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3"/>
  </bookViews>
  <sheets>
    <sheet name="YEAR 0NE" sheetId="6" r:id="rId1"/>
    <sheet name="YEAR TWO" sheetId="2" r:id="rId2"/>
    <sheet name="YEAR THREE" sheetId="3" r:id="rId3"/>
    <sheet name="YEAR FOUR" sheetId="4" r:id="rId4"/>
    <sheet name="BAR CHART" sheetId="7" r:id="rId5"/>
  </sheets>
  <calcPr calcId="144525"/>
</workbook>
</file>

<file path=xl/calcChain.xml><?xml version="1.0" encoding="utf-8"?>
<calcChain xmlns="http://schemas.openxmlformats.org/spreadsheetml/2006/main">
  <c r="AT25" i="3" l="1"/>
  <c r="AL25" i="3"/>
  <c r="AD25" i="3"/>
  <c r="V25" i="3"/>
  <c r="N25" i="3"/>
  <c r="AT23" i="4"/>
  <c r="AT22" i="4"/>
  <c r="AT21" i="4"/>
  <c r="AT20" i="4"/>
  <c r="AT19" i="4"/>
  <c r="AT18" i="4"/>
  <c r="AT17" i="4"/>
  <c r="AT16" i="4"/>
  <c r="AT15" i="4"/>
  <c r="AT14" i="4"/>
  <c r="AT13" i="4"/>
  <c r="AT12" i="4"/>
  <c r="AL23" i="4"/>
  <c r="AL22" i="4"/>
  <c r="AL21" i="4"/>
  <c r="AL20" i="4"/>
  <c r="AL19" i="4"/>
  <c r="AL18" i="4"/>
  <c r="AL17" i="4"/>
  <c r="AL16" i="4"/>
  <c r="AL15" i="4"/>
  <c r="AL14" i="4"/>
  <c r="AL13" i="4"/>
  <c r="AL12" i="4"/>
  <c r="AL27" i="2"/>
  <c r="V27" i="2"/>
  <c r="N27" i="2"/>
  <c r="V33" i="6"/>
  <c r="N33" i="6"/>
  <c r="AD13" i="4"/>
  <c r="AD14" i="4"/>
  <c r="AD15" i="4"/>
  <c r="AD16" i="4"/>
  <c r="AD17" i="4"/>
  <c r="AD18" i="4"/>
  <c r="AD19" i="4"/>
  <c r="AD20" i="4"/>
  <c r="AD21" i="4"/>
  <c r="AD22" i="4"/>
  <c r="AD23" i="4"/>
  <c r="AD12" i="4"/>
  <c r="AT26" i="2"/>
  <c r="AT25" i="2"/>
  <c r="AT24" i="2"/>
  <c r="AT23" i="2"/>
  <c r="AT22" i="2"/>
  <c r="AT21" i="2"/>
  <c r="AT20" i="2"/>
  <c r="AT19" i="2"/>
  <c r="AT18" i="2"/>
  <c r="AT17" i="2"/>
  <c r="AT16" i="2"/>
  <c r="AT15" i="2"/>
  <c r="AT14" i="2"/>
  <c r="AT13" i="2"/>
  <c r="AT12" i="2"/>
  <c r="AL26" i="2"/>
  <c r="AL25" i="2"/>
  <c r="AL24" i="2"/>
  <c r="AL23" i="2"/>
  <c r="AL22" i="2"/>
  <c r="AL21" i="2"/>
  <c r="AL20" i="2"/>
  <c r="AL19" i="2"/>
  <c r="AL18" i="2"/>
  <c r="AL17" i="2"/>
  <c r="AL16" i="2"/>
  <c r="AL15" i="2"/>
  <c r="AL14" i="2"/>
  <c r="AL13" i="2"/>
  <c r="AL12" i="2"/>
  <c r="AD26" i="2"/>
  <c r="AD25" i="2"/>
  <c r="AD24" i="2"/>
  <c r="AD23" i="2"/>
  <c r="AD22" i="2"/>
  <c r="AD21" i="2"/>
  <c r="AD20" i="2"/>
  <c r="AD19" i="2"/>
  <c r="AD18" i="2"/>
  <c r="AD17" i="2"/>
  <c r="AD16" i="2"/>
  <c r="AD15" i="2"/>
  <c r="AD14" i="2"/>
  <c r="AD13" i="2"/>
  <c r="AD12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N25" i="2"/>
  <c r="N26" i="2"/>
  <c r="N15" i="2"/>
  <c r="N24" i="2"/>
  <c r="N23" i="2"/>
  <c r="N22" i="2"/>
  <c r="N21" i="2"/>
  <c r="N20" i="2"/>
  <c r="N19" i="2"/>
  <c r="N18" i="2"/>
  <c r="N17" i="2"/>
  <c r="N16" i="2"/>
  <c r="N14" i="2"/>
  <c r="N13" i="2"/>
  <c r="N12" i="2"/>
  <c r="AT24" i="3"/>
  <c r="AT23" i="3"/>
  <c r="AT22" i="3"/>
  <c r="AT21" i="3"/>
  <c r="AT20" i="3"/>
  <c r="AT19" i="3"/>
  <c r="AT18" i="3"/>
  <c r="AT17" i="3"/>
  <c r="AT16" i="3"/>
  <c r="AT15" i="3"/>
  <c r="AT14" i="3"/>
  <c r="AT13" i="3"/>
  <c r="AT12" i="3"/>
  <c r="AL24" i="3"/>
  <c r="AL23" i="3"/>
  <c r="AL22" i="3"/>
  <c r="AL21" i="3"/>
  <c r="AL20" i="3"/>
  <c r="AL19" i="3"/>
  <c r="AL18" i="3"/>
  <c r="AL17" i="3"/>
  <c r="AL16" i="3"/>
  <c r="AL15" i="3"/>
  <c r="AL14" i="3"/>
  <c r="AL13" i="3"/>
  <c r="AL12" i="3"/>
  <c r="AD24" i="3"/>
  <c r="AD23" i="3"/>
  <c r="AD22" i="3"/>
  <c r="AD21" i="3"/>
  <c r="AD20" i="3"/>
  <c r="AD19" i="3"/>
  <c r="AD18" i="3"/>
  <c r="AD17" i="3"/>
  <c r="AD16" i="3"/>
  <c r="AD15" i="3"/>
  <c r="AD14" i="3"/>
  <c r="AD13" i="3"/>
  <c r="AD12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AT32" i="6"/>
  <c r="AT31" i="6"/>
  <c r="AT30" i="6"/>
  <c r="AT29" i="6"/>
  <c r="AT28" i="6"/>
  <c r="AT27" i="6"/>
  <c r="AT26" i="6"/>
  <c r="AT25" i="6"/>
  <c r="AT24" i="6"/>
  <c r="AT23" i="6"/>
  <c r="AT22" i="6"/>
  <c r="AT21" i="6"/>
  <c r="AT20" i="6"/>
  <c r="AT19" i="6"/>
  <c r="AT18" i="6"/>
  <c r="AT17" i="6"/>
  <c r="AT16" i="6"/>
  <c r="AT15" i="6"/>
  <c r="AT14" i="6"/>
  <c r="AT13" i="6"/>
  <c r="AL32" i="6"/>
  <c r="AL31" i="6"/>
  <c r="AL30" i="6"/>
  <c r="AL29" i="6"/>
  <c r="AL28" i="6"/>
  <c r="AL27" i="6"/>
  <c r="AL26" i="6"/>
  <c r="AL25" i="6"/>
  <c r="AL24" i="6"/>
  <c r="AL23" i="6"/>
  <c r="AL22" i="6"/>
  <c r="AL21" i="6"/>
  <c r="AL20" i="6"/>
  <c r="AL19" i="6"/>
  <c r="AL18" i="6"/>
  <c r="AL17" i="6"/>
  <c r="AL16" i="6"/>
  <c r="AL15" i="6"/>
  <c r="AL14" i="6"/>
  <c r="AL13" i="6"/>
  <c r="AD32" i="6"/>
  <c r="AD31" i="6"/>
  <c r="AD30" i="6"/>
  <c r="AD29" i="6"/>
  <c r="AD28" i="6"/>
  <c r="AD27" i="6"/>
  <c r="AD26" i="6"/>
  <c r="AD25" i="6"/>
  <c r="AD24" i="6"/>
  <c r="AD23" i="6"/>
  <c r="AD22" i="6"/>
  <c r="AD21" i="6"/>
  <c r="AD33" i="6" s="1"/>
  <c r="AD20" i="6"/>
  <c r="AD19" i="6"/>
  <c r="AD18" i="6"/>
  <c r="AD17" i="6"/>
  <c r="AD16" i="6"/>
  <c r="AD15" i="6"/>
  <c r="AD14" i="6"/>
  <c r="AD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13" i="6"/>
  <c r="V13" i="4"/>
  <c r="V14" i="4"/>
  <c r="V15" i="4"/>
  <c r="V16" i="4"/>
  <c r="V17" i="4"/>
  <c r="V18" i="4"/>
  <c r="V19" i="4"/>
  <c r="V20" i="4"/>
  <c r="V21" i="4"/>
  <c r="V22" i="4"/>
  <c r="V23" i="4"/>
  <c r="V12" i="4"/>
  <c r="N13" i="4"/>
  <c r="N14" i="4"/>
  <c r="N15" i="4"/>
  <c r="N16" i="4"/>
  <c r="N17" i="4"/>
  <c r="N18" i="4"/>
  <c r="N19" i="4"/>
  <c r="N20" i="4"/>
  <c r="N21" i="4"/>
  <c r="N22" i="4"/>
  <c r="N23" i="4"/>
  <c r="N12" i="4"/>
  <c r="N24" i="4" s="1"/>
  <c r="V24" i="4" l="1"/>
  <c r="AL24" i="4"/>
  <c r="AD24" i="4"/>
  <c r="AT24" i="4"/>
  <c r="AD27" i="2"/>
  <c r="AT27" i="2"/>
  <c r="AT33" i="6"/>
  <c r="AL33" i="6"/>
</calcChain>
</file>

<file path=xl/sharedStrings.xml><?xml version="1.0" encoding="utf-8"?>
<sst xmlns="http://schemas.openxmlformats.org/spreadsheetml/2006/main" count="543" uniqueCount="177">
  <si>
    <t>REGISTRATION NO</t>
  </si>
  <si>
    <t>SURNAME</t>
  </si>
  <si>
    <t>FIRST NAME</t>
  </si>
  <si>
    <t>MIDDLE NAME</t>
  </si>
  <si>
    <t>LEVEL</t>
  </si>
  <si>
    <t>GENDER</t>
  </si>
  <si>
    <t>AKPAN</t>
  </si>
  <si>
    <t>PETER</t>
  </si>
  <si>
    <t>MONDAY</t>
  </si>
  <si>
    <t>SAMUEL</t>
  </si>
  <si>
    <t>SOLOMON</t>
  </si>
  <si>
    <t>OKON</t>
  </si>
  <si>
    <t>JAMES</t>
  </si>
  <si>
    <t>UDO</t>
  </si>
  <si>
    <t>BASSEY</t>
  </si>
  <si>
    <t>UDOMA</t>
  </si>
  <si>
    <t>MOSES</t>
  </si>
  <si>
    <t>ANTHONY</t>
  </si>
  <si>
    <t>EDEM</t>
  </si>
  <si>
    <t>JOHN</t>
  </si>
  <si>
    <t>VICTORIA</t>
  </si>
  <si>
    <t>DANIEL</t>
  </si>
  <si>
    <t>CLEMENT</t>
  </si>
  <si>
    <t>UDOH</t>
  </si>
  <si>
    <t>EFFIONG</t>
  </si>
  <si>
    <t>IMAOBONG</t>
  </si>
  <si>
    <t>LINUS</t>
  </si>
  <si>
    <t>EDIDIONG</t>
  </si>
  <si>
    <t>JUSHUA</t>
  </si>
  <si>
    <t>ESTHER</t>
  </si>
  <si>
    <t>ETIM</t>
  </si>
  <si>
    <t>UZOR</t>
  </si>
  <si>
    <t>CHIOMA</t>
  </si>
  <si>
    <t>UKO</t>
  </si>
  <si>
    <t>FELICIA</t>
  </si>
  <si>
    <t>UKOH</t>
  </si>
  <si>
    <t>AUSTINE</t>
  </si>
  <si>
    <t>HAPPINESS</t>
  </si>
  <si>
    <t>JOHNSON</t>
  </si>
  <si>
    <t>M</t>
  </si>
  <si>
    <t>F</t>
  </si>
  <si>
    <t>UMOH</t>
  </si>
  <si>
    <t>ANTHONIA</t>
  </si>
  <si>
    <t>AFFIONG</t>
  </si>
  <si>
    <t>ASUQUO</t>
  </si>
  <si>
    <t>JOSEPHINE</t>
  </si>
  <si>
    <t>INYANG</t>
  </si>
  <si>
    <t>UNWANA</t>
  </si>
  <si>
    <t>EMMANUEL</t>
  </si>
  <si>
    <t>BUSOLA</t>
  </si>
  <si>
    <t>TIMOTHY</t>
  </si>
  <si>
    <t>EYO</t>
  </si>
  <si>
    <t>NYA</t>
  </si>
  <si>
    <t>PATRICK</t>
  </si>
  <si>
    <t>FRANCIS</t>
  </si>
  <si>
    <t>UDOAMA</t>
  </si>
  <si>
    <t>ETUKUDO</t>
  </si>
  <si>
    <t>TITUS</t>
  </si>
  <si>
    <t>DOMINICA</t>
  </si>
  <si>
    <t>EDIONGO</t>
  </si>
  <si>
    <t>SAMPSON</t>
  </si>
  <si>
    <t>EDET</t>
  </si>
  <si>
    <t>AKAN</t>
  </si>
  <si>
    <t>LOUIS</t>
  </si>
  <si>
    <t>IKPANG</t>
  </si>
  <si>
    <t>SAMP</t>
  </si>
  <si>
    <t>JUMBO</t>
  </si>
  <si>
    <t>ELIJAH</t>
  </si>
  <si>
    <t>UDONSA</t>
  </si>
  <si>
    <t>JOHNNY</t>
  </si>
  <si>
    <t>SAVIOUR</t>
  </si>
  <si>
    <t>UZO</t>
  </si>
  <si>
    <t>CHIDI</t>
  </si>
  <si>
    <t>JONES</t>
  </si>
  <si>
    <t>SIMON</t>
  </si>
  <si>
    <t>IDOREYIN</t>
  </si>
  <si>
    <t>DOMINIC</t>
  </si>
  <si>
    <t>GLORY</t>
  </si>
  <si>
    <t>PAUL</t>
  </si>
  <si>
    <t>LAZARUS</t>
  </si>
  <si>
    <t>JOSEPH</t>
  </si>
  <si>
    <t>UDOBIA</t>
  </si>
  <si>
    <t>UDOFIA</t>
  </si>
  <si>
    <t>DIVINE</t>
  </si>
  <si>
    <t>WEEK 1</t>
  </si>
  <si>
    <t>MON</t>
  </si>
  <si>
    <t>TUE</t>
  </si>
  <si>
    <t>WED</t>
  </si>
  <si>
    <t>THUR</t>
  </si>
  <si>
    <t>FRI</t>
  </si>
  <si>
    <t>SAT</t>
  </si>
  <si>
    <t>SUN</t>
  </si>
  <si>
    <t>TOTAL</t>
  </si>
  <si>
    <t>FIELD TRIP TO CALABAR</t>
  </si>
  <si>
    <t>WEEK 2</t>
  </si>
  <si>
    <t>NO ACTIVITIES</t>
  </si>
  <si>
    <t>WEEK 3</t>
  </si>
  <si>
    <t>WEEK 4</t>
  </si>
  <si>
    <t>WEEK 5</t>
  </si>
  <si>
    <t>FIELD TRIP</t>
  </si>
  <si>
    <t>FIELD TRIP TO ENUGU</t>
  </si>
  <si>
    <t>DE13/NAS/GEY/001</t>
  </si>
  <si>
    <t>DE13/NAS/GEY/002</t>
  </si>
  <si>
    <t>DE13/NAS/GEY/003</t>
  </si>
  <si>
    <t>DE13/NAS/GEY/004</t>
  </si>
  <si>
    <t>DE13/NAS/GEY/005</t>
  </si>
  <si>
    <t>DE13/NAS/GEY/006</t>
  </si>
  <si>
    <t>DE13/NAS/GEY/007</t>
  </si>
  <si>
    <t>DE13/NAS/GEY/008</t>
  </si>
  <si>
    <t>DE13/NAS/GEY/009</t>
  </si>
  <si>
    <t>DE13/NAS/GEY/010</t>
  </si>
  <si>
    <t>DE13/NAS/GEY/011</t>
  </si>
  <si>
    <t>DE13/NAS/GEY/012</t>
  </si>
  <si>
    <t>DEJOE UNIVERSITY OF SCIENCE AND TECHNOLOGY</t>
  </si>
  <si>
    <t>AUTOMATED ATTENDANCE REGISTER FOR NOVEMBER, 2022.</t>
  </si>
  <si>
    <t>FINAL YEAR</t>
  </si>
  <si>
    <t>DE10/NAS/GEY/001</t>
  </si>
  <si>
    <t>DE10/NAS/GEY/002</t>
  </si>
  <si>
    <t>DE10/NAS/GEY/003</t>
  </si>
  <si>
    <t>DE10/NAS/GEY/004</t>
  </si>
  <si>
    <t>DE10/NAS/GEY/005</t>
  </si>
  <si>
    <t>DE10/NAS/GEY/006</t>
  </si>
  <si>
    <t>DE10/NAS/GEY/007</t>
  </si>
  <si>
    <t>DE10/NAS/GEY/008</t>
  </si>
  <si>
    <t>DE10/NAS/GEY/009</t>
  </si>
  <si>
    <t>DE10/NAS/GEY/010</t>
  </si>
  <si>
    <t>DE10/NAS/GEY/011</t>
  </si>
  <si>
    <t>DE10/NAS/GEY/012</t>
  </si>
  <si>
    <t>DE10/NAS/GEY/O13</t>
  </si>
  <si>
    <t>DE10/NAS/GEY/014</t>
  </si>
  <si>
    <t>DE10/NAS/GEY/015</t>
  </si>
  <si>
    <t>DE10/NAS/GEY/O16</t>
  </si>
  <si>
    <t>DE10/NAS/GEY/017</t>
  </si>
  <si>
    <t>DE10/NAS/GEY/018</t>
  </si>
  <si>
    <t>DE10/NAS/GEY/019</t>
  </si>
  <si>
    <t>DE10/NAS/GEY/020</t>
  </si>
  <si>
    <t>PETROGRAPHIC ANALYSIS</t>
  </si>
  <si>
    <t>NO1 PRIMARY HEALTH CENTER ROAD, IKOT UDOABIA, ETINAN L.G.A, AKWA IBOM STATE</t>
  </si>
  <si>
    <t>YEAR ONE</t>
  </si>
  <si>
    <t>DE12/NAS/GEY/001</t>
  </si>
  <si>
    <t>DE12/NAS/GEY/002</t>
  </si>
  <si>
    <t>DE12/NAS/GEY/003</t>
  </si>
  <si>
    <t>DE12/NAS/GEY/004</t>
  </si>
  <si>
    <t>DE12/NAS/GEY/005</t>
  </si>
  <si>
    <t>DE12/NAS/GEY/006</t>
  </si>
  <si>
    <t>DE12/NAS/GEY/007</t>
  </si>
  <si>
    <t>DE12/NAS/GEY/008</t>
  </si>
  <si>
    <t>DE12/NAS/GEY/009</t>
  </si>
  <si>
    <t>DE12/NAS/GEY/010</t>
  </si>
  <si>
    <t>DE12/NAS/GEY/011</t>
  </si>
  <si>
    <t>DE12/NAS/GEY/012</t>
  </si>
  <si>
    <t>DE12/NAS/GEY/013</t>
  </si>
  <si>
    <t>YEAR THREE</t>
  </si>
  <si>
    <t>DE11/NAS/GEY/001</t>
  </si>
  <si>
    <t>DEPAN</t>
  </si>
  <si>
    <t>DE11/NAS/GEY/002</t>
  </si>
  <si>
    <t>DE11/NAS/GEY/003</t>
  </si>
  <si>
    <t>DE11/NAS/GEY/004</t>
  </si>
  <si>
    <t>DEWAOWO</t>
  </si>
  <si>
    <t>DE11/NAS/GEY/005</t>
  </si>
  <si>
    <t>DE11/NAS/GEY/006</t>
  </si>
  <si>
    <t>DE11/NAS/GEY/007</t>
  </si>
  <si>
    <t>DE11/NAS/GEY/008</t>
  </si>
  <si>
    <t>DE11/NAS/GEY/009</t>
  </si>
  <si>
    <t>DE11/NAS/GEY/010</t>
  </si>
  <si>
    <t>DE11/NAS/GEY/011</t>
  </si>
  <si>
    <t>DE11/NAS/GEY/012</t>
  </si>
  <si>
    <t>DE11/NAS/GEY/013</t>
  </si>
  <si>
    <t>DE11/NAS/GEY/014</t>
  </si>
  <si>
    <t>DE11/NAS/GEY/015</t>
  </si>
  <si>
    <t>LAB.WORK</t>
  </si>
  <si>
    <t>YEAR TWO</t>
  </si>
  <si>
    <t>VISUALIZATION BAR CHART SHOWING THE TOTAL ATTENDANCE OF STUDENT PER WEEK.</t>
  </si>
  <si>
    <t>YEAR 1</t>
  </si>
  <si>
    <t>YEAR 2</t>
  </si>
  <si>
    <t>YEAR 3</t>
  </si>
  <si>
    <t>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</si>
</sst>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\'\P\';\'\A\'"/>
    <numFmt numFmtId="165" formatCode="\'\A\';\'\P\'"/>
    <numFmt numFmtId="166" formatCode="\'\A\';;\'\P\'"/>
    <numFmt numFmtId="167" formatCode="&quot;P&quot;;;&quot;A&quot;"/>
    <numFmt numFmtId="168" formatCode="\'\P\';;\'\A\'"/>
  </numFmts>
  <fonts count="2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7" tint="-0.249977111117893"/>
      <name val="Calibri"/>
      <family val="2"/>
      <charset val="1"/>
      <scheme val="minor"/>
    </font>
    <font>
      <b/>
      <sz val="16"/>
      <color theme="5"/>
      <name val="Calibri"/>
      <family val="2"/>
      <scheme val="minor"/>
    </font>
    <font>
      <sz val="16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20"/>
      <color theme="7" tint="-0.249977111117893"/>
      <name val="Calibri"/>
      <family val="2"/>
      <charset val="1"/>
      <scheme val="minor"/>
    </font>
    <font>
      <sz val="11"/>
      <color theme="3" tint="0.39997558519241921"/>
      <name val="Calibri"/>
      <family val="2"/>
      <scheme val="minor"/>
    </font>
    <font>
      <sz val="24"/>
      <color theme="1"/>
      <name val="Calibri"/>
      <family val="2"/>
      <charset val="1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20"/>
      <color theme="3" tint="0.39997558519241921"/>
      <name val="Algerian"/>
      <family val="5"/>
    </font>
    <font>
      <sz val="11"/>
      <color theme="1"/>
      <name val="Algerian"/>
      <family val="5"/>
    </font>
    <font>
      <i/>
      <sz val="14"/>
      <color theme="1"/>
      <name val="Bahnschrift Light Condensed"/>
      <family val="2"/>
    </font>
    <font>
      <sz val="14"/>
      <color theme="1"/>
      <name val="Bahnschrift Light Condensed"/>
      <family val="2"/>
    </font>
    <font>
      <i/>
      <sz val="12"/>
      <color theme="1"/>
      <name val="Bahnschrift Light Condensed"/>
      <family val="2"/>
    </font>
    <font>
      <b/>
      <sz val="11"/>
      <color theme="7" tint="-0.249977111117893"/>
      <name val="Calibri"/>
      <family val="2"/>
      <charset val="1"/>
      <scheme val="minor"/>
    </font>
    <font>
      <b/>
      <sz val="11"/>
      <color theme="1" tint="0.149998474074526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5" fillId="3" borderId="0" xfId="0" applyFont="1" applyFill="1" applyAlignment="1">
      <alignment textRotation="90"/>
    </xf>
    <xf numFmtId="0" fontId="0" fillId="0" borderId="0" xfId="0" applyAlignment="1"/>
    <xf numFmtId="166" fontId="0" fillId="0" borderId="0" xfId="0" applyNumberFormat="1"/>
    <xf numFmtId="167" fontId="0" fillId="0" borderId="0" xfId="0" applyNumberFormat="1"/>
    <xf numFmtId="0" fontId="0" fillId="9" borderId="0" xfId="0" applyFill="1"/>
    <xf numFmtId="0" fontId="1" fillId="3" borderId="0" xfId="0" applyFont="1" applyFill="1" applyAlignment="1">
      <alignment horizontal="center"/>
    </xf>
    <xf numFmtId="168" fontId="0" fillId="0" borderId="0" xfId="0" applyNumberFormat="1"/>
    <xf numFmtId="0" fontId="5" fillId="5" borderId="0" xfId="0" applyFont="1" applyFill="1" applyAlignment="1">
      <alignment textRotation="90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0" fillId="5" borderId="0" xfId="0" applyFill="1"/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" xfId="0" applyFill="1" applyBorder="1"/>
    <xf numFmtId="0" fontId="11" fillId="5" borderId="1" xfId="0" applyFont="1" applyFill="1" applyBorder="1" applyAlignment="1">
      <alignment horizontal="left" vertical="center" indent="24"/>
    </xf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19" fillId="5" borderId="3" xfId="0" applyFont="1" applyFill="1" applyBorder="1"/>
    <xf numFmtId="0" fontId="19" fillId="5" borderId="4" xfId="0" applyFont="1" applyFill="1" applyBorder="1"/>
    <xf numFmtId="0" fontId="20" fillId="5" borderId="4" xfId="0" applyFont="1" applyFill="1" applyBorder="1"/>
    <xf numFmtId="0" fontId="18" fillId="5" borderId="1" xfId="0" applyFont="1" applyFill="1" applyBorder="1" applyAlignment="1">
      <alignment horizontal="left" indent="10"/>
    </xf>
    <xf numFmtId="0" fontId="18" fillId="5" borderId="0" xfId="0" applyFont="1" applyFill="1" applyBorder="1" applyAlignment="1">
      <alignment horizontal="left" indent="10"/>
    </xf>
    <xf numFmtId="0" fontId="12" fillId="5" borderId="0" xfId="0" applyFont="1" applyFill="1" applyBorder="1" applyAlignment="1">
      <alignment horizontal="left" indent="10"/>
    </xf>
    <xf numFmtId="0" fontId="0" fillId="5" borderId="0" xfId="0" applyFill="1" applyBorder="1" applyAlignment="1">
      <alignment horizontal="left" indent="10"/>
    </xf>
    <xf numFmtId="0" fontId="23" fillId="7" borderId="1" xfId="0" applyFont="1" applyFill="1" applyBorder="1" applyAlignment="1">
      <alignment horizontal="left" indent="12"/>
    </xf>
    <xf numFmtId="0" fontId="23" fillId="7" borderId="0" xfId="0" applyFont="1" applyFill="1" applyBorder="1" applyAlignment="1">
      <alignment horizontal="left" indent="12"/>
    </xf>
    <xf numFmtId="0" fontId="21" fillId="7" borderId="0" xfId="0" applyFont="1" applyFill="1" applyBorder="1"/>
    <xf numFmtId="0" fontId="22" fillId="7" borderId="0" xfId="0" applyFont="1" applyFill="1" applyBorder="1"/>
    <xf numFmtId="0" fontId="22" fillId="7" borderId="6" xfId="0" applyFont="1" applyFill="1" applyBorder="1"/>
    <xf numFmtId="0" fontId="2" fillId="8" borderId="0" xfId="0" applyFont="1" applyFill="1" applyAlignment="1">
      <alignment horizontal="center" vertical="top"/>
    </xf>
    <xf numFmtId="0" fontId="2" fillId="9" borderId="0" xfId="0" applyFont="1" applyFill="1" applyAlignment="1">
      <alignment horizontal="center"/>
    </xf>
    <xf numFmtId="0" fontId="6" fillId="0" borderId="0" xfId="0" applyFont="1"/>
    <xf numFmtId="0" fontId="13" fillId="5" borderId="10" xfId="0" applyFont="1" applyFill="1" applyBorder="1"/>
    <xf numFmtId="0" fontId="13" fillId="5" borderId="11" xfId="0" applyFont="1" applyFill="1" applyBorder="1"/>
    <xf numFmtId="0" fontId="24" fillId="5" borderId="11" xfId="0" applyFont="1" applyFill="1" applyBorder="1"/>
    <xf numFmtId="0" fontId="24" fillId="5" borderId="2" xfId="0" applyFont="1" applyFill="1" applyBorder="1"/>
    <xf numFmtId="0" fontId="24" fillId="5" borderId="12" xfId="0" applyFont="1" applyFill="1" applyBorder="1"/>
    <xf numFmtId="0" fontId="25" fillId="3" borderId="0" xfId="0" applyFont="1" applyFill="1"/>
    <xf numFmtId="0" fontId="4" fillId="3" borderId="0" xfId="0" applyFont="1" applyFill="1" applyAlignment="1">
      <alignment horizontal="center"/>
    </xf>
    <xf numFmtId="0" fontId="17" fillId="8" borderId="0" xfId="0" applyFont="1" applyFill="1" applyAlignment="1">
      <alignment horizontal="center" vertical="center" textRotation="90"/>
    </xf>
    <xf numFmtId="0" fontId="0" fillId="0" borderId="0" xfId="0" applyAlignment="1">
      <alignment horizontal="center"/>
    </xf>
    <xf numFmtId="0" fontId="17" fillId="8" borderId="0" xfId="0" applyFont="1" applyFill="1" applyAlignment="1">
      <alignment horizontal="center" vertical="center" textRotation="90" wrapText="1"/>
    </xf>
    <xf numFmtId="0" fontId="16" fillId="8" borderId="0" xfId="0" applyFont="1" applyFill="1" applyAlignment="1">
      <alignment horizontal="center" vertical="center" textRotation="90"/>
    </xf>
    <xf numFmtId="0" fontId="15" fillId="8" borderId="0" xfId="0" applyFont="1" applyFill="1" applyAlignment="1">
      <alignment horizontal="center" vertical="center" textRotation="90"/>
    </xf>
    <xf numFmtId="0" fontId="11" fillId="8" borderId="0" xfId="0" applyFont="1" applyFill="1" applyAlignment="1">
      <alignment horizontal="center" vertical="center" textRotation="90"/>
    </xf>
    <xf numFmtId="0" fontId="5" fillId="3" borderId="0" xfId="0" applyFont="1" applyFill="1" applyAlignment="1">
      <alignment horizontal="center" textRotation="90"/>
    </xf>
    <xf numFmtId="0" fontId="7" fillId="9" borderId="0" xfId="0" applyFont="1" applyFill="1" applyAlignment="1">
      <alignment horizontal="center" textRotation="90"/>
    </xf>
    <xf numFmtId="0" fontId="8" fillId="9" borderId="0" xfId="0" applyFont="1" applyFill="1" applyAlignment="1">
      <alignment horizontal="center" textRotation="90"/>
    </xf>
    <xf numFmtId="0" fontId="7" fillId="6" borderId="0" xfId="0" applyFont="1" applyFill="1" applyAlignment="1">
      <alignment horizontal="center" textRotation="90"/>
    </xf>
    <xf numFmtId="0" fontId="8" fillId="6" borderId="0" xfId="0" applyFont="1" applyFill="1" applyAlignment="1">
      <alignment horizontal="center" textRotation="90"/>
    </xf>
    <xf numFmtId="0" fontId="9" fillId="6" borderId="0" xfId="0" applyFont="1" applyFill="1" applyAlignment="1">
      <alignment horizontal="center" textRotation="90"/>
    </xf>
    <xf numFmtId="0" fontId="10" fillId="6" borderId="0" xfId="0" applyFont="1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('YEAR 0NE'!$N$33,'YEAR 0NE'!$V$33,'YEAR 0NE'!$AD$33,'YEAR 0NE'!$AL$33,'YEAR 0NE'!$AT$33)</c:f>
              <c:numCache>
                <c:formatCode>General</c:formatCode>
                <c:ptCount val="5"/>
                <c:pt idx="0">
                  <c:v>57</c:v>
                </c:pt>
                <c:pt idx="1">
                  <c:v>58</c:v>
                </c:pt>
                <c:pt idx="2">
                  <c:v>56</c:v>
                </c:pt>
                <c:pt idx="3">
                  <c:v>51</c:v>
                </c:pt>
                <c:pt idx="4">
                  <c:v>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331264"/>
        <c:axId val="183803904"/>
      </c:barChart>
      <c:catAx>
        <c:axId val="182331264"/>
        <c:scaling>
          <c:orientation val="minMax"/>
        </c:scaling>
        <c:delete val="0"/>
        <c:axPos val="l"/>
        <c:majorTickMark val="out"/>
        <c:minorTickMark val="none"/>
        <c:tickLblPos val="nextTo"/>
        <c:crossAx val="183803904"/>
        <c:crosses val="autoZero"/>
        <c:auto val="1"/>
        <c:lblAlgn val="ctr"/>
        <c:lblOffset val="100"/>
        <c:noMultiLvlLbl val="0"/>
      </c:catAx>
      <c:valAx>
        <c:axId val="1838039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8233126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3285061242344708"/>
          <c:y val="2.7777777777777776E-2"/>
          <c:w val="0.25096544181977254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('YEAR TWO'!$N$27,'YEAR TWO'!$N$27,'YEAR TWO'!$V$27,'YEAR TWO'!$AD$27,'YEAR TWO'!$AL$27,'YEAR TWO'!$AT$27)</c:f>
              <c:numCache>
                <c:formatCode>General</c:formatCode>
                <c:ptCount val="6"/>
                <c:pt idx="0">
                  <c:v>58</c:v>
                </c:pt>
                <c:pt idx="1">
                  <c:v>58</c:v>
                </c:pt>
                <c:pt idx="2">
                  <c:v>56</c:v>
                </c:pt>
                <c:pt idx="3">
                  <c:v>47</c:v>
                </c:pt>
                <c:pt idx="4">
                  <c:v>57</c:v>
                </c:pt>
                <c:pt idx="5">
                  <c:v>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279552"/>
        <c:axId val="198281088"/>
      </c:barChart>
      <c:catAx>
        <c:axId val="198279552"/>
        <c:scaling>
          <c:orientation val="minMax"/>
        </c:scaling>
        <c:delete val="0"/>
        <c:axPos val="l"/>
        <c:majorTickMark val="out"/>
        <c:minorTickMark val="none"/>
        <c:tickLblPos val="nextTo"/>
        <c:crossAx val="198281088"/>
        <c:crosses val="autoZero"/>
        <c:auto val="1"/>
        <c:lblAlgn val="ctr"/>
        <c:lblOffset val="100"/>
        <c:noMultiLvlLbl val="0"/>
      </c:catAx>
      <c:valAx>
        <c:axId val="1982810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8279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('YEAR THREE'!$N$25,'YEAR THREE'!$V$25,'YEAR THREE'!$AD$25,'YEAR THREE'!$AL$25,'YEAR THREE'!$AT$25,'YEAR THREE'!$AT$25)</c:f>
              <c:numCache>
                <c:formatCode>General</c:formatCode>
                <c:ptCount val="6"/>
                <c:pt idx="0">
                  <c:v>47</c:v>
                </c:pt>
                <c:pt idx="1">
                  <c:v>48</c:v>
                </c:pt>
                <c:pt idx="2">
                  <c:v>46</c:v>
                </c:pt>
                <c:pt idx="3">
                  <c:v>47</c:v>
                </c:pt>
                <c:pt idx="4">
                  <c:v>45</c:v>
                </c:pt>
                <c:pt idx="5">
                  <c:v>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274688"/>
        <c:axId val="205810304"/>
      </c:barChart>
      <c:catAx>
        <c:axId val="204274688"/>
        <c:scaling>
          <c:orientation val="minMax"/>
        </c:scaling>
        <c:delete val="0"/>
        <c:axPos val="l"/>
        <c:majorTickMark val="out"/>
        <c:minorTickMark val="none"/>
        <c:tickLblPos val="nextTo"/>
        <c:crossAx val="205810304"/>
        <c:crosses val="autoZero"/>
        <c:auto val="1"/>
        <c:lblAlgn val="ctr"/>
        <c:lblOffset val="100"/>
        <c:noMultiLvlLbl val="0"/>
      </c:catAx>
      <c:valAx>
        <c:axId val="2058103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4274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('YEAR FOUR'!$N$24,'YEAR FOUR'!$N$24,'YEAR FOUR'!$V$24,'YEAR FOUR'!$AD$24,'YEAR FOUR'!$AL$24,'YEAR FOUR'!$AT$24)</c:f>
              <c:numCache>
                <c:formatCode>General</c:formatCode>
                <c:ptCount val="6"/>
                <c:pt idx="0">
                  <c:v>49</c:v>
                </c:pt>
                <c:pt idx="1">
                  <c:v>49</c:v>
                </c:pt>
                <c:pt idx="2">
                  <c:v>48</c:v>
                </c:pt>
                <c:pt idx="3">
                  <c:v>55</c:v>
                </c:pt>
                <c:pt idx="4">
                  <c:v>45</c:v>
                </c:pt>
                <c:pt idx="5">
                  <c:v>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324736"/>
        <c:axId val="212326272"/>
      </c:barChart>
      <c:catAx>
        <c:axId val="212324736"/>
        <c:scaling>
          <c:orientation val="minMax"/>
        </c:scaling>
        <c:delete val="0"/>
        <c:axPos val="l"/>
        <c:majorTickMark val="out"/>
        <c:minorTickMark val="none"/>
        <c:tickLblPos val="nextTo"/>
        <c:crossAx val="212326272"/>
        <c:crosses val="autoZero"/>
        <c:auto val="1"/>
        <c:lblAlgn val="ctr"/>
        <c:lblOffset val="100"/>
        <c:noMultiLvlLbl val="0"/>
      </c:catAx>
      <c:valAx>
        <c:axId val="2123262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324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4</xdr:row>
      <xdr:rowOff>180975</xdr:rowOff>
    </xdr:from>
    <xdr:to>
      <xdr:col>8</xdr:col>
      <xdr:colOff>276225</xdr:colOff>
      <xdr:row>19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5</xdr:row>
      <xdr:rowOff>0</xdr:rowOff>
    </xdr:from>
    <xdr:to>
      <xdr:col>17</xdr:col>
      <xdr:colOff>304800</xdr:colOff>
      <xdr:row>19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8</xdr:col>
      <xdr:colOff>304800</xdr:colOff>
      <xdr:row>36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22</xdr:row>
      <xdr:rowOff>0</xdr:rowOff>
    </xdr:from>
    <xdr:to>
      <xdr:col>17</xdr:col>
      <xdr:colOff>304800</xdr:colOff>
      <xdr:row>36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54"/>
  <sheetViews>
    <sheetView topLeftCell="A8" zoomScale="82" zoomScaleNormal="82" workbookViewId="0">
      <selection activeCell="L38" sqref="L38"/>
    </sheetView>
  </sheetViews>
  <sheetFormatPr defaultRowHeight="15" x14ac:dyDescent="0.25"/>
  <cols>
    <col min="1" max="1" width="22.85546875" bestFit="1" customWidth="1"/>
    <col min="2" max="2" width="13.140625" bestFit="1" customWidth="1"/>
    <col min="3" max="3" width="15.42578125" bestFit="1" customWidth="1"/>
    <col min="4" max="4" width="18.42578125" bestFit="1" customWidth="1"/>
    <col min="6" max="6" width="10.7109375" customWidth="1"/>
    <col min="7" max="7" width="5.7109375" bestFit="1" customWidth="1"/>
    <col min="8" max="8" width="4.42578125" bestFit="1" customWidth="1"/>
    <col min="9" max="9" width="5.28515625" bestFit="1" customWidth="1"/>
    <col min="10" max="10" width="5.85546875" bestFit="1" customWidth="1"/>
    <col min="11" max="11" width="3.7109375" bestFit="1" customWidth="1"/>
    <col min="12" max="12" width="4.28515625" bestFit="1" customWidth="1"/>
    <col min="13" max="13" width="4.85546875" bestFit="1" customWidth="1"/>
    <col min="14" max="14" width="5.140625" customWidth="1"/>
    <col min="15" max="15" width="5.7109375" bestFit="1" customWidth="1"/>
    <col min="16" max="16" width="4.42578125" bestFit="1" customWidth="1"/>
    <col min="17" max="17" width="5.28515625" bestFit="1" customWidth="1"/>
    <col min="18" max="18" width="5.85546875" bestFit="1" customWidth="1"/>
    <col min="19" max="19" width="3.7109375" customWidth="1"/>
    <col min="20" max="20" width="4.28515625" bestFit="1" customWidth="1"/>
    <col min="21" max="21" width="4.85546875" bestFit="1" customWidth="1"/>
    <col min="22" max="22" width="3.7109375" bestFit="1" customWidth="1"/>
    <col min="23" max="23" width="5.7109375" bestFit="1" customWidth="1"/>
    <col min="24" max="24" width="4.42578125" bestFit="1" customWidth="1"/>
    <col min="25" max="25" width="5.28515625" bestFit="1" customWidth="1"/>
    <col min="26" max="26" width="5.85546875" bestFit="1" customWidth="1"/>
    <col min="27" max="27" width="3.7109375" bestFit="1" customWidth="1"/>
    <col min="28" max="28" width="4.28515625" bestFit="1" customWidth="1"/>
    <col min="29" max="29" width="4.85546875" bestFit="1" customWidth="1"/>
    <col min="30" max="30" width="3.7109375" bestFit="1" customWidth="1"/>
    <col min="31" max="31" width="5.7109375" bestFit="1" customWidth="1"/>
    <col min="32" max="32" width="4.42578125" bestFit="1" customWidth="1"/>
    <col min="33" max="33" width="5.28515625" bestFit="1" customWidth="1"/>
    <col min="34" max="34" width="5.85546875" bestFit="1" customWidth="1"/>
    <col min="35" max="35" width="3.7109375" bestFit="1" customWidth="1"/>
    <col min="36" max="36" width="4.28515625" bestFit="1" customWidth="1"/>
    <col min="37" max="37" width="4.85546875" bestFit="1" customWidth="1"/>
    <col min="38" max="38" width="3.7109375" bestFit="1" customWidth="1"/>
    <col min="39" max="39" width="5.7109375" bestFit="1" customWidth="1"/>
    <col min="40" max="40" width="4.42578125" bestFit="1" customWidth="1"/>
    <col min="41" max="41" width="5.28515625" bestFit="1" customWidth="1"/>
    <col min="42" max="42" width="5.85546875" bestFit="1" customWidth="1"/>
    <col min="43" max="43" width="3.7109375" bestFit="1" customWidth="1"/>
    <col min="44" max="44" width="4.28515625" bestFit="1" customWidth="1"/>
    <col min="45" max="45" width="4.85546875" bestFit="1" customWidth="1"/>
    <col min="46" max="46" width="3.7109375" bestFit="1" customWidth="1"/>
  </cols>
  <sheetData>
    <row r="2" spans="1:46" ht="15.75" thickBot="1" x14ac:dyDescent="0.3"/>
    <row r="3" spans="1:46" ht="29.25" thickTop="1" x14ac:dyDescent="0.45">
      <c r="A3" s="30" t="s">
        <v>113</v>
      </c>
      <c r="B3" s="31"/>
      <c r="C3" s="31"/>
      <c r="D3" s="32"/>
      <c r="E3" s="32"/>
      <c r="F3" s="32"/>
      <c r="G3" s="32"/>
      <c r="H3" s="32"/>
      <c r="I3" s="32"/>
      <c r="J3" s="32"/>
      <c r="K3" s="22"/>
      <c r="L3" s="22"/>
      <c r="M3" s="23"/>
    </row>
    <row r="4" spans="1:46" ht="18" x14ac:dyDescent="0.25">
      <c r="A4" s="37" t="s">
        <v>137</v>
      </c>
      <c r="B4" s="38"/>
      <c r="C4" s="38"/>
      <c r="D4" s="38"/>
      <c r="E4" s="38"/>
      <c r="F4" s="38"/>
      <c r="G4" s="38"/>
      <c r="H4" s="38"/>
      <c r="I4" s="39"/>
      <c r="J4" s="40"/>
      <c r="K4" s="40"/>
      <c r="L4" s="40"/>
      <c r="M4" s="41"/>
    </row>
    <row r="5" spans="1:46" x14ac:dyDescent="0.25">
      <c r="A5" s="25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4"/>
    </row>
    <row r="6" spans="1:46" ht="18.75" x14ac:dyDescent="0.3">
      <c r="A6" s="33" t="s">
        <v>114</v>
      </c>
      <c r="B6" s="34"/>
      <c r="C6" s="34"/>
      <c r="D6" s="34"/>
      <c r="E6" s="35"/>
      <c r="F6" s="35"/>
      <c r="G6" s="35"/>
      <c r="H6" s="36"/>
      <c r="I6" s="21"/>
      <c r="J6" s="21"/>
      <c r="K6" s="21"/>
      <c r="L6" s="21"/>
      <c r="M6" s="24"/>
    </row>
    <row r="7" spans="1:46" ht="26.25" x14ac:dyDescent="0.25">
      <c r="A7" s="26" t="s">
        <v>138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</row>
    <row r="8" spans="1:46" ht="15.75" thickBot="1" x14ac:dyDescent="0.3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1:46" ht="15.75" thickTop="1" x14ac:dyDescent="0.25"/>
    <row r="10" spans="1:46" x14ac:dyDescent="0.25">
      <c r="I10" s="51" t="s">
        <v>84</v>
      </c>
      <c r="J10" s="51"/>
      <c r="Q10" s="51" t="s">
        <v>94</v>
      </c>
      <c r="R10" s="51"/>
      <c r="Y10" s="51" t="s">
        <v>96</v>
      </c>
      <c r="Z10" s="51"/>
      <c r="AG10" s="51" t="s">
        <v>97</v>
      </c>
      <c r="AH10" s="51"/>
      <c r="AO10" s="51" t="s">
        <v>98</v>
      </c>
      <c r="AP10" s="51"/>
    </row>
    <row r="11" spans="1:46" x14ac:dyDescent="0.25">
      <c r="G11" s="3" t="s">
        <v>85</v>
      </c>
      <c r="H11" s="3" t="s">
        <v>86</v>
      </c>
      <c r="I11" s="3" t="s">
        <v>87</v>
      </c>
      <c r="J11" s="3" t="s">
        <v>88</v>
      </c>
      <c r="K11" s="3" t="s">
        <v>89</v>
      </c>
      <c r="L11" s="3" t="s">
        <v>90</v>
      </c>
      <c r="M11" s="3" t="s">
        <v>91</v>
      </c>
      <c r="N11" s="20"/>
      <c r="O11" s="3" t="s">
        <v>85</v>
      </c>
      <c r="P11" s="3" t="s">
        <v>86</v>
      </c>
      <c r="Q11" s="3" t="s">
        <v>87</v>
      </c>
      <c r="R11" s="3" t="s">
        <v>88</v>
      </c>
      <c r="S11" s="3" t="s">
        <v>89</v>
      </c>
      <c r="T11" s="3" t="s">
        <v>90</v>
      </c>
      <c r="U11" s="3" t="s">
        <v>91</v>
      </c>
      <c r="V11" s="20"/>
      <c r="W11" s="3" t="s">
        <v>85</v>
      </c>
      <c r="X11" s="3" t="s">
        <v>86</v>
      </c>
      <c r="Y11" s="3" t="s">
        <v>87</v>
      </c>
      <c r="Z11" s="3" t="s">
        <v>88</v>
      </c>
      <c r="AA11" s="3" t="s">
        <v>89</v>
      </c>
      <c r="AB11" s="3" t="s">
        <v>90</v>
      </c>
      <c r="AC11" s="3" t="s">
        <v>91</v>
      </c>
      <c r="AD11" s="20"/>
      <c r="AE11" s="3" t="s">
        <v>85</v>
      </c>
      <c r="AF11" s="3" t="s">
        <v>86</v>
      </c>
      <c r="AG11" s="3" t="s">
        <v>87</v>
      </c>
      <c r="AH11" s="3" t="s">
        <v>88</v>
      </c>
      <c r="AI11" s="3" t="s">
        <v>89</v>
      </c>
      <c r="AJ11" s="3" t="s">
        <v>90</v>
      </c>
      <c r="AK11" s="3" t="s">
        <v>91</v>
      </c>
      <c r="AL11" s="20"/>
      <c r="AM11" s="3" t="s">
        <v>85</v>
      </c>
      <c r="AN11" s="3" t="s">
        <v>86</v>
      </c>
      <c r="AO11" s="3" t="s">
        <v>87</v>
      </c>
      <c r="AP11" s="3" t="s">
        <v>88</v>
      </c>
      <c r="AQ11" s="3" t="s">
        <v>89</v>
      </c>
      <c r="AR11" s="3" t="s">
        <v>90</v>
      </c>
      <c r="AS11" s="3" t="s">
        <v>91</v>
      </c>
    </row>
    <row r="12" spans="1:46" ht="34.5" x14ac:dyDescent="0.25">
      <c r="A12" s="18" t="s">
        <v>0</v>
      </c>
      <c r="B12" s="18" t="s">
        <v>1</v>
      </c>
      <c r="C12" s="18" t="s">
        <v>2</v>
      </c>
      <c r="D12" s="19" t="s">
        <v>3</v>
      </c>
      <c r="E12" s="19" t="s">
        <v>4</v>
      </c>
      <c r="F12" s="19" t="s">
        <v>5</v>
      </c>
      <c r="G12" s="4">
        <v>31</v>
      </c>
      <c r="H12" s="4">
        <v>1</v>
      </c>
      <c r="I12" s="4">
        <v>2</v>
      </c>
      <c r="J12" s="4">
        <v>3</v>
      </c>
      <c r="K12" s="4">
        <v>4</v>
      </c>
      <c r="L12" s="4">
        <v>5</v>
      </c>
      <c r="M12" s="4">
        <v>6</v>
      </c>
      <c r="N12" s="14" t="s">
        <v>92</v>
      </c>
      <c r="O12" s="4">
        <v>7</v>
      </c>
      <c r="P12" s="4">
        <v>8</v>
      </c>
      <c r="Q12" s="4">
        <v>9</v>
      </c>
      <c r="R12" s="4">
        <v>10</v>
      </c>
      <c r="S12" s="4">
        <v>11</v>
      </c>
      <c r="T12" s="4">
        <v>12</v>
      </c>
      <c r="U12" s="4">
        <v>13</v>
      </c>
      <c r="V12" s="14" t="s">
        <v>92</v>
      </c>
      <c r="W12" s="4">
        <v>14</v>
      </c>
      <c r="X12" s="4">
        <v>15</v>
      </c>
      <c r="Y12" s="4">
        <v>16</v>
      </c>
      <c r="Z12" s="4">
        <v>17</v>
      </c>
      <c r="AA12" s="4">
        <v>18</v>
      </c>
      <c r="AB12" s="4">
        <v>19</v>
      </c>
      <c r="AC12" s="4">
        <v>20</v>
      </c>
      <c r="AD12" s="14" t="s">
        <v>92</v>
      </c>
      <c r="AE12" s="4">
        <v>21</v>
      </c>
      <c r="AF12" s="4">
        <v>22</v>
      </c>
      <c r="AG12" s="4">
        <v>23</v>
      </c>
      <c r="AH12" s="4">
        <v>24</v>
      </c>
      <c r="AI12" s="4">
        <v>25</v>
      </c>
      <c r="AJ12" s="4">
        <v>26</v>
      </c>
      <c r="AK12" s="4">
        <v>27</v>
      </c>
      <c r="AL12" s="14" t="s">
        <v>92</v>
      </c>
      <c r="AM12" s="4">
        <v>28</v>
      </c>
      <c r="AN12" s="4">
        <v>29</v>
      </c>
      <c r="AO12" s="4">
        <v>30</v>
      </c>
      <c r="AP12" s="4">
        <v>1</v>
      </c>
      <c r="AQ12" s="4">
        <v>2</v>
      </c>
      <c r="AR12" s="4">
        <v>3</v>
      </c>
      <c r="AS12" s="4">
        <v>4</v>
      </c>
      <c r="AT12" s="7" t="s">
        <v>92</v>
      </c>
    </row>
    <row r="13" spans="1:46" ht="15" customHeight="1" x14ac:dyDescent="0.25">
      <c r="A13" s="2" t="s">
        <v>116</v>
      </c>
      <c r="B13" s="2" t="s">
        <v>6</v>
      </c>
      <c r="C13" s="2" t="s">
        <v>7</v>
      </c>
      <c r="D13" s="2" t="s">
        <v>8</v>
      </c>
      <c r="E13" s="2">
        <v>100</v>
      </c>
      <c r="F13" s="2" t="s">
        <v>39</v>
      </c>
      <c r="G13" s="2">
        <v>1</v>
      </c>
      <c r="H13" s="2">
        <v>0</v>
      </c>
      <c r="I13" s="2">
        <v>1</v>
      </c>
      <c r="J13" s="2">
        <v>1</v>
      </c>
      <c r="K13" s="2">
        <v>1</v>
      </c>
      <c r="L13" s="54" t="s">
        <v>99</v>
      </c>
      <c r="M13" s="54"/>
      <c r="N13" s="20">
        <f>(COUNTIFS(G13:K13,1))</f>
        <v>4</v>
      </c>
      <c r="O13">
        <v>1</v>
      </c>
      <c r="P13">
        <v>1</v>
      </c>
      <c r="Q13">
        <v>1</v>
      </c>
      <c r="R13">
        <v>1</v>
      </c>
      <c r="S13">
        <v>1</v>
      </c>
      <c r="T13" s="55" t="s">
        <v>95</v>
      </c>
      <c r="U13" s="56"/>
      <c r="V13" s="20">
        <f>(COUNTIFS(O13:S13,1))</f>
        <v>5</v>
      </c>
      <c r="W13">
        <v>1</v>
      </c>
      <c r="X13">
        <v>1</v>
      </c>
      <c r="Y13">
        <v>1</v>
      </c>
      <c r="Z13">
        <v>1</v>
      </c>
      <c r="AA13">
        <v>1</v>
      </c>
      <c r="AB13" s="57" t="s">
        <v>136</v>
      </c>
      <c r="AC13" s="57"/>
      <c r="AD13" s="20">
        <f>(COUNTIFS(W13:AA13,1))</f>
        <v>5</v>
      </c>
      <c r="AE13">
        <v>1</v>
      </c>
      <c r="AF13">
        <v>1</v>
      </c>
      <c r="AG13">
        <v>1</v>
      </c>
      <c r="AH13">
        <v>1</v>
      </c>
      <c r="AI13">
        <v>0</v>
      </c>
      <c r="AJ13" s="52" t="s">
        <v>95</v>
      </c>
      <c r="AK13" s="52"/>
      <c r="AL13" s="20">
        <f>(COUNTIFS(AE13:AI13,1))</f>
        <v>4</v>
      </c>
      <c r="AM13">
        <v>1</v>
      </c>
      <c r="AN13">
        <v>1</v>
      </c>
      <c r="AO13">
        <v>1</v>
      </c>
      <c r="AP13">
        <v>1</v>
      </c>
      <c r="AQ13">
        <v>0</v>
      </c>
      <c r="AR13" s="53"/>
      <c r="AS13" s="53"/>
      <c r="AT13">
        <f>(COUNTIFS(AM13:AQ13,1))</f>
        <v>4</v>
      </c>
    </row>
    <row r="14" spans="1:46" x14ac:dyDescent="0.25">
      <c r="A14" s="2" t="s">
        <v>117</v>
      </c>
      <c r="B14" s="2" t="s">
        <v>6</v>
      </c>
      <c r="C14" s="2" t="s">
        <v>9</v>
      </c>
      <c r="D14" s="2" t="s">
        <v>10</v>
      </c>
      <c r="E14" s="2">
        <v>100</v>
      </c>
      <c r="F14" s="2" t="s">
        <v>39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54"/>
      <c r="M14" s="54"/>
      <c r="N14" s="20">
        <f t="shared" ref="N14:N32" si="0">(COUNTIFS(G14:K14,1))</f>
        <v>5</v>
      </c>
      <c r="O14">
        <v>1</v>
      </c>
      <c r="P14">
        <v>1</v>
      </c>
      <c r="Q14">
        <v>1</v>
      </c>
      <c r="R14">
        <v>1</v>
      </c>
      <c r="S14">
        <v>1</v>
      </c>
      <c r="T14" s="56"/>
      <c r="U14" s="56"/>
      <c r="V14" s="20">
        <f t="shared" ref="V14:V32" si="1">(COUNTIFS(O14:S14,1))</f>
        <v>5</v>
      </c>
      <c r="W14">
        <v>1</v>
      </c>
      <c r="X14">
        <v>1</v>
      </c>
      <c r="Y14">
        <v>1</v>
      </c>
      <c r="Z14">
        <v>1</v>
      </c>
      <c r="AA14">
        <v>1</v>
      </c>
      <c r="AB14" s="57"/>
      <c r="AC14" s="57"/>
      <c r="AD14" s="20">
        <f t="shared" ref="AD14:AD32" si="2">(COUNTIFS(W14:AA14,1))</f>
        <v>5</v>
      </c>
      <c r="AE14">
        <v>1</v>
      </c>
      <c r="AF14">
        <v>1</v>
      </c>
      <c r="AG14">
        <v>1</v>
      </c>
      <c r="AH14">
        <v>1</v>
      </c>
      <c r="AI14">
        <v>1</v>
      </c>
      <c r="AJ14" s="52"/>
      <c r="AK14" s="52"/>
      <c r="AL14" s="20">
        <f t="shared" ref="AL14:AL32" si="3">(COUNTIFS(AE14:AI14,1))</f>
        <v>5</v>
      </c>
      <c r="AM14">
        <v>1</v>
      </c>
      <c r="AN14">
        <v>1</v>
      </c>
      <c r="AO14">
        <v>1</v>
      </c>
      <c r="AP14">
        <v>1</v>
      </c>
      <c r="AQ14">
        <v>1</v>
      </c>
      <c r="AR14" s="53"/>
      <c r="AS14" s="53"/>
      <c r="AT14">
        <f t="shared" ref="AT14:AT32" si="4">(COUNTIFS(AM14:AQ14,1))</f>
        <v>5</v>
      </c>
    </row>
    <row r="15" spans="1:46" x14ac:dyDescent="0.25">
      <c r="A15" s="2" t="s">
        <v>118</v>
      </c>
      <c r="B15" s="2" t="s">
        <v>6</v>
      </c>
      <c r="C15" s="2" t="s">
        <v>11</v>
      </c>
      <c r="D15" s="2" t="s">
        <v>12</v>
      </c>
      <c r="E15" s="2">
        <v>100</v>
      </c>
      <c r="F15" s="2" t="s">
        <v>39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54"/>
      <c r="M15" s="54"/>
      <c r="N15" s="20">
        <f t="shared" si="0"/>
        <v>5</v>
      </c>
      <c r="O15">
        <v>1</v>
      </c>
      <c r="P15">
        <v>1</v>
      </c>
      <c r="Q15">
        <v>1</v>
      </c>
      <c r="R15">
        <v>1</v>
      </c>
      <c r="S15">
        <v>1</v>
      </c>
      <c r="T15" s="56"/>
      <c r="U15" s="56"/>
      <c r="V15" s="20">
        <f t="shared" si="1"/>
        <v>5</v>
      </c>
      <c r="W15">
        <v>1</v>
      </c>
      <c r="X15">
        <v>1</v>
      </c>
      <c r="Y15">
        <v>1</v>
      </c>
      <c r="Z15">
        <v>1</v>
      </c>
      <c r="AA15">
        <v>1</v>
      </c>
      <c r="AB15" s="57"/>
      <c r="AC15" s="57"/>
      <c r="AD15" s="20">
        <f t="shared" si="2"/>
        <v>5</v>
      </c>
      <c r="AE15">
        <v>1</v>
      </c>
      <c r="AF15">
        <v>0</v>
      </c>
      <c r="AG15">
        <v>1</v>
      </c>
      <c r="AH15">
        <v>1</v>
      </c>
      <c r="AI15">
        <v>1</v>
      </c>
      <c r="AJ15" s="52"/>
      <c r="AK15" s="52"/>
      <c r="AL15" s="20">
        <f t="shared" si="3"/>
        <v>4</v>
      </c>
      <c r="AM15">
        <v>1</v>
      </c>
      <c r="AN15">
        <v>1</v>
      </c>
      <c r="AO15">
        <v>1</v>
      </c>
      <c r="AP15">
        <v>1</v>
      </c>
      <c r="AQ15">
        <v>1</v>
      </c>
      <c r="AR15" s="53"/>
      <c r="AS15" s="53"/>
      <c r="AT15">
        <f t="shared" si="4"/>
        <v>5</v>
      </c>
    </row>
    <row r="16" spans="1:46" x14ac:dyDescent="0.25">
      <c r="A16" s="2" t="s">
        <v>119</v>
      </c>
      <c r="B16" s="2" t="s">
        <v>6</v>
      </c>
      <c r="C16" s="2" t="s">
        <v>13</v>
      </c>
      <c r="D16" s="2" t="s">
        <v>14</v>
      </c>
      <c r="E16" s="2">
        <v>100</v>
      </c>
      <c r="F16" s="2" t="s">
        <v>39</v>
      </c>
      <c r="G16" s="2">
        <v>1</v>
      </c>
      <c r="H16" s="2">
        <v>0</v>
      </c>
      <c r="I16" s="2">
        <v>1</v>
      </c>
      <c r="J16" s="2">
        <v>1</v>
      </c>
      <c r="K16" s="2">
        <v>1</v>
      </c>
      <c r="L16" s="54"/>
      <c r="M16" s="54"/>
      <c r="N16" s="20">
        <f t="shared" si="0"/>
        <v>4</v>
      </c>
      <c r="O16">
        <v>1</v>
      </c>
      <c r="P16">
        <v>1</v>
      </c>
      <c r="Q16">
        <v>1</v>
      </c>
      <c r="R16">
        <v>1</v>
      </c>
      <c r="S16">
        <v>1</v>
      </c>
      <c r="T16" s="56"/>
      <c r="U16" s="56"/>
      <c r="V16" s="20">
        <f t="shared" si="1"/>
        <v>5</v>
      </c>
      <c r="W16">
        <v>1</v>
      </c>
      <c r="X16">
        <v>1</v>
      </c>
      <c r="Y16">
        <v>1</v>
      </c>
      <c r="Z16">
        <v>1</v>
      </c>
      <c r="AA16">
        <v>1</v>
      </c>
      <c r="AB16" s="57"/>
      <c r="AC16" s="57"/>
      <c r="AD16" s="20">
        <f t="shared" si="2"/>
        <v>5</v>
      </c>
      <c r="AE16">
        <v>1</v>
      </c>
      <c r="AF16">
        <v>1</v>
      </c>
      <c r="AG16">
        <v>1</v>
      </c>
      <c r="AH16">
        <v>1</v>
      </c>
      <c r="AI16">
        <v>1</v>
      </c>
      <c r="AJ16" s="52"/>
      <c r="AK16" s="52"/>
      <c r="AL16" s="20">
        <f t="shared" si="3"/>
        <v>5</v>
      </c>
      <c r="AM16">
        <v>1</v>
      </c>
      <c r="AN16">
        <v>1</v>
      </c>
      <c r="AO16">
        <v>1</v>
      </c>
      <c r="AP16">
        <v>1</v>
      </c>
      <c r="AQ16">
        <v>1</v>
      </c>
      <c r="AR16" s="53"/>
      <c r="AS16" s="53"/>
      <c r="AT16">
        <f t="shared" si="4"/>
        <v>5</v>
      </c>
    </row>
    <row r="17" spans="1:46" x14ac:dyDescent="0.25">
      <c r="A17" s="2" t="s">
        <v>120</v>
      </c>
      <c r="B17" s="2" t="s">
        <v>6</v>
      </c>
      <c r="C17" s="2" t="s">
        <v>15</v>
      </c>
      <c r="D17" s="2" t="s">
        <v>16</v>
      </c>
      <c r="E17" s="2">
        <v>100</v>
      </c>
      <c r="F17" s="2" t="s">
        <v>39</v>
      </c>
      <c r="G17" s="2">
        <v>1</v>
      </c>
      <c r="H17" s="2">
        <v>0</v>
      </c>
      <c r="I17" s="2">
        <v>1</v>
      </c>
      <c r="J17" s="2">
        <v>1</v>
      </c>
      <c r="K17" s="2">
        <v>1</v>
      </c>
      <c r="L17" s="54"/>
      <c r="M17" s="54"/>
      <c r="N17" s="20">
        <f t="shared" si="0"/>
        <v>4</v>
      </c>
      <c r="O17">
        <v>1</v>
      </c>
      <c r="P17">
        <v>1</v>
      </c>
      <c r="Q17">
        <v>1</v>
      </c>
      <c r="R17">
        <v>1</v>
      </c>
      <c r="S17">
        <v>1</v>
      </c>
      <c r="T17" s="56"/>
      <c r="U17" s="56"/>
      <c r="V17" s="20">
        <f t="shared" si="1"/>
        <v>5</v>
      </c>
      <c r="W17">
        <v>1</v>
      </c>
      <c r="X17">
        <v>1</v>
      </c>
      <c r="Y17">
        <v>1</v>
      </c>
      <c r="Z17">
        <v>0</v>
      </c>
      <c r="AA17">
        <v>1</v>
      </c>
      <c r="AB17" s="57"/>
      <c r="AC17" s="57"/>
      <c r="AD17" s="20">
        <f t="shared" si="2"/>
        <v>4</v>
      </c>
      <c r="AE17">
        <v>1</v>
      </c>
      <c r="AF17">
        <v>1</v>
      </c>
      <c r="AG17">
        <v>1</v>
      </c>
      <c r="AH17">
        <v>1</v>
      </c>
      <c r="AI17">
        <v>1</v>
      </c>
      <c r="AJ17" s="52"/>
      <c r="AK17" s="52"/>
      <c r="AL17" s="20">
        <f t="shared" si="3"/>
        <v>5</v>
      </c>
      <c r="AM17">
        <v>1</v>
      </c>
      <c r="AN17">
        <v>1</v>
      </c>
      <c r="AO17">
        <v>1</v>
      </c>
      <c r="AP17">
        <v>1</v>
      </c>
      <c r="AQ17">
        <v>1</v>
      </c>
      <c r="AR17" s="53"/>
      <c r="AS17" s="53"/>
      <c r="AT17">
        <f t="shared" si="4"/>
        <v>5</v>
      </c>
    </row>
    <row r="18" spans="1:46" x14ac:dyDescent="0.25">
      <c r="A18" s="2" t="s">
        <v>121</v>
      </c>
      <c r="B18" s="2" t="s">
        <v>14</v>
      </c>
      <c r="C18" s="2" t="s">
        <v>14</v>
      </c>
      <c r="D18" s="2" t="s">
        <v>13</v>
      </c>
      <c r="E18" s="2">
        <v>100</v>
      </c>
      <c r="F18" s="2" t="s">
        <v>39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54"/>
      <c r="M18" s="54"/>
      <c r="N18" s="20">
        <f t="shared" si="0"/>
        <v>5</v>
      </c>
      <c r="O18">
        <v>1</v>
      </c>
      <c r="P18">
        <v>1</v>
      </c>
      <c r="Q18">
        <v>1</v>
      </c>
      <c r="R18">
        <v>1</v>
      </c>
      <c r="S18">
        <v>1</v>
      </c>
      <c r="T18" s="56"/>
      <c r="U18" s="56"/>
      <c r="V18" s="20">
        <f t="shared" si="1"/>
        <v>5</v>
      </c>
      <c r="W18">
        <v>1</v>
      </c>
      <c r="X18">
        <v>1</v>
      </c>
      <c r="Y18">
        <v>1</v>
      </c>
      <c r="Z18">
        <v>1</v>
      </c>
      <c r="AA18">
        <v>1</v>
      </c>
      <c r="AB18" s="57"/>
      <c r="AC18" s="57"/>
      <c r="AD18" s="20">
        <f t="shared" si="2"/>
        <v>5</v>
      </c>
      <c r="AE18">
        <v>1</v>
      </c>
      <c r="AF18">
        <v>1</v>
      </c>
      <c r="AG18">
        <v>0</v>
      </c>
      <c r="AH18">
        <v>1</v>
      </c>
      <c r="AI18">
        <v>1</v>
      </c>
      <c r="AJ18" s="52"/>
      <c r="AK18" s="52"/>
      <c r="AL18" s="20">
        <f t="shared" si="3"/>
        <v>4</v>
      </c>
      <c r="AM18">
        <v>1</v>
      </c>
      <c r="AN18">
        <v>1</v>
      </c>
      <c r="AO18">
        <v>1</v>
      </c>
      <c r="AP18">
        <v>1</v>
      </c>
      <c r="AQ18">
        <v>1</v>
      </c>
      <c r="AR18" s="53"/>
      <c r="AS18" s="53"/>
      <c r="AT18">
        <f t="shared" si="4"/>
        <v>5</v>
      </c>
    </row>
    <row r="19" spans="1:46" x14ac:dyDescent="0.25">
      <c r="A19" s="2" t="s">
        <v>122</v>
      </c>
      <c r="B19" s="2" t="s">
        <v>14</v>
      </c>
      <c r="C19" s="2" t="s">
        <v>17</v>
      </c>
      <c r="D19" s="2" t="s">
        <v>18</v>
      </c>
      <c r="E19" s="2">
        <v>100</v>
      </c>
      <c r="F19" s="2" t="s">
        <v>39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54"/>
      <c r="M19" s="54"/>
      <c r="N19" s="20">
        <f t="shared" si="0"/>
        <v>5</v>
      </c>
      <c r="O19">
        <v>1</v>
      </c>
      <c r="P19">
        <v>1</v>
      </c>
      <c r="Q19">
        <v>1</v>
      </c>
      <c r="R19">
        <v>1</v>
      </c>
      <c r="S19">
        <v>1</v>
      </c>
      <c r="T19" s="56"/>
      <c r="U19" s="56"/>
      <c r="V19" s="20">
        <f t="shared" si="1"/>
        <v>5</v>
      </c>
      <c r="W19">
        <v>1</v>
      </c>
      <c r="X19">
        <v>1</v>
      </c>
      <c r="Y19">
        <v>1</v>
      </c>
      <c r="Z19">
        <v>1</v>
      </c>
      <c r="AA19">
        <v>1</v>
      </c>
      <c r="AB19" s="57"/>
      <c r="AC19" s="57"/>
      <c r="AD19" s="20">
        <f t="shared" si="2"/>
        <v>5</v>
      </c>
      <c r="AE19">
        <v>1</v>
      </c>
      <c r="AF19">
        <v>1</v>
      </c>
      <c r="AG19">
        <v>1</v>
      </c>
      <c r="AH19">
        <v>1</v>
      </c>
      <c r="AI19">
        <v>1</v>
      </c>
      <c r="AJ19" s="52"/>
      <c r="AK19" s="52"/>
      <c r="AL19" s="20">
        <f t="shared" si="3"/>
        <v>5</v>
      </c>
      <c r="AM19">
        <v>1</v>
      </c>
      <c r="AN19">
        <v>1</v>
      </c>
      <c r="AO19">
        <v>1</v>
      </c>
      <c r="AP19">
        <v>1</v>
      </c>
      <c r="AQ19">
        <v>1</v>
      </c>
      <c r="AR19" s="53"/>
      <c r="AS19" s="53"/>
      <c r="AT19">
        <f t="shared" si="4"/>
        <v>5</v>
      </c>
    </row>
    <row r="20" spans="1:46" x14ac:dyDescent="0.25">
      <c r="A20" s="2" t="s">
        <v>123</v>
      </c>
      <c r="B20" s="2" t="s">
        <v>14</v>
      </c>
      <c r="C20" s="2" t="s">
        <v>12</v>
      </c>
      <c r="D20" s="2" t="s">
        <v>19</v>
      </c>
      <c r="E20" s="2">
        <v>100</v>
      </c>
      <c r="F20" s="2" t="s">
        <v>39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54"/>
      <c r="M20" s="54"/>
      <c r="N20" s="20">
        <f t="shared" si="0"/>
        <v>5</v>
      </c>
      <c r="O20">
        <v>0</v>
      </c>
      <c r="P20">
        <v>1</v>
      </c>
      <c r="Q20">
        <v>1</v>
      </c>
      <c r="R20">
        <v>0</v>
      </c>
      <c r="S20">
        <v>1</v>
      </c>
      <c r="T20" s="56"/>
      <c r="U20" s="56"/>
      <c r="V20" s="20">
        <f t="shared" si="1"/>
        <v>3</v>
      </c>
      <c r="W20">
        <v>0</v>
      </c>
      <c r="X20">
        <v>1</v>
      </c>
      <c r="Y20">
        <v>1</v>
      </c>
      <c r="Z20">
        <v>0</v>
      </c>
      <c r="AA20">
        <v>1</v>
      </c>
      <c r="AB20" s="57"/>
      <c r="AC20" s="57"/>
      <c r="AD20" s="20">
        <f t="shared" si="2"/>
        <v>3</v>
      </c>
      <c r="AE20">
        <v>0</v>
      </c>
      <c r="AF20">
        <v>1</v>
      </c>
      <c r="AG20">
        <v>1</v>
      </c>
      <c r="AH20">
        <v>0</v>
      </c>
      <c r="AI20">
        <v>1</v>
      </c>
      <c r="AJ20" s="52"/>
      <c r="AK20" s="52"/>
      <c r="AL20" s="20">
        <f t="shared" si="3"/>
        <v>3</v>
      </c>
      <c r="AM20">
        <v>0</v>
      </c>
      <c r="AN20">
        <v>1</v>
      </c>
      <c r="AO20">
        <v>1</v>
      </c>
      <c r="AP20">
        <v>0</v>
      </c>
      <c r="AQ20">
        <v>1</v>
      </c>
      <c r="AR20" s="53"/>
      <c r="AS20" s="53"/>
      <c r="AT20">
        <f t="shared" si="4"/>
        <v>3</v>
      </c>
    </row>
    <row r="21" spans="1:46" x14ac:dyDescent="0.25">
      <c r="A21" s="2" t="s">
        <v>124</v>
      </c>
      <c r="B21" s="2" t="s">
        <v>14</v>
      </c>
      <c r="C21" s="2" t="s">
        <v>20</v>
      </c>
      <c r="D21" s="2" t="s">
        <v>6</v>
      </c>
      <c r="E21" s="2">
        <v>100</v>
      </c>
      <c r="F21" s="2" t="s">
        <v>40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54"/>
      <c r="M21" s="54"/>
      <c r="N21" s="20">
        <f t="shared" si="0"/>
        <v>5</v>
      </c>
      <c r="O21">
        <v>1</v>
      </c>
      <c r="P21">
        <v>1</v>
      </c>
      <c r="Q21">
        <v>1</v>
      </c>
      <c r="R21">
        <v>1</v>
      </c>
      <c r="S21">
        <v>1</v>
      </c>
      <c r="T21" s="56"/>
      <c r="U21" s="56"/>
      <c r="V21" s="20">
        <f t="shared" si="1"/>
        <v>5</v>
      </c>
      <c r="W21">
        <v>0</v>
      </c>
      <c r="X21">
        <v>1</v>
      </c>
      <c r="Y21">
        <v>1</v>
      </c>
      <c r="Z21">
        <v>1</v>
      </c>
      <c r="AA21">
        <v>1</v>
      </c>
      <c r="AB21" s="57"/>
      <c r="AC21" s="57"/>
      <c r="AD21" s="20">
        <f t="shared" si="2"/>
        <v>4</v>
      </c>
      <c r="AE21">
        <v>0</v>
      </c>
      <c r="AF21">
        <v>1</v>
      </c>
      <c r="AG21">
        <v>1</v>
      </c>
      <c r="AH21">
        <v>1</v>
      </c>
      <c r="AI21">
        <v>1</v>
      </c>
      <c r="AJ21" s="52"/>
      <c r="AK21" s="52"/>
      <c r="AL21" s="20">
        <f t="shared" si="3"/>
        <v>4</v>
      </c>
      <c r="AM21">
        <v>1</v>
      </c>
      <c r="AN21">
        <v>1</v>
      </c>
      <c r="AO21">
        <v>1</v>
      </c>
      <c r="AP21">
        <v>1</v>
      </c>
      <c r="AQ21">
        <v>1</v>
      </c>
      <c r="AR21" s="53"/>
      <c r="AS21" s="53"/>
      <c r="AT21">
        <f t="shared" si="4"/>
        <v>5</v>
      </c>
    </row>
    <row r="22" spans="1:46" x14ac:dyDescent="0.25">
      <c r="A22" s="2" t="s">
        <v>125</v>
      </c>
      <c r="B22" s="2" t="s">
        <v>14</v>
      </c>
      <c r="C22" s="2" t="s">
        <v>10</v>
      </c>
      <c r="D22" s="2" t="s">
        <v>21</v>
      </c>
      <c r="E22" s="2">
        <v>100</v>
      </c>
      <c r="F22" s="2" t="s">
        <v>39</v>
      </c>
      <c r="G22" s="2">
        <v>1</v>
      </c>
      <c r="H22" s="2">
        <v>0</v>
      </c>
      <c r="I22" s="2">
        <v>1</v>
      </c>
      <c r="J22" s="2">
        <v>1</v>
      </c>
      <c r="K22" s="2">
        <v>1</v>
      </c>
      <c r="L22" s="54"/>
      <c r="M22" s="54"/>
      <c r="N22" s="20">
        <f t="shared" si="0"/>
        <v>4</v>
      </c>
      <c r="O22">
        <v>1</v>
      </c>
      <c r="P22">
        <v>1</v>
      </c>
      <c r="Q22">
        <v>1</v>
      </c>
      <c r="R22">
        <v>1</v>
      </c>
      <c r="S22">
        <v>1</v>
      </c>
      <c r="T22" s="56"/>
      <c r="U22" s="56"/>
      <c r="V22" s="20">
        <f t="shared" si="1"/>
        <v>5</v>
      </c>
      <c r="W22">
        <v>0</v>
      </c>
      <c r="X22">
        <v>1</v>
      </c>
      <c r="Y22">
        <v>1</v>
      </c>
      <c r="Z22">
        <v>1</v>
      </c>
      <c r="AA22">
        <v>1</v>
      </c>
      <c r="AB22" s="57"/>
      <c r="AC22" s="57"/>
      <c r="AD22" s="20">
        <f t="shared" si="2"/>
        <v>4</v>
      </c>
      <c r="AE22">
        <v>0</v>
      </c>
      <c r="AF22">
        <v>1</v>
      </c>
      <c r="AG22">
        <v>1</v>
      </c>
      <c r="AH22">
        <v>1</v>
      </c>
      <c r="AI22">
        <v>0</v>
      </c>
      <c r="AJ22" s="52"/>
      <c r="AK22" s="52"/>
      <c r="AL22" s="20">
        <f t="shared" si="3"/>
        <v>3</v>
      </c>
      <c r="AM22">
        <v>1</v>
      </c>
      <c r="AN22">
        <v>1</v>
      </c>
      <c r="AO22">
        <v>1</v>
      </c>
      <c r="AP22">
        <v>0</v>
      </c>
      <c r="AQ22">
        <v>1</v>
      </c>
      <c r="AR22" s="53"/>
      <c r="AS22" s="53"/>
      <c r="AT22">
        <f t="shared" si="4"/>
        <v>4</v>
      </c>
    </row>
    <row r="23" spans="1:46" x14ac:dyDescent="0.25">
      <c r="A23" s="2" t="s">
        <v>126</v>
      </c>
      <c r="B23" s="2" t="s">
        <v>22</v>
      </c>
      <c r="C23" s="2" t="s">
        <v>23</v>
      </c>
      <c r="D23" s="2" t="s">
        <v>24</v>
      </c>
      <c r="E23" s="2">
        <v>100</v>
      </c>
      <c r="F23" s="2" t="s">
        <v>39</v>
      </c>
      <c r="G23" s="2">
        <v>1</v>
      </c>
      <c r="H23" s="2">
        <v>1</v>
      </c>
      <c r="I23" s="2">
        <v>1</v>
      </c>
      <c r="J23" s="2">
        <v>0</v>
      </c>
      <c r="K23" s="2">
        <v>1</v>
      </c>
      <c r="L23" s="54"/>
      <c r="M23" s="54"/>
      <c r="N23" s="20">
        <f t="shared" si="0"/>
        <v>4</v>
      </c>
      <c r="O23">
        <v>1</v>
      </c>
      <c r="P23">
        <v>1</v>
      </c>
      <c r="Q23">
        <v>1</v>
      </c>
      <c r="R23">
        <v>1</v>
      </c>
      <c r="S23">
        <v>1</v>
      </c>
      <c r="T23" s="56"/>
      <c r="U23" s="56"/>
      <c r="V23" s="20">
        <f t="shared" si="1"/>
        <v>5</v>
      </c>
      <c r="W23">
        <v>1</v>
      </c>
      <c r="X23">
        <v>1</v>
      </c>
      <c r="Y23">
        <v>1</v>
      </c>
      <c r="Z23">
        <v>1</v>
      </c>
      <c r="AA23">
        <v>1</v>
      </c>
      <c r="AB23" s="57"/>
      <c r="AC23" s="57"/>
      <c r="AD23" s="20">
        <f t="shared" si="2"/>
        <v>5</v>
      </c>
      <c r="AE23">
        <v>0</v>
      </c>
      <c r="AF23">
        <v>1</v>
      </c>
      <c r="AG23">
        <v>1</v>
      </c>
      <c r="AH23">
        <v>0</v>
      </c>
      <c r="AI23">
        <v>1</v>
      </c>
      <c r="AJ23" s="52"/>
      <c r="AK23" s="52"/>
      <c r="AL23" s="20">
        <f t="shared" si="3"/>
        <v>3</v>
      </c>
      <c r="AM23">
        <v>1</v>
      </c>
      <c r="AN23">
        <v>1</v>
      </c>
      <c r="AO23">
        <v>1</v>
      </c>
      <c r="AP23">
        <v>1</v>
      </c>
      <c r="AQ23">
        <v>1</v>
      </c>
      <c r="AR23" s="53"/>
      <c r="AS23" s="53"/>
      <c r="AT23">
        <f t="shared" si="4"/>
        <v>5</v>
      </c>
    </row>
    <row r="24" spans="1:46" x14ac:dyDescent="0.25">
      <c r="A24" s="2" t="s">
        <v>127</v>
      </c>
      <c r="B24" s="2" t="s">
        <v>23</v>
      </c>
      <c r="C24" s="2" t="s">
        <v>7</v>
      </c>
      <c r="D24" s="2" t="s">
        <v>11</v>
      </c>
      <c r="E24" s="2">
        <v>100</v>
      </c>
      <c r="F24" s="2" t="s">
        <v>39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54"/>
      <c r="M24" s="54"/>
      <c r="N24" s="20">
        <f t="shared" si="0"/>
        <v>5</v>
      </c>
      <c r="O24">
        <v>1</v>
      </c>
      <c r="P24">
        <v>1</v>
      </c>
      <c r="Q24">
        <v>0</v>
      </c>
      <c r="R24">
        <v>1</v>
      </c>
      <c r="S24">
        <v>1</v>
      </c>
      <c r="T24" s="56"/>
      <c r="U24" s="56"/>
      <c r="V24" s="20">
        <f t="shared" si="1"/>
        <v>4</v>
      </c>
      <c r="W24">
        <v>1</v>
      </c>
      <c r="X24">
        <v>1</v>
      </c>
      <c r="Y24">
        <v>0</v>
      </c>
      <c r="Z24">
        <v>1</v>
      </c>
      <c r="AA24">
        <v>1</v>
      </c>
      <c r="AB24" s="57"/>
      <c r="AC24" s="57"/>
      <c r="AD24" s="20">
        <f t="shared" si="2"/>
        <v>4</v>
      </c>
      <c r="AE24">
        <v>1</v>
      </c>
      <c r="AF24">
        <v>1</v>
      </c>
      <c r="AG24">
        <v>0</v>
      </c>
      <c r="AH24">
        <v>1</v>
      </c>
      <c r="AI24">
        <v>1</v>
      </c>
      <c r="AJ24" s="52"/>
      <c r="AK24" s="52"/>
      <c r="AL24" s="20">
        <f t="shared" si="3"/>
        <v>4</v>
      </c>
      <c r="AM24">
        <v>1</v>
      </c>
      <c r="AN24">
        <v>1</v>
      </c>
      <c r="AO24">
        <v>0</v>
      </c>
      <c r="AP24">
        <v>1</v>
      </c>
      <c r="AQ24">
        <v>1</v>
      </c>
      <c r="AR24" s="53"/>
      <c r="AS24" s="53"/>
      <c r="AT24">
        <f t="shared" si="4"/>
        <v>4</v>
      </c>
    </row>
    <row r="25" spans="1:46" x14ac:dyDescent="0.25">
      <c r="A25" s="2" t="s">
        <v>128</v>
      </c>
      <c r="B25" s="2" t="s">
        <v>23</v>
      </c>
      <c r="C25" s="2" t="s">
        <v>25</v>
      </c>
      <c r="D25" s="2" t="s">
        <v>26</v>
      </c>
      <c r="E25" s="2">
        <v>100</v>
      </c>
      <c r="F25" s="2" t="s">
        <v>40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54"/>
      <c r="M25" s="54"/>
      <c r="N25" s="20">
        <f t="shared" si="0"/>
        <v>5</v>
      </c>
      <c r="O25">
        <v>1</v>
      </c>
      <c r="P25">
        <v>1</v>
      </c>
      <c r="Q25">
        <v>1</v>
      </c>
      <c r="R25">
        <v>1</v>
      </c>
      <c r="S25">
        <v>1</v>
      </c>
      <c r="T25" s="56"/>
      <c r="U25" s="56"/>
      <c r="V25" s="20">
        <f t="shared" si="1"/>
        <v>5</v>
      </c>
      <c r="W25">
        <v>1</v>
      </c>
      <c r="X25">
        <v>1</v>
      </c>
      <c r="Y25">
        <v>1</v>
      </c>
      <c r="Z25">
        <v>1</v>
      </c>
      <c r="AA25">
        <v>1</v>
      </c>
      <c r="AB25" s="57"/>
      <c r="AC25" s="57"/>
      <c r="AD25" s="20">
        <f t="shared" si="2"/>
        <v>5</v>
      </c>
      <c r="AE25">
        <v>1</v>
      </c>
      <c r="AF25">
        <v>1</v>
      </c>
      <c r="AG25">
        <v>1</v>
      </c>
      <c r="AH25">
        <v>1</v>
      </c>
      <c r="AI25">
        <v>1</v>
      </c>
      <c r="AJ25" s="52"/>
      <c r="AK25" s="52"/>
      <c r="AL25" s="20">
        <f t="shared" si="3"/>
        <v>5</v>
      </c>
      <c r="AM25">
        <v>1</v>
      </c>
      <c r="AN25">
        <v>1</v>
      </c>
      <c r="AO25">
        <v>1</v>
      </c>
      <c r="AP25">
        <v>1</v>
      </c>
      <c r="AQ25">
        <v>0</v>
      </c>
      <c r="AR25" s="53"/>
      <c r="AS25" s="53"/>
      <c r="AT25">
        <f t="shared" si="4"/>
        <v>4</v>
      </c>
    </row>
    <row r="26" spans="1:46" x14ac:dyDescent="0.25">
      <c r="A26" s="2" t="s">
        <v>129</v>
      </c>
      <c r="B26" s="2" t="s">
        <v>23</v>
      </c>
      <c r="C26" s="2" t="s">
        <v>27</v>
      </c>
      <c r="D26" s="2" t="s">
        <v>19</v>
      </c>
      <c r="E26" s="2">
        <v>100</v>
      </c>
      <c r="F26" s="2" t="s">
        <v>40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54"/>
      <c r="M26" s="54"/>
      <c r="N26" s="20">
        <f t="shared" si="0"/>
        <v>5</v>
      </c>
      <c r="O26">
        <v>1</v>
      </c>
      <c r="P26">
        <v>1</v>
      </c>
      <c r="Q26">
        <v>1</v>
      </c>
      <c r="R26">
        <v>1</v>
      </c>
      <c r="S26">
        <v>1</v>
      </c>
      <c r="T26" s="56"/>
      <c r="U26" s="56"/>
      <c r="V26" s="20">
        <f t="shared" si="1"/>
        <v>5</v>
      </c>
      <c r="W26">
        <v>1</v>
      </c>
      <c r="X26">
        <v>1</v>
      </c>
      <c r="Y26">
        <v>1</v>
      </c>
      <c r="Z26">
        <v>1</v>
      </c>
      <c r="AA26">
        <v>1</v>
      </c>
      <c r="AB26" s="57"/>
      <c r="AC26" s="57"/>
      <c r="AD26" s="20">
        <f t="shared" si="2"/>
        <v>5</v>
      </c>
      <c r="AE26">
        <v>1</v>
      </c>
      <c r="AF26">
        <v>1</v>
      </c>
      <c r="AG26">
        <v>0</v>
      </c>
      <c r="AH26">
        <v>1</v>
      </c>
      <c r="AI26">
        <v>1</v>
      </c>
      <c r="AJ26" s="52"/>
      <c r="AK26" s="52"/>
      <c r="AL26" s="20">
        <f t="shared" si="3"/>
        <v>4</v>
      </c>
      <c r="AM26">
        <v>1</v>
      </c>
      <c r="AN26">
        <v>1</v>
      </c>
      <c r="AO26">
        <v>1</v>
      </c>
      <c r="AP26">
        <v>1</v>
      </c>
      <c r="AQ26">
        <v>0</v>
      </c>
      <c r="AR26" s="53"/>
      <c r="AS26" s="53"/>
      <c r="AT26">
        <f t="shared" si="4"/>
        <v>4</v>
      </c>
    </row>
    <row r="27" spans="1:46" x14ac:dyDescent="0.25">
      <c r="A27" s="2" t="s">
        <v>130</v>
      </c>
      <c r="B27" s="2" t="s">
        <v>23</v>
      </c>
      <c r="C27" s="2" t="s">
        <v>12</v>
      </c>
      <c r="D27" s="2" t="s">
        <v>28</v>
      </c>
      <c r="E27" s="2">
        <v>100</v>
      </c>
      <c r="F27" s="2" t="s">
        <v>39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54"/>
      <c r="M27" s="54"/>
      <c r="N27" s="20">
        <f t="shared" si="0"/>
        <v>5</v>
      </c>
      <c r="O27">
        <v>1</v>
      </c>
      <c r="P27">
        <v>1</v>
      </c>
      <c r="Q27">
        <v>1</v>
      </c>
      <c r="R27">
        <v>1</v>
      </c>
      <c r="S27">
        <v>1</v>
      </c>
      <c r="T27" s="56"/>
      <c r="U27" s="56"/>
      <c r="V27" s="20">
        <f t="shared" si="1"/>
        <v>5</v>
      </c>
      <c r="W27">
        <v>1</v>
      </c>
      <c r="X27">
        <v>1</v>
      </c>
      <c r="Y27">
        <v>1</v>
      </c>
      <c r="Z27">
        <v>1</v>
      </c>
      <c r="AA27">
        <v>1</v>
      </c>
      <c r="AB27" s="57"/>
      <c r="AC27" s="57"/>
      <c r="AD27" s="20">
        <f t="shared" si="2"/>
        <v>5</v>
      </c>
      <c r="AE27">
        <v>1</v>
      </c>
      <c r="AF27">
        <v>1</v>
      </c>
      <c r="AG27">
        <v>1</v>
      </c>
      <c r="AH27">
        <v>1</v>
      </c>
      <c r="AI27">
        <v>1</v>
      </c>
      <c r="AJ27" s="52"/>
      <c r="AK27" s="52"/>
      <c r="AL27" s="20">
        <f t="shared" si="3"/>
        <v>5</v>
      </c>
      <c r="AM27">
        <v>1</v>
      </c>
      <c r="AN27">
        <v>1</v>
      </c>
      <c r="AO27">
        <v>1</v>
      </c>
      <c r="AP27">
        <v>1</v>
      </c>
      <c r="AQ27">
        <v>0</v>
      </c>
      <c r="AR27" s="53"/>
      <c r="AS27" s="53"/>
      <c r="AT27">
        <f t="shared" si="4"/>
        <v>4</v>
      </c>
    </row>
    <row r="28" spans="1:46" x14ac:dyDescent="0.25">
      <c r="A28" s="2" t="s">
        <v>131</v>
      </c>
      <c r="B28" s="2" t="s">
        <v>23</v>
      </c>
      <c r="C28" s="2" t="s">
        <v>29</v>
      </c>
      <c r="D28" s="2" t="s">
        <v>30</v>
      </c>
      <c r="E28" s="2">
        <v>100</v>
      </c>
      <c r="F28" s="2" t="s">
        <v>40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54"/>
      <c r="M28" s="54"/>
      <c r="N28" s="20">
        <f t="shared" si="0"/>
        <v>5</v>
      </c>
      <c r="O28">
        <v>1</v>
      </c>
      <c r="P28">
        <v>1</v>
      </c>
      <c r="Q28">
        <v>0</v>
      </c>
      <c r="R28">
        <v>1</v>
      </c>
      <c r="S28">
        <v>1</v>
      </c>
      <c r="T28" s="56"/>
      <c r="U28" s="56"/>
      <c r="V28" s="20">
        <f t="shared" si="1"/>
        <v>4</v>
      </c>
      <c r="W28">
        <v>1</v>
      </c>
      <c r="X28">
        <v>1</v>
      </c>
      <c r="Y28">
        <v>0</v>
      </c>
      <c r="Z28">
        <v>1</v>
      </c>
      <c r="AA28">
        <v>1</v>
      </c>
      <c r="AB28" s="57"/>
      <c r="AC28" s="57"/>
      <c r="AD28" s="20">
        <f t="shared" si="2"/>
        <v>4</v>
      </c>
      <c r="AE28">
        <v>1</v>
      </c>
      <c r="AF28">
        <v>1</v>
      </c>
      <c r="AG28">
        <v>0</v>
      </c>
      <c r="AH28">
        <v>1</v>
      </c>
      <c r="AI28">
        <v>1</v>
      </c>
      <c r="AJ28" s="52"/>
      <c r="AK28" s="52"/>
      <c r="AL28" s="20">
        <f t="shared" si="3"/>
        <v>4</v>
      </c>
      <c r="AM28">
        <v>1</v>
      </c>
      <c r="AN28">
        <v>1</v>
      </c>
      <c r="AO28">
        <v>0</v>
      </c>
      <c r="AP28">
        <v>1</v>
      </c>
      <c r="AQ28">
        <v>0</v>
      </c>
      <c r="AR28" s="53"/>
      <c r="AS28" s="53"/>
      <c r="AT28">
        <f t="shared" si="4"/>
        <v>3</v>
      </c>
    </row>
    <row r="29" spans="1:46" x14ac:dyDescent="0.25">
      <c r="A29" s="2" t="s">
        <v>132</v>
      </c>
      <c r="B29" s="2" t="s">
        <v>31</v>
      </c>
      <c r="C29" s="2" t="s">
        <v>32</v>
      </c>
      <c r="D29" s="2" t="s">
        <v>21</v>
      </c>
      <c r="E29" s="2">
        <v>100</v>
      </c>
      <c r="F29" s="2" t="s">
        <v>40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54"/>
      <c r="M29" s="54"/>
      <c r="N29" s="20">
        <f t="shared" si="0"/>
        <v>5</v>
      </c>
      <c r="O29">
        <v>1</v>
      </c>
      <c r="P29">
        <v>1</v>
      </c>
      <c r="Q29">
        <v>1</v>
      </c>
      <c r="R29">
        <v>1</v>
      </c>
      <c r="S29">
        <v>1</v>
      </c>
      <c r="T29" s="56"/>
      <c r="U29" s="56"/>
      <c r="V29" s="20">
        <f t="shared" si="1"/>
        <v>5</v>
      </c>
      <c r="W29">
        <v>1</v>
      </c>
      <c r="X29">
        <v>1</v>
      </c>
      <c r="Y29">
        <v>1</v>
      </c>
      <c r="Z29">
        <v>1</v>
      </c>
      <c r="AA29">
        <v>1</v>
      </c>
      <c r="AB29" s="57"/>
      <c r="AC29" s="57"/>
      <c r="AD29" s="20">
        <f t="shared" si="2"/>
        <v>5</v>
      </c>
      <c r="AE29">
        <v>1</v>
      </c>
      <c r="AF29">
        <v>1</v>
      </c>
      <c r="AG29">
        <v>1</v>
      </c>
      <c r="AH29">
        <v>1</v>
      </c>
      <c r="AI29">
        <v>0</v>
      </c>
      <c r="AJ29" s="52"/>
      <c r="AK29" s="52"/>
      <c r="AL29" s="20">
        <f t="shared" si="3"/>
        <v>4</v>
      </c>
      <c r="AM29">
        <v>1</v>
      </c>
      <c r="AN29">
        <v>1</v>
      </c>
      <c r="AO29">
        <v>1</v>
      </c>
      <c r="AP29">
        <v>1</v>
      </c>
      <c r="AQ29">
        <v>0</v>
      </c>
      <c r="AR29" s="53"/>
      <c r="AS29" s="53"/>
      <c r="AT29">
        <f t="shared" si="4"/>
        <v>4</v>
      </c>
    </row>
    <row r="30" spans="1:46" x14ac:dyDescent="0.25">
      <c r="A30" s="2" t="s">
        <v>133</v>
      </c>
      <c r="B30" s="2" t="s">
        <v>33</v>
      </c>
      <c r="C30" s="2" t="s">
        <v>34</v>
      </c>
      <c r="D30" s="2" t="s">
        <v>24</v>
      </c>
      <c r="E30" s="2">
        <v>100</v>
      </c>
      <c r="F30" s="2" t="s">
        <v>40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54"/>
      <c r="M30" s="54"/>
      <c r="N30" s="20">
        <f t="shared" si="0"/>
        <v>5</v>
      </c>
      <c r="O30">
        <v>1</v>
      </c>
      <c r="P30">
        <v>1</v>
      </c>
      <c r="Q30">
        <v>1</v>
      </c>
      <c r="R30">
        <v>1</v>
      </c>
      <c r="S30">
        <v>1</v>
      </c>
      <c r="T30" s="56"/>
      <c r="U30" s="56"/>
      <c r="V30" s="20">
        <f t="shared" si="1"/>
        <v>5</v>
      </c>
      <c r="W30">
        <v>1</v>
      </c>
      <c r="X30">
        <v>1</v>
      </c>
      <c r="Y30">
        <v>1</v>
      </c>
      <c r="Z30">
        <v>1</v>
      </c>
      <c r="AA30">
        <v>1</v>
      </c>
      <c r="AB30" s="57"/>
      <c r="AC30" s="57"/>
      <c r="AD30" s="20">
        <f t="shared" si="2"/>
        <v>5</v>
      </c>
      <c r="AE30">
        <v>1</v>
      </c>
      <c r="AF30">
        <v>1</v>
      </c>
      <c r="AG30">
        <v>1</v>
      </c>
      <c r="AH30">
        <v>1</v>
      </c>
      <c r="AI30">
        <v>1</v>
      </c>
      <c r="AJ30" s="52"/>
      <c r="AK30" s="52"/>
      <c r="AL30" s="20">
        <f t="shared" si="3"/>
        <v>5</v>
      </c>
      <c r="AM30">
        <v>1</v>
      </c>
      <c r="AN30">
        <v>1</v>
      </c>
      <c r="AO30">
        <v>1</v>
      </c>
      <c r="AP30">
        <v>1</v>
      </c>
      <c r="AQ30">
        <v>1</v>
      </c>
      <c r="AR30" s="53"/>
      <c r="AS30" s="53"/>
      <c r="AT30">
        <f t="shared" si="4"/>
        <v>5</v>
      </c>
    </row>
    <row r="31" spans="1:46" x14ac:dyDescent="0.25">
      <c r="A31" s="2" t="s">
        <v>134</v>
      </c>
      <c r="B31" s="2" t="s">
        <v>35</v>
      </c>
      <c r="C31" s="2" t="s">
        <v>36</v>
      </c>
      <c r="D31" s="2" t="s">
        <v>21</v>
      </c>
      <c r="E31" s="2">
        <v>100</v>
      </c>
      <c r="F31" s="2" t="s">
        <v>39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54"/>
      <c r="M31" s="54"/>
      <c r="N31" s="20">
        <f t="shared" si="0"/>
        <v>5</v>
      </c>
      <c r="O31">
        <v>1</v>
      </c>
      <c r="P31">
        <v>1</v>
      </c>
      <c r="Q31">
        <v>1</v>
      </c>
      <c r="R31">
        <v>1</v>
      </c>
      <c r="S31">
        <v>1</v>
      </c>
      <c r="T31" s="56"/>
      <c r="U31" s="56"/>
      <c r="V31" s="20">
        <f t="shared" si="1"/>
        <v>5</v>
      </c>
      <c r="W31">
        <v>1</v>
      </c>
      <c r="X31">
        <v>1</v>
      </c>
      <c r="Y31">
        <v>1</v>
      </c>
      <c r="Z31">
        <v>1</v>
      </c>
      <c r="AA31">
        <v>1</v>
      </c>
      <c r="AB31" s="57"/>
      <c r="AC31" s="57"/>
      <c r="AD31" s="20">
        <f t="shared" si="2"/>
        <v>5</v>
      </c>
      <c r="AE31">
        <v>1</v>
      </c>
      <c r="AF31">
        <v>1</v>
      </c>
      <c r="AG31">
        <v>1</v>
      </c>
      <c r="AH31">
        <v>1</v>
      </c>
      <c r="AI31">
        <v>1</v>
      </c>
      <c r="AJ31" s="52"/>
      <c r="AK31" s="52"/>
      <c r="AL31" s="20">
        <f t="shared" si="3"/>
        <v>5</v>
      </c>
      <c r="AM31">
        <v>1</v>
      </c>
      <c r="AN31">
        <v>1</v>
      </c>
      <c r="AO31">
        <v>1</v>
      </c>
      <c r="AP31">
        <v>1</v>
      </c>
      <c r="AQ31">
        <v>1</v>
      </c>
      <c r="AR31" s="53"/>
      <c r="AS31" s="53"/>
      <c r="AT31">
        <f t="shared" si="4"/>
        <v>5</v>
      </c>
    </row>
    <row r="32" spans="1:46" x14ac:dyDescent="0.25">
      <c r="A32" s="2" t="s">
        <v>135</v>
      </c>
      <c r="B32" s="2" t="s">
        <v>35</v>
      </c>
      <c r="C32" s="2" t="s">
        <v>37</v>
      </c>
      <c r="D32" s="2" t="s">
        <v>38</v>
      </c>
      <c r="E32" s="2">
        <v>100</v>
      </c>
      <c r="F32" s="2" t="s">
        <v>40</v>
      </c>
      <c r="G32" s="2">
        <v>1</v>
      </c>
      <c r="H32" s="2">
        <v>0</v>
      </c>
      <c r="I32" s="2">
        <v>1</v>
      </c>
      <c r="J32" s="2">
        <v>1</v>
      </c>
      <c r="K32" s="2">
        <v>1</v>
      </c>
      <c r="L32" s="54"/>
      <c r="M32" s="54"/>
      <c r="N32" s="20">
        <f t="shared" si="0"/>
        <v>4</v>
      </c>
      <c r="O32">
        <v>1</v>
      </c>
      <c r="P32">
        <v>1</v>
      </c>
      <c r="Q32">
        <v>1</v>
      </c>
      <c r="R32">
        <v>1</v>
      </c>
      <c r="S32">
        <v>1</v>
      </c>
      <c r="T32" s="56"/>
      <c r="U32" s="56"/>
      <c r="V32" s="20">
        <f t="shared" si="1"/>
        <v>5</v>
      </c>
      <c r="W32">
        <v>1</v>
      </c>
      <c r="X32">
        <v>1</v>
      </c>
      <c r="Y32">
        <v>1</v>
      </c>
      <c r="Z32">
        <v>1</v>
      </c>
      <c r="AA32">
        <v>1</v>
      </c>
      <c r="AB32" s="57"/>
      <c r="AC32" s="57"/>
      <c r="AD32" s="20">
        <f t="shared" si="2"/>
        <v>5</v>
      </c>
      <c r="AE32">
        <v>1</v>
      </c>
      <c r="AF32">
        <v>1</v>
      </c>
      <c r="AG32">
        <v>1</v>
      </c>
      <c r="AH32">
        <v>1</v>
      </c>
      <c r="AI32">
        <v>1</v>
      </c>
      <c r="AJ32" s="52"/>
      <c r="AK32" s="52"/>
      <c r="AL32" s="20">
        <f t="shared" si="3"/>
        <v>5</v>
      </c>
      <c r="AM32">
        <v>1</v>
      </c>
      <c r="AN32">
        <v>1</v>
      </c>
      <c r="AO32">
        <v>1</v>
      </c>
      <c r="AP32">
        <v>1</v>
      </c>
      <c r="AQ32">
        <v>1</v>
      </c>
      <c r="AR32" s="53"/>
      <c r="AS32" s="53"/>
      <c r="AT32">
        <f t="shared" si="4"/>
        <v>5</v>
      </c>
    </row>
    <row r="33" spans="1:46" x14ac:dyDescent="0.25">
      <c r="A33" s="2"/>
      <c r="B33" s="2"/>
      <c r="C33" s="2"/>
      <c r="D33" s="2"/>
      <c r="E33" s="2"/>
      <c r="F33" s="2"/>
      <c r="N33" s="12">
        <f>SUM(N21:N32)</f>
        <v>57</v>
      </c>
      <c r="V33" s="12">
        <f>SUM(V21:V32)</f>
        <v>58</v>
      </c>
      <c r="AD33" s="12">
        <f>SUM(AD21:AD32)</f>
        <v>56</v>
      </c>
      <c r="AL33" s="12">
        <f>SUM(AL21:AL32)</f>
        <v>51</v>
      </c>
      <c r="AT33" s="12">
        <f>SUM(AT21:AT32)</f>
        <v>52</v>
      </c>
    </row>
    <row r="36" spans="1:46" x14ac:dyDescent="0.25">
      <c r="I36" s="10">
        <v>1</v>
      </c>
    </row>
    <row r="37" spans="1:46" x14ac:dyDescent="0.25">
      <c r="I37" s="10">
        <v>0</v>
      </c>
    </row>
    <row r="53" spans="21:21" x14ac:dyDescent="0.25">
      <c r="U53" s="13">
        <v>1</v>
      </c>
    </row>
    <row r="54" spans="21:21" x14ac:dyDescent="0.25">
      <c r="U54" s="13">
        <v>0</v>
      </c>
    </row>
  </sheetData>
  <mergeCells count="10">
    <mergeCell ref="AG10:AH10"/>
    <mergeCell ref="AJ13:AK32"/>
    <mergeCell ref="AO10:AP10"/>
    <mergeCell ref="AR13:AS32"/>
    <mergeCell ref="I10:J10"/>
    <mergeCell ref="L13:M32"/>
    <mergeCell ref="Q10:R10"/>
    <mergeCell ref="T13:U32"/>
    <mergeCell ref="Y10:Z10"/>
    <mergeCell ref="AB13:AC32"/>
  </mergeCells>
  <dataValidations count="2">
    <dataValidation type="list" allowBlank="1" showInputMessage="1" showErrorMessage="1" sqref="G13:K32">
      <formula1>$I$36:$I$37</formula1>
    </dataValidation>
    <dataValidation type="list" allowBlank="1" showInputMessage="1" showErrorMessage="1" sqref="O13:S32 AE13:AI32 W13:AA32 AM13:AQ32">
      <formula1>$U$53:$U$54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B22BB118-9341-4AA8-8C49-844F9B08324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G13:K32</xm:sqref>
        </x14:conditionalFormatting>
        <x14:conditionalFormatting xmlns:xm="http://schemas.microsoft.com/office/excel/2006/main">
          <x14:cfRule type="iconSet" priority="11" id="{48DCC6C5-0332-4612-B65F-19DACB51EFD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14:cfRule type="iconSet" priority="12" id="{1C25BC16-FCF6-4452-90F4-6F1C5C903A21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H14:K32 H13:L13</xm:sqref>
        </x14:conditionalFormatting>
        <x14:conditionalFormatting xmlns:xm="http://schemas.microsoft.com/office/excel/2006/main">
          <x14:cfRule type="iconSet" priority="9" id="{59A9E08C-9B43-4CFB-90CC-D9CE6E7C9F6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14:cfRule type="iconSet" priority="10" id="{B95AC524-4CED-40BE-A1B8-02E8A891506F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G13:G32</xm:sqref>
        </x14:conditionalFormatting>
        <x14:conditionalFormatting xmlns:xm="http://schemas.microsoft.com/office/excel/2006/main">
          <x14:cfRule type="iconSet" priority="8" id="{08F69182-E6D0-4770-899D-D119D510B53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O13:R32</xm:sqref>
        </x14:conditionalFormatting>
        <x14:conditionalFormatting xmlns:xm="http://schemas.microsoft.com/office/excel/2006/main">
          <x14:cfRule type="iconSet" priority="7" id="{0056339D-DD74-42DE-9306-88EFB43EC50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S13:S32</xm:sqref>
        </x14:conditionalFormatting>
        <x14:conditionalFormatting xmlns:xm="http://schemas.microsoft.com/office/excel/2006/main">
          <x14:cfRule type="iconSet" priority="6" id="{0ACC998D-7E8A-4966-930E-039C9AD04BC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W13:Z32</xm:sqref>
        </x14:conditionalFormatting>
        <x14:conditionalFormatting xmlns:xm="http://schemas.microsoft.com/office/excel/2006/main">
          <x14:cfRule type="iconSet" priority="5" id="{6FD752D1-41C6-4547-8024-39555C1089D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AA13:AA32</xm:sqref>
        </x14:conditionalFormatting>
        <x14:conditionalFormatting xmlns:xm="http://schemas.microsoft.com/office/excel/2006/main">
          <x14:cfRule type="iconSet" priority="4" id="{142707F5-FEE7-4CFA-B963-F981F4BFAE4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AE13:AH32</xm:sqref>
        </x14:conditionalFormatting>
        <x14:conditionalFormatting xmlns:xm="http://schemas.microsoft.com/office/excel/2006/main">
          <x14:cfRule type="iconSet" priority="3" id="{F9508272-032A-4390-9877-7A630292479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AI13:AI32</xm:sqref>
        </x14:conditionalFormatting>
        <x14:conditionalFormatting xmlns:xm="http://schemas.microsoft.com/office/excel/2006/main">
          <x14:cfRule type="iconSet" priority="2" id="{EDDD7E33-D731-4A20-B20F-D86A71DE445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AM13:AP32</xm:sqref>
        </x14:conditionalFormatting>
        <x14:conditionalFormatting xmlns:xm="http://schemas.microsoft.com/office/excel/2006/main">
          <x14:cfRule type="iconSet" priority="1" id="{FE47BE29-9966-49E0-8A38-4F254DD9101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AQ13:AQ32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46"/>
  <sheetViews>
    <sheetView topLeftCell="A7" workbookViewId="0">
      <selection activeCell="AU15" sqref="AU15"/>
    </sheetView>
  </sheetViews>
  <sheetFormatPr defaultRowHeight="15" x14ac:dyDescent="0.25"/>
  <cols>
    <col min="1" max="1" width="22.85546875" bestFit="1" customWidth="1"/>
    <col min="2" max="2" width="13.140625" bestFit="1" customWidth="1"/>
    <col min="3" max="3" width="15.42578125" bestFit="1" customWidth="1"/>
    <col min="4" max="4" width="18.42578125" bestFit="1" customWidth="1"/>
    <col min="5" max="5" width="7.7109375" bestFit="1" customWidth="1"/>
    <col min="6" max="6" width="10.7109375" bestFit="1" customWidth="1"/>
    <col min="7" max="7" width="5.7109375" bestFit="1" customWidth="1"/>
    <col min="8" max="8" width="4.42578125" bestFit="1" customWidth="1"/>
    <col min="9" max="9" width="5.28515625" bestFit="1" customWidth="1"/>
    <col min="10" max="10" width="5.85546875" bestFit="1" customWidth="1"/>
    <col min="11" max="11" width="3.7109375" bestFit="1" customWidth="1"/>
    <col min="12" max="12" width="4.28515625" bestFit="1" customWidth="1"/>
    <col min="13" max="13" width="4.85546875" bestFit="1" customWidth="1"/>
    <col min="14" max="14" width="3.7109375" bestFit="1" customWidth="1"/>
    <col min="15" max="15" width="5.7109375" bestFit="1" customWidth="1"/>
    <col min="16" max="16" width="4.42578125" bestFit="1" customWidth="1"/>
    <col min="17" max="17" width="5.28515625" bestFit="1" customWidth="1"/>
    <col min="18" max="18" width="5.85546875" bestFit="1" customWidth="1"/>
    <col min="19" max="19" width="3.7109375" bestFit="1" customWidth="1"/>
    <col min="20" max="20" width="4.28515625" bestFit="1" customWidth="1"/>
    <col min="21" max="21" width="4.85546875" bestFit="1" customWidth="1"/>
    <col min="22" max="22" width="3.7109375" bestFit="1" customWidth="1"/>
    <col min="23" max="23" width="5.7109375" bestFit="1" customWidth="1"/>
    <col min="24" max="24" width="4.42578125" bestFit="1" customWidth="1"/>
    <col min="25" max="25" width="5.28515625" bestFit="1" customWidth="1"/>
    <col min="26" max="26" width="5.85546875" bestFit="1" customWidth="1"/>
    <col min="27" max="27" width="3.7109375" bestFit="1" customWidth="1"/>
    <col min="28" max="28" width="4.28515625" bestFit="1" customWidth="1"/>
    <col min="29" max="29" width="4.85546875" bestFit="1" customWidth="1"/>
    <col min="30" max="30" width="3.7109375" bestFit="1" customWidth="1"/>
    <col min="31" max="31" width="5.7109375" bestFit="1" customWidth="1"/>
    <col min="32" max="32" width="4.42578125" bestFit="1" customWidth="1"/>
    <col min="33" max="33" width="5.28515625" bestFit="1" customWidth="1"/>
    <col min="34" max="34" width="5.85546875" bestFit="1" customWidth="1"/>
    <col min="35" max="35" width="3.7109375" bestFit="1" customWidth="1"/>
    <col min="36" max="36" width="4.28515625" bestFit="1" customWidth="1"/>
    <col min="37" max="37" width="4.85546875" bestFit="1" customWidth="1"/>
    <col min="38" max="38" width="3.7109375" bestFit="1" customWidth="1"/>
    <col min="39" max="39" width="5.7109375" bestFit="1" customWidth="1"/>
    <col min="40" max="40" width="4.42578125" bestFit="1" customWidth="1"/>
    <col min="41" max="41" width="5.28515625" bestFit="1" customWidth="1"/>
    <col min="42" max="42" width="5.85546875" bestFit="1" customWidth="1"/>
    <col min="43" max="43" width="3.7109375" bestFit="1" customWidth="1"/>
    <col min="44" max="44" width="4.28515625" bestFit="1" customWidth="1"/>
    <col min="45" max="45" width="2" bestFit="1" customWidth="1"/>
    <col min="46" max="46" width="3.7109375" bestFit="1" customWidth="1"/>
  </cols>
  <sheetData>
    <row r="2" spans="1:46" ht="15.75" thickBot="1" x14ac:dyDescent="0.3"/>
    <row r="3" spans="1:46" ht="29.25" thickTop="1" x14ac:dyDescent="0.45">
      <c r="A3" s="30" t="s">
        <v>113</v>
      </c>
      <c r="B3" s="31"/>
      <c r="C3" s="31"/>
      <c r="D3" s="32"/>
      <c r="E3" s="32"/>
      <c r="F3" s="32"/>
      <c r="G3" s="32"/>
      <c r="H3" s="32"/>
      <c r="I3" s="32"/>
      <c r="J3" s="32"/>
      <c r="K3" s="22"/>
      <c r="L3" s="22"/>
      <c r="M3" s="23"/>
    </row>
    <row r="4" spans="1:46" ht="18" x14ac:dyDescent="0.25">
      <c r="A4" s="37" t="s">
        <v>137</v>
      </c>
      <c r="B4" s="38"/>
      <c r="C4" s="38"/>
      <c r="D4" s="38"/>
      <c r="E4" s="38"/>
      <c r="F4" s="38"/>
      <c r="G4" s="38"/>
      <c r="H4" s="38"/>
      <c r="I4" s="39"/>
      <c r="J4" s="40"/>
      <c r="K4" s="40"/>
      <c r="L4" s="40"/>
      <c r="M4" s="41"/>
    </row>
    <row r="5" spans="1:46" x14ac:dyDescent="0.25">
      <c r="A5" s="25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4"/>
    </row>
    <row r="6" spans="1:46" ht="18.75" x14ac:dyDescent="0.3">
      <c r="A6" s="33" t="s">
        <v>114</v>
      </c>
      <c r="B6" s="34"/>
      <c r="C6" s="34"/>
      <c r="D6" s="34"/>
      <c r="E6" s="35"/>
      <c r="F6" s="35"/>
      <c r="G6" s="35"/>
      <c r="H6" s="36"/>
      <c r="I6" s="21"/>
      <c r="J6" s="21"/>
      <c r="K6" s="21"/>
      <c r="L6" s="21"/>
      <c r="M6" s="24"/>
    </row>
    <row r="7" spans="1:46" ht="26.25" x14ac:dyDescent="0.25">
      <c r="A7" s="26" t="s">
        <v>171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</row>
    <row r="8" spans="1:46" ht="15.75" thickBot="1" x14ac:dyDescent="0.3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1:46" ht="15.75" thickTop="1" x14ac:dyDescent="0.25">
      <c r="H9" s="8"/>
      <c r="I9" s="51" t="s">
        <v>84</v>
      </c>
      <c r="J9" s="51"/>
      <c r="K9" s="8"/>
      <c r="L9" s="8"/>
      <c r="M9" s="8"/>
      <c r="N9" s="8"/>
      <c r="P9" s="8"/>
      <c r="Q9" s="51" t="s">
        <v>94</v>
      </c>
      <c r="R9" s="51"/>
      <c r="S9" s="8"/>
      <c r="T9" s="8"/>
      <c r="U9" s="8"/>
      <c r="V9" s="8"/>
      <c r="X9" s="8"/>
      <c r="Y9" s="51" t="s">
        <v>96</v>
      </c>
      <c r="Z9" s="51"/>
      <c r="AA9" s="8"/>
      <c r="AB9" s="8"/>
      <c r="AC9" s="8"/>
      <c r="AD9" s="8"/>
      <c r="AF9" s="8"/>
      <c r="AG9" s="51" t="s">
        <v>97</v>
      </c>
      <c r="AH9" s="51"/>
      <c r="AI9" s="8"/>
      <c r="AJ9" s="8"/>
      <c r="AK9" s="8"/>
      <c r="AL9" s="8"/>
      <c r="AN9" s="8"/>
      <c r="AO9" s="51" t="s">
        <v>98</v>
      </c>
      <c r="AP9" s="51"/>
      <c r="AQ9" s="8"/>
      <c r="AR9" s="8"/>
      <c r="AS9" s="8"/>
      <c r="AT9" s="8"/>
    </row>
    <row r="10" spans="1:46" x14ac:dyDescent="0.25">
      <c r="G10" s="3" t="s">
        <v>85</v>
      </c>
      <c r="H10" s="3" t="s">
        <v>86</v>
      </c>
      <c r="I10" s="3" t="s">
        <v>87</v>
      </c>
      <c r="J10" s="3" t="s">
        <v>88</v>
      </c>
      <c r="K10" s="3" t="s">
        <v>89</v>
      </c>
      <c r="L10" s="3" t="s">
        <v>90</v>
      </c>
      <c r="M10" s="3" t="s">
        <v>91</v>
      </c>
      <c r="N10" s="58" t="s">
        <v>92</v>
      </c>
      <c r="O10" s="3" t="s">
        <v>85</v>
      </c>
      <c r="P10" s="3" t="s">
        <v>86</v>
      </c>
      <c r="Q10" s="3" t="s">
        <v>87</v>
      </c>
      <c r="R10" s="3" t="s">
        <v>88</v>
      </c>
      <c r="S10" s="3" t="s">
        <v>89</v>
      </c>
      <c r="T10" s="3" t="s">
        <v>90</v>
      </c>
      <c r="U10" s="3" t="s">
        <v>91</v>
      </c>
      <c r="V10" s="58" t="s">
        <v>92</v>
      </c>
      <c r="W10" s="3" t="s">
        <v>85</v>
      </c>
      <c r="X10" s="3" t="s">
        <v>86</v>
      </c>
      <c r="Y10" s="3" t="s">
        <v>87</v>
      </c>
      <c r="Z10" s="3" t="s">
        <v>88</v>
      </c>
      <c r="AA10" s="3" t="s">
        <v>89</v>
      </c>
      <c r="AB10" s="3" t="s">
        <v>90</v>
      </c>
      <c r="AC10" s="3" t="s">
        <v>91</v>
      </c>
      <c r="AD10" s="58" t="s">
        <v>92</v>
      </c>
      <c r="AE10" s="3" t="s">
        <v>85</v>
      </c>
      <c r="AF10" s="3" t="s">
        <v>86</v>
      </c>
      <c r="AG10" s="3" t="s">
        <v>87</v>
      </c>
      <c r="AH10" s="3" t="s">
        <v>88</v>
      </c>
      <c r="AI10" s="3" t="s">
        <v>89</v>
      </c>
      <c r="AJ10" s="3" t="s">
        <v>90</v>
      </c>
      <c r="AK10" s="3" t="s">
        <v>91</v>
      </c>
      <c r="AL10" s="58" t="s">
        <v>92</v>
      </c>
      <c r="AM10" s="3" t="s">
        <v>85</v>
      </c>
      <c r="AN10" s="3" t="s">
        <v>86</v>
      </c>
      <c r="AO10" s="3" t="s">
        <v>87</v>
      </c>
      <c r="AP10" s="3" t="s">
        <v>88</v>
      </c>
      <c r="AQ10" s="3" t="s">
        <v>89</v>
      </c>
      <c r="AR10" s="3" t="s">
        <v>90</v>
      </c>
      <c r="AS10" s="3">
        <v>4</v>
      </c>
      <c r="AT10" s="58" t="s">
        <v>92</v>
      </c>
    </row>
    <row r="11" spans="1:46" ht="18.75" x14ac:dyDescent="0.3">
      <c r="A11" s="43" t="s">
        <v>0</v>
      </c>
      <c r="B11" s="43" t="s">
        <v>1</v>
      </c>
      <c r="C11" s="43" t="s">
        <v>2</v>
      </c>
      <c r="D11" s="43" t="s">
        <v>3</v>
      </c>
      <c r="E11" s="43" t="s">
        <v>4</v>
      </c>
      <c r="F11" s="43" t="s">
        <v>5</v>
      </c>
      <c r="G11" s="4">
        <v>31</v>
      </c>
      <c r="H11" s="4">
        <v>1</v>
      </c>
      <c r="I11" s="4">
        <v>2</v>
      </c>
      <c r="J11" s="4">
        <v>3</v>
      </c>
      <c r="K11" s="4">
        <v>4</v>
      </c>
      <c r="L11" s="4">
        <v>5</v>
      </c>
      <c r="M11" s="4">
        <v>6</v>
      </c>
      <c r="N11" s="58"/>
      <c r="O11" s="4">
        <v>7</v>
      </c>
      <c r="P11" s="4">
        <v>8</v>
      </c>
      <c r="Q11" s="4">
        <v>9</v>
      </c>
      <c r="R11" s="4">
        <v>10</v>
      </c>
      <c r="S11" s="4">
        <v>11</v>
      </c>
      <c r="T11" s="4">
        <v>12</v>
      </c>
      <c r="U11" s="4">
        <v>13</v>
      </c>
      <c r="V11" s="58"/>
      <c r="W11" s="4">
        <v>14</v>
      </c>
      <c r="X11" s="4">
        <v>15</v>
      </c>
      <c r="Y11" s="4">
        <v>16</v>
      </c>
      <c r="Z11" s="4">
        <v>17</v>
      </c>
      <c r="AA11" s="4">
        <v>18</v>
      </c>
      <c r="AB11" s="4">
        <v>19</v>
      </c>
      <c r="AC11" s="4">
        <v>20</v>
      </c>
      <c r="AD11" s="58"/>
      <c r="AE11" s="4">
        <v>21</v>
      </c>
      <c r="AF11" s="4">
        <v>22</v>
      </c>
      <c r="AG11" s="4">
        <v>23</v>
      </c>
      <c r="AH11" s="4">
        <v>24</v>
      </c>
      <c r="AI11" s="4">
        <v>25</v>
      </c>
      <c r="AJ11" s="4">
        <v>26</v>
      </c>
      <c r="AK11" s="4">
        <v>27</v>
      </c>
      <c r="AL11" s="58"/>
      <c r="AM11" s="4">
        <v>28</v>
      </c>
      <c r="AN11" s="4">
        <v>29</v>
      </c>
      <c r="AO11" s="4">
        <v>30</v>
      </c>
      <c r="AP11" s="4">
        <v>1</v>
      </c>
      <c r="AQ11" s="4">
        <v>2</v>
      </c>
      <c r="AR11" s="4">
        <v>3</v>
      </c>
      <c r="AS11" s="4">
        <v>6</v>
      </c>
      <c r="AT11" s="58"/>
    </row>
    <row r="12" spans="1:46" x14ac:dyDescent="0.25">
      <c r="A12" s="1" t="s">
        <v>153</v>
      </c>
      <c r="B12" s="1" t="s">
        <v>154</v>
      </c>
      <c r="C12" s="1" t="s">
        <v>17</v>
      </c>
      <c r="D12" s="1" t="s">
        <v>41</v>
      </c>
      <c r="E12" s="1">
        <v>200</v>
      </c>
      <c r="F12" s="1" t="s">
        <v>39</v>
      </c>
      <c r="G12">
        <v>1</v>
      </c>
      <c r="H12">
        <v>1</v>
      </c>
      <c r="I12">
        <v>1</v>
      </c>
      <c r="J12">
        <v>1</v>
      </c>
      <c r="K12">
        <v>1</v>
      </c>
      <c r="L12" s="59" t="s">
        <v>93</v>
      </c>
      <c r="M12" s="60"/>
      <c r="N12" s="12">
        <f>COUNTIF(G12:K12,1)</f>
        <v>5</v>
      </c>
      <c r="O12">
        <v>1</v>
      </c>
      <c r="P12">
        <v>1</v>
      </c>
      <c r="Q12">
        <v>1</v>
      </c>
      <c r="R12">
        <v>1</v>
      </c>
      <c r="S12">
        <v>1</v>
      </c>
      <c r="T12" s="59" t="s">
        <v>95</v>
      </c>
      <c r="U12" s="60"/>
      <c r="V12" s="12">
        <f>COUNTIF(O12:S12,1)</f>
        <v>5</v>
      </c>
      <c r="W12">
        <v>1</v>
      </c>
      <c r="X12">
        <v>1</v>
      </c>
      <c r="Y12">
        <v>1</v>
      </c>
      <c r="Z12">
        <v>1</v>
      </c>
      <c r="AA12">
        <v>1</v>
      </c>
      <c r="AB12" s="59" t="s">
        <v>93</v>
      </c>
      <c r="AC12" s="60"/>
      <c r="AD12" s="12">
        <f>COUNTIF(W12:AA12,1)</f>
        <v>5</v>
      </c>
      <c r="AE12">
        <v>1</v>
      </c>
      <c r="AF12">
        <v>1</v>
      </c>
      <c r="AG12">
        <v>1</v>
      </c>
      <c r="AH12">
        <v>1</v>
      </c>
      <c r="AI12">
        <v>1</v>
      </c>
      <c r="AJ12" s="59" t="s">
        <v>170</v>
      </c>
      <c r="AK12" s="60"/>
      <c r="AL12" s="12">
        <f>COUNTIF(AE12:AI12,1)</f>
        <v>5</v>
      </c>
      <c r="AM12">
        <v>1</v>
      </c>
      <c r="AN12">
        <v>1</v>
      </c>
      <c r="AO12">
        <v>1</v>
      </c>
      <c r="AP12">
        <v>1</v>
      </c>
      <c r="AQ12">
        <v>1</v>
      </c>
      <c r="AR12" s="59" t="s">
        <v>93</v>
      </c>
      <c r="AS12" s="60"/>
      <c r="AT12" s="12">
        <f>COUNTIF(AM12:AQ12,1)</f>
        <v>5</v>
      </c>
    </row>
    <row r="13" spans="1:46" x14ac:dyDescent="0.25">
      <c r="A13" s="1" t="s">
        <v>155</v>
      </c>
      <c r="B13" s="1" t="s">
        <v>154</v>
      </c>
      <c r="C13" s="1" t="s">
        <v>42</v>
      </c>
      <c r="D13" s="1" t="s">
        <v>10</v>
      </c>
      <c r="E13" s="1">
        <v>200</v>
      </c>
      <c r="F13" s="1" t="s">
        <v>39</v>
      </c>
      <c r="G13">
        <v>1</v>
      </c>
      <c r="H13">
        <v>1</v>
      </c>
      <c r="I13">
        <v>1</v>
      </c>
      <c r="J13">
        <v>1</v>
      </c>
      <c r="K13">
        <v>1</v>
      </c>
      <c r="L13" s="60"/>
      <c r="M13" s="60"/>
      <c r="N13" s="12">
        <f t="shared" ref="N13:N26" si="0">COUNTIF(G13:K13,1)</f>
        <v>5</v>
      </c>
      <c r="O13">
        <v>1</v>
      </c>
      <c r="P13">
        <v>1</v>
      </c>
      <c r="Q13">
        <v>1</v>
      </c>
      <c r="R13">
        <v>1</v>
      </c>
      <c r="S13">
        <v>1</v>
      </c>
      <c r="T13" s="60"/>
      <c r="U13" s="60"/>
      <c r="V13" s="12">
        <f>COUNTIF(O13:S13,1)</f>
        <v>5</v>
      </c>
      <c r="W13">
        <v>1</v>
      </c>
      <c r="X13">
        <v>1</v>
      </c>
      <c r="Y13">
        <v>1</v>
      </c>
      <c r="Z13">
        <v>1</v>
      </c>
      <c r="AA13">
        <v>1</v>
      </c>
      <c r="AB13" s="60"/>
      <c r="AC13" s="60"/>
      <c r="AD13" s="12">
        <f>COUNTIF(W13:AA13,1)</f>
        <v>5</v>
      </c>
      <c r="AE13">
        <v>1</v>
      </c>
      <c r="AF13">
        <v>1</v>
      </c>
      <c r="AG13">
        <v>1</v>
      </c>
      <c r="AH13">
        <v>1</v>
      </c>
      <c r="AI13">
        <v>1</v>
      </c>
      <c r="AJ13" s="60"/>
      <c r="AK13" s="60"/>
      <c r="AL13" s="12">
        <f>COUNTIF(AE13:AI13,1)</f>
        <v>5</v>
      </c>
      <c r="AM13">
        <v>1</v>
      </c>
      <c r="AN13">
        <v>1</v>
      </c>
      <c r="AO13">
        <v>1</v>
      </c>
      <c r="AP13">
        <v>1</v>
      </c>
      <c r="AQ13">
        <v>1</v>
      </c>
      <c r="AR13" s="60"/>
      <c r="AS13" s="60"/>
      <c r="AT13" s="12">
        <f>COUNTIF(AM13:AQ13,1)</f>
        <v>5</v>
      </c>
    </row>
    <row r="14" spans="1:46" x14ac:dyDescent="0.25">
      <c r="A14" s="1" t="s">
        <v>156</v>
      </c>
      <c r="B14" s="1" t="s">
        <v>154</v>
      </c>
      <c r="C14" s="1" t="s">
        <v>43</v>
      </c>
      <c r="D14" s="1" t="s">
        <v>41</v>
      </c>
      <c r="E14" s="1">
        <v>200</v>
      </c>
      <c r="F14" s="1" t="s">
        <v>40</v>
      </c>
      <c r="G14">
        <v>1</v>
      </c>
      <c r="H14">
        <v>1</v>
      </c>
      <c r="I14">
        <v>1</v>
      </c>
      <c r="J14">
        <v>1</v>
      </c>
      <c r="K14">
        <v>1</v>
      </c>
      <c r="L14" s="60"/>
      <c r="M14" s="60"/>
      <c r="N14" s="12">
        <f t="shared" si="0"/>
        <v>5</v>
      </c>
      <c r="O14">
        <v>1</v>
      </c>
      <c r="P14">
        <v>1</v>
      </c>
      <c r="Q14">
        <v>1</v>
      </c>
      <c r="R14">
        <v>1</v>
      </c>
      <c r="S14">
        <v>1</v>
      </c>
      <c r="T14" s="60"/>
      <c r="U14" s="60"/>
      <c r="V14" s="12">
        <f>COUNTIF(O14:S14,1)</f>
        <v>5</v>
      </c>
      <c r="W14">
        <v>1</v>
      </c>
      <c r="X14">
        <v>1</v>
      </c>
      <c r="Y14">
        <v>1</v>
      </c>
      <c r="Z14">
        <v>1</v>
      </c>
      <c r="AA14">
        <v>1</v>
      </c>
      <c r="AB14" s="60"/>
      <c r="AC14" s="60"/>
      <c r="AD14" s="12">
        <f>COUNTIF(W14:AA14,1)</f>
        <v>5</v>
      </c>
      <c r="AE14">
        <v>1</v>
      </c>
      <c r="AF14">
        <v>1</v>
      </c>
      <c r="AG14">
        <v>1</v>
      </c>
      <c r="AH14">
        <v>1</v>
      </c>
      <c r="AI14">
        <v>1</v>
      </c>
      <c r="AJ14" s="60"/>
      <c r="AK14" s="60"/>
      <c r="AL14" s="12">
        <f>COUNTIF(AE14:AI14,1)</f>
        <v>5</v>
      </c>
      <c r="AM14">
        <v>1</v>
      </c>
      <c r="AN14">
        <v>1</v>
      </c>
      <c r="AO14">
        <v>1</v>
      </c>
      <c r="AP14">
        <v>1</v>
      </c>
      <c r="AQ14">
        <v>1</v>
      </c>
      <c r="AR14" s="60"/>
      <c r="AS14" s="60"/>
      <c r="AT14" s="12">
        <f>COUNTIF(AM14:AQ14,1)</f>
        <v>5</v>
      </c>
    </row>
    <row r="15" spans="1:46" x14ac:dyDescent="0.25">
      <c r="A15" s="1" t="s">
        <v>157</v>
      </c>
      <c r="B15" s="1" t="s">
        <v>158</v>
      </c>
      <c r="C15" s="1" t="s">
        <v>7</v>
      </c>
      <c r="D15" s="1" t="s">
        <v>18</v>
      </c>
      <c r="E15" s="1">
        <v>200</v>
      </c>
      <c r="F15" s="1" t="s">
        <v>39</v>
      </c>
      <c r="G15">
        <v>1</v>
      </c>
      <c r="H15">
        <v>1</v>
      </c>
      <c r="I15">
        <v>1</v>
      </c>
      <c r="J15">
        <v>1</v>
      </c>
      <c r="K15">
        <v>1</v>
      </c>
      <c r="L15" s="60"/>
      <c r="M15" s="60"/>
      <c r="N15" s="12">
        <f>COUNTIF(G15:K15,1)</f>
        <v>5</v>
      </c>
      <c r="O15">
        <v>1</v>
      </c>
      <c r="P15">
        <v>1</v>
      </c>
      <c r="Q15">
        <v>0</v>
      </c>
      <c r="R15">
        <v>1</v>
      </c>
      <c r="S15">
        <v>1</v>
      </c>
      <c r="T15" s="60"/>
      <c r="U15" s="60"/>
      <c r="V15" s="12">
        <f>COUNTIF(O15:S15,1)</f>
        <v>4</v>
      </c>
      <c r="W15">
        <v>1</v>
      </c>
      <c r="X15">
        <v>1</v>
      </c>
      <c r="Y15">
        <v>0</v>
      </c>
      <c r="Z15">
        <v>1</v>
      </c>
      <c r="AA15">
        <v>1</v>
      </c>
      <c r="AB15" s="60"/>
      <c r="AC15" s="60"/>
      <c r="AD15" s="12">
        <f>COUNTIF(W15:AA15,1)</f>
        <v>4</v>
      </c>
      <c r="AE15">
        <v>1</v>
      </c>
      <c r="AF15">
        <v>1</v>
      </c>
      <c r="AG15">
        <v>1</v>
      </c>
      <c r="AH15">
        <v>1</v>
      </c>
      <c r="AI15">
        <v>1</v>
      </c>
      <c r="AJ15" s="60"/>
      <c r="AK15" s="60"/>
      <c r="AL15" s="12">
        <f>COUNTIF(AE15:AI15,1)</f>
        <v>5</v>
      </c>
      <c r="AM15">
        <v>1</v>
      </c>
      <c r="AN15">
        <v>1</v>
      </c>
      <c r="AO15">
        <v>0</v>
      </c>
      <c r="AP15">
        <v>1</v>
      </c>
      <c r="AQ15">
        <v>1</v>
      </c>
      <c r="AR15" s="60"/>
      <c r="AS15" s="60"/>
      <c r="AT15" s="12">
        <f>COUNTIF(AM15:AQ15,1)</f>
        <v>4</v>
      </c>
    </row>
    <row r="16" spans="1:46" x14ac:dyDescent="0.25">
      <c r="A16" s="1" t="s">
        <v>159</v>
      </c>
      <c r="B16" s="1" t="s">
        <v>44</v>
      </c>
      <c r="C16" s="1" t="s">
        <v>45</v>
      </c>
      <c r="D16" s="1" t="s">
        <v>154</v>
      </c>
      <c r="E16" s="1">
        <v>200</v>
      </c>
      <c r="F16" s="1" t="s">
        <v>40</v>
      </c>
      <c r="G16">
        <v>1</v>
      </c>
      <c r="H16">
        <v>1</v>
      </c>
      <c r="I16">
        <v>1</v>
      </c>
      <c r="J16">
        <v>1</v>
      </c>
      <c r="K16">
        <v>1</v>
      </c>
      <c r="L16" s="60"/>
      <c r="M16" s="60"/>
      <c r="N16" s="12">
        <f t="shared" si="0"/>
        <v>5</v>
      </c>
      <c r="O16">
        <v>1</v>
      </c>
      <c r="P16">
        <v>1</v>
      </c>
      <c r="Q16">
        <v>1</v>
      </c>
      <c r="R16">
        <v>1</v>
      </c>
      <c r="S16">
        <v>1</v>
      </c>
      <c r="T16" s="60"/>
      <c r="U16" s="60"/>
      <c r="V16" s="12">
        <f t="shared" ref="V16:V26" si="1">COUNTIF(O16:S16,1)</f>
        <v>5</v>
      </c>
      <c r="W16">
        <v>1</v>
      </c>
      <c r="X16">
        <v>1</v>
      </c>
      <c r="Y16">
        <v>0</v>
      </c>
      <c r="Z16">
        <v>1</v>
      </c>
      <c r="AA16">
        <v>1</v>
      </c>
      <c r="AB16" s="60"/>
      <c r="AC16" s="60"/>
      <c r="AD16" s="12">
        <f t="shared" ref="AD16:AD26" si="2">COUNTIF(W16:AA16,1)</f>
        <v>4</v>
      </c>
      <c r="AE16">
        <v>1</v>
      </c>
      <c r="AF16">
        <v>1</v>
      </c>
      <c r="AG16">
        <v>0</v>
      </c>
      <c r="AH16">
        <v>1</v>
      </c>
      <c r="AI16">
        <v>1</v>
      </c>
      <c r="AJ16" s="60"/>
      <c r="AK16" s="60"/>
      <c r="AL16" s="12">
        <f t="shared" ref="AL16:AL26" si="3">COUNTIF(AE16:AI16,1)</f>
        <v>4</v>
      </c>
      <c r="AM16">
        <v>1</v>
      </c>
      <c r="AN16">
        <v>1</v>
      </c>
      <c r="AO16">
        <v>1</v>
      </c>
      <c r="AP16">
        <v>1</v>
      </c>
      <c r="AQ16">
        <v>1</v>
      </c>
      <c r="AR16" s="60"/>
      <c r="AS16" s="60"/>
      <c r="AT16" s="12">
        <f t="shared" ref="AT16:AT26" si="4">COUNTIF(AM16:AQ16,1)</f>
        <v>5</v>
      </c>
    </row>
    <row r="17" spans="1:46" x14ac:dyDescent="0.25">
      <c r="A17" s="1" t="s">
        <v>160</v>
      </c>
      <c r="B17" s="1" t="s">
        <v>14</v>
      </c>
      <c r="C17" s="1" t="s">
        <v>20</v>
      </c>
      <c r="D17" s="1" t="s">
        <v>46</v>
      </c>
      <c r="E17" s="1">
        <v>200</v>
      </c>
      <c r="F17" s="1" t="s">
        <v>40</v>
      </c>
      <c r="G17">
        <v>1</v>
      </c>
      <c r="H17">
        <v>1</v>
      </c>
      <c r="I17">
        <v>1</v>
      </c>
      <c r="J17">
        <v>1</v>
      </c>
      <c r="K17">
        <v>1</v>
      </c>
      <c r="L17" s="60"/>
      <c r="M17" s="60"/>
      <c r="N17" s="12">
        <f t="shared" si="0"/>
        <v>5</v>
      </c>
      <c r="O17">
        <v>1</v>
      </c>
      <c r="P17">
        <v>1</v>
      </c>
      <c r="Q17">
        <v>1</v>
      </c>
      <c r="R17">
        <v>1</v>
      </c>
      <c r="S17">
        <v>1</v>
      </c>
      <c r="T17" s="60"/>
      <c r="U17" s="60"/>
      <c r="V17" s="12">
        <f t="shared" si="1"/>
        <v>5</v>
      </c>
      <c r="W17">
        <v>1</v>
      </c>
      <c r="X17">
        <v>1</v>
      </c>
      <c r="Y17">
        <v>0</v>
      </c>
      <c r="Z17">
        <v>1</v>
      </c>
      <c r="AA17">
        <v>1</v>
      </c>
      <c r="AB17" s="60"/>
      <c r="AC17" s="60"/>
      <c r="AD17" s="12">
        <f t="shared" si="2"/>
        <v>4</v>
      </c>
      <c r="AE17">
        <v>1</v>
      </c>
      <c r="AF17">
        <v>1</v>
      </c>
      <c r="AG17">
        <v>1</v>
      </c>
      <c r="AH17">
        <v>1</v>
      </c>
      <c r="AI17">
        <v>1</v>
      </c>
      <c r="AJ17" s="60"/>
      <c r="AK17" s="60"/>
      <c r="AL17" s="12">
        <f t="shared" si="3"/>
        <v>5</v>
      </c>
      <c r="AM17">
        <v>1</v>
      </c>
      <c r="AN17">
        <v>1</v>
      </c>
      <c r="AO17">
        <v>1</v>
      </c>
      <c r="AP17">
        <v>1</v>
      </c>
      <c r="AQ17">
        <v>1</v>
      </c>
      <c r="AR17" s="60"/>
      <c r="AS17" s="60"/>
      <c r="AT17" s="12">
        <f t="shared" si="4"/>
        <v>5</v>
      </c>
    </row>
    <row r="18" spans="1:46" x14ac:dyDescent="0.25">
      <c r="A18" s="1" t="s">
        <v>161</v>
      </c>
      <c r="B18" s="1" t="s">
        <v>14</v>
      </c>
      <c r="C18" s="1" t="s">
        <v>47</v>
      </c>
      <c r="D18" s="1" t="s">
        <v>14</v>
      </c>
      <c r="E18" s="1">
        <v>200</v>
      </c>
      <c r="F18" s="1" t="s">
        <v>40</v>
      </c>
      <c r="G18">
        <v>1</v>
      </c>
      <c r="H18">
        <v>0</v>
      </c>
      <c r="I18">
        <v>1</v>
      </c>
      <c r="J18">
        <v>1</v>
      </c>
      <c r="K18">
        <v>1</v>
      </c>
      <c r="L18" s="60"/>
      <c r="M18" s="60"/>
      <c r="N18" s="12">
        <f t="shared" si="0"/>
        <v>4</v>
      </c>
      <c r="O18">
        <v>1</v>
      </c>
      <c r="P18">
        <v>0</v>
      </c>
      <c r="Q18">
        <v>1</v>
      </c>
      <c r="R18">
        <v>1</v>
      </c>
      <c r="S18">
        <v>1</v>
      </c>
      <c r="T18" s="60"/>
      <c r="U18" s="60"/>
      <c r="V18" s="12">
        <f t="shared" si="1"/>
        <v>4</v>
      </c>
      <c r="W18">
        <v>1</v>
      </c>
      <c r="X18">
        <v>1</v>
      </c>
      <c r="Y18">
        <v>0</v>
      </c>
      <c r="Z18">
        <v>1</v>
      </c>
      <c r="AA18">
        <v>1</v>
      </c>
      <c r="AB18" s="60"/>
      <c r="AC18" s="60"/>
      <c r="AD18" s="12">
        <f t="shared" si="2"/>
        <v>4</v>
      </c>
      <c r="AE18">
        <v>1</v>
      </c>
      <c r="AF18">
        <v>0</v>
      </c>
      <c r="AG18">
        <v>1</v>
      </c>
      <c r="AH18">
        <v>1</v>
      </c>
      <c r="AI18">
        <v>1</v>
      </c>
      <c r="AJ18" s="60"/>
      <c r="AK18" s="60"/>
      <c r="AL18" s="12">
        <f t="shared" si="3"/>
        <v>4</v>
      </c>
      <c r="AM18">
        <v>1</v>
      </c>
      <c r="AN18">
        <v>0</v>
      </c>
      <c r="AO18">
        <v>1</v>
      </c>
      <c r="AP18">
        <v>1</v>
      </c>
      <c r="AQ18">
        <v>1</v>
      </c>
      <c r="AR18" s="60"/>
      <c r="AS18" s="60"/>
      <c r="AT18" s="12">
        <f t="shared" si="4"/>
        <v>4</v>
      </c>
    </row>
    <row r="19" spans="1:46" x14ac:dyDescent="0.25">
      <c r="A19" s="1" t="s">
        <v>162</v>
      </c>
      <c r="B19" s="1" t="s">
        <v>14</v>
      </c>
      <c r="C19" s="1" t="s">
        <v>48</v>
      </c>
      <c r="D19" s="1" t="s">
        <v>21</v>
      </c>
      <c r="E19" s="1">
        <v>200</v>
      </c>
      <c r="F19" s="1" t="s">
        <v>39</v>
      </c>
      <c r="G19">
        <v>1</v>
      </c>
      <c r="H19">
        <v>1</v>
      </c>
      <c r="I19">
        <v>1</v>
      </c>
      <c r="J19">
        <v>1</v>
      </c>
      <c r="K19">
        <v>1</v>
      </c>
      <c r="L19" s="60"/>
      <c r="M19" s="60"/>
      <c r="N19" s="12">
        <f t="shared" si="0"/>
        <v>5</v>
      </c>
      <c r="O19">
        <v>1</v>
      </c>
      <c r="P19">
        <v>1</v>
      </c>
      <c r="Q19">
        <v>1</v>
      </c>
      <c r="R19">
        <v>1</v>
      </c>
      <c r="S19">
        <v>1</v>
      </c>
      <c r="T19" s="60"/>
      <c r="U19" s="60"/>
      <c r="V19" s="12">
        <f t="shared" si="1"/>
        <v>5</v>
      </c>
      <c r="W19">
        <v>0</v>
      </c>
      <c r="X19">
        <v>1</v>
      </c>
      <c r="Y19">
        <v>0</v>
      </c>
      <c r="Z19">
        <v>1</v>
      </c>
      <c r="AA19">
        <v>1</v>
      </c>
      <c r="AB19" s="60"/>
      <c r="AC19" s="60"/>
      <c r="AD19" s="12">
        <f t="shared" si="2"/>
        <v>3</v>
      </c>
      <c r="AE19">
        <v>1</v>
      </c>
      <c r="AF19">
        <v>1</v>
      </c>
      <c r="AG19">
        <v>1</v>
      </c>
      <c r="AH19">
        <v>1</v>
      </c>
      <c r="AI19">
        <v>1</v>
      </c>
      <c r="AJ19" s="60"/>
      <c r="AK19" s="60"/>
      <c r="AL19" s="12">
        <f t="shared" si="3"/>
        <v>5</v>
      </c>
      <c r="AM19">
        <v>1</v>
      </c>
      <c r="AN19">
        <v>1</v>
      </c>
      <c r="AO19">
        <v>1</v>
      </c>
      <c r="AP19">
        <v>1</v>
      </c>
      <c r="AQ19">
        <v>1</v>
      </c>
      <c r="AR19" s="60"/>
      <c r="AS19" s="60"/>
      <c r="AT19" s="12">
        <f t="shared" si="4"/>
        <v>5</v>
      </c>
    </row>
    <row r="20" spans="1:46" x14ac:dyDescent="0.25">
      <c r="A20" s="1" t="s">
        <v>163</v>
      </c>
      <c r="B20" s="1" t="s">
        <v>49</v>
      </c>
      <c r="C20" s="1" t="s">
        <v>34</v>
      </c>
      <c r="D20" s="1" t="s">
        <v>11</v>
      </c>
      <c r="E20" s="1">
        <v>200</v>
      </c>
      <c r="F20" s="1" t="s">
        <v>40</v>
      </c>
      <c r="G20">
        <v>1</v>
      </c>
      <c r="H20">
        <v>1</v>
      </c>
      <c r="I20">
        <v>1</v>
      </c>
      <c r="J20">
        <v>0</v>
      </c>
      <c r="K20">
        <v>1</v>
      </c>
      <c r="L20" s="60"/>
      <c r="M20" s="60"/>
      <c r="N20" s="12">
        <f t="shared" si="0"/>
        <v>4</v>
      </c>
      <c r="O20">
        <v>1</v>
      </c>
      <c r="P20">
        <v>1</v>
      </c>
      <c r="Q20">
        <v>1</v>
      </c>
      <c r="R20">
        <v>0</v>
      </c>
      <c r="S20">
        <v>1</v>
      </c>
      <c r="T20" s="60"/>
      <c r="U20" s="60"/>
      <c r="V20" s="12">
        <f t="shared" si="1"/>
        <v>4</v>
      </c>
      <c r="W20">
        <v>0</v>
      </c>
      <c r="X20">
        <v>1</v>
      </c>
      <c r="Y20">
        <v>0</v>
      </c>
      <c r="Z20">
        <v>0</v>
      </c>
      <c r="AA20">
        <v>1</v>
      </c>
      <c r="AB20" s="60"/>
      <c r="AC20" s="60"/>
      <c r="AD20" s="12">
        <f t="shared" si="2"/>
        <v>2</v>
      </c>
      <c r="AE20">
        <v>1</v>
      </c>
      <c r="AF20">
        <v>1</v>
      </c>
      <c r="AG20">
        <v>1</v>
      </c>
      <c r="AH20">
        <v>0</v>
      </c>
      <c r="AI20">
        <v>1</v>
      </c>
      <c r="AJ20" s="60"/>
      <c r="AK20" s="60"/>
      <c r="AL20" s="12">
        <f t="shared" si="3"/>
        <v>4</v>
      </c>
      <c r="AM20">
        <v>0</v>
      </c>
      <c r="AN20">
        <v>1</v>
      </c>
      <c r="AO20">
        <v>1</v>
      </c>
      <c r="AP20">
        <v>0</v>
      </c>
      <c r="AQ20">
        <v>1</v>
      </c>
      <c r="AR20" s="60"/>
      <c r="AS20" s="60"/>
      <c r="AT20" s="12">
        <f t="shared" si="4"/>
        <v>3</v>
      </c>
    </row>
    <row r="21" spans="1:46" x14ac:dyDescent="0.25">
      <c r="A21" s="1" t="s">
        <v>164</v>
      </c>
      <c r="B21" s="1" t="s">
        <v>21</v>
      </c>
      <c r="C21" s="1" t="s">
        <v>50</v>
      </c>
      <c r="D21" s="1" t="s">
        <v>21</v>
      </c>
      <c r="E21" s="1">
        <v>200</v>
      </c>
      <c r="F21" s="1" t="s">
        <v>39</v>
      </c>
      <c r="G21">
        <v>1</v>
      </c>
      <c r="H21">
        <v>1</v>
      </c>
      <c r="I21">
        <v>1</v>
      </c>
      <c r="J21">
        <v>1</v>
      </c>
      <c r="K21">
        <v>1</v>
      </c>
      <c r="L21" s="60"/>
      <c r="M21" s="60"/>
      <c r="N21" s="12">
        <f t="shared" si="0"/>
        <v>5</v>
      </c>
      <c r="O21">
        <v>1</v>
      </c>
      <c r="P21">
        <v>1</v>
      </c>
      <c r="Q21">
        <v>1</v>
      </c>
      <c r="R21">
        <v>1</v>
      </c>
      <c r="S21">
        <v>1</v>
      </c>
      <c r="T21" s="60"/>
      <c r="U21" s="60"/>
      <c r="V21" s="12">
        <f t="shared" si="1"/>
        <v>5</v>
      </c>
      <c r="W21">
        <v>0</v>
      </c>
      <c r="X21">
        <v>1</v>
      </c>
      <c r="Y21">
        <v>1</v>
      </c>
      <c r="Z21">
        <v>1</v>
      </c>
      <c r="AA21">
        <v>1</v>
      </c>
      <c r="AB21" s="60"/>
      <c r="AC21" s="60"/>
      <c r="AD21" s="12">
        <f t="shared" si="2"/>
        <v>4</v>
      </c>
      <c r="AE21">
        <v>1</v>
      </c>
      <c r="AF21">
        <v>1</v>
      </c>
      <c r="AG21">
        <v>1</v>
      </c>
      <c r="AH21">
        <v>1</v>
      </c>
      <c r="AI21">
        <v>1</v>
      </c>
      <c r="AJ21" s="60"/>
      <c r="AK21" s="60"/>
      <c r="AL21" s="12">
        <f t="shared" si="3"/>
        <v>5</v>
      </c>
      <c r="AM21">
        <v>0</v>
      </c>
      <c r="AN21">
        <v>1</v>
      </c>
      <c r="AO21">
        <v>1</v>
      </c>
      <c r="AP21">
        <v>1</v>
      </c>
      <c r="AQ21">
        <v>1</v>
      </c>
      <c r="AR21" s="60"/>
      <c r="AS21" s="60"/>
      <c r="AT21" s="12">
        <f t="shared" si="4"/>
        <v>4</v>
      </c>
    </row>
    <row r="22" spans="1:46" x14ac:dyDescent="0.25">
      <c r="A22" s="1" t="s">
        <v>165</v>
      </c>
      <c r="B22" s="1" t="s">
        <v>30</v>
      </c>
      <c r="C22" s="1" t="s">
        <v>51</v>
      </c>
      <c r="D22" s="1" t="s">
        <v>21</v>
      </c>
      <c r="E22" s="1">
        <v>200</v>
      </c>
      <c r="F22" s="1" t="s">
        <v>39</v>
      </c>
      <c r="G22">
        <v>1</v>
      </c>
      <c r="H22">
        <v>1</v>
      </c>
      <c r="I22">
        <v>1</v>
      </c>
      <c r="J22">
        <v>1</v>
      </c>
      <c r="K22">
        <v>1</v>
      </c>
      <c r="L22" s="60"/>
      <c r="M22" s="60"/>
      <c r="N22" s="12">
        <f t="shared" si="0"/>
        <v>5</v>
      </c>
      <c r="O22">
        <v>1</v>
      </c>
      <c r="P22">
        <v>0</v>
      </c>
      <c r="Q22">
        <v>1</v>
      </c>
      <c r="R22">
        <v>1</v>
      </c>
      <c r="S22">
        <v>1</v>
      </c>
      <c r="T22" s="60"/>
      <c r="U22" s="60"/>
      <c r="V22" s="12">
        <f t="shared" si="1"/>
        <v>4</v>
      </c>
      <c r="W22">
        <v>0</v>
      </c>
      <c r="X22">
        <v>1</v>
      </c>
      <c r="Y22">
        <v>1</v>
      </c>
      <c r="Z22">
        <v>1</v>
      </c>
      <c r="AA22">
        <v>1</v>
      </c>
      <c r="AB22" s="60"/>
      <c r="AC22" s="60"/>
      <c r="AD22" s="12">
        <f t="shared" si="2"/>
        <v>4</v>
      </c>
      <c r="AE22">
        <v>1</v>
      </c>
      <c r="AF22">
        <v>1</v>
      </c>
      <c r="AG22">
        <v>1</v>
      </c>
      <c r="AH22">
        <v>1</v>
      </c>
      <c r="AI22">
        <v>1</v>
      </c>
      <c r="AJ22" s="60"/>
      <c r="AK22" s="60"/>
      <c r="AL22" s="12">
        <f t="shared" si="3"/>
        <v>5</v>
      </c>
      <c r="AM22">
        <v>0</v>
      </c>
      <c r="AN22">
        <v>1</v>
      </c>
      <c r="AO22">
        <v>1</v>
      </c>
      <c r="AP22">
        <v>1</v>
      </c>
      <c r="AQ22">
        <v>1</v>
      </c>
      <c r="AR22" s="60"/>
      <c r="AS22" s="60"/>
      <c r="AT22" s="12">
        <f t="shared" si="4"/>
        <v>4</v>
      </c>
    </row>
    <row r="23" spans="1:46" x14ac:dyDescent="0.25">
      <c r="A23" s="1" t="s">
        <v>166</v>
      </c>
      <c r="B23" s="1" t="s">
        <v>30</v>
      </c>
      <c r="C23" s="1" t="s">
        <v>10</v>
      </c>
      <c r="D23" s="1" t="s">
        <v>52</v>
      </c>
      <c r="E23" s="1">
        <v>200</v>
      </c>
      <c r="F23" s="1" t="s">
        <v>39</v>
      </c>
      <c r="G23">
        <v>1</v>
      </c>
      <c r="H23">
        <v>1</v>
      </c>
      <c r="I23">
        <v>1</v>
      </c>
      <c r="J23">
        <v>1</v>
      </c>
      <c r="K23">
        <v>1</v>
      </c>
      <c r="L23" s="60"/>
      <c r="M23" s="60"/>
      <c r="N23" s="12">
        <f t="shared" si="0"/>
        <v>5</v>
      </c>
      <c r="O23">
        <v>1</v>
      </c>
      <c r="P23">
        <v>1</v>
      </c>
      <c r="Q23">
        <v>1</v>
      </c>
      <c r="R23">
        <v>1</v>
      </c>
      <c r="S23">
        <v>1</v>
      </c>
      <c r="T23" s="60"/>
      <c r="U23" s="60"/>
      <c r="V23" s="12">
        <f t="shared" si="1"/>
        <v>5</v>
      </c>
      <c r="W23">
        <v>0</v>
      </c>
      <c r="X23">
        <v>1</v>
      </c>
      <c r="Y23">
        <v>1</v>
      </c>
      <c r="Z23">
        <v>1</v>
      </c>
      <c r="AA23">
        <v>1</v>
      </c>
      <c r="AB23" s="60"/>
      <c r="AC23" s="60"/>
      <c r="AD23" s="12">
        <f t="shared" si="2"/>
        <v>4</v>
      </c>
      <c r="AE23">
        <v>1</v>
      </c>
      <c r="AF23">
        <v>1</v>
      </c>
      <c r="AG23">
        <v>1</v>
      </c>
      <c r="AH23">
        <v>1</v>
      </c>
      <c r="AI23">
        <v>1</v>
      </c>
      <c r="AJ23" s="60"/>
      <c r="AK23" s="60"/>
      <c r="AL23" s="12">
        <f t="shared" si="3"/>
        <v>5</v>
      </c>
      <c r="AM23">
        <v>0</v>
      </c>
      <c r="AN23">
        <v>1</v>
      </c>
      <c r="AO23">
        <v>1</v>
      </c>
      <c r="AP23">
        <v>1</v>
      </c>
      <c r="AQ23">
        <v>1</v>
      </c>
      <c r="AR23" s="60"/>
      <c r="AS23" s="60"/>
      <c r="AT23" s="12">
        <f t="shared" si="4"/>
        <v>4</v>
      </c>
    </row>
    <row r="24" spans="1:46" x14ac:dyDescent="0.25">
      <c r="A24" s="1" t="s">
        <v>167</v>
      </c>
      <c r="B24" s="1" t="s">
        <v>13</v>
      </c>
      <c r="C24" s="1" t="s">
        <v>53</v>
      </c>
      <c r="D24" s="1" t="s">
        <v>54</v>
      </c>
      <c r="E24" s="1">
        <v>200</v>
      </c>
      <c r="F24" s="1" t="s">
        <v>39</v>
      </c>
      <c r="G24">
        <v>1</v>
      </c>
      <c r="H24">
        <v>1</v>
      </c>
      <c r="I24">
        <v>1</v>
      </c>
      <c r="J24">
        <v>1</v>
      </c>
      <c r="K24">
        <v>1</v>
      </c>
      <c r="L24" s="11"/>
      <c r="M24" s="11"/>
      <c r="N24" s="12">
        <f t="shared" si="0"/>
        <v>5</v>
      </c>
      <c r="O24">
        <v>1</v>
      </c>
      <c r="P24">
        <v>1</v>
      </c>
      <c r="Q24">
        <v>1</v>
      </c>
      <c r="R24">
        <v>1</v>
      </c>
      <c r="S24">
        <v>1</v>
      </c>
      <c r="T24" s="11"/>
      <c r="U24" s="11"/>
      <c r="V24" s="12">
        <f t="shared" si="1"/>
        <v>5</v>
      </c>
      <c r="W24">
        <v>0</v>
      </c>
      <c r="X24">
        <v>1</v>
      </c>
      <c r="Y24">
        <v>1</v>
      </c>
      <c r="Z24">
        <v>1</v>
      </c>
      <c r="AA24">
        <v>1</v>
      </c>
      <c r="AB24" s="11"/>
      <c r="AC24" s="11"/>
      <c r="AD24" s="12">
        <f t="shared" si="2"/>
        <v>4</v>
      </c>
      <c r="AE24">
        <v>1</v>
      </c>
      <c r="AF24">
        <v>1</v>
      </c>
      <c r="AG24">
        <v>1</v>
      </c>
      <c r="AH24">
        <v>1</v>
      </c>
      <c r="AI24">
        <v>1</v>
      </c>
      <c r="AJ24" s="11"/>
      <c r="AK24" s="11"/>
      <c r="AL24" s="12">
        <f t="shared" si="3"/>
        <v>5</v>
      </c>
      <c r="AM24">
        <v>0</v>
      </c>
      <c r="AN24">
        <v>1</v>
      </c>
      <c r="AO24">
        <v>1</v>
      </c>
      <c r="AP24">
        <v>1</v>
      </c>
      <c r="AQ24">
        <v>1</v>
      </c>
      <c r="AR24" s="11"/>
      <c r="AS24" s="11"/>
      <c r="AT24" s="12">
        <f t="shared" si="4"/>
        <v>4</v>
      </c>
    </row>
    <row r="25" spans="1:46" x14ac:dyDescent="0.25">
      <c r="A25" s="1" t="s">
        <v>168</v>
      </c>
      <c r="B25" s="1" t="s">
        <v>55</v>
      </c>
      <c r="C25" s="1" t="s">
        <v>45</v>
      </c>
      <c r="D25" s="1" t="s">
        <v>19</v>
      </c>
      <c r="E25" s="1">
        <v>200</v>
      </c>
      <c r="F25" s="1" t="s">
        <v>40</v>
      </c>
      <c r="G25">
        <v>1</v>
      </c>
      <c r="H25">
        <v>1</v>
      </c>
      <c r="I25">
        <v>1</v>
      </c>
      <c r="J25">
        <v>1</v>
      </c>
      <c r="K25">
        <v>1</v>
      </c>
      <c r="L25" s="11"/>
      <c r="M25" s="11"/>
      <c r="N25" s="12">
        <f t="shared" si="0"/>
        <v>5</v>
      </c>
      <c r="O25">
        <v>1</v>
      </c>
      <c r="P25">
        <v>1</v>
      </c>
      <c r="Q25">
        <v>1</v>
      </c>
      <c r="R25">
        <v>1</v>
      </c>
      <c r="S25">
        <v>1</v>
      </c>
      <c r="T25" s="11"/>
      <c r="U25" s="11"/>
      <c r="V25" s="12">
        <f t="shared" si="1"/>
        <v>5</v>
      </c>
      <c r="W25">
        <v>1</v>
      </c>
      <c r="X25">
        <v>1</v>
      </c>
      <c r="Y25">
        <v>1</v>
      </c>
      <c r="Z25">
        <v>1</v>
      </c>
      <c r="AA25">
        <v>1</v>
      </c>
      <c r="AB25" s="11"/>
      <c r="AC25" s="11"/>
      <c r="AD25" s="12">
        <f t="shared" si="2"/>
        <v>5</v>
      </c>
      <c r="AE25">
        <v>1</v>
      </c>
      <c r="AF25">
        <v>1</v>
      </c>
      <c r="AG25">
        <v>1</v>
      </c>
      <c r="AH25">
        <v>1</v>
      </c>
      <c r="AI25">
        <v>1</v>
      </c>
      <c r="AJ25" s="11"/>
      <c r="AK25" s="11"/>
      <c r="AL25" s="12">
        <f t="shared" si="3"/>
        <v>5</v>
      </c>
      <c r="AM25">
        <v>1</v>
      </c>
      <c r="AN25">
        <v>1</v>
      </c>
      <c r="AO25">
        <v>1</v>
      </c>
      <c r="AP25">
        <v>1</v>
      </c>
      <c r="AQ25">
        <v>1</v>
      </c>
      <c r="AR25" s="11"/>
      <c r="AS25" s="11"/>
      <c r="AT25" s="12">
        <f t="shared" si="4"/>
        <v>5</v>
      </c>
    </row>
    <row r="26" spans="1:46" x14ac:dyDescent="0.25">
      <c r="A26" s="1" t="s">
        <v>169</v>
      </c>
      <c r="B26" s="1" t="s">
        <v>23</v>
      </c>
      <c r="C26" s="1" t="s">
        <v>21</v>
      </c>
      <c r="D26" s="1" t="s">
        <v>56</v>
      </c>
      <c r="E26" s="1">
        <v>200</v>
      </c>
      <c r="F26" s="1" t="s">
        <v>39</v>
      </c>
      <c r="G26">
        <v>1</v>
      </c>
      <c r="H26">
        <v>1</v>
      </c>
      <c r="I26">
        <v>1</v>
      </c>
      <c r="J26">
        <v>1</v>
      </c>
      <c r="K26">
        <v>1</v>
      </c>
      <c r="L26" s="11"/>
      <c r="M26" s="11"/>
      <c r="N26" s="12">
        <f t="shared" si="0"/>
        <v>5</v>
      </c>
      <c r="O26">
        <v>1</v>
      </c>
      <c r="P26">
        <v>1</v>
      </c>
      <c r="Q26">
        <v>1</v>
      </c>
      <c r="R26">
        <v>1</v>
      </c>
      <c r="S26">
        <v>1</v>
      </c>
      <c r="T26" s="11"/>
      <c r="U26" s="11"/>
      <c r="V26" s="12">
        <f t="shared" si="1"/>
        <v>5</v>
      </c>
      <c r="W26">
        <v>1</v>
      </c>
      <c r="X26">
        <v>1</v>
      </c>
      <c r="Y26">
        <v>1</v>
      </c>
      <c r="Z26">
        <v>1</v>
      </c>
      <c r="AA26">
        <v>1</v>
      </c>
      <c r="AB26" s="11"/>
      <c r="AC26" s="11"/>
      <c r="AD26" s="12">
        <f t="shared" si="2"/>
        <v>5</v>
      </c>
      <c r="AE26">
        <v>1</v>
      </c>
      <c r="AF26">
        <v>1</v>
      </c>
      <c r="AG26">
        <v>1</v>
      </c>
      <c r="AH26">
        <v>1</v>
      </c>
      <c r="AI26">
        <v>1</v>
      </c>
      <c r="AJ26" s="11"/>
      <c r="AK26" s="11"/>
      <c r="AL26" s="12">
        <f t="shared" si="3"/>
        <v>5</v>
      </c>
      <c r="AM26">
        <v>1</v>
      </c>
      <c r="AN26">
        <v>1</v>
      </c>
      <c r="AO26">
        <v>1</v>
      </c>
      <c r="AP26">
        <v>1</v>
      </c>
      <c r="AQ26">
        <v>1</v>
      </c>
      <c r="AR26" s="11"/>
      <c r="AS26" s="11"/>
      <c r="AT26" s="12">
        <f t="shared" si="4"/>
        <v>5</v>
      </c>
    </row>
    <row r="27" spans="1:46" x14ac:dyDescent="0.25">
      <c r="N27" s="12">
        <f>SUM(N15:N26)</f>
        <v>58</v>
      </c>
      <c r="V27" s="12">
        <f>SUM(V15:V26)</f>
        <v>56</v>
      </c>
      <c r="AD27" s="12">
        <f>SUM(AD15:AD26)</f>
        <v>47</v>
      </c>
      <c r="AL27" s="12">
        <f>SUM(AL15:AL26)</f>
        <v>57</v>
      </c>
      <c r="AT27" s="12">
        <f>SUM(AT15:AT26)</f>
        <v>52</v>
      </c>
    </row>
    <row r="32" spans="1:46" x14ac:dyDescent="0.25">
      <c r="B32" s="5"/>
      <c r="C32" s="6"/>
    </row>
    <row r="33" spans="2:6" x14ac:dyDescent="0.25">
      <c r="B33" s="5"/>
      <c r="C33" s="6"/>
    </row>
    <row r="34" spans="2:6" x14ac:dyDescent="0.25">
      <c r="C34" s="5"/>
    </row>
    <row r="45" spans="2:6" x14ac:dyDescent="0.25">
      <c r="F45" s="10">
        <v>1</v>
      </c>
    </row>
    <row r="46" spans="2:6" x14ac:dyDescent="0.25">
      <c r="F46" s="10">
        <v>0</v>
      </c>
    </row>
  </sheetData>
  <mergeCells count="15">
    <mergeCell ref="AL10:AL11"/>
    <mergeCell ref="AJ12:AK23"/>
    <mergeCell ref="AO9:AP9"/>
    <mergeCell ref="AT10:AT11"/>
    <mergeCell ref="AR12:AS23"/>
    <mergeCell ref="AG9:AH9"/>
    <mergeCell ref="I9:J9"/>
    <mergeCell ref="N10:N11"/>
    <mergeCell ref="L12:M23"/>
    <mergeCell ref="Q9:R9"/>
    <mergeCell ref="V10:V11"/>
    <mergeCell ref="T12:U23"/>
    <mergeCell ref="Y9:Z9"/>
    <mergeCell ref="AD10:AD11"/>
    <mergeCell ref="AB12:AC23"/>
  </mergeCells>
  <dataValidations count="3">
    <dataValidation type="list" allowBlank="1" showInputMessage="1" showErrorMessage="1" sqref="B32">
      <formula1>$B$32:$B$33</formula1>
    </dataValidation>
    <dataValidation type="list" allowBlank="1" showInputMessage="1" showErrorMessage="1" sqref="C32:C33">
      <formula1>$C$32:$C$33</formula1>
    </dataValidation>
    <dataValidation type="list" allowBlank="1" showInputMessage="1" showErrorMessage="1" sqref="G12:K26 O12:S26 AE12:AI26 AM12:AQ26 W12:AA26">
      <formula1>$F$45:$F$46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0" id="{6F861291-2DF3-41B0-B0B6-1E50BC15A4B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B32</xm:sqref>
        </x14:conditionalFormatting>
        <x14:conditionalFormatting xmlns:xm="http://schemas.microsoft.com/office/excel/2006/main">
          <x14:cfRule type="iconSet" priority="15" id="{DEFFA86A-65CE-43F6-9DAE-1487764CF59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G12:K26</xm:sqref>
        </x14:conditionalFormatting>
        <x14:conditionalFormatting xmlns:xm="http://schemas.microsoft.com/office/excel/2006/main">
          <x14:cfRule type="iconSet" priority="14" id="{9B1D99FD-F65B-4887-AEEC-8E236E87423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G24:K24</xm:sqref>
        </x14:conditionalFormatting>
        <x14:conditionalFormatting xmlns:xm="http://schemas.microsoft.com/office/excel/2006/main">
          <x14:cfRule type="iconSet" priority="13" id="{B7FC9603-6253-42BF-B8B2-2F578033076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G12:K26</xm:sqref>
        </x14:conditionalFormatting>
        <x14:conditionalFormatting xmlns:xm="http://schemas.microsoft.com/office/excel/2006/main">
          <x14:cfRule type="iconSet" priority="12" id="{C6B3938B-3C9C-43D5-B247-69189466F96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O12:S26</xm:sqref>
        </x14:conditionalFormatting>
        <x14:conditionalFormatting xmlns:xm="http://schemas.microsoft.com/office/excel/2006/main">
          <x14:cfRule type="iconSet" priority="11" id="{4C881DE9-4530-4C80-B035-1527165069F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O24:S24</xm:sqref>
        </x14:conditionalFormatting>
        <x14:conditionalFormatting xmlns:xm="http://schemas.microsoft.com/office/excel/2006/main">
          <x14:cfRule type="iconSet" priority="10" id="{3112C066-1E3D-4519-AAED-C381CC12185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O12:S26</xm:sqref>
        </x14:conditionalFormatting>
        <x14:conditionalFormatting xmlns:xm="http://schemas.microsoft.com/office/excel/2006/main">
          <x14:cfRule type="iconSet" priority="9" id="{527EED21-3087-45B9-8A3C-4A8C2422B64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W12:AA26</xm:sqref>
        </x14:conditionalFormatting>
        <x14:conditionalFormatting xmlns:xm="http://schemas.microsoft.com/office/excel/2006/main">
          <x14:cfRule type="iconSet" priority="8" id="{46DC9E4E-A97A-4371-A9A9-621422B91EA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W24:AA24</xm:sqref>
        </x14:conditionalFormatting>
        <x14:conditionalFormatting xmlns:xm="http://schemas.microsoft.com/office/excel/2006/main">
          <x14:cfRule type="iconSet" priority="7" id="{7A3064C4-6024-4AB2-9769-E80D9BEA5CB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W12:AA26</xm:sqref>
        </x14:conditionalFormatting>
        <x14:conditionalFormatting xmlns:xm="http://schemas.microsoft.com/office/excel/2006/main">
          <x14:cfRule type="iconSet" priority="6" id="{61BF5727-E1F1-4B5C-BB84-D0D269D9D05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AE12:AI26</xm:sqref>
        </x14:conditionalFormatting>
        <x14:conditionalFormatting xmlns:xm="http://schemas.microsoft.com/office/excel/2006/main">
          <x14:cfRule type="iconSet" priority="5" id="{00E79BDB-B9C8-409E-8C00-6511406D778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AE24:AI24</xm:sqref>
        </x14:conditionalFormatting>
        <x14:conditionalFormatting xmlns:xm="http://schemas.microsoft.com/office/excel/2006/main">
          <x14:cfRule type="iconSet" priority="4" id="{351981AC-9ADC-4242-B50A-114B7BEBA9A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AE12:AI26</xm:sqref>
        </x14:conditionalFormatting>
        <x14:conditionalFormatting xmlns:xm="http://schemas.microsoft.com/office/excel/2006/main">
          <x14:cfRule type="iconSet" priority="3" id="{BD3BC26E-B82A-43E9-9F58-463A908884D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AM12:AQ26</xm:sqref>
        </x14:conditionalFormatting>
        <x14:conditionalFormatting xmlns:xm="http://schemas.microsoft.com/office/excel/2006/main">
          <x14:cfRule type="iconSet" priority="2" id="{32342406-DC87-4E05-A8B2-B292BBE6CA9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AM24:AQ24</xm:sqref>
        </x14:conditionalFormatting>
        <x14:conditionalFormatting xmlns:xm="http://schemas.microsoft.com/office/excel/2006/main">
          <x14:cfRule type="iconSet" priority="1" id="{FA6E303D-3DF2-4A02-923D-21BC91D21AF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AM12:AQ26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46"/>
  <sheetViews>
    <sheetView topLeftCell="A9" workbookViewId="0">
      <selection activeCell="C33" sqref="C33"/>
    </sheetView>
  </sheetViews>
  <sheetFormatPr defaultRowHeight="15" x14ac:dyDescent="0.25"/>
  <cols>
    <col min="1" max="1" width="22.85546875" bestFit="1" customWidth="1"/>
    <col min="2" max="2" width="13.140625" bestFit="1" customWidth="1"/>
    <col min="3" max="3" width="15.42578125" bestFit="1" customWidth="1"/>
    <col min="4" max="4" width="18.42578125" bestFit="1" customWidth="1"/>
    <col min="5" max="5" width="7.7109375" bestFit="1" customWidth="1"/>
    <col min="6" max="6" width="10.7109375" bestFit="1" customWidth="1"/>
    <col min="7" max="7" width="5.7109375" bestFit="1" customWidth="1"/>
    <col min="8" max="8" width="4.42578125" bestFit="1" customWidth="1"/>
    <col min="9" max="9" width="5.28515625" bestFit="1" customWidth="1"/>
    <col min="10" max="10" width="5.85546875" bestFit="1" customWidth="1"/>
    <col min="11" max="11" width="3.7109375" bestFit="1" customWidth="1"/>
    <col min="12" max="12" width="4.28515625" bestFit="1" customWidth="1"/>
    <col min="13" max="13" width="4.85546875" bestFit="1" customWidth="1"/>
    <col min="14" max="14" width="3.7109375" bestFit="1" customWidth="1"/>
    <col min="15" max="15" width="5.7109375" bestFit="1" customWidth="1"/>
    <col min="16" max="16" width="4.42578125" bestFit="1" customWidth="1"/>
    <col min="17" max="17" width="5.28515625" bestFit="1" customWidth="1"/>
    <col min="18" max="18" width="5.85546875" bestFit="1" customWidth="1"/>
    <col min="19" max="19" width="3.7109375" bestFit="1" customWidth="1"/>
    <col min="20" max="20" width="4.28515625" bestFit="1" customWidth="1"/>
    <col min="21" max="21" width="4.85546875" bestFit="1" customWidth="1"/>
    <col min="22" max="22" width="3.7109375" bestFit="1" customWidth="1"/>
    <col min="23" max="23" width="5.7109375" bestFit="1" customWidth="1"/>
    <col min="24" max="24" width="4.42578125" bestFit="1" customWidth="1"/>
    <col min="25" max="25" width="5.28515625" bestFit="1" customWidth="1"/>
    <col min="26" max="26" width="5.85546875" bestFit="1" customWidth="1"/>
    <col min="27" max="27" width="3.7109375" bestFit="1" customWidth="1"/>
    <col min="28" max="28" width="4.28515625" bestFit="1" customWidth="1"/>
    <col min="29" max="29" width="4.85546875" bestFit="1" customWidth="1"/>
    <col min="30" max="30" width="3.7109375" bestFit="1" customWidth="1"/>
    <col min="31" max="31" width="5.7109375" bestFit="1" customWidth="1"/>
    <col min="32" max="32" width="4.42578125" bestFit="1" customWidth="1"/>
    <col min="33" max="33" width="5.28515625" bestFit="1" customWidth="1"/>
    <col min="34" max="34" width="5.85546875" bestFit="1" customWidth="1"/>
    <col min="35" max="35" width="3.7109375" bestFit="1" customWidth="1"/>
    <col min="36" max="36" width="4.28515625" bestFit="1" customWidth="1"/>
    <col min="37" max="37" width="4.85546875" bestFit="1" customWidth="1"/>
    <col min="38" max="38" width="3.7109375" bestFit="1" customWidth="1"/>
    <col min="39" max="39" width="5.7109375" bestFit="1" customWidth="1"/>
    <col min="40" max="40" width="4.42578125" bestFit="1" customWidth="1"/>
    <col min="41" max="41" width="5.28515625" bestFit="1" customWidth="1"/>
    <col min="42" max="42" width="5.85546875" bestFit="1" customWidth="1"/>
    <col min="43" max="43" width="3.7109375" bestFit="1" customWidth="1"/>
    <col min="44" max="44" width="4.28515625" bestFit="1" customWidth="1"/>
    <col min="45" max="45" width="4.85546875" bestFit="1" customWidth="1"/>
    <col min="46" max="46" width="3.7109375" bestFit="1" customWidth="1"/>
  </cols>
  <sheetData>
    <row r="2" spans="1:46" ht="15.75" thickBot="1" x14ac:dyDescent="0.3"/>
    <row r="3" spans="1:46" ht="29.25" thickTop="1" x14ac:dyDescent="0.45">
      <c r="A3" s="30" t="s">
        <v>113</v>
      </c>
      <c r="B3" s="31"/>
      <c r="C3" s="31"/>
      <c r="D3" s="32"/>
      <c r="E3" s="32"/>
      <c r="F3" s="32"/>
      <c r="G3" s="32"/>
      <c r="H3" s="32"/>
      <c r="I3" s="32"/>
      <c r="J3" s="32"/>
      <c r="K3" s="22"/>
      <c r="L3" s="22"/>
      <c r="M3" s="23"/>
    </row>
    <row r="4" spans="1:46" ht="18" x14ac:dyDescent="0.25">
      <c r="A4" s="37" t="s">
        <v>137</v>
      </c>
      <c r="B4" s="38"/>
      <c r="C4" s="38"/>
      <c r="D4" s="38"/>
      <c r="E4" s="38"/>
      <c r="F4" s="38"/>
      <c r="G4" s="38"/>
      <c r="H4" s="38"/>
      <c r="I4" s="39"/>
      <c r="J4" s="40"/>
      <c r="K4" s="40"/>
      <c r="L4" s="40"/>
      <c r="M4" s="41"/>
    </row>
    <row r="5" spans="1:46" x14ac:dyDescent="0.25">
      <c r="A5" s="25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4"/>
    </row>
    <row r="6" spans="1:46" ht="18.75" x14ac:dyDescent="0.3">
      <c r="A6" s="33" t="s">
        <v>114</v>
      </c>
      <c r="B6" s="34"/>
      <c r="C6" s="34"/>
      <c r="D6" s="34"/>
      <c r="E6" s="35"/>
      <c r="F6" s="35"/>
      <c r="G6" s="35"/>
      <c r="H6" s="36"/>
      <c r="I6" s="21"/>
      <c r="J6" s="21"/>
      <c r="K6" s="21"/>
      <c r="L6" s="21"/>
      <c r="M6" s="24"/>
    </row>
    <row r="7" spans="1:46" ht="26.25" x14ac:dyDescent="0.25">
      <c r="A7" s="26" t="s">
        <v>152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</row>
    <row r="8" spans="1:46" ht="15.75" thickBot="1" x14ac:dyDescent="0.3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1:46" ht="15.75" thickTop="1" x14ac:dyDescent="0.25">
      <c r="G9" s="8"/>
      <c r="H9" s="8"/>
      <c r="I9" s="51" t="s">
        <v>84</v>
      </c>
      <c r="J9" s="51"/>
      <c r="K9" s="8"/>
      <c r="L9" s="8"/>
      <c r="M9" s="8"/>
      <c r="N9" s="8"/>
      <c r="O9" s="8"/>
      <c r="P9" s="8"/>
      <c r="Q9" s="51" t="s">
        <v>94</v>
      </c>
      <c r="R9" s="51"/>
      <c r="S9" s="8"/>
      <c r="T9" s="8"/>
      <c r="U9" s="8"/>
      <c r="V9" s="8"/>
      <c r="W9" s="8"/>
      <c r="X9" s="8"/>
      <c r="Y9" s="51" t="s">
        <v>96</v>
      </c>
      <c r="Z9" s="51"/>
      <c r="AA9" s="8"/>
      <c r="AB9" s="8"/>
      <c r="AC9" s="8"/>
      <c r="AD9" s="8"/>
      <c r="AE9" s="8"/>
      <c r="AF9" s="8"/>
      <c r="AG9" s="51" t="s">
        <v>97</v>
      </c>
      <c r="AH9" s="51"/>
      <c r="AI9" s="8"/>
      <c r="AJ9" s="8"/>
      <c r="AK9" s="8"/>
      <c r="AL9" s="8"/>
      <c r="AM9" s="8"/>
      <c r="AN9" s="8"/>
      <c r="AO9" s="51" t="s">
        <v>98</v>
      </c>
      <c r="AP9" s="51"/>
      <c r="AQ9" s="8"/>
      <c r="AR9" s="8"/>
      <c r="AS9" s="8"/>
      <c r="AT9" s="8"/>
    </row>
    <row r="10" spans="1:46" x14ac:dyDescent="0.25">
      <c r="G10" s="3" t="s">
        <v>85</v>
      </c>
      <c r="H10" s="3" t="s">
        <v>86</v>
      </c>
      <c r="I10" s="3" t="s">
        <v>87</v>
      </c>
      <c r="J10" s="3" t="s">
        <v>88</v>
      </c>
      <c r="K10" s="3" t="s">
        <v>89</v>
      </c>
      <c r="L10" s="3" t="s">
        <v>90</v>
      </c>
      <c r="M10" s="3" t="s">
        <v>91</v>
      </c>
      <c r="N10" s="58" t="s">
        <v>92</v>
      </c>
      <c r="O10" s="3" t="s">
        <v>85</v>
      </c>
      <c r="P10" s="3" t="s">
        <v>86</v>
      </c>
      <c r="Q10" s="3" t="s">
        <v>87</v>
      </c>
      <c r="R10" s="3" t="s">
        <v>88</v>
      </c>
      <c r="S10" s="3" t="s">
        <v>89</v>
      </c>
      <c r="T10" s="3" t="s">
        <v>90</v>
      </c>
      <c r="U10" s="3" t="s">
        <v>91</v>
      </c>
      <c r="V10" s="58" t="s">
        <v>92</v>
      </c>
      <c r="W10" s="3" t="s">
        <v>85</v>
      </c>
      <c r="X10" s="3" t="s">
        <v>86</v>
      </c>
      <c r="Y10" s="3" t="s">
        <v>87</v>
      </c>
      <c r="Z10" s="3" t="s">
        <v>88</v>
      </c>
      <c r="AA10" s="3" t="s">
        <v>89</v>
      </c>
      <c r="AB10" s="3" t="s">
        <v>90</v>
      </c>
      <c r="AC10" s="3" t="s">
        <v>91</v>
      </c>
      <c r="AD10" s="58" t="s">
        <v>92</v>
      </c>
      <c r="AE10" s="3" t="s">
        <v>85</v>
      </c>
      <c r="AF10" s="3" t="s">
        <v>86</v>
      </c>
      <c r="AG10" s="3" t="s">
        <v>87</v>
      </c>
      <c r="AH10" s="3" t="s">
        <v>88</v>
      </c>
      <c r="AI10" s="3" t="s">
        <v>89</v>
      </c>
      <c r="AJ10" s="3" t="s">
        <v>90</v>
      </c>
      <c r="AK10" s="3" t="s">
        <v>91</v>
      </c>
      <c r="AL10" s="58" t="s">
        <v>92</v>
      </c>
      <c r="AM10" s="3" t="s">
        <v>85</v>
      </c>
      <c r="AN10" s="3" t="s">
        <v>86</v>
      </c>
      <c r="AO10" s="3" t="s">
        <v>87</v>
      </c>
      <c r="AP10" s="3" t="s">
        <v>88</v>
      </c>
      <c r="AQ10" s="3" t="s">
        <v>89</v>
      </c>
      <c r="AR10" s="3" t="s">
        <v>90</v>
      </c>
      <c r="AS10" s="3" t="s">
        <v>91</v>
      </c>
      <c r="AT10" s="58" t="s">
        <v>92</v>
      </c>
    </row>
    <row r="11" spans="1:46" ht="18.75" x14ac:dyDescent="0.25">
      <c r="A11" s="42" t="s">
        <v>0</v>
      </c>
      <c r="B11" s="42" t="s">
        <v>1</v>
      </c>
      <c r="C11" s="42" t="s">
        <v>2</v>
      </c>
      <c r="D11" s="42" t="s">
        <v>3</v>
      </c>
      <c r="E11" s="42" t="s">
        <v>4</v>
      </c>
      <c r="F11" s="42" t="s">
        <v>5</v>
      </c>
      <c r="G11" s="4">
        <v>31</v>
      </c>
      <c r="H11" s="4">
        <v>1</v>
      </c>
      <c r="I11" s="4">
        <v>2</v>
      </c>
      <c r="J11" s="4">
        <v>3</v>
      </c>
      <c r="K11" s="4">
        <v>4</v>
      </c>
      <c r="L11" s="4">
        <v>5</v>
      </c>
      <c r="M11" s="4">
        <v>6</v>
      </c>
      <c r="N11" s="58"/>
      <c r="O11" s="4">
        <v>7</v>
      </c>
      <c r="P11" s="4">
        <v>8</v>
      </c>
      <c r="Q11" s="4">
        <v>9</v>
      </c>
      <c r="R11" s="4">
        <v>10</v>
      </c>
      <c r="S11" s="4">
        <v>11</v>
      </c>
      <c r="T11" s="4">
        <v>12</v>
      </c>
      <c r="U11" s="4">
        <v>13</v>
      </c>
      <c r="V11" s="58"/>
      <c r="W11" s="4">
        <v>14</v>
      </c>
      <c r="X11" s="4">
        <v>15</v>
      </c>
      <c r="Y11" s="4">
        <v>16</v>
      </c>
      <c r="Z11" s="4">
        <v>17</v>
      </c>
      <c r="AA11" s="4">
        <v>18</v>
      </c>
      <c r="AB11" s="4">
        <v>19</v>
      </c>
      <c r="AC11" s="4">
        <v>20</v>
      </c>
      <c r="AD11" s="58"/>
      <c r="AE11" s="4">
        <v>21</v>
      </c>
      <c r="AF11" s="4">
        <v>22</v>
      </c>
      <c r="AG11" s="4">
        <v>23</v>
      </c>
      <c r="AH11" s="4">
        <v>24</v>
      </c>
      <c r="AI11" s="4">
        <v>25</v>
      </c>
      <c r="AJ11" s="4">
        <v>26</v>
      </c>
      <c r="AK11" s="4">
        <v>27</v>
      </c>
      <c r="AL11" s="58"/>
      <c r="AM11" s="4">
        <v>28</v>
      </c>
      <c r="AN11" s="4">
        <v>29</v>
      </c>
      <c r="AO11" s="4">
        <v>30</v>
      </c>
      <c r="AP11" s="4">
        <v>1</v>
      </c>
      <c r="AQ11" s="4">
        <v>2</v>
      </c>
      <c r="AR11" s="4">
        <v>3</v>
      </c>
      <c r="AS11" s="4">
        <v>4</v>
      </c>
      <c r="AT11" s="58"/>
    </row>
    <row r="12" spans="1:46" ht="15" customHeight="1" x14ac:dyDescent="0.25">
      <c r="A12" s="1" t="s">
        <v>139</v>
      </c>
      <c r="B12" s="1" t="s">
        <v>6</v>
      </c>
      <c r="C12" s="1" t="s">
        <v>19</v>
      </c>
      <c r="D12" s="1" t="s">
        <v>57</v>
      </c>
      <c r="E12" s="1">
        <v>300</v>
      </c>
      <c r="F12" s="1" t="s">
        <v>39</v>
      </c>
      <c r="G12">
        <v>1</v>
      </c>
      <c r="H12">
        <v>0</v>
      </c>
      <c r="I12">
        <v>1</v>
      </c>
      <c r="J12">
        <v>1</v>
      </c>
      <c r="K12">
        <v>1</v>
      </c>
      <c r="L12" s="61" t="s">
        <v>93</v>
      </c>
      <c r="M12" s="62"/>
      <c r="N12" s="12">
        <f>COUNTIF(G12:K12,1)</f>
        <v>4</v>
      </c>
      <c r="O12">
        <v>1</v>
      </c>
      <c r="P12">
        <v>0</v>
      </c>
      <c r="Q12">
        <v>1</v>
      </c>
      <c r="R12">
        <v>1</v>
      </c>
      <c r="S12">
        <v>1</v>
      </c>
      <c r="T12" s="61" t="s">
        <v>100</v>
      </c>
      <c r="U12" s="62"/>
      <c r="V12" s="12">
        <f>COUNTIF(O12:S12,1)</f>
        <v>4</v>
      </c>
      <c r="W12">
        <v>1</v>
      </c>
      <c r="X12">
        <v>0</v>
      </c>
      <c r="Y12">
        <v>1</v>
      </c>
      <c r="Z12">
        <v>1</v>
      </c>
      <c r="AA12">
        <v>1</v>
      </c>
      <c r="AB12" s="61" t="s">
        <v>95</v>
      </c>
      <c r="AC12" s="62"/>
      <c r="AD12" s="12">
        <f>COUNTIF(W12:AA12,1)</f>
        <v>4</v>
      </c>
      <c r="AE12">
        <v>1</v>
      </c>
      <c r="AF12">
        <v>0</v>
      </c>
      <c r="AG12">
        <v>1</v>
      </c>
      <c r="AH12">
        <v>1</v>
      </c>
      <c r="AI12">
        <v>1</v>
      </c>
      <c r="AJ12" s="61" t="s">
        <v>93</v>
      </c>
      <c r="AK12" s="62"/>
      <c r="AL12" s="12">
        <f>COUNTIF(AE12:AI12,1)</f>
        <v>4</v>
      </c>
      <c r="AM12">
        <v>1</v>
      </c>
      <c r="AN12">
        <v>0</v>
      </c>
      <c r="AO12">
        <v>1</v>
      </c>
      <c r="AP12">
        <v>1</v>
      </c>
      <c r="AQ12">
        <v>1</v>
      </c>
      <c r="AR12" s="61" t="s">
        <v>93</v>
      </c>
      <c r="AS12" s="62"/>
      <c r="AT12" s="12">
        <f>COUNTIF(AM12:AQ12,1)</f>
        <v>4</v>
      </c>
    </row>
    <row r="13" spans="1:46" x14ac:dyDescent="0.25">
      <c r="A13" s="1" t="s">
        <v>140</v>
      </c>
      <c r="B13" s="1" t="s">
        <v>6</v>
      </c>
      <c r="C13" s="1" t="s">
        <v>58</v>
      </c>
      <c r="D13" s="1" t="s">
        <v>19</v>
      </c>
      <c r="E13" s="1">
        <v>300</v>
      </c>
      <c r="F13" s="1" t="s">
        <v>40</v>
      </c>
      <c r="G13">
        <v>1</v>
      </c>
      <c r="H13">
        <v>1</v>
      </c>
      <c r="I13">
        <v>1</v>
      </c>
      <c r="J13">
        <v>0</v>
      </c>
      <c r="K13">
        <v>1</v>
      </c>
      <c r="L13" s="62"/>
      <c r="M13" s="62"/>
      <c r="N13" s="12">
        <f t="shared" ref="N13:N24" si="0">COUNTIF(G13:K13,1)</f>
        <v>4</v>
      </c>
      <c r="O13">
        <v>1</v>
      </c>
      <c r="P13">
        <v>1</v>
      </c>
      <c r="Q13">
        <v>1</v>
      </c>
      <c r="R13">
        <v>0</v>
      </c>
      <c r="S13">
        <v>1</v>
      </c>
      <c r="T13" s="62"/>
      <c r="U13" s="62"/>
      <c r="V13" s="12">
        <f t="shared" ref="V13:V24" si="1">COUNTIF(O13:S13,1)</f>
        <v>4</v>
      </c>
      <c r="W13">
        <v>1</v>
      </c>
      <c r="X13">
        <v>1</v>
      </c>
      <c r="Y13">
        <v>1</v>
      </c>
      <c r="Z13">
        <v>0</v>
      </c>
      <c r="AA13">
        <v>1</v>
      </c>
      <c r="AB13" s="62"/>
      <c r="AC13" s="62"/>
      <c r="AD13" s="12">
        <f t="shared" ref="AD13:AD24" si="2">COUNTIF(W13:AA13,1)</f>
        <v>4</v>
      </c>
      <c r="AE13">
        <v>1</v>
      </c>
      <c r="AF13">
        <v>1</v>
      </c>
      <c r="AG13">
        <v>1</v>
      </c>
      <c r="AH13">
        <v>0</v>
      </c>
      <c r="AI13">
        <v>1</v>
      </c>
      <c r="AJ13" s="62"/>
      <c r="AK13" s="62"/>
      <c r="AL13" s="12">
        <f t="shared" ref="AL13:AL24" si="3">COUNTIF(AE13:AI13,1)</f>
        <v>4</v>
      </c>
      <c r="AM13">
        <v>1</v>
      </c>
      <c r="AN13">
        <v>1</v>
      </c>
      <c r="AO13">
        <v>1</v>
      </c>
      <c r="AP13">
        <v>0</v>
      </c>
      <c r="AQ13">
        <v>1</v>
      </c>
      <c r="AR13" s="62"/>
      <c r="AS13" s="62"/>
      <c r="AT13" s="12">
        <f t="shared" ref="AT13:AT24" si="4">COUNTIF(AM13:AQ13,1)</f>
        <v>4</v>
      </c>
    </row>
    <row r="14" spans="1:46" x14ac:dyDescent="0.25">
      <c r="A14" s="1" t="s">
        <v>141</v>
      </c>
      <c r="B14" s="1" t="s">
        <v>6</v>
      </c>
      <c r="C14" s="1" t="s">
        <v>59</v>
      </c>
      <c r="D14" s="1" t="s">
        <v>60</v>
      </c>
      <c r="E14" s="1">
        <v>300</v>
      </c>
      <c r="F14" s="1" t="s">
        <v>40</v>
      </c>
      <c r="G14">
        <v>0</v>
      </c>
      <c r="H14">
        <v>1</v>
      </c>
      <c r="I14">
        <v>1</v>
      </c>
      <c r="J14">
        <v>1</v>
      </c>
      <c r="K14">
        <v>1</v>
      </c>
      <c r="L14" s="62"/>
      <c r="M14" s="62"/>
      <c r="N14" s="12">
        <f t="shared" si="0"/>
        <v>4</v>
      </c>
      <c r="O14">
        <v>0</v>
      </c>
      <c r="P14">
        <v>1</v>
      </c>
      <c r="Q14">
        <v>1</v>
      </c>
      <c r="R14">
        <v>1</v>
      </c>
      <c r="S14">
        <v>1</v>
      </c>
      <c r="T14" s="62"/>
      <c r="U14" s="62"/>
      <c r="V14" s="12">
        <f t="shared" si="1"/>
        <v>4</v>
      </c>
      <c r="W14">
        <v>0</v>
      </c>
      <c r="X14">
        <v>1</v>
      </c>
      <c r="Y14">
        <v>0</v>
      </c>
      <c r="Z14">
        <v>1</v>
      </c>
      <c r="AA14">
        <v>1</v>
      </c>
      <c r="AB14" s="62"/>
      <c r="AC14" s="62"/>
      <c r="AD14" s="12">
        <f t="shared" si="2"/>
        <v>3</v>
      </c>
      <c r="AE14">
        <v>0</v>
      </c>
      <c r="AF14">
        <v>1</v>
      </c>
      <c r="AG14">
        <v>1</v>
      </c>
      <c r="AH14">
        <v>1</v>
      </c>
      <c r="AI14">
        <v>1</v>
      </c>
      <c r="AJ14" s="62"/>
      <c r="AK14" s="62"/>
      <c r="AL14" s="12">
        <f t="shared" si="3"/>
        <v>4</v>
      </c>
      <c r="AM14">
        <v>0</v>
      </c>
      <c r="AN14">
        <v>1</v>
      </c>
      <c r="AO14">
        <v>1</v>
      </c>
      <c r="AP14">
        <v>1</v>
      </c>
      <c r="AQ14">
        <v>1</v>
      </c>
      <c r="AR14" s="62"/>
      <c r="AS14" s="62"/>
      <c r="AT14" s="12">
        <f t="shared" si="4"/>
        <v>4</v>
      </c>
    </row>
    <row r="15" spans="1:46" x14ac:dyDescent="0.25">
      <c r="A15" s="1" t="s">
        <v>142</v>
      </c>
      <c r="B15" s="1" t="s">
        <v>14</v>
      </c>
      <c r="C15" s="1" t="s">
        <v>61</v>
      </c>
      <c r="D15" s="1" t="s">
        <v>60</v>
      </c>
      <c r="E15" s="1">
        <v>300</v>
      </c>
      <c r="F15" s="1" t="s">
        <v>39</v>
      </c>
      <c r="G15">
        <v>1</v>
      </c>
      <c r="H15">
        <v>1</v>
      </c>
      <c r="I15">
        <v>1</v>
      </c>
      <c r="J15">
        <v>1</v>
      </c>
      <c r="K15">
        <v>1</v>
      </c>
      <c r="L15" s="62"/>
      <c r="M15" s="62"/>
      <c r="N15" s="12">
        <f t="shared" si="0"/>
        <v>5</v>
      </c>
      <c r="O15">
        <v>1</v>
      </c>
      <c r="P15">
        <v>1</v>
      </c>
      <c r="Q15">
        <v>1</v>
      </c>
      <c r="R15">
        <v>1</v>
      </c>
      <c r="S15">
        <v>1</v>
      </c>
      <c r="T15" s="62"/>
      <c r="U15" s="62"/>
      <c r="V15" s="12">
        <f t="shared" si="1"/>
        <v>5</v>
      </c>
      <c r="W15">
        <v>1</v>
      </c>
      <c r="X15">
        <v>1</v>
      </c>
      <c r="Y15">
        <v>1</v>
      </c>
      <c r="Z15">
        <v>1</v>
      </c>
      <c r="AA15">
        <v>1</v>
      </c>
      <c r="AB15" s="62"/>
      <c r="AC15" s="62"/>
      <c r="AD15" s="12">
        <f t="shared" si="2"/>
        <v>5</v>
      </c>
      <c r="AE15">
        <v>1</v>
      </c>
      <c r="AF15">
        <v>1</v>
      </c>
      <c r="AG15">
        <v>1</v>
      </c>
      <c r="AH15">
        <v>1</v>
      </c>
      <c r="AI15">
        <v>1</v>
      </c>
      <c r="AJ15" s="62"/>
      <c r="AK15" s="62"/>
      <c r="AL15" s="12">
        <f t="shared" si="3"/>
        <v>5</v>
      </c>
      <c r="AM15">
        <v>1</v>
      </c>
      <c r="AN15">
        <v>1</v>
      </c>
      <c r="AO15">
        <v>1</v>
      </c>
      <c r="AP15">
        <v>1</v>
      </c>
      <c r="AQ15">
        <v>1</v>
      </c>
      <c r="AR15" s="62"/>
      <c r="AS15" s="62"/>
      <c r="AT15" s="12">
        <f t="shared" si="4"/>
        <v>5</v>
      </c>
    </row>
    <row r="16" spans="1:46" x14ac:dyDescent="0.25">
      <c r="A16" s="1" t="s">
        <v>143</v>
      </c>
      <c r="B16" s="1" t="s">
        <v>14</v>
      </c>
      <c r="C16" s="1" t="s">
        <v>62</v>
      </c>
      <c r="D16" s="1" t="s">
        <v>11</v>
      </c>
      <c r="E16" s="1">
        <v>300</v>
      </c>
      <c r="F16" s="1" t="s">
        <v>39</v>
      </c>
      <c r="G16">
        <v>1</v>
      </c>
      <c r="H16">
        <v>1</v>
      </c>
      <c r="I16">
        <v>1</v>
      </c>
      <c r="J16">
        <v>1</v>
      </c>
      <c r="K16">
        <v>0</v>
      </c>
      <c r="L16" s="62"/>
      <c r="M16" s="62"/>
      <c r="N16" s="12">
        <f t="shared" si="0"/>
        <v>4</v>
      </c>
      <c r="O16">
        <v>1</v>
      </c>
      <c r="P16">
        <v>1</v>
      </c>
      <c r="Q16">
        <v>1</v>
      </c>
      <c r="R16">
        <v>1</v>
      </c>
      <c r="S16">
        <v>0</v>
      </c>
      <c r="T16" s="62"/>
      <c r="U16" s="62"/>
      <c r="V16" s="12">
        <f t="shared" si="1"/>
        <v>4</v>
      </c>
      <c r="W16">
        <v>1</v>
      </c>
      <c r="X16">
        <v>1</v>
      </c>
      <c r="Y16">
        <v>1</v>
      </c>
      <c r="Z16">
        <v>1</v>
      </c>
      <c r="AA16">
        <v>0</v>
      </c>
      <c r="AB16" s="62"/>
      <c r="AC16" s="62"/>
      <c r="AD16" s="12">
        <f t="shared" si="2"/>
        <v>4</v>
      </c>
      <c r="AE16">
        <v>1</v>
      </c>
      <c r="AF16">
        <v>1</v>
      </c>
      <c r="AG16">
        <v>1</v>
      </c>
      <c r="AH16">
        <v>1</v>
      </c>
      <c r="AI16">
        <v>0</v>
      </c>
      <c r="AJ16" s="62"/>
      <c r="AK16" s="62"/>
      <c r="AL16" s="12">
        <f t="shared" si="3"/>
        <v>4</v>
      </c>
      <c r="AM16">
        <v>1</v>
      </c>
      <c r="AN16">
        <v>1</v>
      </c>
      <c r="AO16">
        <v>1</v>
      </c>
      <c r="AP16">
        <v>1</v>
      </c>
      <c r="AQ16">
        <v>0</v>
      </c>
      <c r="AR16" s="62"/>
      <c r="AS16" s="62"/>
      <c r="AT16" s="12">
        <f t="shared" si="4"/>
        <v>4</v>
      </c>
    </row>
    <row r="17" spans="1:46" x14ac:dyDescent="0.25">
      <c r="A17" s="1" t="s">
        <v>144</v>
      </c>
      <c r="B17" s="1" t="s">
        <v>14</v>
      </c>
      <c r="C17" s="1" t="s">
        <v>63</v>
      </c>
      <c r="D17" s="1" t="s">
        <v>21</v>
      </c>
      <c r="E17" s="1">
        <v>300</v>
      </c>
      <c r="F17" s="1" t="s">
        <v>39</v>
      </c>
      <c r="G17">
        <v>1</v>
      </c>
      <c r="H17">
        <v>0</v>
      </c>
      <c r="I17">
        <v>0</v>
      </c>
      <c r="J17">
        <v>0</v>
      </c>
      <c r="K17">
        <v>1</v>
      </c>
      <c r="L17" s="62"/>
      <c r="M17" s="62"/>
      <c r="N17" s="12">
        <f t="shared" si="0"/>
        <v>2</v>
      </c>
      <c r="O17">
        <v>1</v>
      </c>
      <c r="P17">
        <v>0</v>
      </c>
      <c r="Q17">
        <v>1</v>
      </c>
      <c r="R17">
        <v>0</v>
      </c>
      <c r="S17">
        <v>1</v>
      </c>
      <c r="T17" s="62"/>
      <c r="U17" s="62"/>
      <c r="V17" s="12">
        <f t="shared" si="1"/>
        <v>3</v>
      </c>
      <c r="W17">
        <v>1</v>
      </c>
      <c r="X17">
        <v>0</v>
      </c>
      <c r="Y17">
        <v>0</v>
      </c>
      <c r="Z17">
        <v>0</v>
      </c>
      <c r="AA17">
        <v>1</v>
      </c>
      <c r="AB17" s="62"/>
      <c r="AC17" s="62"/>
      <c r="AD17" s="12">
        <f t="shared" si="2"/>
        <v>2</v>
      </c>
      <c r="AE17">
        <v>1</v>
      </c>
      <c r="AF17">
        <v>0</v>
      </c>
      <c r="AG17">
        <v>0</v>
      </c>
      <c r="AH17">
        <v>0</v>
      </c>
      <c r="AI17">
        <v>1</v>
      </c>
      <c r="AJ17" s="62"/>
      <c r="AK17" s="62"/>
      <c r="AL17" s="12">
        <f t="shared" si="3"/>
        <v>2</v>
      </c>
      <c r="AM17">
        <v>1</v>
      </c>
      <c r="AN17">
        <v>0</v>
      </c>
      <c r="AO17">
        <v>0</v>
      </c>
      <c r="AP17">
        <v>0</v>
      </c>
      <c r="AQ17">
        <v>1</v>
      </c>
      <c r="AR17" s="62"/>
      <c r="AS17" s="62"/>
      <c r="AT17" s="12">
        <f t="shared" si="4"/>
        <v>2</v>
      </c>
    </row>
    <row r="18" spans="1:46" x14ac:dyDescent="0.25">
      <c r="A18" s="1" t="s">
        <v>145</v>
      </c>
      <c r="B18" s="1" t="s">
        <v>22</v>
      </c>
      <c r="C18" s="1" t="s">
        <v>19</v>
      </c>
      <c r="D18" s="1" t="s">
        <v>64</v>
      </c>
      <c r="E18" s="1">
        <v>300</v>
      </c>
      <c r="F18" s="1" t="s">
        <v>39</v>
      </c>
      <c r="G18">
        <v>1</v>
      </c>
      <c r="H18">
        <v>1</v>
      </c>
      <c r="I18">
        <v>1</v>
      </c>
      <c r="J18">
        <v>0</v>
      </c>
      <c r="K18">
        <v>1</v>
      </c>
      <c r="L18" s="62"/>
      <c r="M18" s="62"/>
      <c r="N18" s="12">
        <f t="shared" si="0"/>
        <v>4</v>
      </c>
      <c r="O18">
        <v>1</v>
      </c>
      <c r="P18">
        <v>1</v>
      </c>
      <c r="Q18">
        <v>1</v>
      </c>
      <c r="R18">
        <v>0</v>
      </c>
      <c r="S18">
        <v>1</v>
      </c>
      <c r="T18" s="62"/>
      <c r="U18" s="62"/>
      <c r="V18" s="12">
        <f t="shared" si="1"/>
        <v>4</v>
      </c>
      <c r="W18">
        <v>1</v>
      </c>
      <c r="X18">
        <v>1</v>
      </c>
      <c r="Y18">
        <v>1</v>
      </c>
      <c r="Z18">
        <v>0</v>
      </c>
      <c r="AA18">
        <v>1</v>
      </c>
      <c r="AB18" s="62"/>
      <c r="AC18" s="62"/>
      <c r="AD18" s="12">
        <f t="shared" si="2"/>
        <v>4</v>
      </c>
      <c r="AE18">
        <v>1</v>
      </c>
      <c r="AF18">
        <v>1</v>
      </c>
      <c r="AG18">
        <v>1</v>
      </c>
      <c r="AH18">
        <v>0</v>
      </c>
      <c r="AI18">
        <v>1</v>
      </c>
      <c r="AJ18" s="62"/>
      <c r="AK18" s="62"/>
      <c r="AL18" s="12">
        <f t="shared" si="3"/>
        <v>4</v>
      </c>
      <c r="AM18">
        <v>1</v>
      </c>
      <c r="AN18">
        <v>1</v>
      </c>
      <c r="AO18">
        <v>1</v>
      </c>
      <c r="AP18">
        <v>0</v>
      </c>
      <c r="AQ18">
        <v>1</v>
      </c>
      <c r="AR18" s="62"/>
      <c r="AS18" s="62"/>
      <c r="AT18" s="12">
        <f t="shared" si="4"/>
        <v>4</v>
      </c>
    </row>
    <row r="19" spans="1:46" x14ac:dyDescent="0.25">
      <c r="A19" s="1" t="s">
        <v>146</v>
      </c>
      <c r="B19" s="1" t="s">
        <v>22</v>
      </c>
      <c r="C19" s="1" t="s">
        <v>34</v>
      </c>
      <c r="D19" s="1" t="s">
        <v>65</v>
      </c>
      <c r="E19" s="1">
        <v>300</v>
      </c>
      <c r="F19" s="1" t="s">
        <v>40</v>
      </c>
      <c r="G19">
        <v>1</v>
      </c>
      <c r="H19">
        <v>0</v>
      </c>
      <c r="I19">
        <v>1</v>
      </c>
      <c r="J19">
        <v>1</v>
      </c>
      <c r="K19">
        <v>1</v>
      </c>
      <c r="L19" s="62"/>
      <c r="M19" s="62"/>
      <c r="N19" s="12">
        <f t="shared" si="0"/>
        <v>4</v>
      </c>
      <c r="O19">
        <v>1</v>
      </c>
      <c r="P19">
        <v>0</v>
      </c>
      <c r="Q19">
        <v>1</v>
      </c>
      <c r="R19">
        <v>1</v>
      </c>
      <c r="S19">
        <v>1</v>
      </c>
      <c r="T19" s="62"/>
      <c r="U19" s="62"/>
      <c r="V19" s="12">
        <f t="shared" si="1"/>
        <v>4</v>
      </c>
      <c r="W19">
        <v>1</v>
      </c>
      <c r="X19">
        <v>0</v>
      </c>
      <c r="Y19">
        <v>1</v>
      </c>
      <c r="Z19">
        <v>1</v>
      </c>
      <c r="AA19">
        <v>1</v>
      </c>
      <c r="AB19" s="62"/>
      <c r="AC19" s="62"/>
      <c r="AD19" s="12">
        <f t="shared" si="2"/>
        <v>4</v>
      </c>
      <c r="AE19">
        <v>1</v>
      </c>
      <c r="AF19">
        <v>0</v>
      </c>
      <c r="AG19">
        <v>1</v>
      </c>
      <c r="AH19">
        <v>1</v>
      </c>
      <c r="AI19">
        <v>1</v>
      </c>
      <c r="AJ19" s="62"/>
      <c r="AK19" s="62"/>
      <c r="AL19" s="12">
        <f t="shared" si="3"/>
        <v>4</v>
      </c>
      <c r="AM19">
        <v>1</v>
      </c>
      <c r="AN19">
        <v>0</v>
      </c>
      <c r="AO19">
        <v>1</v>
      </c>
      <c r="AP19">
        <v>1</v>
      </c>
      <c r="AQ19">
        <v>1</v>
      </c>
      <c r="AR19" s="62"/>
      <c r="AS19" s="62"/>
      <c r="AT19" s="12">
        <f t="shared" si="4"/>
        <v>4</v>
      </c>
    </row>
    <row r="20" spans="1:46" x14ac:dyDescent="0.25">
      <c r="A20" s="1" t="s">
        <v>147</v>
      </c>
      <c r="B20" s="1" t="s">
        <v>23</v>
      </c>
      <c r="C20" s="1" t="s">
        <v>6</v>
      </c>
      <c r="D20" s="1" t="s">
        <v>66</v>
      </c>
      <c r="E20" s="1">
        <v>300</v>
      </c>
      <c r="F20" s="1" t="s">
        <v>39</v>
      </c>
      <c r="G20">
        <v>0</v>
      </c>
      <c r="H20">
        <v>0</v>
      </c>
      <c r="I20">
        <v>1</v>
      </c>
      <c r="J20">
        <v>1</v>
      </c>
      <c r="K20">
        <v>0</v>
      </c>
      <c r="L20" s="62"/>
      <c r="M20" s="62"/>
      <c r="N20" s="12">
        <f t="shared" si="0"/>
        <v>2</v>
      </c>
      <c r="O20">
        <v>0</v>
      </c>
      <c r="P20">
        <v>0</v>
      </c>
      <c r="Q20">
        <v>1</v>
      </c>
      <c r="R20">
        <v>1</v>
      </c>
      <c r="S20">
        <v>0</v>
      </c>
      <c r="T20" s="62"/>
      <c r="U20" s="62"/>
      <c r="V20" s="12">
        <f t="shared" si="1"/>
        <v>2</v>
      </c>
      <c r="W20">
        <v>0</v>
      </c>
      <c r="X20">
        <v>0</v>
      </c>
      <c r="Y20">
        <v>1</v>
      </c>
      <c r="Z20">
        <v>1</v>
      </c>
      <c r="AA20">
        <v>0</v>
      </c>
      <c r="AB20" s="62"/>
      <c r="AC20" s="62"/>
      <c r="AD20" s="12">
        <f t="shared" si="2"/>
        <v>2</v>
      </c>
      <c r="AE20">
        <v>0</v>
      </c>
      <c r="AF20">
        <v>0</v>
      </c>
      <c r="AG20">
        <v>1</v>
      </c>
      <c r="AH20">
        <v>1</v>
      </c>
      <c r="AI20">
        <v>0</v>
      </c>
      <c r="AJ20" s="62"/>
      <c r="AK20" s="62"/>
      <c r="AL20" s="12">
        <f t="shared" si="3"/>
        <v>2</v>
      </c>
      <c r="AM20">
        <v>0</v>
      </c>
      <c r="AN20">
        <v>0</v>
      </c>
      <c r="AO20">
        <v>1</v>
      </c>
      <c r="AP20">
        <v>1</v>
      </c>
      <c r="AQ20">
        <v>0</v>
      </c>
      <c r="AR20" s="62"/>
      <c r="AS20" s="62"/>
      <c r="AT20" s="12">
        <f t="shared" si="4"/>
        <v>2</v>
      </c>
    </row>
    <row r="21" spans="1:46" x14ac:dyDescent="0.25">
      <c r="A21" s="1" t="s">
        <v>148</v>
      </c>
      <c r="B21" s="1" t="s">
        <v>23</v>
      </c>
      <c r="C21" s="1" t="s">
        <v>11</v>
      </c>
      <c r="D21" s="1" t="s">
        <v>67</v>
      </c>
      <c r="E21" s="1">
        <v>300</v>
      </c>
      <c r="F21" s="1" t="s">
        <v>39</v>
      </c>
      <c r="G21">
        <v>1</v>
      </c>
      <c r="H21">
        <v>1</v>
      </c>
      <c r="I21">
        <v>1</v>
      </c>
      <c r="J21">
        <v>1</v>
      </c>
      <c r="K21">
        <v>1</v>
      </c>
      <c r="L21" s="62"/>
      <c r="M21" s="62"/>
      <c r="N21" s="12">
        <f t="shared" si="0"/>
        <v>5</v>
      </c>
      <c r="O21">
        <v>1</v>
      </c>
      <c r="P21">
        <v>1</v>
      </c>
      <c r="Q21">
        <v>1</v>
      </c>
      <c r="R21">
        <v>1</v>
      </c>
      <c r="S21">
        <v>1</v>
      </c>
      <c r="T21" s="62"/>
      <c r="U21" s="62"/>
      <c r="V21" s="12">
        <f t="shared" si="1"/>
        <v>5</v>
      </c>
      <c r="W21">
        <v>1</v>
      </c>
      <c r="X21">
        <v>1</v>
      </c>
      <c r="Y21">
        <v>1</v>
      </c>
      <c r="Z21">
        <v>1</v>
      </c>
      <c r="AA21">
        <v>1</v>
      </c>
      <c r="AB21" s="62"/>
      <c r="AC21" s="62"/>
      <c r="AD21" s="12">
        <f t="shared" si="2"/>
        <v>5</v>
      </c>
      <c r="AE21">
        <v>1</v>
      </c>
      <c r="AF21">
        <v>1</v>
      </c>
      <c r="AG21">
        <v>1</v>
      </c>
      <c r="AH21">
        <v>1</v>
      </c>
      <c r="AI21">
        <v>1</v>
      </c>
      <c r="AJ21" s="62"/>
      <c r="AK21" s="62"/>
      <c r="AL21" s="12">
        <f t="shared" si="3"/>
        <v>5</v>
      </c>
      <c r="AM21">
        <v>1</v>
      </c>
      <c r="AN21">
        <v>1</v>
      </c>
      <c r="AO21">
        <v>1</v>
      </c>
      <c r="AP21">
        <v>0</v>
      </c>
      <c r="AQ21">
        <v>1</v>
      </c>
      <c r="AR21" s="62"/>
      <c r="AS21" s="62"/>
      <c r="AT21" s="12">
        <f t="shared" si="4"/>
        <v>4</v>
      </c>
    </row>
    <row r="22" spans="1:46" x14ac:dyDescent="0.25">
      <c r="A22" s="1" t="s">
        <v>149</v>
      </c>
      <c r="B22" s="1" t="s">
        <v>68</v>
      </c>
      <c r="C22" s="1" t="s">
        <v>69</v>
      </c>
      <c r="D22" s="1" t="s">
        <v>24</v>
      </c>
      <c r="E22" s="1">
        <v>300</v>
      </c>
      <c r="F22" s="1" t="s">
        <v>39</v>
      </c>
      <c r="G22">
        <v>1</v>
      </c>
      <c r="H22">
        <v>1</v>
      </c>
      <c r="I22">
        <v>1</v>
      </c>
      <c r="J22">
        <v>1</v>
      </c>
      <c r="K22">
        <v>1</v>
      </c>
      <c r="L22" s="62"/>
      <c r="M22" s="62"/>
      <c r="N22" s="12">
        <f t="shared" si="0"/>
        <v>5</v>
      </c>
      <c r="O22">
        <v>1</v>
      </c>
      <c r="P22">
        <v>1</v>
      </c>
      <c r="Q22">
        <v>1</v>
      </c>
      <c r="R22">
        <v>1</v>
      </c>
      <c r="S22">
        <v>1</v>
      </c>
      <c r="T22" s="62"/>
      <c r="U22" s="62"/>
      <c r="V22" s="12">
        <f t="shared" si="1"/>
        <v>5</v>
      </c>
      <c r="W22">
        <v>1</v>
      </c>
      <c r="X22">
        <v>1</v>
      </c>
      <c r="Y22">
        <v>1</v>
      </c>
      <c r="Z22">
        <v>1</v>
      </c>
      <c r="AA22">
        <v>1</v>
      </c>
      <c r="AB22" s="62"/>
      <c r="AC22" s="62"/>
      <c r="AD22" s="12">
        <f t="shared" si="2"/>
        <v>5</v>
      </c>
      <c r="AE22">
        <v>1</v>
      </c>
      <c r="AF22">
        <v>1</v>
      </c>
      <c r="AG22">
        <v>1</v>
      </c>
      <c r="AH22">
        <v>1</v>
      </c>
      <c r="AI22">
        <v>1</v>
      </c>
      <c r="AJ22" s="62"/>
      <c r="AK22" s="62"/>
      <c r="AL22" s="12">
        <f t="shared" si="3"/>
        <v>5</v>
      </c>
      <c r="AM22">
        <v>1</v>
      </c>
      <c r="AN22">
        <v>0</v>
      </c>
      <c r="AO22">
        <v>1</v>
      </c>
      <c r="AP22">
        <v>1</v>
      </c>
      <c r="AQ22">
        <v>1</v>
      </c>
      <c r="AR22" s="62"/>
      <c r="AS22" s="62"/>
      <c r="AT22" s="12">
        <f t="shared" si="4"/>
        <v>4</v>
      </c>
    </row>
    <row r="23" spans="1:46" x14ac:dyDescent="0.25">
      <c r="A23" s="1" t="s">
        <v>150</v>
      </c>
      <c r="B23" s="1" t="s">
        <v>68</v>
      </c>
      <c r="C23" s="1" t="s">
        <v>70</v>
      </c>
      <c r="D23" s="1" t="s">
        <v>30</v>
      </c>
      <c r="E23" s="1">
        <v>300</v>
      </c>
      <c r="F23" s="1" t="s">
        <v>39</v>
      </c>
      <c r="G23">
        <v>1</v>
      </c>
      <c r="H23">
        <v>1</v>
      </c>
      <c r="I23">
        <v>1</v>
      </c>
      <c r="J23">
        <v>1</v>
      </c>
      <c r="K23">
        <v>0</v>
      </c>
      <c r="L23" s="62"/>
      <c r="M23" s="62"/>
      <c r="N23" s="12">
        <f t="shared" si="0"/>
        <v>4</v>
      </c>
      <c r="O23">
        <v>1</v>
      </c>
      <c r="P23">
        <v>1</v>
      </c>
      <c r="Q23">
        <v>1</v>
      </c>
      <c r="R23">
        <v>1</v>
      </c>
      <c r="S23">
        <v>0</v>
      </c>
      <c r="T23" s="62"/>
      <c r="U23" s="62"/>
      <c r="V23" s="12">
        <f t="shared" si="1"/>
        <v>4</v>
      </c>
      <c r="W23">
        <v>1</v>
      </c>
      <c r="X23">
        <v>1</v>
      </c>
      <c r="Y23">
        <v>1</v>
      </c>
      <c r="Z23">
        <v>1</v>
      </c>
      <c r="AA23">
        <v>0</v>
      </c>
      <c r="AB23" s="62"/>
      <c r="AC23" s="62"/>
      <c r="AD23" s="12">
        <f t="shared" si="2"/>
        <v>4</v>
      </c>
      <c r="AE23">
        <v>1</v>
      </c>
      <c r="AF23">
        <v>1</v>
      </c>
      <c r="AG23">
        <v>1</v>
      </c>
      <c r="AH23">
        <v>1</v>
      </c>
      <c r="AI23">
        <v>0</v>
      </c>
      <c r="AJ23" s="62"/>
      <c r="AK23" s="62"/>
      <c r="AL23" s="12">
        <f t="shared" si="3"/>
        <v>4</v>
      </c>
      <c r="AM23">
        <v>1</v>
      </c>
      <c r="AN23">
        <v>1</v>
      </c>
      <c r="AO23">
        <v>1</v>
      </c>
      <c r="AP23">
        <v>1</v>
      </c>
      <c r="AQ23">
        <v>0</v>
      </c>
      <c r="AR23" s="62"/>
      <c r="AS23" s="62"/>
      <c r="AT23" s="12">
        <f t="shared" si="4"/>
        <v>4</v>
      </c>
    </row>
    <row r="24" spans="1:46" ht="15" customHeight="1" x14ac:dyDescent="0.25">
      <c r="A24" s="1" t="s">
        <v>151</v>
      </c>
      <c r="B24" s="1" t="s">
        <v>71</v>
      </c>
      <c r="C24" s="1" t="s">
        <v>72</v>
      </c>
      <c r="D24" s="1" t="s">
        <v>73</v>
      </c>
      <c r="E24" s="1">
        <v>300</v>
      </c>
      <c r="F24" s="1" t="s">
        <v>39</v>
      </c>
      <c r="G24">
        <v>1</v>
      </c>
      <c r="H24">
        <v>1</v>
      </c>
      <c r="I24">
        <v>1</v>
      </c>
      <c r="J24">
        <v>1</v>
      </c>
      <c r="K24">
        <v>0</v>
      </c>
      <c r="N24" s="12">
        <f t="shared" si="0"/>
        <v>4</v>
      </c>
      <c r="O24">
        <v>1</v>
      </c>
      <c r="P24">
        <v>1</v>
      </c>
      <c r="Q24">
        <v>1</v>
      </c>
      <c r="R24">
        <v>1</v>
      </c>
      <c r="S24">
        <v>0</v>
      </c>
      <c r="V24" s="12">
        <f t="shared" si="1"/>
        <v>4</v>
      </c>
      <c r="W24">
        <v>1</v>
      </c>
      <c r="X24">
        <v>1</v>
      </c>
      <c r="Y24">
        <v>1</v>
      </c>
      <c r="Z24">
        <v>1</v>
      </c>
      <c r="AA24">
        <v>0</v>
      </c>
      <c r="AD24" s="12">
        <f t="shared" si="2"/>
        <v>4</v>
      </c>
      <c r="AE24">
        <v>1</v>
      </c>
      <c r="AF24">
        <v>1</v>
      </c>
      <c r="AG24">
        <v>1</v>
      </c>
      <c r="AH24">
        <v>1</v>
      </c>
      <c r="AI24">
        <v>0</v>
      </c>
      <c r="AL24" s="12">
        <f t="shared" si="3"/>
        <v>4</v>
      </c>
      <c r="AM24">
        <v>1</v>
      </c>
      <c r="AN24">
        <v>1</v>
      </c>
      <c r="AO24">
        <v>1</v>
      </c>
      <c r="AP24">
        <v>1</v>
      </c>
      <c r="AQ24">
        <v>0</v>
      </c>
      <c r="AT24" s="12">
        <f t="shared" si="4"/>
        <v>4</v>
      </c>
    </row>
    <row r="25" spans="1:46" x14ac:dyDescent="0.25">
      <c r="N25" s="12">
        <f>SUM(N13:N24)</f>
        <v>47</v>
      </c>
      <c r="V25" s="12">
        <f>SUM(V13:V24)</f>
        <v>48</v>
      </c>
      <c r="AD25" s="12">
        <f>SUM(AD13:AD24)</f>
        <v>46</v>
      </c>
      <c r="AL25" s="12">
        <f>SUM(AL13:AL24)</f>
        <v>47</v>
      </c>
      <c r="AT25" s="12">
        <f>SUM(AT13:AT24)</f>
        <v>45</v>
      </c>
    </row>
    <row r="45" spans="4:4" x14ac:dyDescent="0.25">
      <c r="D45" s="10">
        <v>1</v>
      </c>
    </row>
    <row r="46" spans="4:4" x14ac:dyDescent="0.25">
      <c r="D46" s="10">
        <v>0</v>
      </c>
    </row>
  </sheetData>
  <mergeCells count="15">
    <mergeCell ref="L12:M23"/>
    <mergeCell ref="T12:U23"/>
    <mergeCell ref="AB12:AC23"/>
    <mergeCell ref="AJ12:AK23"/>
    <mergeCell ref="AL10:AL11"/>
    <mergeCell ref="N10:N11"/>
    <mergeCell ref="V10:V11"/>
    <mergeCell ref="AD10:AD11"/>
    <mergeCell ref="AT10:AT11"/>
    <mergeCell ref="AR12:AS23"/>
    <mergeCell ref="AO9:AP9"/>
    <mergeCell ref="I9:J9"/>
    <mergeCell ref="Q9:R9"/>
    <mergeCell ref="Y9:Z9"/>
    <mergeCell ref="AG9:AH9"/>
  </mergeCells>
  <dataValidations count="1">
    <dataValidation type="list" allowBlank="1" showInputMessage="1" showErrorMessage="1" sqref="G12:K24 AM12:AQ24 AE12:AI24 W12:AA24 O12:S24">
      <formula1>$D$45:$D$46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120BABE0-3DE9-4AD1-98A5-50C228E7E9C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G12:K23</xm:sqref>
        </x14:conditionalFormatting>
        <x14:conditionalFormatting xmlns:xm="http://schemas.microsoft.com/office/excel/2006/main">
          <x14:cfRule type="iconSet" priority="9" id="{CAE8C0FA-9BC3-4EEA-A24A-89A296D758F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G24:K24</xm:sqref>
        </x14:conditionalFormatting>
        <x14:conditionalFormatting xmlns:xm="http://schemas.microsoft.com/office/excel/2006/main">
          <x14:cfRule type="iconSet" priority="8" id="{2347297A-09A6-4C3D-A0AB-B69AD7664DC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O12:S23</xm:sqref>
        </x14:conditionalFormatting>
        <x14:conditionalFormatting xmlns:xm="http://schemas.microsoft.com/office/excel/2006/main">
          <x14:cfRule type="iconSet" priority="7" id="{D23AAEA0-B930-49A0-B143-E9F20C29F1F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O24:S24</xm:sqref>
        </x14:conditionalFormatting>
        <x14:conditionalFormatting xmlns:xm="http://schemas.microsoft.com/office/excel/2006/main">
          <x14:cfRule type="iconSet" priority="6" id="{6DAAEB03-17C3-4B51-956E-B7786F647D3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W12:AA23</xm:sqref>
        </x14:conditionalFormatting>
        <x14:conditionalFormatting xmlns:xm="http://schemas.microsoft.com/office/excel/2006/main">
          <x14:cfRule type="iconSet" priority="5" id="{409A5414-24AD-4731-8A70-84C0F85895A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W24:AA24</xm:sqref>
        </x14:conditionalFormatting>
        <x14:conditionalFormatting xmlns:xm="http://schemas.microsoft.com/office/excel/2006/main">
          <x14:cfRule type="iconSet" priority="4" id="{394AB9E2-7333-45D3-BE3A-10CEAECF1E4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AE12:AI23</xm:sqref>
        </x14:conditionalFormatting>
        <x14:conditionalFormatting xmlns:xm="http://schemas.microsoft.com/office/excel/2006/main">
          <x14:cfRule type="iconSet" priority="3" id="{731456B2-3B02-484C-8AD9-DEB8AE4DB53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AE24:AI24</xm:sqref>
        </x14:conditionalFormatting>
        <x14:conditionalFormatting xmlns:xm="http://schemas.microsoft.com/office/excel/2006/main">
          <x14:cfRule type="iconSet" priority="2" id="{4090EEB5-BAA8-4BA3-8C70-B0F7C445422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AM12:AQ23</xm:sqref>
        </x14:conditionalFormatting>
        <x14:conditionalFormatting xmlns:xm="http://schemas.microsoft.com/office/excel/2006/main">
          <x14:cfRule type="iconSet" priority="1" id="{A19C16C4-8CB8-4DCF-84EE-3EA4AB2B166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AM24:AQ24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2"/>
  <sheetViews>
    <sheetView tabSelected="1" topLeftCell="A8" zoomScale="98" zoomScaleNormal="98" workbookViewId="0">
      <selection activeCell="AL24" activeCellId="5" sqref="N24 N24 V24 AD24 AT24 AL24"/>
    </sheetView>
  </sheetViews>
  <sheetFormatPr defaultRowHeight="15" x14ac:dyDescent="0.25"/>
  <cols>
    <col min="1" max="1" width="22.85546875" bestFit="1" customWidth="1"/>
    <col min="2" max="2" width="13.140625" bestFit="1" customWidth="1"/>
    <col min="3" max="3" width="15.42578125" bestFit="1" customWidth="1"/>
    <col min="4" max="4" width="18.42578125" bestFit="1" customWidth="1"/>
    <col min="6" max="6" width="10.42578125" customWidth="1"/>
    <col min="7" max="7" width="5.140625" customWidth="1"/>
    <col min="8" max="8" width="4.42578125" bestFit="1" customWidth="1"/>
    <col min="9" max="9" width="5.28515625" bestFit="1" customWidth="1"/>
    <col min="10" max="10" width="5.85546875" customWidth="1"/>
    <col min="11" max="11" width="3.7109375" bestFit="1" customWidth="1"/>
    <col min="12" max="12" width="3.42578125" customWidth="1"/>
    <col min="13" max="13" width="4" customWidth="1"/>
    <col min="14" max="14" width="4.42578125" customWidth="1"/>
    <col min="15" max="15" width="5" customWidth="1"/>
    <col min="16" max="16" width="4.42578125" bestFit="1" customWidth="1"/>
    <col min="17" max="17" width="5.28515625" bestFit="1" customWidth="1"/>
    <col min="18" max="18" width="5.140625" customWidth="1"/>
    <col min="19" max="19" width="4.7109375" customWidth="1"/>
    <col min="20" max="21" width="4.28515625" customWidth="1"/>
    <col min="22" max="22" width="4.5703125" customWidth="1"/>
    <col min="23" max="23" width="4.85546875" customWidth="1"/>
    <col min="24" max="24" width="4.5703125" customWidth="1"/>
    <col min="25" max="25" width="5" customWidth="1"/>
    <col min="26" max="26" width="4.5703125" customWidth="1"/>
    <col min="27" max="27" width="4.7109375" customWidth="1"/>
    <col min="28" max="28" width="3.85546875" customWidth="1"/>
    <col min="29" max="29" width="4.7109375" customWidth="1"/>
    <col min="30" max="30" width="6" customWidth="1"/>
    <col min="31" max="31" width="4.42578125" customWidth="1"/>
    <col min="32" max="32" width="4.7109375" customWidth="1"/>
    <col min="33" max="33" width="5.28515625" customWidth="1"/>
    <col min="34" max="34" width="6" customWidth="1"/>
    <col min="35" max="35" width="6.42578125" customWidth="1"/>
    <col min="36" max="36" width="5.85546875" customWidth="1"/>
    <col min="37" max="38" width="4.140625" customWidth="1"/>
    <col min="39" max="39" width="5.7109375" bestFit="1" customWidth="1"/>
    <col min="40" max="40" width="5.140625" customWidth="1"/>
    <col min="41" max="41" width="5.42578125" customWidth="1"/>
    <col min="42" max="42" width="7.28515625" customWidth="1"/>
    <col min="43" max="43" width="6" customWidth="1"/>
    <col min="44" max="44" width="6.85546875" customWidth="1"/>
    <col min="45" max="45" width="5.42578125" customWidth="1"/>
    <col min="46" max="46" width="3.85546875" bestFit="1" customWidth="1"/>
  </cols>
  <sheetData>
    <row r="1" spans="1:46" ht="15.75" thickBo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46" ht="26.25" customHeight="1" thickTop="1" x14ac:dyDescent="0.45">
      <c r="A2" s="8"/>
      <c r="B2" s="8"/>
      <c r="C2" s="30" t="s">
        <v>113</v>
      </c>
      <c r="D2" s="31"/>
      <c r="E2" s="31"/>
      <c r="F2" s="32"/>
      <c r="G2" s="32"/>
      <c r="H2" s="32"/>
      <c r="I2" s="32"/>
      <c r="J2" s="32"/>
      <c r="K2" s="32"/>
      <c r="L2" s="32"/>
      <c r="M2" s="22"/>
      <c r="N2" s="22"/>
      <c r="O2" s="23"/>
      <c r="Q2" s="15"/>
      <c r="R2" s="15"/>
      <c r="S2" s="15"/>
      <c r="T2" s="1"/>
      <c r="U2" s="1"/>
      <c r="V2" s="1"/>
    </row>
    <row r="3" spans="1:46" ht="18.75" customHeight="1" x14ac:dyDescent="0.3">
      <c r="A3" s="8"/>
      <c r="B3" s="8"/>
      <c r="C3" s="37" t="s">
        <v>137</v>
      </c>
      <c r="D3" s="38"/>
      <c r="E3" s="38"/>
      <c r="F3" s="38"/>
      <c r="G3" s="38"/>
      <c r="H3" s="38"/>
      <c r="I3" s="38"/>
      <c r="J3" s="38"/>
      <c r="K3" s="39"/>
      <c r="L3" s="40"/>
      <c r="M3" s="40"/>
      <c r="N3" s="40"/>
      <c r="O3" s="41"/>
      <c r="Q3" s="16"/>
      <c r="R3" s="1"/>
      <c r="S3" s="1"/>
      <c r="T3" s="1"/>
      <c r="U3" s="1"/>
      <c r="V3" s="1"/>
    </row>
    <row r="4" spans="1:46" x14ac:dyDescent="0.25">
      <c r="A4" s="8"/>
      <c r="B4" s="8"/>
      <c r="C4" s="25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4"/>
      <c r="Q4" s="1"/>
      <c r="R4" s="1"/>
      <c r="S4" s="1"/>
      <c r="T4" s="1"/>
      <c r="U4" s="1"/>
      <c r="V4" s="1"/>
    </row>
    <row r="5" spans="1:46" ht="18.75" x14ac:dyDescent="0.3">
      <c r="A5" s="8"/>
      <c r="B5" s="8"/>
      <c r="C5" s="33" t="s">
        <v>114</v>
      </c>
      <c r="D5" s="34"/>
      <c r="E5" s="34"/>
      <c r="F5" s="34"/>
      <c r="G5" s="35"/>
      <c r="H5" s="35"/>
      <c r="I5" s="35"/>
      <c r="J5" s="36"/>
      <c r="K5" s="21"/>
      <c r="L5" s="21"/>
      <c r="M5" s="21"/>
      <c r="N5" s="21"/>
      <c r="O5" s="24"/>
      <c r="Q5" s="1"/>
      <c r="R5" s="1"/>
      <c r="S5" s="1"/>
      <c r="T5" s="1"/>
      <c r="U5" s="1"/>
      <c r="V5" s="1"/>
    </row>
    <row r="6" spans="1:46" ht="26.25" x14ac:dyDescent="0.25">
      <c r="A6" s="8"/>
      <c r="B6" s="8"/>
      <c r="C6" s="26" t="s">
        <v>115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4"/>
      <c r="Q6" s="1"/>
      <c r="R6" s="1"/>
      <c r="S6" s="1"/>
      <c r="T6" s="1"/>
      <c r="U6" s="1"/>
      <c r="V6" s="1"/>
    </row>
    <row r="7" spans="1:46" ht="31.5" customHeight="1" thickBot="1" x14ac:dyDescent="0.3">
      <c r="A7" s="8"/>
      <c r="B7" s="8"/>
      <c r="C7" s="27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9"/>
      <c r="Q7" s="1"/>
      <c r="R7" s="1"/>
      <c r="S7" s="1"/>
      <c r="T7" s="1"/>
      <c r="U7" s="1"/>
      <c r="V7" s="1"/>
    </row>
    <row r="8" spans="1:46" ht="15.75" thickTop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46" x14ac:dyDescent="0.25">
      <c r="A9" s="8"/>
      <c r="B9" s="8"/>
      <c r="C9" s="8"/>
      <c r="D9" s="8"/>
      <c r="E9" s="8"/>
      <c r="F9" s="8"/>
      <c r="G9" s="8"/>
      <c r="H9" s="8"/>
      <c r="I9" s="51" t="s">
        <v>84</v>
      </c>
      <c r="J9" s="51"/>
      <c r="K9" s="8"/>
      <c r="L9" s="8"/>
      <c r="M9" s="8"/>
      <c r="N9" s="8"/>
      <c r="O9" s="8"/>
      <c r="Q9" s="51" t="s">
        <v>94</v>
      </c>
      <c r="R9" s="51"/>
      <c r="Y9" s="51" t="s">
        <v>96</v>
      </c>
      <c r="Z9" s="51"/>
      <c r="AG9" s="51" t="s">
        <v>97</v>
      </c>
      <c r="AH9" s="51"/>
      <c r="AO9" s="51" t="s">
        <v>98</v>
      </c>
      <c r="AP9" s="51"/>
    </row>
    <row r="10" spans="1:46" ht="15" customHeight="1" x14ac:dyDescent="0.25">
      <c r="D10" s="8"/>
      <c r="G10" s="3" t="s">
        <v>85</v>
      </c>
      <c r="H10" s="3" t="s">
        <v>86</v>
      </c>
      <c r="I10" s="3" t="s">
        <v>87</v>
      </c>
      <c r="J10" s="3" t="s">
        <v>88</v>
      </c>
      <c r="K10" s="3" t="s">
        <v>89</v>
      </c>
      <c r="L10" s="3" t="s">
        <v>90</v>
      </c>
      <c r="M10" s="3" t="s">
        <v>91</v>
      </c>
      <c r="N10" s="58" t="s">
        <v>92</v>
      </c>
      <c r="O10" s="3" t="s">
        <v>85</v>
      </c>
      <c r="P10" s="3" t="s">
        <v>86</v>
      </c>
      <c r="Q10" s="3" t="s">
        <v>87</v>
      </c>
      <c r="R10" s="3" t="s">
        <v>88</v>
      </c>
      <c r="S10" s="3" t="s">
        <v>89</v>
      </c>
      <c r="T10" s="3" t="s">
        <v>90</v>
      </c>
      <c r="U10" s="3" t="s">
        <v>91</v>
      </c>
      <c r="V10" s="58" t="s">
        <v>92</v>
      </c>
      <c r="W10" s="3" t="s">
        <v>85</v>
      </c>
      <c r="X10" s="3" t="s">
        <v>86</v>
      </c>
      <c r="Y10" s="3" t="s">
        <v>87</v>
      </c>
      <c r="Z10" s="3" t="s">
        <v>88</v>
      </c>
      <c r="AA10" s="3" t="s">
        <v>89</v>
      </c>
      <c r="AB10" s="3" t="s">
        <v>90</v>
      </c>
      <c r="AC10" s="3" t="s">
        <v>91</v>
      </c>
      <c r="AD10" s="58" t="s">
        <v>92</v>
      </c>
      <c r="AE10" s="3" t="s">
        <v>85</v>
      </c>
      <c r="AF10" s="3" t="s">
        <v>86</v>
      </c>
      <c r="AG10" s="3" t="s">
        <v>87</v>
      </c>
      <c r="AH10" s="3" t="s">
        <v>88</v>
      </c>
      <c r="AI10" s="3" t="s">
        <v>89</v>
      </c>
      <c r="AJ10" s="3" t="s">
        <v>90</v>
      </c>
      <c r="AK10" s="3" t="s">
        <v>91</v>
      </c>
      <c r="AL10" s="58" t="s">
        <v>92</v>
      </c>
      <c r="AM10" s="3" t="s">
        <v>85</v>
      </c>
      <c r="AN10" s="3" t="s">
        <v>86</v>
      </c>
      <c r="AO10" s="3" t="s">
        <v>87</v>
      </c>
      <c r="AP10" s="3" t="s">
        <v>88</v>
      </c>
      <c r="AQ10" s="3" t="s">
        <v>89</v>
      </c>
      <c r="AR10" s="3" t="s">
        <v>90</v>
      </c>
      <c r="AS10" s="3" t="s">
        <v>91</v>
      </c>
      <c r="AT10" s="58" t="s">
        <v>92</v>
      </c>
    </row>
    <row r="11" spans="1:46" ht="18.75" customHeight="1" x14ac:dyDescent="0.25">
      <c r="A11" s="18" t="s">
        <v>0</v>
      </c>
      <c r="B11" s="18" t="s">
        <v>1</v>
      </c>
      <c r="C11" s="18" t="s">
        <v>2</v>
      </c>
      <c r="D11" s="18" t="s">
        <v>3</v>
      </c>
      <c r="E11" s="18" t="s">
        <v>4</v>
      </c>
      <c r="F11" s="18" t="s">
        <v>5</v>
      </c>
      <c r="G11" s="4">
        <v>31</v>
      </c>
      <c r="H11" s="4">
        <v>1</v>
      </c>
      <c r="I11" s="4">
        <v>2</v>
      </c>
      <c r="J11" s="4">
        <v>3</v>
      </c>
      <c r="K11" s="4">
        <v>4</v>
      </c>
      <c r="L11" s="4">
        <v>5</v>
      </c>
      <c r="M11" s="4">
        <v>6</v>
      </c>
      <c r="N11" s="58"/>
      <c r="O11" s="4">
        <v>7</v>
      </c>
      <c r="P11" s="4">
        <v>8</v>
      </c>
      <c r="Q11" s="4">
        <v>9</v>
      </c>
      <c r="R11" s="4">
        <v>10</v>
      </c>
      <c r="S11" s="4">
        <v>11</v>
      </c>
      <c r="T11" s="4">
        <v>12</v>
      </c>
      <c r="U11" s="4">
        <v>13</v>
      </c>
      <c r="V11" s="58"/>
      <c r="W11" s="4">
        <v>14</v>
      </c>
      <c r="X11" s="4">
        <v>15</v>
      </c>
      <c r="Y11" s="4">
        <v>16</v>
      </c>
      <c r="Z11" s="4">
        <v>17</v>
      </c>
      <c r="AA11" s="4">
        <v>18</v>
      </c>
      <c r="AB11" s="4">
        <v>19</v>
      </c>
      <c r="AC11" s="4">
        <v>20</v>
      </c>
      <c r="AD11" s="58"/>
      <c r="AE11" s="4">
        <v>21</v>
      </c>
      <c r="AF11" s="4">
        <v>22</v>
      </c>
      <c r="AG11" s="4">
        <v>23</v>
      </c>
      <c r="AH11" s="4">
        <v>24</v>
      </c>
      <c r="AI11" s="4">
        <v>25</v>
      </c>
      <c r="AJ11" s="4">
        <v>26</v>
      </c>
      <c r="AK11" s="4">
        <v>27</v>
      </c>
      <c r="AL11" s="58"/>
      <c r="AM11" s="4">
        <v>28</v>
      </c>
      <c r="AN11" s="4">
        <v>29</v>
      </c>
      <c r="AO11" s="4">
        <v>30</v>
      </c>
      <c r="AP11" s="4">
        <v>1</v>
      </c>
      <c r="AQ11" s="4">
        <v>2</v>
      </c>
      <c r="AR11" s="4">
        <v>3</v>
      </c>
      <c r="AS11" s="4">
        <v>4</v>
      </c>
      <c r="AT11" s="58"/>
    </row>
    <row r="12" spans="1:46" ht="15" customHeight="1" x14ac:dyDescent="0.25">
      <c r="A12" s="1" t="s">
        <v>101</v>
      </c>
      <c r="B12" s="1" t="s">
        <v>6</v>
      </c>
      <c r="C12" s="1" t="s">
        <v>74</v>
      </c>
      <c r="D12" s="1" t="s">
        <v>14</v>
      </c>
      <c r="E12" s="1">
        <v>400</v>
      </c>
      <c r="F12" s="1" t="s">
        <v>39</v>
      </c>
      <c r="G12">
        <v>1</v>
      </c>
      <c r="H12">
        <v>0</v>
      </c>
      <c r="I12">
        <v>1</v>
      </c>
      <c r="J12">
        <v>1</v>
      </c>
      <c r="K12">
        <v>1</v>
      </c>
      <c r="L12" s="61" t="s">
        <v>93</v>
      </c>
      <c r="M12" s="62"/>
      <c r="N12" s="12">
        <f>COUNTIF(G12:K12,1)</f>
        <v>4</v>
      </c>
      <c r="O12">
        <v>1</v>
      </c>
      <c r="Q12">
        <v>1</v>
      </c>
      <c r="R12">
        <v>0</v>
      </c>
      <c r="S12">
        <v>1</v>
      </c>
      <c r="T12" s="61" t="s">
        <v>95</v>
      </c>
      <c r="U12" s="62"/>
      <c r="V12" s="12">
        <f>COUNTIFS(O12:S12,1)</f>
        <v>3</v>
      </c>
      <c r="W12">
        <v>1</v>
      </c>
      <c r="X12">
        <v>0</v>
      </c>
      <c r="Y12">
        <v>1</v>
      </c>
      <c r="Z12">
        <v>1</v>
      </c>
      <c r="AA12">
        <v>1</v>
      </c>
      <c r="AB12" s="63" t="s">
        <v>99</v>
      </c>
      <c r="AC12" s="64"/>
      <c r="AD12" s="17">
        <f>(COUNTIFS(W12:AA12,1))</f>
        <v>4</v>
      </c>
      <c r="AE12">
        <v>1</v>
      </c>
      <c r="AF12">
        <v>0</v>
      </c>
      <c r="AH12">
        <v>1</v>
      </c>
      <c r="AI12">
        <v>0</v>
      </c>
      <c r="AJ12" s="61" t="s">
        <v>95</v>
      </c>
      <c r="AK12" s="62"/>
      <c r="AL12" s="12">
        <f>COUNTIFS(AE12:AI12,1)</f>
        <v>2</v>
      </c>
      <c r="AM12">
        <v>1</v>
      </c>
      <c r="AN12">
        <v>0</v>
      </c>
      <c r="AO12">
        <v>1</v>
      </c>
      <c r="AP12">
        <v>1</v>
      </c>
      <c r="AQ12">
        <v>1</v>
      </c>
      <c r="AR12" s="61" t="s">
        <v>93</v>
      </c>
      <c r="AS12" s="62"/>
      <c r="AT12" s="12">
        <f>COUNTIFS(AM12:AQ12,1)</f>
        <v>4</v>
      </c>
    </row>
    <row r="13" spans="1:46" x14ac:dyDescent="0.25">
      <c r="A13" s="1" t="s">
        <v>102</v>
      </c>
      <c r="B13" s="1" t="s">
        <v>6</v>
      </c>
      <c r="C13" s="1" t="s">
        <v>75</v>
      </c>
      <c r="D13" s="1" t="s">
        <v>48</v>
      </c>
      <c r="E13" s="1">
        <v>400</v>
      </c>
      <c r="F13" s="1" t="s">
        <v>39</v>
      </c>
      <c r="G13">
        <v>1</v>
      </c>
      <c r="H13">
        <v>1</v>
      </c>
      <c r="I13">
        <v>1</v>
      </c>
      <c r="J13">
        <v>0</v>
      </c>
      <c r="K13">
        <v>1</v>
      </c>
      <c r="L13" s="62"/>
      <c r="M13" s="62"/>
      <c r="N13" s="12">
        <f t="shared" ref="N13:N23" si="0">COUNTIF(G13:K13,1)</f>
        <v>4</v>
      </c>
      <c r="O13">
        <v>1</v>
      </c>
      <c r="P13">
        <v>1</v>
      </c>
      <c r="Q13">
        <v>1</v>
      </c>
      <c r="R13">
        <v>1</v>
      </c>
      <c r="S13">
        <v>0</v>
      </c>
      <c r="T13" s="62"/>
      <c r="U13" s="62"/>
      <c r="V13" s="12">
        <f t="shared" ref="V13:V23" si="1">COUNTIFS(O13:S13,1)</f>
        <v>4</v>
      </c>
      <c r="W13">
        <v>1</v>
      </c>
      <c r="X13">
        <v>1</v>
      </c>
      <c r="Y13">
        <v>1</v>
      </c>
      <c r="Z13">
        <v>1</v>
      </c>
      <c r="AA13">
        <v>1</v>
      </c>
      <c r="AB13" s="64"/>
      <c r="AC13" s="64"/>
      <c r="AD13" s="17">
        <f t="shared" ref="AD13:AD23" si="2">(COUNTIFS(W13:AA13,1))</f>
        <v>5</v>
      </c>
      <c r="AE13">
        <v>1</v>
      </c>
      <c r="AF13">
        <v>1</v>
      </c>
      <c r="AG13">
        <v>1</v>
      </c>
      <c r="AH13">
        <v>1</v>
      </c>
      <c r="AI13">
        <v>1</v>
      </c>
      <c r="AJ13" s="62"/>
      <c r="AK13" s="62"/>
      <c r="AL13" s="12">
        <f t="shared" ref="AL13:AL23" si="3">COUNTIFS(AE13:AI13,1)</f>
        <v>5</v>
      </c>
      <c r="AM13">
        <v>1</v>
      </c>
      <c r="AN13">
        <v>1</v>
      </c>
      <c r="AO13">
        <v>1</v>
      </c>
      <c r="AP13">
        <v>1</v>
      </c>
      <c r="AQ13">
        <v>1</v>
      </c>
      <c r="AR13" s="62"/>
      <c r="AS13" s="62"/>
      <c r="AT13" s="12">
        <f t="shared" ref="AT13:AT23" si="4">COUNTIFS(AM13:AQ13,1)</f>
        <v>5</v>
      </c>
    </row>
    <row r="14" spans="1:46" x14ac:dyDescent="0.25">
      <c r="A14" s="1" t="s">
        <v>103</v>
      </c>
      <c r="B14" s="1" t="s">
        <v>6</v>
      </c>
      <c r="C14" s="1" t="s">
        <v>76</v>
      </c>
      <c r="D14" s="1" t="s">
        <v>9</v>
      </c>
      <c r="E14" s="1">
        <v>400</v>
      </c>
      <c r="F14" s="1" t="s">
        <v>39</v>
      </c>
      <c r="G14">
        <v>0</v>
      </c>
      <c r="H14">
        <v>1</v>
      </c>
      <c r="I14">
        <v>1</v>
      </c>
      <c r="J14">
        <v>1</v>
      </c>
      <c r="K14">
        <v>1</v>
      </c>
      <c r="L14" s="62"/>
      <c r="M14" s="62"/>
      <c r="N14" s="12">
        <f t="shared" si="0"/>
        <v>4</v>
      </c>
      <c r="O14">
        <v>1</v>
      </c>
      <c r="P14">
        <v>1</v>
      </c>
      <c r="Q14">
        <v>1</v>
      </c>
      <c r="R14">
        <v>0</v>
      </c>
      <c r="S14">
        <v>1</v>
      </c>
      <c r="T14" s="62"/>
      <c r="U14" s="62"/>
      <c r="V14" s="12">
        <f t="shared" si="1"/>
        <v>4</v>
      </c>
      <c r="W14">
        <v>1</v>
      </c>
      <c r="X14">
        <v>0</v>
      </c>
      <c r="Y14">
        <v>1</v>
      </c>
      <c r="Z14">
        <v>1</v>
      </c>
      <c r="AA14">
        <v>1</v>
      </c>
      <c r="AB14" s="64"/>
      <c r="AC14" s="64"/>
      <c r="AD14" s="17">
        <f t="shared" si="2"/>
        <v>4</v>
      </c>
      <c r="AE14">
        <v>1</v>
      </c>
      <c r="AF14">
        <v>0</v>
      </c>
      <c r="AG14">
        <v>1</v>
      </c>
      <c r="AH14">
        <v>1</v>
      </c>
      <c r="AI14">
        <v>0</v>
      </c>
      <c r="AJ14" s="62"/>
      <c r="AK14" s="62"/>
      <c r="AL14" s="12">
        <f t="shared" si="3"/>
        <v>3</v>
      </c>
      <c r="AM14">
        <v>1</v>
      </c>
      <c r="AN14">
        <v>1</v>
      </c>
      <c r="AO14">
        <v>1</v>
      </c>
      <c r="AP14">
        <v>1</v>
      </c>
      <c r="AQ14">
        <v>1</v>
      </c>
      <c r="AR14" s="62"/>
      <c r="AS14" s="62"/>
      <c r="AT14" s="12">
        <f t="shared" si="4"/>
        <v>5</v>
      </c>
    </row>
    <row r="15" spans="1:46" x14ac:dyDescent="0.25">
      <c r="A15" s="1" t="s">
        <v>104</v>
      </c>
      <c r="B15" s="1" t="s">
        <v>6</v>
      </c>
      <c r="C15" s="1" t="s">
        <v>77</v>
      </c>
      <c r="D15" s="1" t="s">
        <v>6</v>
      </c>
      <c r="E15" s="1">
        <v>400</v>
      </c>
      <c r="F15" s="1" t="s">
        <v>40</v>
      </c>
      <c r="G15">
        <v>1</v>
      </c>
      <c r="H15">
        <v>1</v>
      </c>
      <c r="I15">
        <v>1</v>
      </c>
      <c r="J15">
        <v>1</v>
      </c>
      <c r="K15">
        <v>1</v>
      </c>
      <c r="L15" s="62"/>
      <c r="M15" s="62"/>
      <c r="N15" s="12">
        <f t="shared" si="0"/>
        <v>5</v>
      </c>
      <c r="O15">
        <v>1</v>
      </c>
      <c r="P15">
        <v>1</v>
      </c>
      <c r="Q15">
        <v>0</v>
      </c>
      <c r="R15">
        <v>1</v>
      </c>
      <c r="S15">
        <v>1</v>
      </c>
      <c r="T15" s="62"/>
      <c r="U15" s="62"/>
      <c r="V15" s="12">
        <f t="shared" si="1"/>
        <v>4</v>
      </c>
      <c r="W15">
        <v>1</v>
      </c>
      <c r="X15">
        <v>1</v>
      </c>
      <c r="Y15">
        <v>1</v>
      </c>
      <c r="Z15">
        <v>1</v>
      </c>
      <c r="AA15">
        <v>1</v>
      </c>
      <c r="AB15" s="64"/>
      <c r="AC15" s="64"/>
      <c r="AD15" s="17">
        <f t="shared" si="2"/>
        <v>5</v>
      </c>
      <c r="AE15">
        <v>1</v>
      </c>
      <c r="AF15">
        <v>1</v>
      </c>
      <c r="AG15">
        <v>1</v>
      </c>
      <c r="AH15">
        <v>0</v>
      </c>
      <c r="AI15">
        <v>1</v>
      </c>
      <c r="AJ15" s="62"/>
      <c r="AK15" s="62"/>
      <c r="AL15" s="12">
        <f t="shared" si="3"/>
        <v>4</v>
      </c>
      <c r="AM15">
        <v>1</v>
      </c>
      <c r="AN15">
        <v>0</v>
      </c>
      <c r="AO15">
        <v>1</v>
      </c>
      <c r="AP15">
        <v>1</v>
      </c>
      <c r="AQ15">
        <v>1</v>
      </c>
      <c r="AR15" s="62"/>
      <c r="AS15" s="62"/>
      <c r="AT15" s="12">
        <f t="shared" si="4"/>
        <v>4</v>
      </c>
    </row>
    <row r="16" spans="1:46" x14ac:dyDescent="0.25">
      <c r="A16" s="1" t="s">
        <v>105</v>
      </c>
      <c r="B16" s="1" t="s">
        <v>11</v>
      </c>
      <c r="C16" s="1" t="s">
        <v>78</v>
      </c>
      <c r="D16" s="1" t="s">
        <v>30</v>
      </c>
      <c r="E16" s="1">
        <v>400</v>
      </c>
      <c r="F16" s="1" t="s">
        <v>39</v>
      </c>
      <c r="G16">
        <v>1</v>
      </c>
      <c r="H16">
        <v>1</v>
      </c>
      <c r="I16">
        <v>1</v>
      </c>
      <c r="J16">
        <v>1</v>
      </c>
      <c r="K16">
        <v>1</v>
      </c>
      <c r="L16" s="62"/>
      <c r="M16" s="62"/>
      <c r="N16" s="12">
        <f t="shared" si="0"/>
        <v>5</v>
      </c>
      <c r="O16">
        <v>1</v>
      </c>
      <c r="P16">
        <v>1</v>
      </c>
      <c r="Q16">
        <v>1</v>
      </c>
      <c r="R16">
        <v>1</v>
      </c>
      <c r="S16">
        <v>1</v>
      </c>
      <c r="T16" s="62"/>
      <c r="U16" s="62"/>
      <c r="V16" s="12">
        <f t="shared" si="1"/>
        <v>5</v>
      </c>
      <c r="W16">
        <v>1</v>
      </c>
      <c r="X16">
        <v>1</v>
      </c>
      <c r="Y16">
        <v>1</v>
      </c>
      <c r="Z16">
        <v>1</v>
      </c>
      <c r="AA16">
        <v>1</v>
      </c>
      <c r="AB16" s="64"/>
      <c r="AC16" s="64"/>
      <c r="AD16" s="17">
        <f t="shared" si="2"/>
        <v>5</v>
      </c>
      <c r="AE16">
        <v>1</v>
      </c>
      <c r="AF16">
        <v>1</v>
      </c>
      <c r="AG16">
        <v>1</v>
      </c>
      <c r="AH16">
        <v>1</v>
      </c>
      <c r="AI16">
        <v>1</v>
      </c>
      <c r="AJ16" s="62"/>
      <c r="AK16" s="62"/>
      <c r="AL16" s="12">
        <f t="shared" si="3"/>
        <v>5</v>
      </c>
      <c r="AM16">
        <v>1</v>
      </c>
      <c r="AN16">
        <v>1</v>
      </c>
      <c r="AO16">
        <v>1</v>
      </c>
      <c r="AP16">
        <v>1</v>
      </c>
      <c r="AQ16">
        <v>1</v>
      </c>
      <c r="AR16" s="62"/>
      <c r="AS16" s="62"/>
      <c r="AT16" s="12">
        <f t="shared" si="4"/>
        <v>5</v>
      </c>
    </row>
    <row r="17" spans="1:46" x14ac:dyDescent="0.25">
      <c r="A17" s="1" t="s">
        <v>106</v>
      </c>
      <c r="B17" s="1" t="s">
        <v>11</v>
      </c>
      <c r="C17" s="1" t="s">
        <v>79</v>
      </c>
      <c r="D17" s="1" t="s">
        <v>19</v>
      </c>
      <c r="E17" s="1">
        <v>400</v>
      </c>
      <c r="F17" s="1" t="s">
        <v>39</v>
      </c>
      <c r="G17">
        <v>1</v>
      </c>
      <c r="H17">
        <v>0</v>
      </c>
      <c r="I17">
        <v>0</v>
      </c>
      <c r="J17">
        <v>0</v>
      </c>
      <c r="K17">
        <v>1</v>
      </c>
      <c r="L17" s="62"/>
      <c r="M17" s="62"/>
      <c r="N17" s="12">
        <f t="shared" si="0"/>
        <v>2</v>
      </c>
      <c r="O17">
        <v>1</v>
      </c>
      <c r="P17">
        <v>1</v>
      </c>
      <c r="Q17">
        <v>1</v>
      </c>
      <c r="R17">
        <v>1</v>
      </c>
      <c r="S17">
        <v>1</v>
      </c>
      <c r="T17" s="62"/>
      <c r="U17" s="62"/>
      <c r="V17" s="12">
        <f t="shared" si="1"/>
        <v>5</v>
      </c>
      <c r="W17">
        <v>1</v>
      </c>
      <c r="X17">
        <v>0</v>
      </c>
      <c r="Y17">
        <v>1</v>
      </c>
      <c r="Z17">
        <v>1</v>
      </c>
      <c r="AA17">
        <v>1</v>
      </c>
      <c r="AB17" s="64"/>
      <c r="AC17" s="64"/>
      <c r="AD17" s="17">
        <f t="shared" si="2"/>
        <v>4</v>
      </c>
      <c r="AE17">
        <v>1</v>
      </c>
      <c r="AF17">
        <v>0</v>
      </c>
      <c r="AG17">
        <v>1</v>
      </c>
      <c r="AH17">
        <v>1</v>
      </c>
      <c r="AI17">
        <v>1</v>
      </c>
      <c r="AJ17" s="62"/>
      <c r="AK17" s="62"/>
      <c r="AL17" s="12">
        <f t="shared" si="3"/>
        <v>4</v>
      </c>
      <c r="AM17">
        <v>1</v>
      </c>
      <c r="AN17">
        <v>1</v>
      </c>
      <c r="AO17">
        <v>1</v>
      </c>
      <c r="AP17">
        <v>1</v>
      </c>
      <c r="AQ17">
        <v>1</v>
      </c>
      <c r="AR17" s="62"/>
      <c r="AS17" s="62"/>
      <c r="AT17" s="12">
        <f t="shared" si="4"/>
        <v>5</v>
      </c>
    </row>
    <row r="18" spans="1:46" x14ac:dyDescent="0.25">
      <c r="A18" s="1" t="s">
        <v>107</v>
      </c>
      <c r="B18" s="1" t="s">
        <v>13</v>
      </c>
      <c r="C18" s="1" t="s">
        <v>34</v>
      </c>
      <c r="D18" s="1" t="s">
        <v>9</v>
      </c>
      <c r="E18" s="1">
        <v>400</v>
      </c>
      <c r="F18" s="1" t="s">
        <v>40</v>
      </c>
      <c r="G18">
        <v>1</v>
      </c>
      <c r="H18">
        <v>1</v>
      </c>
      <c r="I18">
        <v>1</v>
      </c>
      <c r="J18">
        <v>1</v>
      </c>
      <c r="K18">
        <v>1</v>
      </c>
      <c r="L18" s="62"/>
      <c r="M18" s="62"/>
      <c r="N18" s="12">
        <f t="shared" si="0"/>
        <v>5</v>
      </c>
      <c r="O18">
        <v>0</v>
      </c>
      <c r="P18">
        <v>1</v>
      </c>
      <c r="Q18">
        <v>0</v>
      </c>
      <c r="R18">
        <v>0</v>
      </c>
      <c r="S18">
        <v>1</v>
      </c>
      <c r="T18" s="62"/>
      <c r="U18" s="62"/>
      <c r="V18" s="12">
        <f t="shared" si="1"/>
        <v>2</v>
      </c>
      <c r="W18">
        <v>1</v>
      </c>
      <c r="X18">
        <v>1</v>
      </c>
      <c r="Y18">
        <v>1</v>
      </c>
      <c r="Z18">
        <v>1</v>
      </c>
      <c r="AA18">
        <v>1</v>
      </c>
      <c r="AB18" s="64"/>
      <c r="AC18" s="64"/>
      <c r="AD18" s="17">
        <f t="shared" si="2"/>
        <v>5</v>
      </c>
      <c r="AE18">
        <v>1</v>
      </c>
      <c r="AF18">
        <v>1</v>
      </c>
      <c r="AG18">
        <v>1</v>
      </c>
      <c r="AH18">
        <v>0</v>
      </c>
      <c r="AI18">
        <v>0</v>
      </c>
      <c r="AJ18" s="62"/>
      <c r="AK18" s="62"/>
      <c r="AL18" s="12">
        <f t="shared" si="3"/>
        <v>3</v>
      </c>
      <c r="AM18">
        <v>1</v>
      </c>
      <c r="AN18">
        <v>0</v>
      </c>
      <c r="AO18">
        <v>1</v>
      </c>
      <c r="AP18">
        <v>1</v>
      </c>
      <c r="AQ18">
        <v>1</v>
      </c>
      <c r="AR18" s="62"/>
      <c r="AS18" s="62"/>
      <c r="AT18" s="12">
        <f t="shared" si="4"/>
        <v>4</v>
      </c>
    </row>
    <row r="19" spans="1:46" x14ac:dyDescent="0.25">
      <c r="A19" s="1" t="s">
        <v>108</v>
      </c>
      <c r="B19" s="1" t="s">
        <v>13</v>
      </c>
      <c r="C19" s="1" t="s">
        <v>12</v>
      </c>
      <c r="D19" s="1" t="s">
        <v>7</v>
      </c>
      <c r="E19" s="1">
        <v>400</v>
      </c>
      <c r="F19" s="1" t="s">
        <v>39</v>
      </c>
      <c r="G19">
        <v>1</v>
      </c>
      <c r="H19">
        <v>0</v>
      </c>
      <c r="I19">
        <v>1</v>
      </c>
      <c r="J19">
        <v>1</v>
      </c>
      <c r="K19">
        <v>1</v>
      </c>
      <c r="L19" s="62"/>
      <c r="M19" s="62"/>
      <c r="N19" s="12">
        <f t="shared" si="0"/>
        <v>4</v>
      </c>
      <c r="O19">
        <v>1</v>
      </c>
      <c r="P19">
        <v>0</v>
      </c>
      <c r="Q19">
        <v>1</v>
      </c>
      <c r="R19">
        <v>0</v>
      </c>
      <c r="S19">
        <v>1</v>
      </c>
      <c r="T19" s="62"/>
      <c r="U19" s="62"/>
      <c r="V19" s="12">
        <f t="shared" si="1"/>
        <v>3</v>
      </c>
      <c r="W19">
        <v>1</v>
      </c>
      <c r="X19">
        <v>1</v>
      </c>
      <c r="Y19">
        <v>1</v>
      </c>
      <c r="Z19">
        <v>1</v>
      </c>
      <c r="AA19">
        <v>1</v>
      </c>
      <c r="AB19" s="64"/>
      <c r="AC19" s="64"/>
      <c r="AD19" s="17">
        <f t="shared" si="2"/>
        <v>5</v>
      </c>
      <c r="AE19">
        <v>1</v>
      </c>
      <c r="AF19">
        <v>1</v>
      </c>
      <c r="AG19">
        <v>0</v>
      </c>
      <c r="AH19">
        <v>1</v>
      </c>
      <c r="AI19">
        <v>0</v>
      </c>
      <c r="AJ19" s="62"/>
      <c r="AK19" s="62"/>
      <c r="AL19" s="12">
        <f t="shared" si="3"/>
        <v>3</v>
      </c>
      <c r="AM19">
        <v>1</v>
      </c>
      <c r="AN19">
        <v>0</v>
      </c>
      <c r="AO19">
        <v>1</v>
      </c>
      <c r="AP19">
        <v>1</v>
      </c>
      <c r="AQ19">
        <v>1</v>
      </c>
      <c r="AR19" s="62"/>
      <c r="AS19" s="62"/>
      <c r="AT19" s="12">
        <f t="shared" si="4"/>
        <v>4</v>
      </c>
    </row>
    <row r="20" spans="1:46" x14ac:dyDescent="0.25">
      <c r="A20" s="1" t="s">
        <v>109</v>
      </c>
      <c r="B20" s="1" t="s">
        <v>23</v>
      </c>
      <c r="C20" s="1" t="s">
        <v>10</v>
      </c>
      <c r="D20" s="1" t="s">
        <v>80</v>
      </c>
      <c r="E20" s="1">
        <v>400</v>
      </c>
      <c r="F20" s="1" t="s">
        <v>39</v>
      </c>
      <c r="G20">
        <v>0</v>
      </c>
      <c r="H20">
        <v>0</v>
      </c>
      <c r="I20">
        <v>1</v>
      </c>
      <c r="J20">
        <v>1</v>
      </c>
      <c r="K20">
        <v>0</v>
      </c>
      <c r="L20" s="62"/>
      <c r="M20" s="62"/>
      <c r="N20" s="12">
        <f t="shared" si="0"/>
        <v>2</v>
      </c>
      <c r="O20">
        <v>1</v>
      </c>
      <c r="P20">
        <v>1</v>
      </c>
      <c r="Q20">
        <v>1</v>
      </c>
      <c r="R20">
        <v>1</v>
      </c>
      <c r="S20">
        <v>1</v>
      </c>
      <c r="T20" s="62"/>
      <c r="U20" s="62"/>
      <c r="V20" s="12">
        <f t="shared" si="1"/>
        <v>5</v>
      </c>
      <c r="W20">
        <v>1</v>
      </c>
      <c r="X20">
        <v>0</v>
      </c>
      <c r="Y20">
        <v>1</v>
      </c>
      <c r="Z20">
        <v>1</v>
      </c>
      <c r="AA20">
        <v>1</v>
      </c>
      <c r="AB20" s="64"/>
      <c r="AC20" s="64"/>
      <c r="AD20" s="17">
        <f t="shared" si="2"/>
        <v>4</v>
      </c>
      <c r="AE20">
        <v>1</v>
      </c>
      <c r="AF20">
        <v>0</v>
      </c>
      <c r="AG20">
        <v>1</v>
      </c>
      <c r="AH20">
        <v>1</v>
      </c>
      <c r="AI20">
        <v>1</v>
      </c>
      <c r="AJ20" s="62"/>
      <c r="AK20" s="62"/>
      <c r="AL20" s="12">
        <f t="shared" si="3"/>
        <v>4</v>
      </c>
      <c r="AM20">
        <v>1</v>
      </c>
      <c r="AN20">
        <v>1</v>
      </c>
      <c r="AO20">
        <v>1</v>
      </c>
      <c r="AP20">
        <v>1</v>
      </c>
      <c r="AQ20">
        <v>1</v>
      </c>
      <c r="AR20" s="62"/>
      <c r="AS20" s="62"/>
      <c r="AT20" s="12">
        <f t="shared" si="4"/>
        <v>5</v>
      </c>
    </row>
    <row r="21" spans="1:46" x14ac:dyDescent="0.25">
      <c r="A21" s="1" t="s">
        <v>110</v>
      </c>
      <c r="B21" s="1" t="s">
        <v>81</v>
      </c>
      <c r="C21" s="1" t="s">
        <v>9</v>
      </c>
      <c r="D21" s="1" t="s">
        <v>18</v>
      </c>
      <c r="E21" s="1">
        <v>400</v>
      </c>
      <c r="F21" s="1" t="s">
        <v>39</v>
      </c>
      <c r="G21">
        <v>1</v>
      </c>
      <c r="H21">
        <v>1</v>
      </c>
      <c r="I21">
        <v>1</v>
      </c>
      <c r="J21">
        <v>1</v>
      </c>
      <c r="K21">
        <v>1</v>
      </c>
      <c r="L21" s="62"/>
      <c r="M21" s="62"/>
      <c r="N21" s="12">
        <f t="shared" si="0"/>
        <v>5</v>
      </c>
      <c r="O21">
        <v>1</v>
      </c>
      <c r="P21">
        <v>1</v>
      </c>
      <c r="Q21">
        <v>1</v>
      </c>
      <c r="R21">
        <v>1</v>
      </c>
      <c r="S21">
        <v>1</v>
      </c>
      <c r="T21" s="62"/>
      <c r="U21" s="62"/>
      <c r="V21" s="12">
        <f t="shared" si="1"/>
        <v>5</v>
      </c>
      <c r="W21">
        <v>1</v>
      </c>
      <c r="X21">
        <v>1</v>
      </c>
      <c r="Y21">
        <v>1</v>
      </c>
      <c r="Z21">
        <v>1</v>
      </c>
      <c r="AA21">
        <v>1</v>
      </c>
      <c r="AB21" s="64"/>
      <c r="AC21" s="64"/>
      <c r="AD21" s="17">
        <f t="shared" si="2"/>
        <v>5</v>
      </c>
      <c r="AE21">
        <v>1</v>
      </c>
      <c r="AF21">
        <v>1</v>
      </c>
      <c r="AG21">
        <v>1</v>
      </c>
      <c r="AH21">
        <v>1</v>
      </c>
      <c r="AI21">
        <v>1</v>
      </c>
      <c r="AJ21" s="62"/>
      <c r="AK21" s="62"/>
      <c r="AL21" s="12">
        <f t="shared" si="3"/>
        <v>5</v>
      </c>
      <c r="AM21">
        <v>1</v>
      </c>
      <c r="AN21">
        <v>1</v>
      </c>
      <c r="AO21">
        <v>1</v>
      </c>
      <c r="AP21">
        <v>1</v>
      </c>
      <c r="AQ21">
        <v>1</v>
      </c>
      <c r="AR21" s="62"/>
      <c r="AS21" s="62"/>
      <c r="AT21" s="12">
        <f t="shared" si="4"/>
        <v>5</v>
      </c>
    </row>
    <row r="22" spans="1:46" x14ac:dyDescent="0.25">
      <c r="A22" s="1" t="s">
        <v>111</v>
      </c>
      <c r="B22" s="1" t="s">
        <v>82</v>
      </c>
      <c r="C22" s="1" t="s">
        <v>20</v>
      </c>
      <c r="D22" s="1" t="s">
        <v>19</v>
      </c>
      <c r="E22" s="1">
        <v>400</v>
      </c>
      <c r="F22" s="1" t="s">
        <v>40</v>
      </c>
      <c r="G22">
        <v>1</v>
      </c>
      <c r="H22">
        <v>1</v>
      </c>
      <c r="I22">
        <v>1</v>
      </c>
      <c r="J22">
        <v>1</v>
      </c>
      <c r="K22">
        <v>1</v>
      </c>
      <c r="L22" s="62"/>
      <c r="M22" s="62"/>
      <c r="N22" s="12">
        <f t="shared" si="0"/>
        <v>5</v>
      </c>
      <c r="O22">
        <v>1</v>
      </c>
      <c r="P22">
        <v>1</v>
      </c>
      <c r="Q22">
        <v>1</v>
      </c>
      <c r="R22">
        <v>1</v>
      </c>
      <c r="S22">
        <v>1</v>
      </c>
      <c r="T22" s="62"/>
      <c r="U22" s="62"/>
      <c r="V22" s="12">
        <f t="shared" si="1"/>
        <v>5</v>
      </c>
      <c r="W22">
        <v>1</v>
      </c>
      <c r="X22">
        <v>1</v>
      </c>
      <c r="Y22">
        <v>1</v>
      </c>
      <c r="Z22">
        <v>1</v>
      </c>
      <c r="AA22">
        <v>1</v>
      </c>
      <c r="AB22" s="64"/>
      <c r="AC22" s="64"/>
      <c r="AD22" s="17">
        <f t="shared" si="2"/>
        <v>5</v>
      </c>
      <c r="AE22">
        <v>1</v>
      </c>
      <c r="AF22">
        <v>1</v>
      </c>
      <c r="AG22">
        <v>1</v>
      </c>
      <c r="AH22">
        <v>1</v>
      </c>
      <c r="AI22">
        <v>1</v>
      </c>
      <c r="AJ22" s="62"/>
      <c r="AK22" s="62"/>
      <c r="AL22" s="12">
        <f t="shared" si="3"/>
        <v>5</v>
      </c>
      <c r="AM22">
        <v>1</v>
      </c>
      <c r="AN22">
        <v>0</v>
      </c>
      <c r="AO22">
        <v>1</v>
      </c>
      <c r="AP22">
        <v>1</v>
      </c>
      <c r="AQ22">
        <v>1</v>
      </c>
      <c r="AR22" s="62"/>
      <c r="AS22" s="62"/>
      <c r="AT22" s="12">
        <f t="shared" si="4"/>
        <v>4</v>
      </c>
    </row>
    <row r="23" spans="1:46" x14ac:dyDescent="0.25">
      <c r="A23" s="1" t="s">
        <v>112</v>
      </c>
      <c r="B23" s="1" t="s">
        <v>82</v>
      </c>
      <c r="C23" s="1" t="s">
        <v>83</v>
      </c>
      <c r="D23" s="1" t="s">
        <v>30</v>
      </c>
      <c r="E23" s="1">
        <v>400</v>
      </c>
      <c r="F23" s="1" t="s">
        <v>40</v>
      </c>
      <c r="G23">
        <v>1</v>
      </c>
      <c r="H23">
        <v>1</v>
      </c>
      <c r="I23">
        <v>1</v>
      </c>
      <c r="J23">
        <v>1</v>
      </c>
      <c r="K23">
        <v>0</v>
      </c>
      <c r="L23" s="62"/>
      <c r="M23" s="62"/>
      <c r="N23" s="12">
        <f t="shared" si="0"/>
        <v>4</v>
      </c>
      <c r="O23">
        <v>1</v>
      </c>
      <c r="P23">
        <v>1</v>
      </c>
      <c r="Q23">
        <v>0</v>
      </c>
      <c r="R23">
        <v>0</v>
      </c>
      <c r="S23">
        <v>1</v>
      </c>
      <c r="T23" s="62"/>
      <c r="U23" s="62"/>
      <c r="V23" s="12">
        <f t="shared" si="1"/>
        <v>3</v>
      </c>
      <c r="W23">
        <v>1</v>
      </c>
      <c r="X23">
        <v>0</v>
      </c>
      <c r="Y23">
        <v>1</v>
      </c>
      <c r="Z23">
        <v>1</v>
      </c>
      <c r="AA23">
        <v>1</v>
      </c>
      <c r="AB23" s="64"/>
      <c r="AC23" s="64"/>
      <c r="AD23" s="17">
        <f t="shared" si="2"/>
        <v>4</v>
      </c>
      <c r="AE23">
        <v>1</v>
      </c>
      <c r="AF23">
        <v>0</v>
      </c>
      <c r="AG23">
        <v>1</v>
      </c>
      <c r="AH23">
        <v>0</v>
      </c>
      <c r="AI23">
        <v>0</v>
      </c>
      <c r="AJ23" s="62"/>
      <c r="AK23" s="62"/>
      <c r="AL23" s="12">
        <f t="shared" si="3"/>
        <v>2</v>
      </c>
      <c r="AM23">
        <v>0</v>
      </c>
      <c r="AP23">
        <v>1</v>
      </c>
      <c r="AQ23">
        <v>1</v>
      </c>
      <c r="AR23" s="62"/>
      <c r="AS23" s="62"/>
      <c r="AT23" s="12">
        <f t="shared" si="4"/>
        <v>2</v>
      </c>
    </row>
    <row r="24" spans="1:46" x14ac:dyDescent="0.25">
      <c r="A24" s="1"/>
      <c r="B24" s="1"/>
      <c r="C24" s="1"/>
      <c r="D24" s="1"/>
      <c r="E24" s="1"/>
      <c r="F24" s="1"/>
      <c r="N24" s="12">
        <f>SUM(N12:N23)</f>
        <v>49</v>
      </c>
      <c r="O24" s="8"/>
      <c r="P24" s="8"/>
      <c r="Q24" s="8"/>
      <c r="R24" s="8"/>
      <c r="S24" s="8"/>
      <c r="T24" s="8"/>
      <c r="U24" s="8"/>
      <c r="V24" s="12">
        <f>SUM(V12:V23)</f>
        <v>48</v>
      </c>
      <c r="W24" s="8"/>
      <c r="X24" s="8"/>
      <c r="Y24" s="8"/>
      <c r="Z24" s="8"/>
      <c r="AA24" s="8"/>
      <c r="AB24" s="8"/>
      <c r="AC24" s="8"/>
      <c r="AD24" s="12">
        <f>SUM(AD12:AD23)</f>
        <v>55</v>
      </c>
      <c r="AE24" s="8"/>
      <c r="AF24" s="8"/>
      <c r="AG24" s="8"/>
      <c r="AH24" s="8"/>
      <c r="AI24" s="8"/>
      <c r="AJ24" s="8"/>
      <c r="AL24" s="12">
        <f>SUM(AL12:AL23)</f>
        <v>45</v>
      </c>
      <c r="AT24" s="12">
        <f>SUM(AT12:AT23)</f>
        <v>52</v>
      </c>
    </row>
    <row r="28" spans="1:46" x14ac:dyDescent="0.25">
      <c r="D28" s="9"/>
    </row>
    <row r="29" spans="1:46" x14ac:dyDescent="0.25">
      <c r="D29" s="9"/>
    </row>
    <row r="61" spans="3:3" x14ac:dyDescent="0.25">
      <c r="C61" s="10">
        <v>1</v>
      </c>
    </row>
    <row r="62" spans="3:3" x14ac:dyDescent="0.25">
      <c r="C62" s="10">
        <v>0</v>
      </c>
    </row>
  </sheetData>
  <mergeCells count="15">
    <mergeCell ref="AO9:AP9"/>
    <mergeCell ref="AR12:AS23"/>
    <mergeCell ref="AL10:AL11"/>
    <mergeCell ref="AG9:AH9"/>
    <mergeCell ref="AJ12:AK23"/>
    <mergeCell ref="L12:M23"/>
    <mergeCell ref="V10:V11"/>
    <mergeCell ref="T12:U23"/>
    <mergeCell ref="AT10:AT11"/>
    <mergeCell ref="AB12:AC23"/>
    <mergeCell ref="I9:J9"/>
    <mergeCell ref="N10:N11"/>
    <mergeCell ref="Q9:R9"/>
    <mergeCell ref="Y9:Z9"/>
    <mergeCell ref="AD10:AD11"/>
  </mergeCells>
  <dataValidations count="2">
    <dataValidation type="list" allowBlank="1" showInputMessage="1" showErrorMessage="1" sqref="D28:D29">
      <formula1>$D$28:$D$29</formula1>
    </dataValidation>
    <dataValidation type="list" allowBlank="1" showInputMessage="1" showErrorMessage="1" sqref="G12:K23 AG13:AG23 O12:O23 Q12:S23 P13:P23 W12:AA23 AE12:AF23 AH12:AI23 AM12:AQ23">
      <formula1>$C$61:$C$62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DD4EDBEB-0159-4E93-B215-5E27FF32136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G12:K23</xm:sqref>
        </x14:conditionalFormatting>
        <x14:conditionalFormatting xmlns:xm="http://schemas.microsoft.com/office/excel/2006/main">
          <x14:cfRule type="iconSet" priority="10" id="{2486E6B0-A8FC-44B7-8B77-59455613D9A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O13:S23 O12 Q12:S12</xm:sqref>
        </x14:conditionalFormatting>
        <x14:conditionalFormatting xmlns:xm="http://schemas.microsoft.com/office/excel/2006/main">
          <x14:cfRule type="iconSet" priority="9" id="{18EA6FCA-3B76-4CBD-8620-F1F68D20B0A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W12:AA23</xm:sqref>
        </x14:conditionalFormatting>
        <x14:conditionalFormatting xmlns:xm="http://schemas.microsoft.com/office/excel/2006/main">
          <x14:cfRule type="iconSet" priority="7" id="{4D2B8784-3E09-4B95-BE26-87A59B9E59E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AM23:AO23</xm:sqref>
        </x14:conditionalFormatting>
        <x14:conditionalFormatting xmlns:xm="http://schemas.microsoft.com/office/excel/2006/main">
          <x14:cfRule type="iconSet" priority="6" id="{8073F9BA-096E-4F9C-BA53-D65082320C2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AE12:AF23</xm:sqref>
        </x14:conditionalFormatting>
        <x14:conditionalFormatting xmlns:xm="http://schemas.microsoft.com/office/excel/2006/main">
          <x14:cfRule type="iconSet" priority="5" id="{B4741A2D-66BA-4DDD-8669-EDFD7764293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AG13:AI23 AH12:AI12</xm:sqref>
        </x14:conditionalFormatting>
        <x14:conditionalFormatting xmlns:xm="http://schemas.microsoft.com/office/excel/2006/main">
          <x14:cfRule type="iconSet" priority="4" id="{A7357CB7-C5D0-438A-AB90-9418F6BFF73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AM12:AO18</xm:sqref>
        </x14:conditionalFormatting>
        <x14:conditionalFormatting xmlns:xm="http://schemas.microsoft.com/office/excel/2006/main">
          <x14:cfRule type="iconSet" priority="3" id="{22399954-B39B-42E5-8040-C6A587FDA9D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AP12:AQ23</xm:sqref>
        </x14:conditionalFormatting>
        <x14:conditionalFormatting xmlns:xm="http://schemas.microsoft.com/office/excel/2006/main">
          <x14:cfRule type="iconSet" priority="2" id="{0D39AF23-3938-463D-A99B-C0ACD07B9FA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AM19:AN22</xm:sqref>
        </x14:conditionalFormatting>
        <x14:conditionalFormatting xmlns:xm="http://schemas.microsoft.com/office/excel/2006/main">
          <x14:cfRule type="iconSet" priority="1" id="{57A1CD62-00A2-4D7F-A075-A3571BA0E6D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AO19:AO22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22"/>
  <sheetViews>
    <sheetView topLeftCell="A2" workbookViewId="0">
      <selection activeCell="I21" sqref="I21"/>
    </sheetView>
  </sheetViews>
  <sheetFormatPr defaultRowHeight="15" x14ac:dyDescent="0.25"/>
  <sheetData>
    <row r="1" spans="3:19" ht="15.75" thickBot="1" x14ac:dyDescent="0.3"/>
    <row r="2" spans="3:19" ht="27.75" thickTop="1" thickBot="1" x14ac:dyDescent="0.45">
      <c r="C2" s="44"/>
      <c r="D2" s="45" t="s">
        <v>172</v>
      </c>
      <c r="E2" s="46"/>
      <c r="F2" s="46"/>
      <c r="G2" s="46"/>
      <c r="H2" s="46"/>
      <c r="I2" s="46"/>
      <c r="J2" s="46"/>
      <c r="K2" s="46"/>
      <c r="L2" s="46"/>
      <c r="M2" s="47"/>
      <c r="N2" s="47"/>
      <c r="O2" s="47"/>
      <c r="P2" s="47"/>
      <c r="Q2" s="48"/>
      <c r="R2" s="47"/>
      <c r="S2" s="49"/>
    </row>
    <row r="3" spans="3:19" ht="15.75" thickTop="1" x14ac:dyDescent="0.25"/>
    <row r="5" spans="3:19" x14ac:dyDescent="0.25">
      <c r="E5" s="50" t="s">
        <v>173</v>
      </c>
      <c r="N5" s="50" t="s">
        <v>174</v>
      </c>
    </row>
    <row r="22" spans="5:14" x14ac:dyDescent="0.25">
      <c r="E22" s="50" t="s">
        <v>175</v>
      </c>
      <c r="N22" s="50" t="s">
        <v>176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YEAR 0NE</vt:lpstr>
      <vt:lpstr>YEAR TWO</vt:lpstr>
      <vt:lpstr>YEAR THREE</vt:lpstr>
      <vt:lpstr>YEAR FOUR</vt:lpstr>
      <vt:lpstr>BAR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UDOH</dc:creator>
  <cp:lastModifiedBy>JOSEPH UDOH</cp:lastModifiedBy>
  <dcterms:created xsi:type="dcterms:W3CDTF">2022-10-27T20:36:15Z</dcterms:created>
  <dcterms:modified xsi:type="dcterms:W3CDTF">2022-10-31T21:37:26Z</dcterms:modified>
</cp:coreProperties>
</file>