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hoskisson/rprojects/surv727/compromise_final_project/notes/"/>
    </mc:Choice>
  </mc:AlternateContent>
  <xr:revisionPtr revIDLastSave="0" documentId="13_ncr:1_{2A78D38E-7B74-204E-87FB-BB2885AB3F48}" xr6:coauthVersionLast="47" xr6:coauthVersionMax="47" xr10:uidLastSave="{00000000-0000-0000-0000-000000000000}"/>
  <bookViews>
    <workbookView xWindow="3420" yWindow="500" windowWidth="22120" windowHeight="15800" xr2:uid="{4B5AA5D0-CC10-0D47-B12E-758786BF5A8C}"/>
  </bookViews>
  <sheets>
    <sheet name="Bills" sheetId="2" r:id="rId1"/>
    <sheet name="manual_vote_cal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C7" i="1" s="1"/>
  <c r="D7" i="1" s="1"/>
  <c r="B8" i="1"/>
  <c r="C8" i="1" s="1"/>
  <c r="D8" i="1" s="1"/>
  <c r="B9" i="1"/>
  <c r="C9" i="1" s="1"/>
  <c r="D9" i="1" s="1"/>
  <c r="B10" i="1"/>
  <c r="C10" i="1" s="1"/>
  <c r="D10" i="1" s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15" i="1"/>
  <c r="C15" i="1" s="1"/>
  <c r="D15" i="1" s="1"/>
  <c r="B16" i="1"/>
  <c r="C16" i="1" s="1"/>
  <c r="D16" i="1" s="1"/>
  <c r="B17" i="1"/>
  <c r="C17" i="1" s="1"/>
  <c r="D17" i="1" s="1"/>
  <c r="B18" i="1"/>
  <c r="C18" i="1" s="1"/>
  <c r="D18" i="1" s="1"/>
  <c r="B19" i="1"/>
  <c r="C19" i="1" s="1"/>
  <c r="D19" i="1" s="1"/>
  <c r="B20" i="1"/>
  <c r="C20" i="1" s="1"/>
  <c r="D20" i="1" s="1"/>
  <c r="B21" i="1"/>
  <c r="C21" i="1" s="1"/>
  <c r="D21" i="1" s="1"/>
  <c r="B22" i="1"/>
  <c r="C22" i="1" s="1"/>
  <c r="D22" i="1" s="1"/>
  <c r="B23" i="1"/>
  <c r="C23" i="1" s="1"/>
  <c r="D23" i="1" s="1"/>
  <c r="B24" i="1"/>
  <c r="C24" i="1" s="1"/>
  <c r="D24" i="1" s="1"/>
  <c r="B25" i="1"/>
  <c r="C25" i="1" s="1"/>
  <c r="D25" i="1" s="1"/>
  <c r="B26" i="1"/>
  <c r="C26" i="1" s="1"/>
  <c r="D26" i="1" s="1"/>
  <c r="B27" i="1"/>
  <c r="C27" i="1" s="1"/>
  <c r="D27" i="1" s="1"/>
  <c r="B28" i="1"/>
  <c r="C28" i="1" s="1"/>
  <c r="D28" i="1" s="1"/>
  <c r="B29" i="1"/>
  <c r="C29" i="1" s="1"/>
  <c r="D29" i="1" s="1"/>
  <c r="B30" i="1"/>
  <c r="C30" i="1" s="1"/>
  <c r="D30" i="1" s="1"/>
  <c r="B31" i="1"/>
  <c r="C31" i="1" s="1"/>
  <c r="D31" i="1" s="1"/>
  <c r="B32" i="1"/>
  <c r="C32" i="1" s="1"/>
  <c r="D32" i="1" s="1"/>
  <c r="B33" i="1"/>
  <c r="C33" i="1" s="1"/>
  <c r="D33" i="1" s="1"/>
  <c r="B34" i="1"/>
  <c r="C34" i="1" s="1"/>
  <c r="D34" i="1" s="1"/>
  <c r="B35" i="1"/>
  <c r="C35" i="1" s="1"/>
  <c r="D35" i="1" s="1"/>
  <c r="B36" i="1"/>
  <c r="C36" i="1" s="1"/>
  <c r="D36" i="1" s="1"/>
  <c r="B37" i="1"/>
  <c r="C37" i="1" s="1"/>
  <c r="D37" i="1" s="1"/>
  <c r="B38" i="1"/>
  <c r="C38" i="1" s="1"/>
  <c r="D38" i="1" s="1"/>
  <c r="B39" i="1"/>
  <c r="C39" i="1" s="1"/>
  <c r="D39" i="1" s="1"/>
  <c r="B40" i="1"/>
  <c r="C40" i="1" s="1"/>
  <c r="D40" i="1" s="1"/>
  <c r="B41" i="1"/>
  <c r="C41" i="1" s="1"/>
  <c r="D41" i="1" s="1"/>
  <c r="B42" i="1"/>
  <c r="C42" i="1" s="1"/>
  <c r="D42" i="1" s="1"/>
  <c r="B43" i="1"/>
  <c r="C43" i="1" s="1"/>
  <c r="D43" i="1" s="1"/>
  <c r="B44" i="1"/>
  <c r="C44" i="1" s="1"/>
  <c r="D44" i="1" s="1"/>
  <c r="B45" i="1"/>
  <c r="C45" i="1" s="1"/>
  <c r="D45" i="1" s="1"/>
  <c r="B46" i="1"/>
  <c r="C46" i="1" s="1"/>
  <c r="D46" i="1" s="1"/>
  <c r="B47" i="1"/>
  <c r="C47" i="1" s="1"/>
  <c r="D47" i="1" s="1"/>
  <c r="B48" i="1"/>
  <c r="C48" i="1" s="1"/>
  <c r="D48" i="1" s="1"/>
  <c r="B49" i="1"/>
  <c r="C49" i="1" s="1"/>
  <c r="D49" i="1" s="1"/>
  <c r="B50" i="1"/>
  <c r="C50" i="1" s="1"/>
  <c r="D50" i="1" s="1"/>
  <c r="B51" i="1"/>
  <c r="C51" i="1" s="1"/>
  <c r="D51" i="1" s="1"/>
  <c r="B52" i="1"/>
  <c r="C52" i="1" s="1"/>
  <c r="D52" i="1" s="1"/>
  <c r="B53" i="1"/>
  <c r="C53" i="1" s="1"/>
  <c r="D53" i="1" s="1"/>
  <c r="B54" i="1"/>
  <c r="C54" i="1" s="1"/>
  <c r="D54" i="1" s="1"/>
  <c r="B55" i="1"/>
  <c r="C55" i="1" s="1"/>
  <c r="D55" i="1" s="1"/>
  <c r="B56" i="1"/>
  <c r="C56" i="1" s="1"/>
  <c r="D56" i="1" s="1"/>
  <c r="B57" i="1"/>
  <c r="C57" i="1" s="1"/>
  <c r="D57" i="1" s="1"/>
  <c r="B58" i="1"/>
  <c r="C58" i="1" s="1"/>
  <c r="D58" i="1" s="1"/>
  <c r="B59" i="1"/>
  <c r="C59" i="1" s="1"/>
  <c r="D59" i="1" s="1"/>
  <c r="B60" i="1"/>
  <c r="C60" i="1" s="1"/>
  <c r="D60" i="1" s="1"/>
  <c r="B61" i="1"/>
  <c r="C61" i="1" s="1"/>
  <c r="D61" i="1" s="1"/>
  <c r="B62" i="1"/>
  <c r="C62" i="1" s="1"/>
  <c r="D62" i="1" s="1"/>
  <c r="B63" i="1"/>
  <c r="C63" i="1" s="1"/>
  <c r="D63" i="1" s="1"/>
  <c r="B64" i="1"/>
  <c r="C64" i="1" s="1"/>
  <c r="D64" i="1" s="1"/>
  <c r="B65" i="1"/>
  <c r="C65" i="1" s="1"/>
  <c r="D65" i="1" s="1"/>
  <c r="B66" i="1"/>
  <c r="C66" i="1" s="1"/>
  <c r="D66" i="1" s="1"/>
  <c r="B67" i="1"/>
  <c r="C67" i="1" s="1"/>
  <c r="D67" i="1" s="1"/>
  <c r="B68" i="1"/>
  <c r="C68" i="1" s="1"/>
  <c r="D68" i="1" s="1"/>
  <c r="B69" i="1"/>
  <c r="C69" i="1" s="1"/>
  <c r="D69" i="1" s="1"/>
  <c r="B70" i="1"/>
  <c r="C70" i="1" s="1"/>
  <c r="D70" i="1" s="1"/>
  <c r="B71" i="1"/>
  <c r="C71" i="1" s="1"/>
  <c r="D71" i="1" s="1"/>
  <c r="B72" i="1"/>
  <c r="C72" i="1" s="1"/>
  <c r="D72" i="1" s="1"/>
  <c r="B73" i="1"/>
  <c r="C73" i="1" s="1"/>
  <c r="D73" i="1" s="1"/>
  <c r="B74" i="1"/>
  <c r="C74" i="1" s="1"/>
  <c r="D74" i="1" s="1"/>
  <c r="B75" i="1"/>
  <c r="C75" i="1" s="1"/>
  <c r="D75" i="1" s="1"/>
  <c r="B76" i="1"/>
  <c r="C76" i="1" s="1"/>
  <c r="D76" i="1" s="1"/>
  <c r="B77" i="1"/>
  <c r="C77" i="1" s="1"/>
  <c r="D77" i="1" s="1"/>
  <c r="B78" i="1"/>
  <c r="C78" i="1" s="1"/>
  <c r="D78" i="1" s="1"/>
  <c r="B79" i="1"/>
  <c r="C79" i="1" s="1"/>
  <c r="D79" i="1" s="1"/>
  <c r="B80" i="1"/>
  <c r="C80" i="1" s="1"/>
  <c r="D80" i="1" s="1"/>
  <c r="B81" i="1"/>
  <c r="C81" i="1" s="1"/>
  <c r="D81" i="1" s="1"/>
  <c r="B82" i="1"/>
  <c r="C82" i="1" s="1"/>
  <c r="D82" i="1" s="1"/>
  <c r="B83" i="1"/>
  <c r="C83" i="1" s="1"/>
  <c r="D83" i="1" s="1"/>
  <c r="B84" i="1"/>
  <c r="C84" i="1" s="1"/>
  <c r="D84" i="1" s="1"/>
  <c r="B85" i="1"/>
  <c r="C85" i="1" s="1"/>
  <c r="D85" i="1" s="1"/>
  <c r="B86" i="1"/>
  <c r="C86" i="1" s="1"/>
  <c r="D86" i="1" s="1"/>
  <c r="B87" i="1"/>
  <c r="C87" i="1" s="1"/>
  <c r="D87" i="1" s="1"/>
  <c r="B88" i="1"/>
  <c r="C88" i="1" s="1"/>
  <c r="D88" i="1" s="1"/>
  <c r="B89" i="1"/>
  <c r="C89" i="1" s="1"/>
  <c r="D89" i="1" s="1"/>
  <c r="B90" i="1"/>
  <c r="C90" i="1" s="1"/>
  <c r="D90" i="1" s="1"/>
  <c r="B91" i="1"/>
  <c r="C91" i="1" s="1"/>
  <c r="D91" i="1" s="1"/>
  <c r="B92" i="1"/>
  <c r="C92" i="1" s="1"/>
  <c r="D92" i="1" s="1"/>
  <c r="B93" i="1"/>
  <c r="C93" i="1" s="1"/>
  <c r="D93" i="1" s="1"/>
  <c r="B94" i="1"/>
  <c r="C94" i="1" s="1"/>
  <c r="D94" i="1" s="1"/>
  <c r="B95" i="1"/>
  <c r="C95" i="1" s="1"/>
  <c r="D95" i="1" s="1"/>
  <c r="B96" i="1"/>
  <c r="C96" i="1" s="1"/>
  <c r="D96" i="1" s="1"/>
  <c r="B97" i="1"/>
  <c r="C97" i="1" s="1"/>
  <c r="D97" i="1" s="1"/>
  <c r="B98" i="1"/>
  <c r="C98" i="1" s="1"/>
  <c r="D98" i="1" s="1"/>
  <c r="B99" i="1"/>
  <c r="C99" i="1" s="1"/>
  <c r="D99" i="1" s="1"/>
  <c r="B100" i="1"/>
  <c r="C100" i="1" s="1"/>
  <c r="D100" i="1" s="1"/>
  <c r="B1" i="1"/>
  <c r="C1" i="1" s="1"/>
  <c r="D1" i="1" s="1"/>
  <c r="B2" i="1"/>
  <c r="C2" i="1" s="1"/>
  <c r="D2" i="1" s="1"/>
  <c r="B3" i="1"/>
  <c r="C3" i="1" s="1"/>
  <c r="D3" i="1" s="1"/>
  <c r="B4" i="1"/>
  <c r="C4" i="1" s="1"/>
  <c r="D4" i="1" s="1"/>
  <c r="B5" i="1"/>
  <c r="C5" i="1" s="1"/>
  <c r="D5" i="1" s="1"/>
  <c r="B6" i="1"/>
  <c r="C6" i="1" s="1"/>
  <c r="D6" i="1" s="1"/>
  <c r="D101" i="1" l="1"/>
</calcChain>
</file>

<file path=xl/sharedStrings.xml><?xml version="1.0" encoding="utf-8"?>
<sst xmlns="http://schemas.openxmlformats.org/spreadsheetml/2006/main" count="138" uniqueCount="135">
  <si>
    <r>
      <t xml:space="preserve">Baldwin (D-WI), </t>
    </r>
    <r>
      <rPr>
        <b/>
        <sz val="12"/>
        <color theme="1"/>
        <rFont val="Calibri"/>
        <family val="2"/>
        <scheme val="minor"/>
      </rPr>
      <t>Yea</t>
    </r>
  </si>
  <si>
    <r>
      <t xml:space="preserve">Barrasso (R-WY), </t>
    </r>
    <r>
      <rPr>
        <b/>
        <sz val="12"/>
        <color theme="1"/>
        <rFont val="Calibri"/>
        <family val="2"/>
        <scheme val="minor"/>
      </rPr>
      <t>Nay</t>
    </r>
  </si>
  <si>
    <r>
      <t xml:space="preserve">Bennet (D-CO), </t>
    </r>
    <r>
      <rPr>
        <b/>
        <sz val="12"/>
        <color theme="1"/>
        <rFont val="Calibri"/>
        <family val="2"/>
        <scheme val="minor"/>
      </rPr>
      <t>Yea</t>
    </r>
  </si>
  <si>
    <r>
      <t xml:space="preserve">Blackburn (R-TN), </t>
    </r>
    <r>
      <rPr>
        <b/>
        <sz val="12"/>
        <color theme="1"/>
        <rFont val="Calibri"/>
        <family val="2"/>
        <scheme val="minor"/>
      </rPr>
      <t>Nay</t>
    </r>
  </si>
  <si>
    <r>
      <t xml:space="preserve">Blumenthal (D-CT), </t>
    </r>
    <r>
      <rPr>
        <b/>
        <sz val="12"/>
        <color theme="1"/>
        <rFont val="Calibri"/>
        <family val="2"/>
        <scheme val="minor"/>
      </rPr>
      <t>Yea</t>
    </r>
  </si>
  <si>
    <r>
      <t xml:space="preserve">Blunt (R-MO), </t>
    </r>
    <r>
      <rPr>
        <b/>
        <sz val="12"/>
        <color theme="1"/>
        <rFont val="Calibri"/>
        <family val="2"/>
        <scheme val="minor"/>
      </rPr>
      <t>Nay</t>
    </r>
  </si>
  <si>
    <r>
      <t xml:space="preserve">Booker (D-NJ), </t>
    </r>
    <r>
      <rPr>
        <b/>
        <sz val="12"/>
        <color theme="1"/>
        <rFont val="Calibri"/>
        <family val="2"/>
        <scheme val="minor"/>
      </rPr>
      <t>Yea</t>
    </r>
  </si>
  <si>
    <r>
      <t xml:space="preserve">Boozman (R-AR), </t>
    </r>
    <r>
      <rPr>
        <b/>
        <sz val="12"/>
        <color theme="1"/>
        <rFont val="Calibri"/>
        <family val="2"/>
        <scheme val="minor"/>
      </rPr>
      <t>Nay</t>
    </r>
  </si>
  <si>
    <r>
      <t xml:space="preserve">Braun (R-IN), </t>
    </r>
    <r>
      <rPr>
        <b/>
        <sz val="12"/>
        <color theme="1"/>
        <rFont val="Calibri"/>
        <family val="2"/>
        <scheme val="minor"/>
      </rPr>
      <t>Nay</t>
    </r>
  </si>
  <si>
    <r>
      <t xml:space="preserve">Brown (D-OH), </t>
    </r>
    <r>
      <rPr>
        <b/>
        <sz val="12"/>
        <color theme="1"/>
        <rFont val="Calibri"/>
        <family val="2"/>
        <scheme val="minor"/>
      </rPr>
      <t>Yea</t>
    </r>
  </si>
  <si>
    <r>
      <t xml:space="preserve">Burr (R-NC), </t>
    </r>
    <r>
      <rPr>
        <b/>
        <sz val="12"/>
        <color theme="1"/>
        <rFont val="Calibri"/>
        <family val="2"/>
        <scheme val="minor"/>
      </rPr>
      <t>Nay</t>
    </r>
  </si>
  <si>
    <r>
      <t xml:space="preserve">Cantwell (D-WA),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</si>
  <si>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Capito (R-WV), </t>
    </r>
    <r>
      <rPr>
        <b/>
        <sz val="12"/>
        <color theme="1"/>
        <rFont val="Calibri"/>
        <family val="2"/>
        <scheme val="minor"/>
      </rPr>
      <t>Nay</t>
    </r>
  </si>
  <si>
    <r>
      <t xml:space="preserve">Cardin (D-MD), </t>
    </r>
    <r>
      <rPr>
        <b/>
        <sz val="12"/>
        <color theme="1"/>
        <rFont val="Calibri"/>
        <family val="2"/>
        <scheme val="minor"/>
      </rPr>
      <t>Yea</t>
    </r>
  </si>
  <si>
    <r>
      <t xml:space="preserve">Carper (D-DE), </t>
    </r>
    <r>
      <rPr>
        <b/>
        <sz val="12"/>
        <color theme="1"/>
        <rFont val="Calibri"/>
        <family val="2"/>
        <scheme val="minor"/>
      </rPr>
      <t>Yea</t>
    </r>
  </si>
  <si>
    <r>
      <t xml:space="preserve">Casey (D-PA),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</si>
  <si>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Cassidy (R-LA), </t>
    </r>
    <r>
      <rPr>
        <b/>
        <sz val="12"/>
        <color theme="1"/>
        <rFont val="Calibri"/>
        <family val="2"/>
        <scheme val="minor"/>
      </rPr>
      <t>Nay</t>
    </r>
  </si>
  <si>
    <r>
      <t xml:space="preserve">Collins (R-ME), </t>
    </r>
    <r>
      <rPr>
        <b/>
        <sz val="12"/>
        <color theme="1"/>
        <rFont val="Calibri"/>
        <family val="2"/>
        <scheme val="minor"/>
      </rPr>
      <t>Nay</t>
    </r>
  </si>
  <si>
    <r>
      <t xml:space="preserve">Coons (D-DE), </t>
    </r>
    <r>
      <rPr>
        <b/>
        <sz val="12"/>
        <color theme="1"/>
        <rFont val="Calibri"/>
        <family val="2"/>
        <scheme val="minor"/>
      </rPr>
      <t>Yea</t>
    </r>
  </si>
  <si>
    <r>
      <t xml:space="preserve">Cornyn (R-TX), </t>
    </r>
    <r>
      <rPr>
        <b/>
        <sz val="12"/>
        <color theme="1"/>
        <rFont val="Calibri"/>
        <family val="2"/>
        <scheme val="minor"/>
      </rPr>
      <t>Nay</t>
    </r>
  </si>
  <si>
    <r>
      <t xml:space="preserve">Cortez Masto (D-NV), </t>
    </r>
    <r>
      <rPr>
        <b/>
        <sz val="12"/>
        <color theme="1"/>
        <rFont val="Calibri"/>
        <family val="2"/>
        <scheme val="minor"/>
      </rPr>
      <t>Yea</t>
    </r>
  </si>
  <si>
    <r>
      <t xml:space="preserve">Cotton (R-AR), </t>
    </r>
    <r>
      <rPr>
        <b/>
        <sz val="12"/>
        <color theme="1"/>
        <rFont val="Calibri"/>
        <family val="2"/>
        <scheme val="minor"/>
      </rPr>
      <t>Nay</t>
    </r>
  </si>
  <si>
    <r>
      <t xml:space="preserve">Cramer (R-ND), </t>
    </r>
    <r>
      <rPr>
        <b/>
        <sz val="12"/>
        <color theme="1"/>
        <rFont val="Calibri"/>
        <family val="2"/>
        <scheme val="minor"/>
      </rPr>
      <t>Nay</t>
    </r>
  </si>
  <si>
    <r>
      <t xml:space="preserve">Crapo (R-ID), </t>
    </r>
    <r>
      <rPr>
        <b/>
        <sz val="12"/>
        <color theme="1"/>
        <rFont val="Calibri"/>
        <family val="2"/>
        <scheme val="minor"/>
      </rPr>
      <t>Nay</t>
    </r>
  </si>
  <si>
    <r>
      <t xml:space="preserve">Cruz (R-TX), </t>
    </r>
    <r>
      <rPr>
        <b/>
        <sz val="12"/>
        <color theme="1"/>
        <rFont val="Calibri"/>
        <family val="2"/>
        <scheme val="minor"/>
      </rPr>
      <t>Nay</t>
    </r>
  </si>
  <si>
    <r>
      <t xml:space="preserve">Daines (R-MT), </t>
    </r>
    <r>
      <rPr>
        <b/>
        <sz val="12"/>
        <color theme="1"/>
        <rFont val="Calibri"/>
        <family val="2"/>
        <scheme val="minor"/>
      </rPr>
      <t>Nay</t>
    </r>
  </si>
  <si>
    <r>
      <t xml:space="preserve">Duckworth (D-IL), </t>
    </r>
    <r>
      <rPr>
        <b/>
        <sz val="12"/>
        <color theme="1"/>
        <rFont val="Calibri"/>
        <family val="2"/>
        <scheme val="minor"/>
      </rPr>
      <t>Yea</t>
    </r>
  </si>
  <si>
    <r>
      <t xml:space="preserve">Durbin (D-IL), </t>
    </r>
    <r>
      <rPr>
        <b/>
        <sz val="12"/>
        <color theme="1"/>
        <rFont val="Calibri"/>
        <family val="2"/>
        <scheme val="minor"/>
      </rPr>
      <t>Yea</t>
    </r>
  </si>
  <si>
    <r>
      <t xml:space="preserve">Ernst (R-IA), </t>
    </r>
    <r>
      <rPr>
        <b/>
        <sz val="12"/>
        <color theme="1"/>
        <rFont val="Calibri"/>
        <family val="2"/>
        <scheme val="minor"/>
      </rPr>
      <t>Nay</t>
    </r>
  </si>
  <si>
    <r>
      <t xml:space="preserve">Feinstein (D-CA),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</si>
  <si>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Fischer (R-NE), </t>
    </r>
    <r>
      <rPr>
        <b/>
        <sz val="12"/>
        <color theme="1"/>
        <rFont val="Calibri"/>
        <family val="2"/>
        <scheme val="minor"/>
      </rPr>
      <t>Nay</t>
    </r>
  </si>
  <si>
    <r>
      <t xml:space="preserve">Gillibrand (D-NY), </t>
    </r>
    <r>
      <rPr>
        <b/>
        <sz val="12"/>
        <color theme="1"/>
        <rFont val="Calibri"/>
        <family val="2"/>
        <scheme val="minor"/>
      </rPr>
      <t>Yea</t>
    </r>
  </si>
  <si>
    <r>
      <t xml:space="preserve">Graham (R-SC), </t>
    </r>
    <r>
      <rPr>
        <b/>
        <sz val="12"/>
        <color theme="1"/>
        <rFont val="Calibri"/>
        <family val="2"/>
        <scheme val="minor"/>
      </rPr>
      <t>Nay</t>
    </r>
  </si>
  <si>
    <r>
      <t xml:space="preserve">Grassley (R-IA), </t>
    </r>
    <r>
      <rPr>
        <b/>
        <sz val="12"/>
        <color theme="1"/>
        <rFont val="Calibri"/>
        <family val="2"/>
        <scheme val="minor"/>
      </rPr>
      <t>Nay</t>
    </r>
  </si>
  <si>
    <r>
      <t xml:space="preserve">Hagerty (R-TN), </t>
    </r>
    <r>
      <rPr>
        <b/>
        <sz val="12"/>
        <color theme="1"/>
        <rFont val="Calibri"/>
        <family val="2"/>
        <scheme val="minor"/>
      </rPr>
      <t>Nay</t>
    </r>
  </si>
  <si>
    <r>
      <t xml:space="preserve">Hassan (D-NH), </t>
    </r>
    <r>
      <rPr>
        <b/>
        <sz val="12"/>
        <color theme="1"/>
        <rFont val="Calibri"/>
        <family val="2"/>
        <scheme val="minor"/>
      </rPr>
      <t>Yea</t>
    </r>
  </si>
  <si>
    <r>
      <t xml:space="preserve">Hawley (R-MO), </t>
    </r>
    <r>
      <rPr>
        <b/>
        <sz val="12"/>
        <color theme="1"/>
        <rFont val="Calibri"/>
        <family val="2"/>
        <scheme val="minor"/>
      </rPr>
      <t>Nay</t>
    </r>
  </si>
  <si>
    <r>
      <t xml:space="preserve">Heinrich (D-NM), </t>
    </r>
    <r>
      <rPr>
        <b/>
        <sz val="12"/>
        <color theme="1"/>
        <rFont val="Calibri"/>
        <family val="2"/>
        <scheme val="minor"/>
      </rPr>
      <t>Yea</t>
    </r>
  </si>
  <si>
    <r>
      <t xml:space="preserve">Hickenlooper (D-CO), </t>
    </r>
    <r>
      <rPr>
        <b/>
        <sz val="12"/>
        <color theme="1"/>
        <rFont val="Calibri"/>
        <family val="2"/>
        <scheme val="minor"/>
      </rPr>
      <t>Yea</t>
    </r>
  </si>
  <si>
    <r>
      <t xml:space="preserve">Hirono (D-HI), </t>
    </r>
    <r>
      <rPr>
        <b/>
        <sz val="12"/>
        <color theme="1"/>
        <rFont val="Calibri"/>
        <family val="2"/>
        <scheme val="minor"/>
      </rPr>
      <t>Yea</t>
    </r>
  </si>
  <si>
    <r>
      <t xml:space="preserve">Hoeven (R-ND), </t>
    </r>
    <r>
      <rPr>
        <b/>
        <sz val="12"/>
        <color theme="1"/>
        <rFont val="Calibri"/>
        <family val="2"/>
        <scheme val="minor"/>
      </rPr>
      <t>Nay</t>
    </r>
  </si>
  <si>
    <r>
      <t xml:space="preserve">Hyde-Smith (R-MS), </t>
    </r>
    <r>
      <rPr>
        <b/>
        <sz val="12"/>
        <color theme="1"/>
        <rFont val="Calibri"/>
        <family val="2"/>
        <scheme val="minor"/>
      </rPr>
      <t>Nay</t>
    </r>
  </si>
  <si>
    <r>
      <t xml:space="preserve">Inhofe (R-OK), </t>
    </r>
    <r>
      <rPr>
        <b/>
        <sz val="12"/>
        <color theme="1"/>
        <rFont val="Calibri"/>
        <family val="2"/>
        <scheme val="minor"/>
      </rPr>
      <t>Nay</t>
    </r>
  </si>
  <si>
    <r>
      <t xml:space="preserve">Johnson (R-WI), </t>
    </r>
    <r>
      <rPr>
        <b/>
        <sz val="12"/>
        <color theme="1"/>
        <rFont val="Calibri"/>
        <family val="2"/>
        <scheme val="minor"/>
      </rPr>
      <t>Nay</t>
    </r>
  </si>
  <si>
    <r>
      <t xml:space="preserve">Kaine (D-VA),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</si>
  <si>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Kelly (D-AZ), </t>
    </r>
    <r>
      <rPr>
        <b/>
        <sz val="12"/>
        <color theme="1"/>
        <rFont val="Calibri"/>
        <family val="2"/>
        <scheme val="minor"/>
      </rPr>
      <t>Yea</t>
    </r>
  </si>
  <si>
    <r>
      <t xml:space="preserve">Kennedy (R-LA), </t>
    </r>
    <r>
      <rPr>
        <b/>
        <sz val="12"/>
        <color theme="1"/>
        <rFont val="Calibri"/>
        <family val="2"/>
        <scheme val="minor"/>
      </rPr>
      <t>Nay</t>
    </r>
  </si>
  <si>
    <r>
      <t xml:space="preserve">King (I-ME), </t>
    </r>
    <r>
      <rPr>
        <b/>
        <sz val="12"/>
        <color theme="1"/>
        <rFont val="Calibri"/>
        <family val="2"/>
        <scheme val="minor"/>
      </rPr>
      <t>Yea</t>
    </r>
  </si>
  <si>
    <r>
      <t xml:space="preserve">Klobuchar (D-MN), </t>
    </r>
    <r>
      <rPr>
        <b/>
        <sz val="12"/>
        <color theme="1"/>
        <rFont val="Calibri"/>
        <family val="2"/>
        <scheme val="minor"/>
      </rPr>
      <t>Yea</t>
    </r>
  </si>
  <si>
    <r>
      <t xml:space="preserve">Lankford (R-OK), </t>
    </r>
    <r>
      <rPr>
        <b/>
        <sz val="12"/>
        <color theme="1"/>
        <rFont val="Calibri"/>
        <family val="2"/>
        <scheme val="minor"/>
      </rPr>
      <t>Nay</t>
    </r>
  </si>
  <si>
    <r>
      <t xml:space="preserve">Leahy (D-VT), </t>
    </r>
    <r>
      <rPr>
        <b/>
        <sz val="12"/>
        <color theme="1"/>
        <rFont val="Calibri"/>
        <family val="2"/>
        <scheme val="minor"/>
      </rPr>
      <t>Yea</t>
    </r>
  </si>
  <si>
    <r>
      <t xml:space="preserve">Lee (R-UT), </t>
    </r>
    <r>
      <rPr>
        <b/>
        <sz val="12"/>
        <color theme="1"/>
        <rFont val="Calibri"/>
        <family val="2"/>
        <scheme val="minor"/>
      </rPr>
      <t>Nay</t>
    </r>
  </si>
  <si>
    <r>
      <t xml:space="preserve">Lujan (D-NM), </t>
    </r>
    <r>
      <rPr>
        <b/>
        <sz val="12"/>
        <color theme="1"/>
        <rFont val="Calibri"/>
        <family val="2"/>
        <scheme val="minor"/>
      </rPr>
      <t>Yea</t>
    </r>
  </si>
  <si>
    <r>
      <t xml:space="preserve">Lummis (R-WY), </t>
    </r>
    <r>
      <rPr>
        <b/>
        <sz val="12"/>
        <color theme="1"/>
        <rFont val="Calibri"/>
        <family val="2"/>
        <scheme val="minor"/>
      </rPr>
      <t>Nay</t>
    </r>
  </si>
  <si>
    <r>
      <t xml:space="preserve">Manchin (D-WV), </t>
    </r>
    <r>
      <rPr>
        <b/>
        <sz val="12"/>
        <color theme="1"/>
        <rFont val="Calibri"/>
        <family val="2"/>
        <scheme val="minor"/>
      </rPr>
      <t>Yea</t>
    </r>
  </si>
  <si>
    <r>
      <t xml:space="preserve">Markey (D-MA),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</si>
  <si>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Marshall (R-KS), </t>
    </r>
    <r>
      <rPr>
        <b/>
        <sz val="12"/>
        <color theme="1"/>
        <rFont val="Calibri"/>
        <family val="2"/>
        <scheme val="minor"/>
      </rPr>
      <t>Nay</t>
    </r>
  </si>
  <si>
    <r>
      <t xml:space="preserve">McConnell (R-KY), </t>
    </r>
    <r>
      <rPr>
        <b/>
        <sz val="12"/>
        <color theme="1"/>
        <rFont val="Calibri"/>
        <family val="2"/>
        <scheme val="minor"/>
      </rPr>
      <t>Nay</t>
    </r>
  </si>
  <si>
    <r>
      <t xml:space="preserve">Menendez (D-NJ), </t>
    </r>
    <r>
      <rPr>
        <b/>
        <sz val="12"/>
        <color theme="1"/>
        <rFont val="Calibri"/>
        <family val="2"/>
        <scheme val="minor"/>
      </rPr>
      <t>Yea</t>
    </r>
  </si>
  <si>
    <r>
      <t xml:space="preserve">Merkley (D-OR), </t>
    </r>
    <r>
      <rPr>
        <b/>
        <sz val="12"/>
        <color theme="1"/>
        <rFont val="Calibri"/>
        <family val="2"/>
        <scheme val="minor"/>
      </rPr>
      <t>Yea</t>
    </r>
  </si>
  <si>
    <r>
      <t xml:space="preserve">Moran (R-KS), </t>
    </r>
    <r>
      <rPr>
        <b/>
        <sz val="12"/>
        <color theme="1"/>
        <rFont val="Calibri"/>
        <family val="2"/>
        <scheme val="minor"/>
      </rPr>
      <t>Nay</t>
    </r>
  </si>
  <si>
    <r>
      <t xml:space="preserve">Murkowski (R-AK), </t>
    </r>
    <r>
      <rPr>
        <b/>
        <sz val="12"/>
        <color theme="1"/>
        <rFont val="Calibri"/>
        <family val="2"/>
        <scheme val="minor"/>
      </rPr>
      <t>Nay</t>
    </r>
  </si>
  <si>
    <r>
      <t xml:space="preserve">Murphy (D-CT), </t>
    </r>
    <r>
      <rPr>
        <b/>
        <sz val="12"/>
        <color theme="1"/>
        <rFont val="Calibri"/>
        <family val="2"/>
        <scheme val="minor"/>
      </rPr>
      <t>Yea</t>
    </r>
  </si>
  <si>
    <r>
      <t xml:space="preserve">Murray (D-WA),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</si>
  <si>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Ossoff (D-GA),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</si>
  <si>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Padilla (D-CA),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</si>
  <si>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Paul (R-KY), </t>
    </r>
    <r>
      <rPr>
        <b/>
        <sz val="12"/>
        <color theme="1"/>
        <rFont val="Calibri"/>
        <family val="2"/>
        <scheme val="minor"/>
      </rPr>
      <t>Nay</t>
    </r>
  </si>
  <si>
    <r>
      <t xml:space="preserve">Peters (D-MI), </t>
    </r>
    <r>
      <rPr>
        <b/>
        <sz val="12"/>
        <color theme="1"/>
        <rFont val="Calibri"/>
        <family val="2"/>
        <scheme val="minor"/>
      </rPr>
      <t>Yea</t>
    </r>
  </si>
  <si>
    <r>
      <t xml:space="preserve">Portman (R-OH), </t>
    </r>
    <r>
      <rPr>
        <b/>
        <sz val="12"/>
        <color theme="1"/>
        <rFont val="Calibri"/>
        <family val="2"/>
        <scheme val="minor"/>
      </rPr>
      <t>Nay</t>
    </r>
  </si>
  <si>
    <r>
      <t xml:space="preserve">Reed (D-RI), </t>
    </r>
    <r>
      <rPr>
        <b/>
        <sz val="12"/>
        <color theme="1"/>
        <rFont val="Calibri"/>
        <family val="2"/>
        <scheme val="minor"/>
      </rPr>
      <t>Yea</t>
    </r>
  </si>
  <si>
    <r>
      <t xml:space="preserve">Risch (R-ID), </t>
    </r>
    <r>
      <rPr>
        <b/>
        <sz val="12"/>
        <color theme="1"/>
        <rFont val="Calibri"/>
        <family val="2"/>
        <scheme val="minor"/>
      </rPr>
      <t>Nay</t>
    </r>
  </si>
  <si>
    <r>
      <t xml:space="preserve">Romney (R-UT), </t>
    </r>
    <r>
      <rPr>
        <b/>
        <sz val="12"/>
        <color theme="1"/>
        <rFont val="Calibri"/>
        <family val="2"/>
        <scheme val="minor"/>
      </rPr>
      <t>Nay</t>
    </r>
  </si>
  <si>
    <r>
      <t xml:space="preserve">Rosen (D-NV), </t>
    </r>
    <r>
      <rPr>
        <b/>
        <sz val="12"/>
        <color theme="1"/>
        <rFont val="Calibri"/>
        <family val="2"/>
        <scheme val="minor"/>
      </rPr>
      <t>Yea</t>
    </r>
  </si>
  <si>
    <r>
      <t xml:space="preserve">Rounds (R-SD), </t>
    </r>
    <r>
      <rPr>
        <b/>
        <sz val="12"/>
        <color theme="1"/>
        <rFont val="Calibri"/>
        <family val="2"/>
        <scheme val="minor"/>
      </rPr>
      <t>Nay</t>
    </r>
  </si>
  <si>
    <r>
      <t xml:space="preserve">Rubio (R-FL), </t>
    </r>
    <r>
      <rPr>
        <b/>
        <sz val="12"/>
        <color theme="1"/>
        <rFont val="Calibri"/>
        <family val="2"/>
        <scheme val="minor"/>
      </rPr>
      <t>Nay</t>
    </r>
  </si>
  <si>
    <r>
      <t xml:space="preserve">Sanders (I-VT), </t>
    </r>
    <r>
      <rPr>
        <b/>
        <sz val="12"/>
        <color theme="1"/>
        <rFont val="Calibri"/>
        <family val="2"/>
        <scheme val="minor"/>
      </rPr>
      <t>Yea</t>
    </r>
  </si>
  <si>
    <r>
      <t xml:space="preserve">Sasse (R-NE), </t>
    </r>
    <r>
      <rPr>
        <b/>
        <sz val="12"/>
        <color theme="1"/>
        <rFont val="Calibri"/>
        <family val="2"/>
        <scheme val="minor"/>
      </rPr>
      <t>Nay</t>
    </r>
  </si>
  <si>
    <r>
      <t xml:space="preserve">Schatz (D-HI), </t>
    </r>
    <r>
      <rPr>
        <b/>
        <sz val="12"/>
        <color theme="1"/>
        <rFont val="Calibri"/>
        <family val="2"/>
        <scheme val="minor"/>
      </rPr>
      <t>Yea</t>
    </r>
  </si>
  <si>
    <r>
      <t xml:space="preserve">Schumer (D-NY), </t>
    </r>
    <r>
      <rPr>
        <b/>
        <sz val="12"/>
        <color theme="1"/>
        <rFont val="Calibri"/>
        <family val="2"/>
        <scheme val="minor"/>
      </rPr>
      <t>Yea</t>
    </r>
  </si>
  <si>
    <r>
      <t xml:space="preserve">Scott (R-FL), </t>
    </r>
    <r>
      <rPr>
        <b/>
        <sz val="12"/>
        <color theme="1"/>
        <rFont val="Calibri"/>
        <family val="2"/>
        <scheme val="minor"/>
      </rPr>
      <t>Nay</t>
    </r>
  </si>
  <si>
    <r>
      <t xml:space="preserve">Scott (R-SC), </t>
    </r>
    <r>
      <rPr>
        <b/>
        <sz val="12"/>
        <color theme="1"/>
        <rFont val="Calibri"/>
        <family val="2"/>
        <scheme val="minor"/>
      </rPr>
      <t>Nay</t>
    </r>
  </si>
  <si>
    <r>
      <t xml:space="preserve">Shaheen (D-NH), </t>
    </r>
    <r>
      <rPr>
        <b/>
        <sz val="12"/>
        <color theme="1"/>
        <rFont val="Calibri"/>
        <family val="2"/>
        <scheme val="minor"/>
      </rPr>
      <t>Yea</t>
    </r>
  </si>
  <si>
    <r>
      <t xml:space="preserve">Shelby (R-AL), </t>
    </r>
    <r>
      <rPr>
        <b/>
        <sz val="12"/>
        <color theme="1"/>
        <rFont val="Calibri"/>
        <family val="2"/>
        <scheme val="minor"/>
      </rPr>
      <t>Nay</t>
    </r>
  </si>
  <si>
    <r>
      <t xml:space="preserve">Sinema (D-AZ), </t>
    </r>
    <r>
      <rPr>
        <b/>
        <sz val="12"/>
        <color theme="1"/>
        <rFont val="Calibri"/>
        <family val="2"/>
        <scheme val="minor"/>
      </rPr>
      <t>Yea</t>
    </r>
  </si>
  <si>
    <r>
      <t xml:space="preserve">Smith (D-MN), </t>
    </r>
    <r>
      <rPr>
        <b/>
        <sz val="12"/>
        <color theme="1"/>
        <rFont val="Calibri"/>
        <family val="2"/>
        <scheme val="minor"/>
      </rPr>
      <t>Yea</t>
    </r>
  </si>
  <si>
    <r>
      <t xml:space="preserve">Stabenow (D-MI), </t>
    </r>
    <r>
      <rPr>
        <b/>
        <sz val="12"/>
        <color theme="1"/>
        <rFont val="Calibri"/>
        <family val="2"/>
        <scheme val="minor"/>
      </rPr>
      <t>Yea</t>
    </r>
  </si>
  <si>
    <r>
      <t xml:space="preserve">Sullivan (R-AK), </t>
    </r>
    <r>
      <rPr>
        <b/>
        <sz val="12"/>
        <color theme="1"/>
        <rFont val="Calibri"/>
        <family val="2"/>
        <scheme val="minor"/>
      </rPr>
      <t>Not Voting</t>
    </r>
  </si>
  <si>
    <r>
      <t xml:space="preserve">Tester (D-MT), </t>
    </r>
    <r>
      <rPr>
        <b/>
        <sz val="12"/>
        <color theme="1"/>
        <rFont val="Calibri"/>
        <family val="2"/>
        <scheme val="minor"/>
      </rPr>
      <t>Yea</t>
    </r>
  </si>
  <si>
    <r>
      <t xml:space="preserve">Thune (R-SD), </t>
    </r>
    <r>
      <rPr>
        <b/>
        <sz val="12"/>
        <color theme="1"/>
        <rFont val="Calibri"/>
        <family val="2"/>
        <scheme val="minor"/>
      </rPr>
      <t>Nay</t>
    </r>
  </si>
  <si>
    <r>
      <t xml:space="preserve">Tillis (R-NC), </t>
    </r>
    <r>
      <rPr>
        <b/>
        <sz val="12"/>
        <color theme="1"/>
        <rFont val="Calibri"/>
        <family val="2"/>
        <scheme val="minor"/>
      </rPr>
      <t>Nay</t>
    </r>
  </si>
  <si>
    <r>
      <t xml:space="preserve">Toomey (R-PA), </t>
    </r>
    <r>
      <rPr>
        <b/>
        <sz val="12"/>
        <color theme="1"/>
        <rFont val="Calibri"/>
        <family val="2"/>
        <scheme val="minor"/>
      </rPr>
      <t>Nay</t>
    </r>
  </si>
  <si>
    <r>
      <t xml:space="preserve">Tuberville (R-AL), </t>
    </r>
    <r>
      <rPr>
        <b/>
        <sz val="12"/>
        <color theme="1"/>
        <rFont val="Calibri"/>
        <family val="2"/>
        <scheme val="minor"/>
      </rPr>
      <t>Nay</t>
    </r>
  </si>
  <si>
    <r>
      <t xml:space="preserve">Van Hollen (D-MD), </t>
    </r>
    <r>
      <rPr>
        <b/>
        <sz val="12"/>
        <color theme="1"/>
        <rFont val="Calibri"/>
        <family val="2"/>
        <scheme val="minor"/>
      </rPr>
      <t>Yea</t>
    </r>
  </si>
  <si>
    <r>
      <t xml:space="preserve">Warner (D-VA),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</si>
  <si>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Warnock (D-GA),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</si>
  <si>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Warren (D-MA),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</si>
  <si>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Whitehouse (D-RI), </t>
    </r>
    <r>
      <rPr>
        <b/>
        <sz val="12"/>
        <color theme="1"/>
        <rFont val="Calibri"/>
        <family val="2"/>
        <scheme val="minor"/>
      </rPr>
      <t>Yea</t>
    </r>
  </si>
  <si>
    <r>
      <t xml:space="preserve">Wicker (R-MS), </t>
    </r>
    <r>
      <rPr>
        <b/>
        <sz val="12"/>
        <color theme="1"/>
        <rFont val="Calibri"/>
        <family val="2"/>
        <scheme val="minor"/>
      </rPr>
      <t>Nay</t>
    </r>
  </si>
  <si>
    <r>
      <t xml:space="preserve">Wyden (D-OR), </t>
    </r>
    <r>
      <rPr>
        <b/>
        <sz val="12"/>
        <color theme="1"/>
        <rFont val="Calibri"/>
        <family val="2"/>
        <scheme val="minor"/>
      </rPr>
      <t>Yea</t>
    </r>
  </si>
  <si>
    <r>
      <t xml:space="preserve">Young (R-IN), </t>
    </r>
    <r>
      <rPr>
        <b/>
        <sz val="12"/>
        <color theme="1"/>
        <rFont val="Calibri"/>
        <family val="2"/>
        <scheme val="minor"/>
      </rPr>
      <t>Nay</t>
    </r>
    <r>
      <rPr>
        <sz val="12"/>
        <color theme="1"/>
        <rFont val="Calibri"/>
        <family val="2"/>
        <scheme val="minor"/>
      </rPr>
      <t xml:space="preserve"> </t>
    </r>
  </si>
  <si>
    <t>Bill</t>
  </si>
  <si>
    <t>Signed into law</t>
  </si>
  <si>
    <t>Dem Voted Yea</t>
  </si>
  <si>
    <t>Ind Voted Yea</t>
  </si>
  <si>
    <t>Republican Voted Yea</t>
  </si>
  <si>
    <t>Tweet ID since</t>
  </si>
  <si>
    <t>Date</t>
  </si>
  <si>
    <t>Tweet ID max</t>
  </si>
  <si>
    <t>Respect for Marriage Act of 2022</t>
  </si>
  <si>
    <t>Not yet</t>
  </si>
  <si>
    <t>Info Link</t>
  </si>
  <si>
    <t>https://ballotpedia.org/Respect_for_Marriage_Act_of_2022</t>
  </si>
  <si>
    <t>Y</t>
  </si>
  <si>
    <t>Compromise? (Y/N)</t>
  </si>
  <si>
    <t>y</t>
  </si>
  <si>
    <t>Inflation Reduction Act of 2022</t>
  </si>
  <si>
    <t>Date of Senate vote</t>
  </si>
  <si>
    <t>https://ballotpedia.org/Inflation_Reduction_Act_of_2022</t>
  </si>
  <si>
    <t>N</t>
  </si>
  <si>
    <t>Bipartisan Safer Communities Act of 2022</t>
  </si>
  <si>
    <t>https://ballotpedia.org/Bipartisan_Safer_Communities_Act_of_2022</t>
  </si>
  <si>
    <t>American Rescue Plan Act of 2021</t>
  </si>
  <si>
    <t>https://ballotpedia.org/American_Rescue_Plan_Act_of_2021#Roll_calls</t>
  </si>
  <si>
    <t>Infrastructure Investment and Jobs Act of 2021</t>
  </si>
  <si>
    <t>https://ballotpedia.org/Infrastructure_Investment_and_Jobs_Act_of_2021</t>
  </si>
  <si>
    <t>https://twitter.com/SenTomCotton/status/1592524893316579329</t>
  </si>
  <si>
    <t>https://twitter.com/SenWarren/status/1598011580016304128</t>
  </si>
  <si>
    <t>https://twitter.com/SenWarren/status/1556772322832310272</t>
  </si>
  <si>
    <t>https://twitter.com/SenWarren/status/1551208949382258690</t>
  </si>
  <si>
    <t>https://twitter.com/SenWarren/status/1540421395804463107</t>
  </si>
  <si>
    <t>https://twitter.com/SenWarren/status/1534892587399643137</t>
  </si>
  <si>
    <t>https://twitter.com/SenatorRomney/status/1500957088738160643</t>
  </si>
  <si>
    <t>https://twitter.com/PattyMurray/status/1495486916082425857</t>
  </si>
  <si>
    <t>https://twitter.com/PattyMurray/status/1425616774146543618</t>
  </si>
  <si>
    <t>https://twitter.com/PattyMurray/status/1420021866262040577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</si>
</sst>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0" fontId="2" fillId="0" borderId="0" xfId="0" applyFont="1"/>
    <xf numFmtId="0" fontId="3" fillId="0" borderId="0" xfId="1"/>
    <xf numFmtId="1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enWarren/status/1598011580016304128" TargetMode="External"/><Relationship Id="rId2" Type="http://schemas.openxmlformats.org/officeDocument/2006/relationships/hyperlink" Target="https://twitter.com/SenTomCotton/status/1592524893316579329" TargetMode="External"/><Relationship Id="rId1" Type="http://schemas.openxmlformats.org/officeDocument/2006/relationships/hyperlink" Target="https://twitter.com/PattyMurray/status/1495486916082425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901E-3233-6A40-BA20-F2130EEC8DDA}">
  <dimension ref="A1:L32"/>
  <sheetViews>
    <sheetView tabSelected="1" topLeftCell="B1" workbookViewId="0">
      <selection activeCell="I2" sqref="I2"/>
    </sheetView>
  </sheetViews>
  <sheetFormatPr baseColWidth="10" defaultRowHeight="16" x14ac:dyDescent="0.2"/>
  <cols>
    <col min="1" max="1" width="40" customWidth="1"/>
    <col min="2" max="2" width="15.1640625" customWidth="1"/>
    <col min="3" max="3" width="13.83203125" bestFit="1" customWidth="1"/>
    <col min="4" max="4" width="13.83203125" customWidth="1"/>
    <col min="5" max="5" width="12" customWidth="1"/>
    <col min="7" max="7" width="11.6640625" customWidth="1"/>
    <col min="8" max="8" width="12.33203125" customWidth="1"/>
    <col min="9" max="9" width="13" bestFit="1" customWidth="1"/>
  </cols>
  <sheetData>
    <row r="1" spans="1:12" ht="45" customHeight="1" x14ac:dyDescent="0.2">
      <c r="A1" t="s">
        <v>100</v>
      </c>
      <c r="B1" t="s">
        <v>110</v>
      </c>
      <c r="C1" s="1" t="s">
        <v>101</v>
      </c>
      <c r="D1" s="1" t="s">
        <v>116</v>
      </c>
      <c r="E1" s="1" t="s">
        <v>102</v>
      </c>
      <c r="F1" s="1" t="s">
        <v>103</v>
      </c>
      <c r="G1" s="1" t="s">
        <v>104</v>
      </c>
      <c r="H1" s="1" t="s">
        <v>113</v>
      </c>
      <c r="I1" s="1" t="s">
        <v>105</v>
      </c>
      <c r="J1" s="1" t="s">
        <v>106</v>
      </c>
      <c r="K1" s="1" t="s">
        <v>107</v>
      </c>
      <c r="L1" s="1" t="s">
        <v>106</v>
      </c>
    </row>
    <row r="2" spans="1:12" x14ac:dyDescent="0.2">
      <c r="A2" t="s">
        <v>108</v>
      </c>
      <c r="B2" t="s">
        <v>111</v>
      </c>
      <c r="C2" t="s">
        <v>109</v>
      </c>
      <c r="D2" s="3">
        <v>44894</v>
      </c>
      <c r="E2">
        <v>47</v>
      </c>
      <c r="F2">
        <v>2</v>
      </c>
      <c r="G2">
        <v>12</v>
      </c>
      <c r="H2" s="2" t="s">
        <v>114</v>
      </c>
      <c r="I2" s="5" t="s">
        <v>125</v>
      </c>
      <c r="J2" s="3">
        <v>44880</v>
      </c>
      <c r="K2" s="5" t="s">
        <v>126</v>
      </c>
      <c r="L2" s="3">
        <v>44895</v>
      </c>
    </row>
    <row r="3" spans="1:12" x14ac:dyDescent="0.2">
      <c r="A3" t="s">
        <v>115</v>
      </c>
      <c r="B3" t="s">
        <v>117</v>
      </c>
      <c r="C3" s="3">
        <v>44789</v>
      </c>
      <c r="D3" s="3">
        <v>44780</v>
      </c>
      <c r="E3">
        <v>48</v>
      </c>
      <c r="F3">
        <v>2</v>
      </c>
      <c r="G3">
        <v>0</v>
      </c>
      <c r="H3" s="2" t="s">
        <v>118</v>
      </c>
      <c r="I3" t="s">
        <v>128</v>
      </c>
      <c r="J3" s="3">
        <v>44766</v>
      </c>
      <c r="K3" t="s">
        <v>127</v>
      </c>
      <c r="L3" s="3">
        <v>44873</v>
      </c>
    </row>
    <row r="4" spans="1:12" x14ac:dyDescent="0.2">
      <c r="A4" t="s">
        <v>119</v>
      </c>
      <c r="B4" t="s">
        <v>120</v>
      </c>
      <c r="C4" s="3">
        <v>44737</v>
      </c>
      <c r="D4" s="3">
        <v>44735</v>
      </c>
      <c r="E4">
        <v>48</v>
      </c>
      <c r="F4">
        <v>2</v>
      </c>
      <c r="G4">
        <v>15</v>
      </c>
      <c r="H4" s="2" t="s">
        <v>112</v>
      </c>
      <c r="I4" t="s">
        <v>130</v>
      </c>
      <c r="J4" s="3">
        <v>44721</v>
      </c>
      <c r="K4" t="s">
        <v>129</v>
      </c>
      <c r="L4" s="3">
        <v>44736</v>
      </c>
    </row>
    <row r="5" spans="1:12" x14ac:dyDescent="0.2">
      <c r="A5" t="s">
        <v>121</v>
      </c>
      <c r="B5" t="s">
        <v>122</v>
      </c>
      <c r="C5" s="3">
        <v>44631</v>
      </c>
      <c r="D5" s="3">
        <v>44626</v>
      </c>
      <c r="E5">
        <v>48</v>
      </c>
      <c r="F5">
        <v>2</v>
      </c>
      <c r="G5">
        <v>0</v>
      </c>
      <c r="H5" s="2" t="s">
        <v>118</v>
      </c>
      <c r="I5" s="5" t="s">
        <v>132</v>
      </c>
      <c r="J5" s="6">
        <v>44612</v>
      </c>
      <c r="K5" t="s">
        <v>131</v>
      </c>
      <c r="L5" s="3">
        <v>44627</v>
      </c>
    </row>
    <row r="6" spans="1:12" x14ac:dyDescent="0.2">
      <c r="A6" t="s">
        <v>123</v>
      </c>
      <c r="B6" t="s">
        <v>124</v>
      </c>
      <c r="C6" s="3">
        <v>44515</v>
      </c>
      <c r="D6" s="3">
        <v>44418</v>
      </c>
      <c r="E6">
        <v>48</v>
      </c>
      <c r="F6">
        <v>2</v>
      </c>
      <c r="G6">
        <v>19</v>
      </c>
      <c r="H6" s="2" t="s">
        <v>112</v>
      </c>
      <c r="I6" t="s">
        <v>134</v>
      </c>
      <c r="J6" s="3">
        <v>44404</v>
      </c>
      <c r="K6" t="s">
        <v>133</v>
      </c>
      <c r="L6" s="3">
        <v>44419</v>
      </c>
    </row>
    <row r="7" spans="1:12" x14ac:dyDescent="0.2">
      <c r="H7" s="2"/>
    </row>
    <row r="8" spans="1:12" x14ac:dyDescent="0.2">
      <c r="H8" s="2"/>
    </row>
    <row r="9" spans="1:12" x14ac:dyDescent="0.2">
      <c r="H9" s="2"/>
    </row>
    <row r="10" spans="1:12" x14ac:dyDescent="0.2">
      <c r="H10" s="2"/>
    </row>
    <row r="11" spans="1:12" x14ac:dyDescent="0.2">
      <c r="H11" s="2"/>
    </row>
    <row r="12" spans="1:12" x14ac:dyDescent="0.2">
      <c r="H12" s="2"/>
    </row>
    <row r="13" spans="1:12" x14ac:dyDescent="0.2">
      <c r="H13" s="2"/>
      <c r="I13" s="5"/>
    </row>
    <row r="14" spans="1:12" x14ac:dyDescent="0.2">
      <c r="H14" s="2"/>
    </row>
    <row r="15" spans="1:12" x14ac:dyDescent="0.2">
      <c r="H15" s="2"/>
    </row>
    <row r="16" spans="1:12" x14ac:dyDescent="0.2">
      <c r="H16" s="2"/>
    </row>
    <row r="17" spans="4:8" x14ac:dyDescent="0.2">
      <c r="H17" s="2"/>
    </row>
    <row r="18" spans="4:8" x14ac:dyDescent="0.2">
      <c r="H18" s="2"/>
    </row>
    <row r="19" spans="4:8" x14ac:dyDescent="0.2">
      <c r="H19" s="2"/>
    </row>
    <row r="20" spans="4:8" x14ac:dyDescent="0.2">
      <c r="H20" s="2"/>
    </row>
    <row r="21" spans="4:8" x14ac:dyDescent="0.2">
      <c r="H21" s="2"/>
    </row>
    <row r="22" spans="4:8" x14ac:dyDescent="0.2">
      <c r="H22" s="2"/>
    </row>
    <row r="23" spans="4:8" x14ac:dyDescent="0.2">
      <c r="H23" s="2"/>
    </row>
    <row r="24" spans="4:8" x14ac:dyDescent="0.2">
      <c r="H24" s="2"/>
    </row>
    <row r="25" spans="4:8" x14ac:dyDescent="0.2">
      <c r="D25" s="4"/>
      <c r="E25" s="4"/>
      <c r="H25" s="2"/>
    </row>
    <row r="26" spans="4:8" x14ac:dyDescent="0.2">
      <c r="H26" s="2"/>
    </row>
    <row r="27" spans="4:8" x14ac:dyDescent="0.2">
      <c r="H27" s="2"/>
    </row>
    <row r="28" spans="4:8" x14ac:dyDescent="0.2">
      <c r="H28" s="2"/>
    </row>
    <row r="29" spans="4:8" x14ac:dyDescent="0.2">
      <c r="H29" s="2"/>
    </row>
    <row r="30" spans="4:8" x14ac:dyDescent="0.2">
      <c r="H30" s="2"/>
    </row>
    <row r="31" spans="4:8" x14ac:dyDescent="0.2">
      <c r="H31" s="2"/>
    </row>
    <row r="32" spans="4:8" x14ac:dyDescent="0.2">
      <c r="H32" s="2"/>
    </row>
  </sheetData>
  <hyperlinks>
    <hyperlink ref="I5" r:id="rId1" xr:uid="{A7AF25BF-5507-9F43-983E-0A4FBF3CD420}"/>
    <hyperlink ref="I2" r:id="rId2" xr:uid="{E74A193F-AAA2-6246-A903-CD89972AC6F0}"/>
    <hyperlink ref="K2" r:id="rId3" xr:uid="{11E37EE1-B819-B54A-AEDC-F488A77999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8796-7D29-5947-84E7-92A4FAAED0E6}">
  <dimension ref="A1:D101"/>
  <sheetViews>
    <sheetView workbookViewId="0">
      <selection activeCell="D1" sqref="D1"/>
    </sheetView>
  </sheetViews>
  <sheetFormatPr baseColWidth="10" defaultRowHeight="16" x14ac:dyDescent="0.2"/>
  <cols>
    <col min="1" max="1" width="23.83203125" customWidth="1"/>
  </cols>
  <sheetData>
    <row r="1" spans="1:4" x14ac:dyDescent="0.2">
      <c r="A1" t="s">
        <v>0</v>
      </c>
      <c r="B1" t="e">
        <f t="shared" ref="B1:B6" si="0">FIND("R-",A1,1)</f>
        <v>#VALUE!</v>
      </c>
      <c r="C1">
        <f>IFERROR(B1,0)</f>
        <v>0</v>
      </c>
      <c r="D1">
        <f>IF(C1&gt;0,1,0)</f>
        <v>0</v>
      </c>
    </row>
    <row r="2" spans="1:4" x14ac:dyDescent="0.2">
      <c r="A2" t="s">
        <v>1</v>
      </c>
      <c r="B2">
        <f t="shared" si="0"/>
        <v>11</v>
      </c>
      <c r="C2">
        <f t="shared" ref="C2:C65" si="1">IFERROR(B2,0)</f>
        <v>11</v>
      </c>
      <c r="D2">
        <f t="shared" ref="D2:D65" si="2">IF(C2&gt;0,1,0)</f>
        <v>1</v>
      </c>
    </row>
    <row r="3" spans="1:4" x14ac:dyDescent="0.2">
      <c r="A3" t="s">
        <v>2</v>
      </c>
      <c r="B3" t="e">
        <f t="shared" si="0"/>
        <v>#VALUE!</v>
      </c>
      <c r="C3">
        <f t="shared" si="1"/>
        <v>0</v>
      </c>
      <c r="D3">
        <f t="shared" si="2"/>
        <v>0</v>
      </c>
    </row>
    <row r="4" spans="1:4" x14ac:dyDescent="0.2">
      <c r="A4" t="s">
        <v>3</v>
      </c>
      <c r="B4">
        <f t="shared" si="0"/>
        <v>12</v>
      </c>
      <c r="C4">
        <f t="shared" si="1"/>
        <v>12</v>
      </c>
      <c r="D4">
        <f t="shared" si="2"/>
        <v>1</v>
      </c>
    </row>
    <row r="5" spans="1:4" x14ac:dyDescent="0.2">
      <c r="A5" t="s">
        <v>4</v>
      </c>
      <c r="B5" t="e">
        <f t="shared" si="0"/>
        <v>#VALUE!</v>
      </c>
      <c r="C5">
        <f t="shared" si="1"/>
        <v>0</v>
      </c>
      <c r="D5">
        <f t="shared" si="2"/>
        <v>0</v>
      </c>
    </row>
    <row r="6" spans="1:4" x14ac:dyDescent="0.2">
      <c r="A6" t="s">
        <v>5</v>
      </c>
      <c r="B6">
        <f t="shared" si="0"/>
        <v>8</v>
      </c>
      <c r="C6">
        <f t="shared" si="1"/>
        <v>8</v>
      </c>
      <c r="D6">
        <f t="shared" si="2"/>
        <v>1</v>
      </c>
    </row>
    <row r="7" spans="1:4" x14ac:dyDescent="0.2">
      <c r="A7" t="s">
        <v>6</v>
      </c>
      <c r="B7" t="e">
        <f t="shared" ref="B7:B70" si="3">FIND("R-",A7,1)</f>
        <v>#VALUE!</v>
      </c>
      <c r="C7">
        <f t="shared" si="1"/>
        <v>0</v>
      </c>
      <c r="D7">
        <f t="shared" si="2"/>
        <v>0</v>
      </c>
    </row>
    <row r="8" spans="1:4" x14ac:dyDescent="0.2">
      <c r="A8" t="s">
        <v>7</v>
      </c>
      <c r="B8">
        <f t="shared" si="3"/>
        <v>10</v>
      </c>
      <c r="C8">
        <f t="shared" si="1"/>
        <v>10</v>
      </c>
      <c r="D8">
        <f t="shared" si="2"/>
        <v>1</v>
      </c>
    </row>
    <row r="9" spans="1:4" x14ac:dyDescent="0.2">
      <c r="A9" t="s">
        <v>8</v>
      </c>
      <c r="B9">
        <f t="shared" si="3"/>
        <v>8</v>
      </c>
      <c r="C9">
        <f t="shared" si="1"/>
        <v>8</v>
      </c>
      <c r="D9">
        <f t="shared" si="2"/>
        <v>1</v>
      </c>
    </row>
    <row r="10" spans="1:4" x14ac:dyDescent="0.2">
      <c r="A10" t="s">
        <v>9</v>
      </c>
      <c r="B10" t="e">
        <f t="shared" si="3"/>
        <v>#VALUE!</v>
      </c>
      <c r="C10">
        <f t="shared" si="1"/>
        <v>0</v>
      </c>
      <c r="D10">
        <f t="shared" si="2"/>
        <v>0</v>
      </c>
    </row>
    <row r="11" spans="1:4" x14ac:dyDescent="0.2">
      <c r="A11" t="s">
        <v>10</v>
      </c>
      <c r="B11">
        <f t="shared" si="3"/>
        <v>7</v>
      </c>
      <c r="C11">
        <f t="shared" si="1"/>
        <v>7</v>
      </c>
      <c r="D11">
        <f t="shared" si="2"/>
        <v>1</v>
      </c>
    </row>
    <row r="12" spans="1:4" x14ac:dyDescent="0.2">
      <c r="A12" t="s">
        <v>11</v>
      </c>
      <c r="B12" t="e">
        <f t="shared" si="3"/>
        <v>#VALUE!</v>
      </c>
      <c r="C12">
        <f t="shared" si="1"/>
        <v>0</v>
      </c>
      <c r="D12">
        <f t="shared" si="2"/>
        <v>0</v>
      </c>
    </row>
    <row r="13" spans="1:4" x14ac:dyDescent="0.2">
      <c r="A13" t="s">
        <v>12</v>
      </c>
      <c r="B13">
        <f t="shared" si="3"/>
        <v>9</v>
      </c>
      <c r="C13">
        <f t="shared" si="1"/>
        <v>9</v>
      </c>
      <c r="D13">
        <f t="shared" si="2"/>
        <v>1</v>
      </c>
    </row>
    <row r="14" spans="1:4" x14ac:dyDescent="0.2">
      <c r="A14" t="s">
        <v>13</v>
      </c>
      <c r="B14" t="e">
        <f t="shared" si="3"/>
        <v>#VALUE!</v>
      </c>
      <c r="C14">
        <f t="shared" si="1"/>
        <v>0</v>
      </c>
      <c r="D14">
        <f t="shared" si="2"/>
        <v>0</v>
      </c>
    </row>
    <row r="15" spans="1:4" x14ac:dyDescent="0.2">
      <c r="A15" t="s">
        <v>14</v>
      </c>
      <c r="B15" t="e">
        <f t="shared" si="3"/>
        <v>#VALUE!</v>
      </c>
      <c r="C15">
        <f t="shared" si="1"/>
        <v>0</v>
      </c>
      <c r="D15">
        <f t="shared" si="2"/>
        <v>0</v>
      </c>
    </row>
    <row r="16" spans="1:4" x14ac:dyDescent="0.2">
      <c r="A16" t="s">
        <v>15</v>
      </c>
      <c r="B16" t="e">
        <f t="shared" si="3"/>
        <v>#VALUE!</v>
      </c>
      <c r="C16">
        <f t="shared" si="1"/>
        <v>0</v>
      </c>
      <c r="D16">
        <f t="shared" si="2"/>
        <v>0</v>
      </c>
    </row>
    <row r="17" spans="1:4" x14ac:dyDescent="0.2">
      <c r="A17" t="s">
        <v>16</v>
      </c>
      <c r="B17">
        <f t="shared" si="3"/>
        <v>10</v>
      </c>
      <c r="C17">
        <f t="shared" si="1"/>
        <v>10</v>
      </c>
      <c r="D17">
        <f t="shared" si="2"/>
        <v>1</v>
      </c>
    </row>
    <row r="18" spans="1:4" x14ac:dyDescent="0.2">
      <c r="A18" t="s">
        <v>17</v>
      </c>
      <c r="B18">
        <f t="shared" si="3"/>
        <v>10</v>
      </c>
      <c r="C18">
        <f t="shared" si="1"/>
        <v>10</v>
      </c>
      <c r="D18">
        <f t="shared" si="2"/>
        <v>1</v>
      </c>
    </row>
    <row r="19" spans="1:4" x14ac:dyDescent="0.2">
      <c r="A19" t="s">
        <v>18</v>
      </c>
      <c r="B19" t="e">
        <f t="shared" si="3"/>
        <v>#VALUE!</v>
      </c>
      <c r="C19">
        <f t="shared" si="1"/>
        <v>0</v>
      </c>
      <c r="D19">
        <f t="shared" si="2"/>
        <v>0</v>
      </c>
    </row>
    <row r="20" spans="1:4" x14ac:dyDescent="0.2">
      <c r="A20" t="s">
        <v>19</v>
      </c>
      <c r="B20">
        <f t="shared" si="3"/>
        <v>9</v>
      </c>
      <c r="C20">
        <f t="shared" si="1"/>
        <v>9</v>
      </c>
      <c r="D20">
        <f t="shared" si="2"/>
        <v>1</v>
      </c>
    </row>
    <row r="21" spans="1:4" x14ac:dyDescent="0.2">
      <c r="A21" t="s">
        <v>20</v>
      </c>
      <c r="B21" t="e">
        <f t="shared" si="3"/>
        <v>#VALUE!</v>
      </c>
      <c r="C21">
        <f t="shared" si="1"/>
        <v>0</v>
      </c>
      <c r="D21">
        <f t="shared" si="2"/>
        <v>0</v>
      </c>
    </row>
    <row r="22" spans="1:4" x14ac:dyDescent="0.2">
      <c r="A22" t="s">
        <v>21</v>
      </c>
      <c r="B22">
        <f t="shared" si="3"/>
        <v>9</v>
      </c>
      <c r="C22">
        <f t="shared" si="1"/>
        <v>9</v>
      </c>
      <c r="D22">
        <f t="shared" si="2"/>
        <v>1</v>
      </c>
    </row>
    <row r="23" spans="1:4" x14ac:dyDescent="0.2">
      <c r="A23" t="s">
        <v>22</v>
      </c>
      <c r="B23">
        <f t="shared" si="3"/>
        <v>9</v>
      </c>
      <c r="C23">
        <f t="shared" si="1"/>
        <v>9</v>
      </c>
      <c r="D23">
        <f t="shared" si="2"/>
        <v>1</v>
      </c>
    </row>
    <row r="24" spans="1:4" x14ac:dyDescent="0.2">
      <c r="A24" t="s">
        <v>23</v>
      </c>
      <c r="B24">
        <f t="shared" si="3"/>
        <v>8</v>
      </c>
      <c r="C24">
        <f t="shared" si="1"/>
        <v>8</v>
      </c>
      <c r="D24">
        <f t="shared" si="2"/>
        <v>1</v>
      </c>
    </row>
    <row r="25" spans="1:4" x14ac:dyDescent="0.2">
      <c r="A25" t="s">
        <v>24</v>
      </c>
      <c r="B25">
        <f t="shared" si="3"/>
        <v>7</v>
      </c>
      <c r="C25">
        <f t="shared" si="1"/>
        <v>7</v>
      </c>
      <c r="D25">
        <f t="shared" si="2"/>
        <v>1</v>
      </c>
    </row>
    <row r="26" spans="1:4" x14ac:dyDescent="0.2">
      <c r="A26" t="s">
        <v>25</v>
      </c>
      <c r="B26">
        <f t="shared" si="3"/>
        <v>9</v>
      </c>
      <c r="C26">
        <f t="shared" si="1"/>
        <v>9</v>
      </c>
      <c r="D26">
        <f t="shared" si="2"/>
        <v>1</v>
      </c>
    </row>
    <row r="27" spans="1:4" x14ac:dyDescent="0.2">
      <c r="A27" t="s">
        <v>26</v>
      </c>
      <c r="B27" t="e">
        <f t="shared" si="3"/>
        <v>#VALUE!</v>
      </c>
      <c r="C27">
        <f t="shared" si="1"/>
        <v>0</v>
      </c>
      <c r="D27">
        <f t="shared" si="2"/>
        <v>0</v>
      </c>
    </row>
    <row r="28" spans="1:4" x14ac:dyDescent="0.2">
      <c r="A28" t="s">
        <v>27</v>
      </c>
      <c r="B28" t="e">
        <f t="shared" si="3"/>
        <v>#VALUE!</v>
      </c>
      <c r="C28">
        <f t="shared" si="1"/>
        <v>0</v>
      </c>
      <c r="D28">
        <f t="shared" si="2"/>
        <v>0</v>
      </c>
    </row>
    <row r="29" spans="1:4" x14ac:dyDescent="0.2">
      <c r="A29" t="s">
        <v>28</v>
      </c>
      <c r="B29">
        <f t="shared" si="3"/>
        <v>8</v>
      </c>
      <c r="C29">
        <f t="shared" si="1"/>
        <v>8</v>
      </c>
      <c r="D29">
        <f t="shared" si="2"/>
        <v>1</v>
      </c>
    </row>
    <row r="30" spans="1:4" x14ac:dyDescent="0.2">
      <c r="A30" t="s">
        <v>29</v>
      </c>
      <c r="B30" t="e">
        <f t="shared" si="3"/>
        <v>#VALUE!</v>
      </c>
      <c r="C30">
        <f t="shared" si="1"/>
        <v>0</v>
      </c>
      <c r="D30">
        <f t="shared" si="2"/>
        <v>0</v>
      </c>
    </row>
    <row r="31" spans="1:4" x14ac:dyDescent="0.2">
      <c r="A31" t="s">
        <v>30</v>
      </c>
      <c r="B31">
        <f t="shared" si="3"/>
        <v>10</v>
      </c>
      <c r="C31">
        <f t="shared" si="1"/>
        <v>10</v>
      </c>
      <c r="D31">
        <f t="shared" si="2"/>
        <v>1</v>
      </c>
    </row>
    <row r="32" spans="1:4" x14ac:dyDescent="0.2">
      <c r="A32" t="s">
        <v>31</v>
      </c>
      <c r="B32" t="e">
        <f t="shared" si="3"/>
        <v>#VALUE!</v>
      </c>
      <c r="C32">
        <f t="shared" si="1"/>
        <v>0</v>
      </c>
      <c r="D32">
        <f t="shared" si="2"/>
        <v>0</v>
      </c>
    </row>
    <row r="33" spans="1:4" x14ac:dyDescent="0.2">
      <c r="A33" t="s">
        <v>32</v>
      </c>
      <c r="B33">
        <f t="shared" si="3"/>
        <v>9</v>
      </c>
      <c r="C33">
        <f t="shared" si="1"/>
        <v>9</v>
      </c>
      <c r="D33">
        <f t="shared" si="2"/>
        <v>1</v>
      </c>
    </row>
    <row r="34" spans="1:4" x14ac:dyDescent="0.2">
      <c r="A34" t="s">
        <v>33</v>
      </c>
      <c r="B34">
        <f t="shared" si="3"/>
        <v>11</v>
      </c>
      <c r="C34">
        <f t="shared" si="1"/>
        <v>11</v>
      </c>
      <c r="D34">
        <f t="shared" si="2"/>
        <v>1</v>
      </c>
    </row>
    <row r="35" spans="1:4" x14ac:dyDescent="0.2">
      <c r="A35" t="s">
        <v>34</v>
      </c>
      <c r="B35">
        <f t="shared" si="3"/>
        <v>10</v>
      </c>
      <c r="C35">
        <f t="shared" si="1"/>
        <v>10</v>
      </c>
      <c r="D35">
        <f t="shared" si="2"/>
        <v>1</v>
      </c>
    </row>
    <row r="36" spans="1:4" x14ac:dyDescent="0.2">
      <c r="A36" t="s">
        <v>35</v>
      </c>
      <c r="B36" t="e">
        <f t="shared" si="3"/>
        <v>#VALUE!</v>
      </c>
      <c r="C36">
        <f t="shared" si="1"/>
        <v>0</v>
      </c>
      <c r="D36">
        <f t="shared" si="2"/>
        <v>0</v>
      </c>
    </row>
    <row r="37" spans="1:4" x14ac:dyDescent="0.2">
      <c r="A37" t="s">
        <v>36</v>
      </c>
      <c r="B37">
        <f t="shared" si="3"/>
        <v>9</v>
      </c>
      <c r="C37">
        <f t="shared" si="1"/>
        <v>9</v>
      </c>
      <c r="D37">
        <f t="shared" si="2"/>
        <v>1</v>
      </c>
    </row>
    <row r="38" spans="1:4" x14ac:dyDescent="0.2">
      <c r="A38" t="s">
        <v>37</v>
      </c>
      <c r="B38" t="e">
        <f t="shared" si="3"/>
        <v>#VALUE!</v>
      </c>
      <c r="C38">
        <f t="shared" si="1"/>
        <v>0</v>
      </c>
      <c r="D38">
        <f t="shared" si="2"/>
        <v>0</v>
      </c>
    </row>
    <row r="39" spans="1:4" x14ac:dyDescent="0.2">
      <c r="A39" t="s">
        <v>38</v>
      </c>
      <c r="B39" t="e">
        <f t="shared" si="3"/>
        <v>#VALUE!</v>
      </c>
      <c r="C39">
        <f t="shared" si="1"/>
        <v>0</v>
      </c>
      <c r="D39">
        <f t="shared" si="2"/>
        <v>0</v>
      </c>
    </row>
    <row r="40" spans="1:4" x14ac:dyDescent="0.2">
      <c r="A40" t="s">
        <v>39</v>
      </c>
      <c r="B40" t="e">
        <f t="shared" si="3"/>
        <v>#VALUE!</v>
      </c>
      <c r="C40">
        <f t="shared" si="1"/>
        <v>0</v>
      </c>
      <c r="D40">
        <f t="shared" si="2"/>
        <v>0</v>
      </c>
    </row>
    <row r="41" spans="1:4" x14ac:dyDescent="0.2">
      <c r="A41" t="s">
        <v>40</v>
      </c>
      <c r="B41">
        <f t="shared" si="3"/>
        <v>9</v>
      </c>
      <c r="C41">
        <f t="shared" si="1"/>
        <v>9</v>
      </c>
      <c r="D41">
        <f t="shared" si="2"/>
        <v>1</v>
      </c>
    </row>
    <row r="42" spans="1:4" x14ac:dyDescent="0.2">
      <c r="A42" t="s">
        <v>41</v>
      </c>
      <c r="B42">
        <f t="shared" si="3"/>
        <v>13</v>
      </c>
      <c r="C42">
        <f t="shared" si="1"/>
        <v>13</v>
      </c>
      <c r="D42">
        <f t="shared" si="2"/>
        <v>1</v>
      </c>
    </row>
    <row r="43" spans="1:4" x14ac:dyDescent="0.2">
      <c r="A43" t="s">
        <v>42</v>
      </c>
      <c r="B43">
        <f t="shared" si="3"/>
        <v>9</v>
      </c>
      <c r="C43">
        <f t="shared" si="1"/>
        <v>9</v>
      </c>
      <c r="D43">
        <f t="shared" si="2"/>
        <v>1</v>
      </c>
    </row>
    <row r="44" spans="1:4" x14ac:dyDescent="0.2">
      <c r="A44" t="s">
        <v>43</v>
      </c>
      <c r="B44">
        <f t="shared" si="3"/>
        <v>10</v>
      </c>
      <c r="C44">
        <f t="shared" si="1"/>
        <v>10</v>
      </c>
      <c r="D44">
        <f t="shared" si="2"/>
        <v>1</v>
      </c>
    </row>
    <row r="45" spans="1:4" x14ac:dyDescent="0.2">
      <c r="A45" t="s">
        <v>44</v>
      </c>
      <c r="B45" t="e">
        <f t="shared" si="3"/>
        <v>#VALUE!</v>
      </c>
      <c r="C45">
        <f t="shared" si="1"/>
        <v>0</v>
      </c>
      <c r="D45">
        <f t="shared" si="2"/>
        <v>0</v>
      </c>
    </row>
    <row r="46" spans="1:4" x14ac:dyDescent="0.2">
      <c r="A46" t="s">
        <v>45</v>
      </c>
      <c r="B46" t="e">
        <f t="shared" si="3"/>
        <v>#VALUE!</v>
      </c>
      <c r="C46">
        <f t="shared" si="1"/>
        <v>0</v>
      </c>
      <c r="D46">
        <f t="shared" si="2"/>
        <v>0</v>
      </c>
    </row>
    <row r="47" spans="1:4" x14ac:dyDescent="0.2">
      <c r="A47" t="s">
        <v>46</v>
      </c>
      <c r="B47">
        <f t="shared" si="3"/>
        <v>10</v>
      </c>
      <c r="C47">
        <f t="shared" si="1"/>
        <v>10</v>
      </c>
      <c r="D47">
        <f t="shared" si="2"/>
        <v>1</v>
      </c>
    </row>
    <row r="48" spans="1:4" x14ac:dyDescent="0.2">
      <c r="A48" t="s">
        <v>47</v>
      </c>
      <c r="B48" t="e">
        <f t="shared" si="3"/>
        <v>#VALUE!</v>
      </c>
      <c r="C48">
        <f t="shared" si="1"/>
        <v>0</v>
      </c>
      <c r="D48">
        <f t="shared" si="2"/>
        <v>0</v>
      </c>
    </row>
    <row r="49" spans="1:4" x14ac:dyDescent="0.2">
      <c r="A49" t="s">
        <v>48</v>
      </c>
      <c r="B49" t="e">
        <f t="shared" si="3"/>
        <v>#VALUE!</v>
      </c>
      <c r="C49">
        <f t="shared" si="1"/>
        <v>0</v>
      </c>
      <c r="D49">
        <f t="shared" si="2"/>
        <v>0</v>
      </c>
    </row>
    <row r="50" spans="1:4" x14ac:dyDescent="0.2">
      <c r="A50" t="s">
        <v>49</v>
      </c>
      <c r="B50">
        <f t="shared" si="3"/>
        <v>11</v>
      </c>
      <c r="C50">
        <f t="shared" si="1"/>
        <v>11</v>
      </c>
      <c r="D50">
        <f t="shared" si="2"/>
        <v>1</v>
      </c>
    </row>
    <row r="51" spans="1:4" x14ac:dyDescent="0.2">
      <c r="A51" t="s">
        <v>50</v>
      </c>
      <c r="B51" t="e">
        <f t="shared" si="3"/>
        <v>#VALUE!</v>
      </c>
      <c r="C51">
        <f t="shared" si="1"/>
        <v>0</v>
      </c>
      <c r="D51">
        <f t="shared" si="2"/>
        <v>0</v>
      </c>
    </row>
    <row r="52" spans="1:4" x14ac:dyDescent="0.2">
      <c r="A52" t="s">
        <v>51</v>
      </c>
      <c r="B52">
        <f t="shared" si="3"/>
        <v>6</v>
      </c>
      <c r="C52">
        <f t="shared" si="1"/>
        <v>6</v>
      </c>
      <c r="D52">
        <f t="shared" si="2"/>
        <v>1</v>
      </c>
    </row>
    <row r="53" spans="1:4" x14ac:dyDescent="0.2">
      <c r="A53" t="s">
        <v>52</v>
      </c>
      <c r="B53" t="e">
        <f t="shared" si="3"/>
        <v>#VALUE!</v>
      </c>
      <c r="C53">
        <f t="shared" si="1"/>
        <v>0</v>
      </c>
      <c r="D53">
        <f t="shared" si="2"/>
        <v>0</v>
      </c>
    </row>
    <row r="54" spans="1:4" x14ac:dyDescent="0.2">
      <c r="A54" t="s">
        <v>53</v>
      </c>
      <c r="B54">
        <f t="shared" si="3"/>
        <v>9</v>
      </c>
      <c r="C54">
        <f t="shared" si="1"/>
        <v>9</v>
      </c>
      <c r="D54">
        <f t="shared" si="2"/>
        <v>1</v>
      </c>
    </row>
    <row r="55" spans="1:4" x14ac:dyDescent="0.2">
      <c r="A55" t="s">
        <v>54</v>
      </c>
      <c r="B55" t="e">
        <f t="shared" si="3"/>
        <v>#VALUE!</v>
      </c>
      <c r="C55">
        <f t="shared" si="1"/>
        <v>0</v>
      </c>
      <c r="D55">
        <f t="shared" si="2"/>
        <v>0</v>
      </c>
    </row>
    <row r="56" spans="1:4" x14ac:dyDescent="0.2">
      <c r="A56" t="s">
        <v>55</v>
      </c>
      <c r="B56" t="e">
        <f t="shared" si="3"/>
        <v>#VALUE!</v>
      </c>
      <c r="C56">
        <f t="shared" si="1"/>
        <v>0</v>
      </c>
      <c r="D56">
        <f t="shared" si="2"/>
        <v>0</v>
      </c>
    </row>
    <row r="57" spans="1:4" x14ac:dyDescent="0.2">
      <c r="A57" t="s">
        <v>56</v>
      </c>
      <c r="B57">
        <f t="shared" si="3"/>
        <v>11</v>
      </c>
      <c r="C57">
        <f t="shared" si="1"/>
        <v>11</v>
      </c>
      <c r="D57">
        <f t="shared" si="2"/>
        <v>1</v>
      </c>
    </row>
    <row r="58" spans="1:4" x14ac:dyDescent="0.2">
      <c r="A58" t="s">
        <v>57</v>
      </c>
      <c r="B58">
        <f t="shared" si="3"/>
        <v>12</v>
      </c>
      <c r="C58">
        <f t="shared" si="1"/>
        <v>12</v>
      </c>
      <c r="D58">
        <f t="shared" si="2"/>
        <v>1</v>
      </c>
    </row>
    <row r="59" spans="1:4" x14ac:dyDescent="0.2">
      <c r="A59" t="s">
        <v>58</v>
      </c>
      <c r="B59" t="e">
        <f t="shared" si="3"/>
        <v>#VALUE!</v>
      </c>
      <c r="C59">
        <f t="shared" si="1"/>
        <v>0</v>
      </c>
      <c r="D59">
        <f t="shared" si="2"/>
        <v>0</v>
      </c>
    </row>
    <row r="60" spans="1:4" x14ac:dyDescent="0.2">
      <c r="A60" t="s">
        <v>59</v>
      </c>
      <c r="B60" t="e">
        <f t="shared" si="3"/>
        <v>#VALUE!</v>
      </c>
      <c r="C60">
        <f t="shared" si="1"/>
        <v>0</v>
      </c>
      <c r="D60">
        <f t="shared" si="2"/>
        <v>0</v>
      </c>
    </row>
    <row r="61" spans="1:4" x14ac:dyDescent="0.2">
      <c r="A61" t="s">
        <v>60</v>
      </c>
      <c r="B61">
        <f t="shared" si="3"/>
        <v>8</v>
      </c>
      <c r="C61">
        <f t="shared" si="1"/>
        <v>8</v>
      </c>
      <c r="D61">
        <f t="shared" si="2"/>
        <v>1</v>
      </c>
    </row>
    <row r="62" spans="1:4" x14ac:dyDescent="0.2">
      <c r="A62" t="s">
        <v>61</v>
      </c>
      <c r="B62">
        <f t="shared" si="3"/>
        <v>12</v>
      </c>
      <c r="C62">
        <f t="shared" si="1"/>
        <v>12</v>
      </c>
      <c r="D62">
        <f t="shared" si="2"/>
        <v>1</v>
      </c>
    </row>
    <row r="63" spans="1:4" x14ac:dyDescent="0.2">
      <c r="A63" t="s">
        <v>62</v>
      </c>
      <c r="B63" t="e">
        <f t="shared" si="3"/>
        <v>#VALUE!</v>
      </c>
      <c r="C63">
        <f t="shared" si="1"/>
        <v>0</v>
      </c>
      <c r="D63">
        <f t="shared" si="2"/>
        <v>0</v>
      </c>
    </row>
    <row r="64" spans="1:4" x14ac:dyDescent="0.2">
      <c r="A64" t="s">
        <v>63</v>
      </c>
      <c r="B64" t="e">
        <f t="shared" si="3"/>
        <v>#VALUE!</v>
      </c>
      <c r="C64">
        <f t="shared" si="1"/>
        <v>0</v>
      </c>
      <c r="D64">
        <f t="shared" si="2"/>
        <v>0</v>
      </c>
    </row>
    <row r="65" spans="1:4" x14ac:dyDescent="0.2">
      <c r="A65" t="s">
        <v>64</v>
      </c>
      <c r="B65" t="e">
        <f t="shared" si="3"/>
        <v>#VALUE!</v>
      </c>
      <c r="C65">
        <f t="shared" si="1"/>
        <v>0</v>
      </c>
      <c r="D65">
        <f t="shared" si="2"/>
        <v>0</v>
      </c>
    </row>
    <row r="66" spans="1:4" x14ac:dyDescent="0.2">
      <c r="A66" t="s">
        <v>65</v>
      </c>
      <c r="B66" t="e">
        <f t="shared" si="3"/>
        <v>#VALUE!</v>
      </c>
      <c r="C66">
        <f t="shared" ref="C66:C100" si="4">IFERROR(B66,0)</f>
        <v>0</v>
      </c>
      <c r="D66">
        <f t="shared" ref="D66:D100" si="5">IF(C66&gt;0,1,0)</f>
        <v>0</v>
      </c>
    </row>
    <row r="67" spans="1:4" x14ac:dyDescent="0.2">
      <c r="A67" t="s">
        <v>66</v>
      </c>
      <c r="B67">
        <f t="shared" si="3"/>
        <v>7</v>
      </c>
      <c r="C67">
        <f t="shared" si="4"/>
        <v>7</v>
      </c>
      <c r="D67">
        <f t="shared" si="5"/>
        <v>1</v>
      </c>
    </row>
    <row r="68" spans="1:4" x14ac:dyDescent="0.2">
      <c r="A68" t="s">
        <v>67</v>
      </c>
      <c r="B68" t="e">
        <f t="shared" si="3"/>
        <v>#VALUE!</v>
      </c>
      <c r="C68">
        <f t="shared" si="4"/>
        <v>0</v>
      </c>
      <c r="D68">
        <f t="shared" si="5"/>
        <v>0</v>
      </c>
    </row>
    <row r="69" spans="1:4" x14ac:dyDescent="0.2">
      <c r="A69" t="s">
        <v>68</v>
      </c>
      <c r="B69">
        <f t="shared" si="3"/>
        <v>10</v>
      </c>
      <c r="C69">
        <f t="shared" si="4"/>
        <v>10</v>
      </c>
      <c r="D69">
        <f t="shared" si="5"/>
        <v>1</v>
      </c>
    </row>
    <row r="70" spans="1:4" x14ac:dyDescent="0.2">
      <c r="A70" t="s">
        <v>69</v>
      </c>
      <c r="B70" t="e">
        <f t="shared" si="3"/>
        <v>#VALUE!</v>
      </c>
      <c r="C70">
        <f t="shared" si="4"/>
        <v>0</v>
      </c>
      <c r="D70">
        <f t="shared" si="5"/>
        <v>0</v>
      </c>
    </row>
    <row r="71" spans="1:4" x14ac:dyDescent="0.2">
      <c r="A71" t="s">
        <v>70</v>
      </c>
      <c r="B71">
        <f t="shared" ref="B71:B100" si="6">FIND("R-",A71,1)</f>
        <v>8</v>
      </c>
      <c r="C71">
        <f t="shared" si="4"/>
        <v>8</v>
      </c>
      <c r="D71">
        <f t="shared" si="5"/>
        <v>1</v>
      </c>
    </row>
    <row r="72" spans="1:4" x14ac:dyDescent="0.2">
      <c r="A72" t="s">
        <v>71</v>
      </c>
      <c r="B72">
        <f t="shared" si="6"/>
        <v>9</v>
      </c>
      <c r="C72">
        <f t="shared" si="4"/>
        <v>9</v>
      </c>
      <c r="D72">
        <f t="shared" si="5"/>
        <v>1</v>
      </c>
    </row>
    <row r="73" spans="1:4" x14ac:dyDescent="0.2">
      <c r="A73" t="s">
        <v>72</v>
      </c>
      <c r="B73" t="e">
        <f t="shared" si="6"/>
        <v>#VALUE!</v>
      </c>
      <c r="C73">
        <f t="shared" si="4"/>
        <v>0</v>
      </c>
      <c r="D73">
        <f t="shared" si="5"/>
        <v>0</v>
      </c>
    </row>
    <row r="74" spans="1:4" x14ac:dyDescent="0.2">
      <c r="A74" t="s">
        <v>73</v>
      </c>
      <c r="B74">
        <f t="shared" si="6"/>
        <v>9</v>
      </c>
      <c r="C74">
        <f t="shared" si="4"/>
        <v>9</v>
      </c>
      <c r="D74">
        <f t="shared" si="5"/>
        <v>1</v>
      </c>
    </row>
    <row r="75" spans="1:4" x14ac:dyDescent="0.2">
      <c r="A75" t="s">
        <v>74</v>
      </c>
      <c r="B75">
        <f t="shared" si="6"/>
        <v>8</v>
      </c>
      <c r="C75">
        <f t="shared" si="4"/>
        <v>8</v>
      </c>
      <c r="D75">
        <f t="shared" si="5"/>
        <v>1</v>
      </c>
    </row>
    <row r="76" spans="1:4" x14ac:dyDescent="0.2">
      <c r="A76" t="s">
        <v>75</v>
      </c>
      <c r="B76" t="e">
        <f t="shared" si="6"/>
        <v>#VALUE!</v>
      </c>
      <c r="C76">
        <f t="shared" si="4"/>
        <v>0</v>
      </c>
      <c r="D76">
        <f t="shared" si="5"/>
        <v>0</v>
      </c>
    </row>
    <row r="77" spans="1:4" x14ac:dyDescent="0.2">
      <c r="A77" t="s">
        <v>76</v>
      </c>
      <c r="B77">
        <f t="shared" si="6"/>
        <v>8</v>
      </c>
      <c r="C77">
        <f t="shared" si="4"/>
        <v>8</v>
      </c>
      <c r="D77">
        <f t="shared" si="5"/>
        <v>1</v>
      </c>
    </row>
    <row r="78" spans="1:4" x14ac:dyDescent="0.2">
      <c r="A78" t="s">
        <v>77</v>
      </c>
      <c r="B78" t="e">
        <f t="shared" si="6"/>
        <v>#VALUE!</v>
      </c>
      <c r="C78">
        <f t="shared" si="4"/>
        <v>0</v>
      </c>
      <c r="D78">
        <f t="shared" si="5"/>
        <v>0</v>
      </c>
    </row>
    <row r="79" spans="1:4" x14ac:dyDescent="0.2">
      <c r="A79" t="s">
        <v>78</v>
      </c>
      <c r="B79" t="e">
        <f t="shared" si="6"/>
        <v>#VALUE!</v>
      </c>
      <c r="C79">
        <f t="shared" si="4"/>
        <v>0</v>
      </c>
      <c r="D79">
        <f t="shared" si="5"/>
        <v>0</v>
      </c>
    </row>
    <row r="80" spans="1:4" x14ac:dyDescent="0.2">
      <c r="A80" t="s">
        <v>79</v>
      </c>
      <c r="B80">
        <f t="shared" si="6"/>
        <v>8</v>
      </c>
      <c r="C80">
        <f t="shared" si="4"/>
        <v>8</v>
      </c>
      <c r="D80">
        <f t="shared" si="5"/>
        <v>1</v>
      </c>
    </row>
    <row r="81" spans="1:4" x14ac:dyDescent="0.2">
      <c r="A81" t="s">
        <v>80</v>
      </c>
      <c r="B81">
        <f t="shared" si="6"/>
        <v>8</v>
      </c>
      <c r="C81">
        <f t="shared" si="4"/>
        <v>8</v>
      </c>
      <c r="D81">
        <f t="shared" si="5"/>
        <v>1</v>
      </c>
    </row>
    <row r="82" spans="1:4" x14ac:dyDescent="0.2">
      <c r="A82" t="s">
        <v>81</v>
      </c>
      <c r="B82" t="e">
        <f t="shared" si="6"/>
        <v>#VALUE!</v>
      </c>
      <c r="C82">
        <f t="shared" si="4"/>
        <v>0</v>
      </c>
      <c r="D82">
        <f t="shared" si="5"/>
        <v>0</v>
      </c>
    </row>
    <row r="83" spans="1:4" x14ac:dyDescent="0.2">
      <c r="A83" t="s">
        <v>82</v>
      </c>
      <c r="B83">
        <f t="shared" si="6"/>
        <v>9</v>
      </c>
      <c r="C83">
        <f t="shared" si="4"/>
        <v>9</v>
      </c>
      <c r="D83">
        <f t="shared" si="5"/>
        <v>1</v>
      </c>
    </row>
    <row r="84" spans="1:4" x14ac:dyDescent="0.2">
      <c r="A84" t="s">
        <v>83</v>
      </c>
      <c r="B84" t="e">
        <f t="shared" si="6"/>
        <v>#VALUE!</v>
      </c>
      <c r="C84">
        <f t="shared" si="4"/>
        <v>0</v>
      </c>
      <c r="D84">
        <f t="shared" si="5"/>
        <v>0</v>
      </c>
    </row>
    <row r="85" spans="1:4" x14ac:dyDescent="0.2">
      <c r="A85" t="s">
        <v>84</v>
      </c>
      <c r="B85" t="e">
        <f t="shared" si="6"/>
        <v>#VALUE!</v>
      </c>
      <c r="C85">
        <f t="shared" si="4"/>
        <v>0</v>
      </c>
      <c r="D85">
        <f t="shared" si="5"/>
        <v>0</v>
      </c>
    </row>
    <row r="86" spans="1:4" x14ac:dyDescent="0.2">
      <c r="A86" t="s">
        <v>85</v>
      </c>
      <c r="B86" t="e">
        <f t="shared" si="6"/>
        <v>#VALUE!</v>
      </c>
      <c r="C86">
        <f t="shared" si="4"/>
        <v>0</v>
      </c>
      <c r="D86">
        <f t="shared" si="5"/>
        <v>0</v>
      </c>
    </row>
    <row r="87" spans="1:4" x14ac:dyDescent="0.2">
      <c r="A87" t="s">
        <v>86</v>
      </c>
      <c r="B87">
        <f t="shared" si="6"/>
        <v>11</v>
      </c>
      <c r="C87">
        <f t="shared" si="4"/>
        <v>11</v>
      </c>
      <c r="D87">
        <f t="shared" si="5"/>
        <v>1</v>
      </c>
    </row>
    <row r="88" spans="1:4" x14ac:dyDescent="0.2">
      <c r="A88" t="s">
        <v>87</v>
      </c>
      <c r="B88" t="e">
        <f t="shared" si="6"/>
        <v>#VALUE!</v>
      </c>
      <c r="C88">
        <f t="shared" si="4"/>
        <v>0</v>
      </c>
      <c r="D88">
        <f t="shared" si="5"/>
        <v>0</v>
      </c>
    </row>
    <row r="89" spans="1:4" x14ac:dyDescent="0.2">
      <c r="A89" t="s">
        <v>88</v>
      </c>
      <c r="B89">
        <f t="shared" si="6"/>
        <v>8</v>
      </c>
      <c r="C89">
        <f t="shared" si="4"/>
        <v>8</v>
      </c>
      <c r="D89">
        <f t="shared" si="5"/>
        <v>1</v>
      </c>
    </row>
    <row r="90" spans="1:4" x14ac:dyDescent="0.2">
      <c r="A90" t="s">
        <v>89</v>
      </c>
      <c r="B90">
        <f t="shared" si="6"/>
        <v>9</v>
      </c>
      <c r="C90">
        <f t="shared" si="4"/>
        <v>9</v>
      </c>
      <c r="D90">
        <f t="shared" si="5"/>
        <v>1</v>
      </c>
    </row>
    <row r="91" spans="1:4" x14ac:dyDescent="0.2">
      <c r="A91" t="s">
        <v>90</v>
      </c>
      <c r="B91">
        <f t="shared" si="6"/>
        <v>9</v>
      </c>
      <c r="C91">
        <f t="shared" si="4"/>
        <v>9</v>
      </c>
      <c r="D91">
        <f t="shared" si="5"/>
        <v>1</v>
      </c>
    </row>
    <row r="92" spans="1:4" x14ac:dyDescent="0.2">
      <c r="A92" t="s">
        <v>91</v>
      </c>
      <c r="B92">
        <f t="shared" si="6"/>
        <v>13</v>
      </c>
      <c r="C92">
        <f t="shared" si="4"/>
        <v>13</v>
      </c>
      <c r="D92">
        <f t="shared" si="5"/>
        <v>1</v>
      </c>
    </row>
    <row r="93" spans="1:4" x14ac:dyDescent="0.2">
      <c r="A93" t="s">
        <v>92</v>
      </c>
      <c r="B93" t="e">
        <f t="shared" si="6"/>
        <v>#VALUE!</v>
      </c>
      <c r="C93">
        <f t="shared" si="4"/>
        <v>0</v>
      </c>
      <c r="D93">
        <f t="shared" si="5"/>
        <v>0</v>
      </c>
    </row>
    <row r="94" spans="1:4" x14ac:dyDescent="0.2">
      <c r="A94" t="s">
        <v>93</v>
      </c>
      <c r="B94" t="e">
        <f t="shared" si="6"/>
        <v>#VALUE!</v>
      </c>
      <c r="C94">
        <f t="shared" si="4"/>
        <v>0</v>
      </c>
      <c r="D94">
        <f t="shared" si="5"/>
        <v>0</v>
      </c>
    </row>
    <row r="95" spans="1:4" x14ac:dyDescent="0.2">
      <c r="A95" t="s">
        <v>94</v>
      </c>
      <c r="B95" t="e">
        <f t="shared" si="6"/>
        <v>#VALUE!</v>
      </c>
      <c r="C95">
        <f t="shared" si="4"/>
        <v>0</v>
      </c>
      <c r="D95">
        <f t="shared" si="5"/>
        <v>0</v>
      </c>
    </row>
    <row r="96" spans="1:4" x14ac:dyDescent="0.2">
      <c r="A96" t="s">
        <v>95</v>
      </c>
      <c r="B96" t="e">
        <f t="shared" si="6"/>
        <v>#VALUE!</v>
      </c>
      <c r="C96">
        <f t="shared" si="4"/>
        <v>0</v>
      </c>
      <c r="D96">
        <f t="shared" si="5"/>
        <v>0</v>
      </c>
    </row>
    <row r="97" spans="1:4" x14ac:dyDescent="0.2">
      <c r="A97" t="s">
        <v>96</v>
      </c>
      <c r="B97" t="e">
        <f t="shared" si="6"/>
        <v>#VALUE!</v>
      </c>
      <c r="C97">
        <f t="shared" si="4"/>
        <v>0</v>
      </c>
      <c r="D97">
        <f t="shared" si="5"/>
        <v>0</v>
      </c>
    </row>
    <row r="98" spans="1:4" x14ac:dyDescent="0.2">
      <c r="A98" t="s">
        <v>97</v>
      </c>
      <c r="B98">
        <f t="shared" si="6"/>
        <v>9</v>
      </c>
      <c r="C98">
        <f t="shared" si="4"/>
        <v>9</v>
      </c>
      <c r="D98">
        <f t="shared" si="5"/>
        <v>1</v>
      </c>
    </row>
    <row r="99" spans="1:4" x14ac:dyDescent="0.2">
      <c r="A99" t="s">
        <v>98</v>
      </c>
      <c r="B99" t="e">
        <f t="shared" si="6"/>
        <v>#VALUE!</v>
      </c>
      <c r="C99">
        <f t="shared" si="4"/>
        <v>0</v>
      </c>
      <c r="D99">
        <f t="shared" si="5"/>
        <v>0</v>
      </c>
    </row>
    <row r="100" spans="1:4" x14ac:dyDescent="0.2">
      <c r="A100" t="s">
        <v>99</v>
      </c>
      <c r="B100">
        <f t="shared" si="6"/>
        <v>8</v>
      </c>
      <c r="C100">
        <f t="shared" si="4"/>
        <v>8</v>
      </c>
      <c r="D100">
        <f t="shared" si="5"/>
        <v>1</v>
      </c>
    </row>
    <row r="101" spans="1:4" x14ac:dyDescent="0.2">
      <c r="D101">
        <f>SUM(D1:D100)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manual_vote_calc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2022-12-07T23:50:57Z</dcterms:created>
  <dcterms:modified xsi:type="dcterms:W3CDTF">2022-12-12T21:24:43Z</dcterms:modified>
</cp:coreProperties>
</file>