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66925"/>
  <mc:AlternateContent xmlns:mc="http://schemas.openxmlformats.org/markup-compatibility/2006">
    <mc:Choice Requires="x15">
      <x15ac:absPath xmlns:x15ac="http://schemas.microsoft.com/office/spreadsheetml/2010/11/ac" url="C:\Users\Joy Anne\Desktop\"/>
    </mc:Choice>
  </mc:AlternateContent>
  <xr:revisionPtr revIDLastSave="0" documentId="13_ncr:1_{01A2BC11-BAF3-4386-B050-D30EBA547ABA}" xr6:coauthVersionLast="47" xr6:coauthVersionMax="47" xr10:uidLastSave="{00000000-0000-0000-0000-000000000000}"/>
  <bookViews>
    <workbookView xWindow="-120" yWindow="-120" windowWidth="29040" windowHeight="15720" xr2:uid="{94CF000D-46CD-4490-961B-61EF476762F6}"/>
  </bookViews>
  <sheets>
    <sheet name="By year by Academic Degree" sheetId="15" r:id="rId1"/>
    <sheet name="2011" sheetId="1" r:id="rId2"/>
    <sheet name="2012" sheetId="2" r:id="rId3"/>
    <sheet name="2013" sheetId="14" r:id="rId4"/>
    <sheet name="2014" sheetId="3" r:id="rId5"/>
    <sheet name="2015" sheetId="4" r:id="rId6"/>
    <sheet name="2016" sheetId="5" r:id="rId7"/>
    <sheet name="2017" sheetId="6" r:id="rId8"/>
    <sheet name="2018" sheetId="7" r:id="rId9"/>
    <sheet name="2019" sheetId="8" r:id="rId10"/>
    <sheet name="2020" sheetId="9" r:id="rId11"/>
    <sheet name="2021" sheetId="12" r:id="rId12"/>
    <sheet name="2022" sheetId="11" r:id="rId13"/>
    <sheet name="2023" sheetId="10" r:id="rId14"/>
    <sheet name="ChatGPT Prompt I used"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9" l="1"/>
  <c r="H59" i="9"/>
  <c r="F59" i="9"/>
  <c r="E59" i="9"/>
  <c r="L58" i="9"/>
  <c r="K58" i="9"/>
  <c r="J58" i="9"/>
  <c r="G58" i="9"/>
  <c r="L57" i="9"/>
  <c r="K57" i="9"/>
  <c r="M57" i="9" s="1"/>
  <c r="J57" i="9"/>
  <c r="G57" i="9"/>
  <c r="L56" i="9"/>
  <c r="K56" i="9"/>
  <c r="J56" i="9"/>
  <c r="G56" i="9"/>
  <c r="L55" i="9"/>
  <c r="K55" i="9"/>
  <c r="J55" i="9"/>
  <c r="G55" i="9"/>
  <c r="L54" i="9"/>
  <c r="K54" i="9"/>
  <c r="J54" i="9"/>
  <c r="G54" i="9"/>
  <c r="L53" i="9"/>
  <c r="K53" i="9"/>
  <c r="J53" i="9"/>
  <c r="G53" i="9"/>
  <c r="L52" i="9"/>
  <c r="K52" i="9"/>
  <c r="J52" i="9"/>
  <c r="G52" i="9"/>
  <c r="L50" i="9"/>
  <c r="K50" i="9"/>
  <c r="J50" i="9"/>
  <c r="G50" i="9"/>
  <c r="L49" i="9"/>
  <c r="K49" i="9"/>
  <c r="J49" i="9"/>
  <c r="G49" i="9"/>
  <c r="L48" i="9"/>
  <c r="K48" i="9"/>
  <c r="J48" i="9"/>
  <c r="G48" i="9"/>
  <c r="L47" i="9"/>
  <c r="K47" i="9"/>
  <c r="J47" i="9"/>
  <c r="G47" i="9"/>
  <c r="L46" i="9"/>
  <c r="K46" i="9"/>
  <c r="J46" i="9"/>
  <c r="G46" i="9"/>
  <c r="L45" i="9"/>
  <c r="K45" i="9"/>
  <c r="J45" i="9"/>
  <c r="G45" i="9"/>
  <c r="L44" i="9"/>
  <c r="K44" i="9"/>
  <c r="M44" i="9" s="1"/>
  <c r="J44" i="9"/>
  <c r="G44" i="9"/>
  <c r="L43" i="9"/>
  <c r="K43" i="9"/>
  <c r="J43" i="9"/>
  <c r="G43" i="9"/>
  <c r="L42" i="9"/>
  <c r="K42" i="9"/>
  <c r="J42" i="9"/>
  <c r="G42" i="9"/>
  <c r="L41" i="9"/>
  <c r="K41" i="9"/>
  <c r="J41" i="9"/>
  <c r="G41" i="9"/>
  <c r="L40" i="9"/>
  <c r="K40" i="9"/>
  <c r="J40" i="9"/>
  <c r="G40" i="9"/>
  <c r="L39" i="9"/>
  <c r="K39" i="9"/>
  <c r="J39" i="9"/>
  <c r="G39" i="9"/>
  <c r="L38" i="9"/>
  <c r="K38" i="9"/>
  <c r="J38" i="9"/>
  <c r="G38" i="9"/>
  <c r="L37" i="9"/>
  <c r="K37" i="9"/>
  <c r="J37" i="9"/>
  <c r="G37" i="9"/>
  <c r="L36" i="9"/>
  <c r="K36" i="9"/>
  <c r="M36" i="9" s="1"/>
  <c r="J36" i="9"/>
  <c r="G36" i="9"/>
  <c r="L35" i="9"/>
  <c r="K35" i="9"/>
  <c r="J35" i="9"/>
  <c r="G35" i="9"/>
  <c r="L34" i="9"/>
  <c r="K34" i="9"/>
  <c r="J34" i="9"/>
  <c r="G34" i="9"/>
  <c r="L33" i="9"/>
  <c r="K33" i="9"/>
  <c r="J33" i="9"/>
  <c r="G33" i="9"/>
  <c r="L32" i="9"/>
  <c r="K32" i="9"/>
  <c r="M32" i="9" s="1"/>
  <c r="J32" i="9"/>
  <c r="G32" i="9"/>
  <c r="L31" i="9"/>
  <c r="K31" i="9"/>
  <c r="J31" i="9"/>
  <c r="G31" i="9"/>
  <c r="L30" i="9"/>
  <c r="K30" i="9"/>
  <c r="J30" i="9"/>
  <c r="G30" i="9"/>
  <c r="L29" i="9"/>
  <c r="K29" i="9"/>
  <c r="J29" i="9"/>
  <c r="G29" i="9"/>
  <c r="L28" i="9"/>
  <c r="K28" i="9"/>
  <c r="J28" i="9"/>
  <c r="G28" i="9"/>
  <c r="L27" i="9"/>
  <c r="K27" i="9"/>
  <c r="J27" i="9"/>
  <c r="G27" i="9"/>
  <c r="L26" i="9"/>
  <c r="K26" i="9"/>
  <c r="J26" i="9"/>
  <c r="G26" i="9"/>
  <c r="L25" i="9"/>
  <c r="K25" i="9"/>
  <c r="J25" i="9"/>
  <c r="G25" i="9"/>
  <c r="L24" i="9"/>
  <c r="K24" i="9"/>
  <c r="M24" i="9" s="1"/>
  <c r="J24" i="9"/>
  <c r="G24" i="9"/>
  <c r="L22" i="9"/>
  <c r="K22" i="9"/>
  <c r="J22" i="9"/>
  <c r="G22" i="9"/>
  <c r="L21" i="9"/>
  <c r="K21" i="9"/>
  <c r="J21" i="9"/>
  <c r="G21" i="9"/>
  <c r="L20" i="9"/>
  <c r="K20" i="9"/>
  <c r="J20" i="9"/>
  <c r="G20" i="9"/>
  <c r="L18" i="9"/>
  <c r="K18" i="9"/>
  <c r="J18" i="9"/>
  <c r="G18" i="9"/>
  <c r="L17" i="9"/>
  <c r="K17" i="9"/>
  <c r="J17" i="9"/>
  <c r="G17" i="9"/>
  <c r="L16" i="9"/>
  <c r="K16" i="9"/>
  <c r="M16" i="9" s="1"/>
  <c r="J16" i="9"/>
  <c r="G16" i="9"/>
  <c r="L15" i="9"/>
  <c r="K15" i="9"/>
  <c r="J15" i="9"/>
  <c r="G15" i="9"/>
  <c r="L14" i="9"/>
  <c r="K14" i="9"/>
  <c r="J14" i="9"/>
  <c r="G14" i="9"/>
  <c r="L13" i="9"/>
  <c r="K13" i="9"/>
  <c r="J13" i="9"/>
  <c r="G13" i="9"/>
  <c r="L12" i="9"/>
  <c r="K12" i="9"/>
  <c r="M12" i="9" s="1"/>
  <c r="J12" i="9"/>
  <c r="G12" i="9"/>
  <c r="L11" i="9"/>
  <c r="K11" i="9"/>
  <c r="J11" i="9"/>
  <c r="G11" i="9"/>
  <c r="L10" i="9"/>
  <c r="K10" i="9"/>
  <c r="J10" i="9"/>
  <c r="G10" i="9"/>
  <c r="L8" i="9"/>
  <c r="K8" i="9"/>
  <c r="J8" i="9"/>
  <c r="G8" i="9"/>
  <c r="L7" i="9"/>
  <c r="K7" i="9"/>
  <c r="J7" i="9"/>
  <c r="G7" i="9"/>
  <c r="M8" i="9" l="1"/>
  <c r="M22" i="9"/>
  <c r="M35" i="9"/>
  <c r="M39" i="9"/>
  <c r="M43" i="9"/>
  <c r="M52" i="9"/>
  <c r="M15" i="9"/>
  <c r="M29" i="9"/>
  <c r="M58" i="9"/>
  <c r="M49" i="9"/>
  <c r="M14" i="9"/>
  <c r="M18" i="9"/>
  <c r="M47" i="9"/>
  <c r="M53" i="9"/>
  <c r="M13" i="9"/>
  <c r="M17" i="9"/>
  <c r="M56" i="9"/>
  <c r="M28" i="9"/>
  <c r="G59" i="9"/>
  <c r="M11" i="9"/>
  <c r="M20" i="9"/>
  <c r="M40" i="9"/>
  <c r="M48" i="9"/>
  <c r="J59" i="9"/>
  <c r="K59" i="9"/>
  <c r="M25" i="9"/>
  <c r="M33" i="9"/>
  <c r="L59" i="9"/>
  <c r="M41" i="9"/>
  <c r="M21" i="9"/>
  <c r="M37" i="9"/>
  <c r="M45" i="9"/>
  <c r="M26" i="9"/>
  <c r="M30" i="9"/>
  <c r="M54" i="9"/>
  <c r="M38" i="9"/>
  <c r="M42" i="9"/>
  <c r="M46" i="9"/>
  <c r="M27" i="9"/>
  <c r="M31" i="9"/>
  <c r="M50" i="9"/>
  <c r="M55" i="9"/>
  <c r="M34" i="9"/>
  <c r="M10" i="9"/>
  <c r="M7" i="9"/>
  <c r="M59" i="9" l="1"/>
  <c r="I58" i="8"/>
  <c r="H58" i="8"/>
  <c r="F58" i="8"/>
  <c r="E58" i="8"/>
  <c r="L57" i="8"/>
  <c r="K57" i="8"/>
  <c r="J57" i="8"/>
  <c r="G57" i="8"/>
  <c r="L56" i="8"/>
  <c r="K56" i="8"/>
  <c r="M56" i="8" s="1"/>
  <c r="J56" i="8"/>
  <c r="G56" i="8"/>
  <c r="L55" i="8"/>
  <c r="K55" i="8"/>
  <c r="M55" i="8" s="1"/>
  <c r="J55" i="8"/>
  <c r="G55" i="8"/>
  <c r="L54" i="8"/>
  <c r="K54" i="8"/>
  <c r="J54" i="8"/>
  <c r="G54" i="8"/>
  <c r="L53" i="8"/>
  <c r="K53" i="8"/>
  <c r="M53" i="8" s="1"/>
  <c r="J53" i="8"/>
  <c r="G53" i="8"/>
  <c r="L52" i="8"/>
  <c r="K52" i="8"/>
  <c r="J52" i="8"/>
  <c r="G52" i="8"/>
  <c r="L50" i="8"/>
  <c r="K50" i="8"/>
  <c r="M50" i="8" s="1"/>
  <c r="J50" i="8"/>
  <c r="G50" i="8"/>
  <c r="L49" i="8"/>
  <c r="K49" i="8"/>
  <c r="J49" i="8"/>
  <c r="G49" i="8"/>
  <c r="L48" i="8"/>
  <c r="K48" i="8"/>
  <c r="J48" i="8"/>
  <c r="G48" i="8"/>
  <c r="L47" i="8"/>
  <c r="K47" i="8"/>
  <c r="M47" i="8" s="1"/>
  <c r="J47" i="8"/>
  <c r="G47" i="8"/>
  <c r="L46" i="8"/>
  <c r="K46" i="8"/>
  <c r="J46" i="8"/>
  <c r="G46" i="8"/>
  <c r="L45" i="8"/>
  <c r="K45" i="8"/>
  <c r="M45" i="8" s="1"/>
  <c r="J45" i="8"/>
  <c r="G45" i="8"/>
  <c r="L44" i="8"/>
  <c r="K44" i="8"/>
  <c r="M44" i="8" s="1"/>
  <c r="J44" i="8"/>
  <c r="G44" i="8"/>
  <c r="L43" i="8"/>
  <c r="K43" i="8"/>
  <c r="J43" i="8"/>
  <c r="G43" i="8"/>
  <c r="L42" i="8"/>
  <c r="K42" i="8"/>
  <c r="J42" i="8"/>
  <c r="G42" i="8"/>
  <c r="L41" i="8"/>
  <c r="K41" i="8"/>
  <c r="J41" i="8"/>
  <c r="G41" i="8"/>
  <c r="L40" i="8"/>
  <c r="K40" i="8"/>
  <c r="J40" i="8"/>
  <c r="G40" i="8"/>
  <c r="L39" i="8"/>
  <c r="K39" i="8"/>
  <c r="J39" i="8"/>
  <c r="G39" i="8"/>
  <c r="L38" i="8"/>
  <c r="K38" i="8"/>
  <c r="J38" i="8"/>
  <c r="G38" i="8"/>
  <c r="L37" i="8"/>
  <c r="K37" i="8"/>
  <c r="J37" i="8"/>
  <c r="G37" i="8"/>
  <c r="L36" i="8"/>
  <c r="K36" i="8"/>
  <c r="J36" i="8"/>
  <c r="G36" i="8"/>
  <c r="L35" i="8"/>
  <c r="K35" i="8"/>
  <c r="J35" i="8"/>
  <c r="G35" i="8"/>
  <c r="L34" i="8"/>
  <c r="K34" i="8"/>
  <c r="M34" i="8" s="1"/>
  <c r="J34" i="8"/>
  <c r="G34" i="8"/>
  <c r="L33" i="8"/>
  <c r="K33" i="8"/>
  <c r="J33" i="8"/>
  <c r="G33" i="8"/>
  <c r="L32" i="8"/>
  <c r="K32" i="8"/>
  <c r="M32" i="8" s="1"/>
  <c r="J32" i="8"/>
  <c r="G32" i="8"/>
  <c r="L31" i="8"/>
  <c r="K31" i="8"/>
  <c r="M31" i="8" s="1"/>
  <c r="J31" i="8"/>
  <c r="G31" i="8"/>
  <c r="L30" i="8"/>
  <c r="K30" i="8"/>
  <c r="M30" i="8" s="1"/>
  <c r="J30" i="8"/>
  <c r="G30" i="8"/>
  <c r="L29" i="8"/>
  <c r="K29" i="8"/>
  <c r="M29" i="8" s="1"/>
  <c r="J29" i="8"/>
  <c r="G29" i="8"/>
  <c r="L28" i="8"/>
  <c r="K28" i="8"/>
  <c r="M28" i="8" s="1"/>
  <c r="J28" i="8"/>
  <c r="G28" i="8"/>
  <c r="L27" i="8"/>
  <c r="K27" i="8"/>
  <c r="J27" i="8"/>
  <c r="G27" i="8"/>
  <c r="L26" i="8"/>
  <c r="K26" i="8"/>
  <c r="M26" i="8" s="1"/>
  <c r="J26" i="8"/>
  <c r="G26" i="8"/>
  <c r="L25" i="8"/>
  <c r="K25" i="8"/>
  <c r="M25" i="8" s="1"/>
  <c r="J25" i="8"/>
  <c r="G25" i="8"/>
  <c r="L23" i="8"/>
  <c r="K23" i="8"/>
  <c r="J23" i="8"/>
  <c r="G23" i="8"/>
  <c r="L22" i="8"/>
  <c r="K22" i="8"/>
  <c r="M22" i="8" s="1"/>
  <c r="J22" i="8"/>
  <c r="G22" i="8"/>
  <c r="L21" i="8"/>
  <c r="K21" i="8"/>
  <c r="M21" i="8" s="1"/>
  <c r="J21" i="8"/>
  <c r="G21" i="8"/>
  <c r="L20" i="8"/>
  <c r="K20" i="8"/>
  <c r="M20" i="8" s="1"/>
  <c r="J20" i="8"/>
  <c r="G20" i="8"/>
  <c r="L18" i="8"/>
  <c r="K18" i="8"/>
  <c r="M18" i="8" s="1"/>
  <c r="J18" i="8"/>
  <c r="G18" i="8"/>
  <c r="L17" i="8"/>
  <c r="K17" i="8"/>
  <c r="M17" i="8" s="1"/>
  <c r="J17" i="8"/>
  <c r="G17" i="8"/>
  <c r="L16" i="8"/>
  <c r="K16" i="8"/>
  <c r="M16" i="8" s="1"/>
  <c r="J16" i="8"/>
  <c r="G16" i="8"/>
  <c r="L15" i="8"/>
  <c r="K15" i="8"/>
  <c r="J15" i="8"/>
  <c r="G15" i="8"/>
  <c r="L14" i="8"/>
  <c r="K14" i="8"/>
  <c r="M14" i="8" s="1"/>
  <c r="J14" i="8"/>
  <c r="G14" i="8"/>
  <c r="L13" i="8"/>
  <c r="K13" i="8"/>
  <c r="J13" i="8"/>
  <c r="G13" i="8"/>
  <c r="L12" i="8"/>
  <c r="K12" i="8"/>
  <c r="M12" i="8" s="1"/>
  <c r="J12" i="8"/>
  <c r="G12" i="8"/>
  <c r="L11" i="8"/>
  <c r="K11" i="8"/>
  <c r="J11" i="8"/>
  <c r="G11" i="8"/>
  <c r="L10" i="8"/>
  <c r="K10" i="8"/>
  <c r="J10" i="8"/>
  <c r="G10" i="8"/>
  <c r="L8" i="8"/>
  <c r="K8" i="8"/>
  <c r="J8" i="8"/>
  <c r="G8" i="8"/>
  <c r="L7" i="8"/>
  <c r="K7" i="8"/>
  <c r="J7" i="8"/>
  <c r="G7" i="8"/>
  <c r="M49" i="8" l="1"/>
  <c r="M54" i="8"/>
  <c r="M46" i="8"/>
  <c r="L58" i="8"/>
  <c r="M39" i="8"/>
  <c r="M10" i="8"/>
  <c r="M36" i="8"/>
  <c r="M13" i="8"/>
  <c r="M43" i="8"/>
  <c r="M7" i="8"/>
  <c r="M35" i="8"/>
  <c r="M23" i="8"/>
  <c r="M52" i="8"/>
  <c r="M11" i="8"/>
  <c r="M15" i="8"/>
  <c r="M40" i="8"/>
  <c r="M33" i="8"/>
  <c r="M48" i="8"/>
  <c r="M57" i="8"/>
  <c r="M37" i="8"/>
  <c r="M41" i="8"/>
  <c r="J58" i="8"/>
  <c r="M27" i="8"/>
  <c r="G58" i="8"/>
  <c r="K58" i="8"/>
  <c r="M38" i="8"/>
  <c r="M42" i="8"/>
  <c r="M8" i="8"/>
  <c r="M58" i="8" l="1"/>
  <c r="I55" i="7"/>
  <c r="H55" i="7"/>
  <c r="F55" i="7"/>
  <c r="E55" i="7"/>
  <c r="L54" i="7"/>
  <c r="K54" i="7"/>
  <c r="M54" i="7" s="1"/>
  <c r="J54" i="7"/>
  <c r="G54" i="7"/>
  <c r="L53" i="7"/>
  <c r="K53" i="7"/>
  <c r="M53" i="7" s="1"/>
  <c r="J53" i="7"/>
  <c r="G53" i="7"/>
  <c r="L52" i="7"/>
  <c r="K52" i="7"/>
  <c r="M52" i="7" s="1"/>
  <c r="J52" i="7"/>
  <c r="G52" i="7"/>
  <c r="L51" i="7"/>
  <c r="K51" i="7"/>
  <c r="J51" i="7"/>
  <c r="G51" i="7"/>
  <c r="L50" i="7"/>
  <c r="K50" i="7"/>
  <c r="M50" i="7" s="1"/>
  <c r="J50" i="7"/>
  <c r="G50" i="7"/>
  <c r="L48" i="7"/>
  <c r="K48" i="7"/>
  <c r="J48" i="7"/>
  <c r="G48" i="7"/>
  <c r="L47" i="7"/>
  <c r="K47" i="7"/>
  <c r="M47" i="7" s="1"/>
  <c r="J47" i="7"/>
  <c r="G47" i="7"/>
  <c r="L46" i="7"/>
  <c r="K46" i="7"/>
  <c r="J46" i="7"/>
  <c r="G46" i="7"/>
  <c r="L45" i="7"/>
  <c r="K45" i="7"/>
  <c r="M45" i="7" s="1"/>
  <c r="J45" i="7"/>
  <c r="G45" i="7"/>
  <c r="L44" i="7"/>
  <c r="K44" i="7"/>
  <c r="M44" i="7" s="1"/>
  <c r="J44" i="7"/>
  <c r="G44" i="7"/>
  <c r="L43" i="7"/>
  <c r="K43" i="7"/>
  <c r="M43" i="7" s="1"/>
  <c r="J43" i="7"/>
  <c r="G43" i="7"/>
  <c r="L42" i="7"/>
  <c r="K42" i="7"/>
  <c r="M42" i="7" s="1"/>
  <c r="J42" i="7"/>
  <c r="G42" i="7"/>
  <c r="L41" i="7"/>
  <c r="K41" i="7"/>
  <c r="M41" i="7" s="1"/>
  <c r="J41" i="7"/>
  <c r="G41" i="7"/>
  <c r="L40" i="7"/>
  <c r="K40" i="7"/>
  <c r="M40" i="7" s="1"/>
  <c r="J40" i="7"/>
  <c r="G40" i="7"/>
  <c r="L39" i="7"/>
  <c r="K39" i="7"/>
  <c r="M39" i="7" s="1"/>
  <c r="J39" i="7"/>
  <c r="G39" i="7"/>
  <c r="L38" i="7"/>
  <c r="K38" i="7"/>
  <c r="M38" i="7" s="1"/>
  <c r="J38" i="7"/>
  <c r="G38" i="7"/>
  <c r="L37" i="7"/>
  <c r="K37" i="7"/>
  <c r="M37" i="7" s="1"/>
  <c r="J37" i="7"/>
  <c r="G37" i="7"/>
  <c r="L36" i="7"/>
  <c r="K36" i="7"/>
  <c r="J36" i="7"/>
  <c r="G36" i="7"/>
  <c r="L35" i="7"/>
  <c r="K35" i="7"/>
  <c r="M35" i="7" s="1"/>
  <c r="J35" i="7"/>
  <c r="G35" i="7"/>
  <c r="L34" i="7"/>
  <c r="K34" i="7"/>
  <c r="M34" i="7" s="1"/>
  <c r="J34" i="7"/>
  <c r="G34" i="7"/>
  <c r="L33" i="7"/>
  <c r="K33" i="7"/>
  <c r="M33" i="7" s="1"/>
  <c r="J33" i="7"/>
  <c r="G33" i="7"/>
  <c r="L32" i="7"/>
  <c r="K32" i="7"/>
  <c r="M32" i="7" s="1"/>
  <c r="J32" i="7"/>
  <c r="G32" i="7"/>
  <c r="L31" i="7"/>
  <c r="K31" i="7"/>
  <c r="M31" i="7" s="1"/>
  <c r="J31" i="7"/>
  <c r="G31" i="7"/>
  <c r="L30" i="7"/>
  <c r="K30" i="7"/>
  <c r="M30" i="7" s="1"/>
  <c r="J30" i="7"/>
  <c r="G30" i="7"/>
  <c r="L29" i="7"/>
  <c r="K29" i="7"/>
  <c r="M29" i="7" s="1"/>
  <c r="J29" i="7"/>
  <c r="G29" i="7"/>
  <c r="L28" i="7"/>
  <c r="K28" i="7"/>
  <c r="M28" i="7" s="1"/>
  <c r="J28" i="7"/>
  <c r="G28" i="7"/>
  <c r="L27" i="7"/>
  <c r="K27" i="7"/>
  <c r="M27" i="7" s="1"/>
  <c r="J27" i="7"/>
  <c r="G27" i="7"/>
  <c r="L26" i="7"/>
  <c r="K26" i="7"/>
  <c r="M26" i="7" s="1"/>
  <c r="J26" i="7"/>
  <c r="G26" i="7"/>
  <c r="L25" i="7"/>
  <c r="K25" i="7"/>
  <c r="M25" i="7" s="1"/>
  <c r="J25" i="7"/>
  <c r="G25" i="7"/>
  <c r="L24" i="7"/>
  <c r="K24" i="7"/>
  <c r="J24" i="7"/>
  <c r="G24" i="7"/>
  <c r="L22" i="7"/>
  <c r="K22" i="7"/>
  <c r="M22" i="7" s="1"/>
  <c r="J22" i="7"/>
  <c r="G22" i="7"/>
  <c r="L21" i="7"/>
  <c r="K21" i="7"/>
  <c r="M21" i="7" s="1"/>
  <c r="J21" i="7"/>
  <c r="G21" i="7"/>
  <c r="L20" i="7"/>
  <c r="K20" i="7"/>
  <c r="M20" i="7" s="1"/>
  <c r="J20" i="7"/>
  <c r="G20" i="7"/>
  <c r="L19" i="7"/>
  <c r="K19" i="7"/>
  <c r="M19" i="7" s="1"/>
  <c r="J19" i="7"/>
  <c r="G19" i="7"/>
  <c r="L17" i="7"/>
  <c r="K17" i="7"/>
  <c r="J17" i="7"/>
  <c r="G17" i="7"/>
  <c r="L16" i="7"/>
  <c r="K16" i="7"/>
  <c r="J16" i="7"/>
  <c r="G16" i="7"/>
  <c r="L15" i="7"/>
  <c r="K15" i="7"/>
  <c r="J15" i="7"/>
  <c r="G15" i="7"/>
  <c r="L14" i="7"/>
  <c r="K14" i="7"/>
  <c r="M14" i="7" s="1"/>
  <c r="J14" i="7"/>
  <c r="G14" i="7"/>
  <c r="L13" i="7"/>
  <c r="K13" i="7"/>
  <c r="J13" i="7"/>
  <c r="G13" i="7"/>
  <c r="L12" i="7"/>
  <c r="K12" i="7"/>
  <c r="J12" i="7"/>
  <c r="G12" i="7"/>
  <c r="L11" i="7"/>
  <c r="K11" i="7"/>
  <c r="J11" i="7"/>
  <c r="G11" i="7"/>
  <c r="L10" i="7"/>
  <c r="K10" i="7"/>
  <c r="J10" i="7"/>
  <c r="G10" i="7"/>
  <c r="M8" i="7"/>
  <c r="L7" i="7"/>
  <c r="K7" i="7"/>
  <c r="J7" i="7"/>
  <c r="G7" i="7"/>
  <c r="I7" i="6"/>
  <c r="M46" i="7" l="1"/>
  <c r="M17" i="7"/>
  <c r="M51" i="7"/>
  <c r="M36" i="7"/>
  <c r="M11" i="7"/>
  <c r="M15" i="7"/>
  <c r="M48" i="7"/>
  <c r="M12" i="7"/>
  <c r="M16" i="7"/>
  <c r="M24" i="7"/>
  <c r="K55" i="7"/>
  <c r="M10" i="7"/>
  <c r="G55" i="7"/>
  <c r="J55" i="7"/>
  <c r="L55" i="7"/>
  <c r="M13" i="7"/>
  <c r="M7" i="7"/>
  <c r="M55" i="7" l="1"/>
  <c r="H50" i="6"/>
  <c r="G50" i="6"/>
  <c r="E50" i="6"/>
  <c r="D50" i="6"/>
  <c r="K49" i="6"/>
  <c r="J49" i="6"/>
  <c r="L49" i="6" s="1"/>
  <c r="I49" i="6"/>
  <c r="F49" i="6"/>
  <c r="K48" i="6"/>
  <c r="J48" i="6"/>
  <c r="L48" i="6" s="1"/>
  <c r="I48" i="6"/>
  <c r="F48" i="6"/>
  <c r="K47" i="6"/>
  <c r="J47" i="6"/>
  <c r="L47" i="6" s="1"/>
  <c r="I47" i="6"/>
  <c r="F47" i="6"/>
  <c r="K46" i="6"/>
  <c r="J46" i="6"/>
  <c r="L46" i="6" s="1"/>
  <c r="I46" i="6"/>
  <c r="F46" i="6"/>
  <c r="K44" i="6"/>
  <c r="J44" i="6"/>
  <c r="L44" i="6" s="1"/>
  <c r="I44" i="6"/>
  <c r="F44" i="6"/>
  <c r="K43" i="6"/>
  <c r="J43" i="6"/>
  <c r="I43" i="6"/>
  <c r="F43" i="6"/>
  <c r="K42" i="6"/>
  <c r="J42" i="6"/>
  <c r="L42" i="6" s="1"/>
  <c r="I42" i="6"/>
  <c r="F42" i="6"/>
  <c r="K41" i="6"/>
  <c r="J41" i="6"/>
  <c r="L41" i="6" s="1"/>
  <c r="I41" i="6"/>
  <c r="F41" i="6"/>
  <c r="K40" i="6"/>
  <c r="J40" i="6"/>
  <c r="L40" i="6" s="1"/>
  <c r="I40" i="6"/>
  <c r="F40" i="6"/>
  <c r="K39" i="6"/>
  <c r="J39" i="6"/>
  <c r="L39" i="6" s="1"/>
  <c r="I39" i="6"/>
  <c r="F39" i="6"/>
  <c r="K38" i="6"/>
  <c r="J38" i="6"/>
  <c r="L38" i="6" s="1"/>
  <c r="I38" i="6"/>
  <c r="F38" i="6"/>
  <c r="K37" i="6"/>
  <c r="J37" i="6"/>
  <c r="L37" i="6" s="1"/>
  <c r="I37" i="6"/>
  <c r="F37" i="6"/>
  <c r="K36" i="6"/>
  <c r="J36" i="6"/>
  <c r="L36" i="6" s="1"/>
  <c r="I36" i="6"/>
  <c r="F36" i="6"/>
  <c r="K35" i="6"/>
  <c r="J35" i="6"/>
  <c r="L35" i="6" s="1"/>
  <c r="I35" i="6"/>
  <c r="F35" i="6"/>
  <c r="K34" i="6"/>
  <c r="J34" i="6"/>
  <c r="L34" i="6" s="1"/>
  <c r="I34" i="6"/>
  <c r="F34" i="6"/>
  <c r="K33" i="6"/>
  <c r="J33" i="6"/>
  <c r="L33" i="6" s="1"/>
  <c r="I33" i="6"/>
  <c r="F33" i="6"/>
  <c r="K32" i="6"/>
  <c r="J32" i="6"/>
  <c r="L32" i="6" s="1"/>
  <c r="I32" i="6"/>
  <c r="F32" i="6"/>
  <c r="K31" i="6"/>
  <c r="J31" i="6"/>
  <c r="I31" i="6"/>
  <c r="F31" i="6"/>
  <c r="K30" i="6"/>
  <c r="J30" i="6"/>
  <c r="L30" i="6" s="1"/>
  <c r="I30" i="6"/>
  <c r="F30" i="6"/>
  <c r="K29" i="6"/>
  <c r="J29" i="6"/>
  <c r="L29" i="6" s="1"/>
  <c r="I29" i="6"/>
  <c r="F29" i="6"/>
  <c r="K28" i="6"/>
  <c r="J28" i="6"/>
  <c r="L28" i="6" s="1"/>
  <c r="I28" i="6"/>
  <c r="F28" i="6"/>
  <c r="K27" i="6"/>
  <c r="J27" i="6"/>
  <c r="L27" i="6" s="1"/>
  <c r="I27" i="6"/>
  <c r="F27" i="6"/>
  <c r="K26" i="6"/>
  <c r="J26" i="6"/>
  <c r="L26" i="6" s="1"/>
  <c r="I26" i="6"/>
  <c r="F26" i="6"/>
  <c r="K25" i="6"/>
  <c r="J25" i="6"/>
  <c r="L25" i="6" s="1"/>
  <c r="I25" i="6"/>
  <c r="F25" i="6"/>
  <c r="K24" i="6"/>
  <c r="J24" i="6"/>
  <c r="L24" i="6" s="1"/>
  <c r="I24" i="6"/>
  <c r="F24" i="6"/>
  <c r="K23" i="6"/>
  <c r="J23" i="6"/>
  <c r="L23" i="6" s="1"/>
  <c r="I23" i="6"/>
  <c r="F23" i="6"/>
  <c r="K22" i="6"/>
  <c r="J22" i="6"/>
  <c r="L22" i="6" s="1"/>
  <c r="I22" i="6"/>
  <c r="F22" i="6"/>
  <c r="K21" i="6"/>
  <c r="J21" i="6"/>
  <c r="L21" i="6" s="1"/>
  <c r="I21" i="6"/>
  <c r="F21" i="6"/>
  <c r="K19" i="6"/>
  <c r="J19" i="6"/>
  <c r="L19" i="6" s="1"/>
  <c r="I19" i="6"/>
  <c r="F19" i="6"/>
  <c r="K18" i="6"/>
  <c r="J18" i="6"/>
  <c r="I18" i="6"/>
  <c r="F18" i="6"/>
  <c r="K17" i="6"/>
  <c r="J17" i="6"/>
  <c r="L17" i="6" s="1"/>
  <c r="I17" i="6"/>
  <c r="F17" i="6"/>
  <c r="K14" i="6"/>
  <c r="J14" i="6"/>
  <c r="L14" i="6" s="1"/>
  <c r="I14" i="6"/>
  <c r="F14" i="6"/>
  <c r="K13" i="6"/>
  <c r="J13" i="6"/>
  <c r="L13" i="6" s="1"/>
  <c r="I13" i="6"/>
  <c r="F13" i="6"/>
  <c r="K12" i="6"/>
  <c r="J12" i="6"/>
  <c r="L12" i="6" s="1"/>
  <c r="I12" i="6"/>
  <c r="F12" i="6"/>
  <c r="K11" i="6"/>
  <c r="J11" i="6"/>
  <c r="I11" i="6"/>
  <c r="F11" i="6"/>
  <c r="K10" i="6"/>
  <c r="J10" i="6"/>
  <c r="I10" i="6"/>
  <c r="F10" i="6"/>
  <c r="K9" i="6"/>
  <c r="J9" i="6"/>
  <c r="L9" i="6" s="1"/>
  <c r="I9" i="6"/>
  <c r="F9" i="6"/>
  <c r="K8" i="6"/>
  <c r="J8" i="6"/>
  <c r="L8" i="6" s="1"/>
  <c r="I8" i="6"/>
  <c r="F8" i="6"/>
  <c r="K7" i="6"/>
  <c r="J7" i="6"/>
  <c r="F7" i="6"/>
  <c r="K6" i="6"/>
  <c r="J6" i="6"/>
  <c r="I6" i="6"/>
  <c r="F6" i="6"/>
  <c r="L11" i="6" l="1"/>
  <c r="L6" i="6"/>
  <c r="L31" i="6"/>
  <c r="L43" i="6"/>
  <c r="L18" i="6"/>
  <c r="I50" i="6"/>
  <c r="L10" i="6"/>
  <c r="K50" i="6"/>
  <c r="F50" i="6"/>
  <c r="L7" i="6"/>
  <c r="J50" i="6"/>
  <c r="L50" i="6" l="1"/>
  <c r="H41" i="5"/>
  <c r="G41" i="5"/>
  <c r="E41" i="5"/>
  <c r="D41" i="5"/>
  <c r="K40" i="5"/>
  <c r="J40" i="5"/>
  <c r="L40" i="5" s="1"/>
  <c r="I40" i="5"/>
  <c r="F40" i="5"/>
  <c r="K39" i="5"/>
  <c r="J39" i="5"/>
  <c r="I39" i="5"/>
  <c r="F39" i="5"/>
  <c r="K38" i="5"/>
  <c r="J38" i="5"/>
  <c r="L38" i="5" s="1"/>
  <c r="I38" i="5"/>
  <c r="F38" i="5"/>
  <c r="K37" i="5"/>
  <c r="J37" i="5"/>
  <c r="I37" i="5"/>
  <c r="F37" i="5"/>
  <c r="K36" i="5"/>
  <c r="J36" i="5"/>
  <c r="L36" i="5" s="1"/>
  <c r="I36" i="5"/>
  <c r="F36" i="5"/>
  <c r="K35" i="5"/>
  <c r="J35" i="5"/>
  <c r="I35" i="5"/>
  <c r="F35" i="5"/>
  <c r="K34" i="5"/>
  <c r="J34" i="5"/>
  <c r="L34" i="5" s="1"/>
  <c r="I34" i="5"/>
  <c r="F34" i="5"/>
  <c r="K33" i="5"/>
  <c r="J33" i="5"/>
  <c r="I33" i="5"/>
  <c r="F33" i="5"/>
  <c r="K32" i="5"/>
  <c r="J32" i="5"/>
  <c r="L32" i="5" s="1"/>
  <c r="I32" i="5"/>
  <c r="F32" i="5"/>
  <c r="K31" i="5"/>
  <c r="J31" i="5"/>
  <c r="L31" i="5" s="1"/>
  <c r="I31" i="5"/>
  <c r="F31" i="5"/>
  <c r="K30" i="5"/>
  <c r="J30" i="5"/>
  <c r="L30" i="5" s="1"/>
  <c r="I30" i="5"/>
  <c r="F30" i="5"/>
  <c r="K29" i="5"/>
  <c r="J29" i="5"/>
  <c r="L29" i="5" s="1"/>
  <c r="I29" i="5"/>
  <c r="F29" i="5"/>
  <c r="K28" i="5"/>
  <c r="J28" i="5"/>
  <c r="I28" i="5"/>
  <c r="F28" i="5"/>
  <c r="K27" i="5"/>
  <c r="J27" i="5"/>
  <c r="L27" i="5" s="1"/>
  <c r="I27" i="5"/>
  <c r="F27" i="5"/>
  <c r="K26" i="5"/>
  <c r="J26" i="5"/>
  <c r="L26" i="5" s="1"/>
  <c r="I26" i="5"/>
  <c r="F26" i="5"/>
  <c r="K25" i="5"/>
  <c r="J25" i="5"/>
  <c r="L25" i="5" s="1"/>
  <c r="I25" i="5"/>
  <c r="F25" i="5"/>
  <c r="K24" i="5"/>
  <c r="J24" i="5"/>
  <c r="L24" i="5" s="1"/>
  <c r="I24" i="5"/>
  <c r="F24" i="5"/>
  <c r="K23" i="5"/>
  <c r="J23" i="5"/>
  <c r="I23" i="5"/>
  <c r="F23" i="5"/>
  <c r="K22" i="5"/>
  <c r="J22" i="5"/>
  <c r="L22" i="5" s="1"/>
  <c r="I22" i="5"/>
  <c r="F22" i="5"/>
  <c r="K21" i="5"/>
  <c r="J21" i="5"/>
  <c r="L21" i="5" s="1"/>
  <c r="I21" i="5"/>
  <c r="F21" i="5"/>
  <c r="K20" i="5"/>
  <c r="J20" i="5"/>
  <c r="L20" i="5" s="1"/>
  <c r="I20" i="5"/>
  <c r="F20" i="5"/>
  <c r="K19" i="5"/>
  <c r="J19" i="5"/>
  <c r="L19" i="5" s="1"/>
  <c r="I19" i="5"/>
  <c r="F19" i="5"/>
  <c r="K18" i="5"/>
  <c r="J18" i="5"/>
  <c r="I18" i="5"/>
  <c r="F18" i="5"/>
  <c r="K17" i="5"/>
  <c r="J17" i="5"/>
  <c r="L17" i="5" s="1"/>
  <c r="I17" i="5"/>
  <c r="F17" i="5"/>
  <c r="K16" i="5"/>
  <c r="J16" i="5"/>
  <c r="I16" i="5"/>
  <c r="F16" i="5"/>
  <c r="K15" i="5"/>
  <c r="J15" i="5"/>
  <c r="L15" i="5" s="1"/>
  <c r="I15" i="5"/>
  <c r="F15" i="5"/>
  <c r="K13" i="5"/>
  <c r="J13" i="5"/>
  <c r="L13" i="5" s="1"/>
  <c r="I13" i="5"/>
  <c r="F13" i="5"/>
  <c r="K12" i="5"/>
  <c r="J12" i="5"/>
  <c r="L12" i="5" s="1"/>
  <c r="I12" i="5"/>
  <c r="F12" i="5"/>
  <c r="K11" i="5"/>
  <c r="J11" i="5"/>
  <c r="L11" i="5" s="1"/>
  <c r="I11" i="5"/>
  <c r="F11" i="5"/>
  <c r="K10" i="5"/>
  <c r="J10" i="5"/>
  <c r="I10" i="5"/>
  <c r="F10" i="5"/>
  <c r="K9" i="5"/>
  <c r="J9" i="5"/>
  <c r="L9" i="5" s="1"/>
  <c r="I9" i="5"/>
  <c r="F9" i="5"/>
  <c r="K8" i="5"/>
  <c r="J8" i="5"/>
  <c r="L8" i="5" s="1"/>
  <c r="I8" i="5"/>
  <c r="F8" i="5"/>
  <c r="K7" i="5"/>
  <c r="J7" i="5"/>
  <c r="L7" i="5" s="1"/>
  <c r="I7" i="5"/>
  <c r="F7" i="5"/>
  <c r="K6" i="5"/>
  <c r="J6" i="5"/>
  <c r="I6" i="5"/>
  <c r="F6" i="5"/>
  <c r="L28" i="5" l="1"/>
  <c r="L33" i="5"/>
  <c r="L39" i="5"/>
  <c r="L18" i="5"/>
  <c r="F41" i="5"/>
  <c r="I41" i="5"/>
  <c r="L16" i="5"/>
  <c r="J41" i="5"/>
  <c r="K41" i="5"/>
  <c r="L10" i="5"/>
  <c r="L35" i="5"/>
  <c r="L37" i="5"/>
  <c r="L23" i="5"/>
  <c r="L6" i="5"/>
  <c r="L41" i="5" s="1"/>
  <c r="H38" i="4" l="1"/>
  <c r="G38" i="4"/>
  <c r="E38" i="4"/>
  <c r="D38" i="4"/>
  <c r="K37" i="4"/>
  <c r="J37" i="4"/>
  <c r="L37" i="4" s="1"/>
  <c r="I37" i="4"/>
  <c r="F37" i="4"/>
  <c r="K36" i="4"/>
  <c r="J36" i="4"/>
  <c r="I36" i="4"/>
  <c r="F36" i="4"/>
  <c r="K35" i="4"/>
  <c r="J35" i="4"/>
  <c r="I35" i="4"/>
  <c r="F35" i="4"/>
  <c r="K34" i="4"/>
  <c r="J34" i="4"/>
  <c r="L34" i="4" s="1"/>
  <c r="I34" i="4"/>
  <c r="F34" i="4"/>
  <c r="K33" i="4"/>
  <c r="J33" i="4"/>
  <c r="L33" i="4" s="1"/>
  <c r="I33" i="4"/>
  <c r="F33" i="4"/>
  <c r="K32" i="4"/>
  <c r="J32" i="4"/>
  <c r="I32" i="4"/>
  <c r="F32" i="4"/>
  <c r="K31" i="4"/>
  <c r="J31" i="4"/>
  <c r="L31" i="4" s="1"/>
  <c r="I31" i="4"/>
  <c r="F31" i="4"/>
  <c r="K30" i="4"/>
  <c r="J30" i="4"/>
  <c r="L30" i="4" s="1"/>
  <c r="I30" i="4"/>
  <c r="F30" i="4"/>
  <c r="K29" i="4"/>
  <c r="J29" i="4"/>
  <c r="L29" i="4" s="1"/>
  <c r="I29" i="4"/>
  <c r="F29" i="4"/>
  <c r="K28" i="4"/>
  <c r="J28" i="4"/>
  <c r="L28" i="4" s="1"/>
  <c r="I28" i="4"/>
  <c r="F28" i="4"/>
  <c r="K27" i="4"/>
  <c r="J27" i="4"/>
  <c r="L27" i="4" s="1"/>
  <c r="I27" i="4"/>
  <c r="F27" i="4"/>
  <c r="K26" i="4"/>
  <c r="J26" i="4"/>
  <c r="L26" i="4" s="1"/>
  <c r="I26" i="4"/>
  <c r="F26" i="4"/>
  <c r="K25" i="4"/>
  <c r="J25" i="4"/>
  <c r="L25" i="4" s="1"/>
  <c r="I25" i="4"/>
  <c r="F25" i="4"/>
  <c r="K24" i="4"/>
  <c r="J24" i="4"/>
  <c r="L24" i="4" s="1"/>
  <c r="I24" i="4"/>
  <c r="F24" i="4"/>
  <c r="K23" i="4"/>
  <c r="J23" i="4"/>
  <c r="L23" i="4" s="1"/>
  <c r="I23" i="4"/>
  <c r="F23" i="4"/>
  <c r="K22" i="4"/>
  <c r="J22" i="4"/>
  <c r="L22" i="4" s="1"/>
  <c r="I22" i="4"/>
  <c r="F22" i="4"/>
  <c r="K21" i="4"/>
  <c r="J21" i="4"/>
  <c r="L21" i="4" s="1"/>
  <c r="I21" i="4"/>
  <c r="F21" i="4"/>
  <c r="K20" i="4"/>
  <c r="J20" i="4"/>
  <c r="I20" i="4"/>
  <c r="F20" i="4"/>
  <c r="K19" i="4"/>
  <c r="J19" i="4"/>
  <c r="L19" i="4" s="1"/>
  <c r="I19" i="4"/>
  <c r="F19" i="4"/>
  <c r="K18" i="4"/>
  <c r="J18" i="4"/>
  <c r="L18" i="4" s="1"/>
  <c r="I18" i="4"/>
  <c r="F18" i="4"/>
  <c r="K17" i="4"/>
  <c r="J17" i="4"/>
  <c r="L17" i="4" s="1"/>
  <c r="I17" i="4"/>
  <c r="F17" i="4"/>
  <c r="K16" i="4"/>
  <c r="J16" i="4"/>
  <c r="L16" i="4" s="1"/>
  <c r="I16" i="4"/>
  <c r="F16" i="4"/>
  <c r="K15" i="4"/>
  <c r="J15" i="4"/>
  <c r="L15" i="4" s="1"/>
  <c r="I15" i="4"/>
  <c r="F15" i="4"/>
  <c r="K13" i="4"/>
  <c r="J13" i="4"/>
  <c r="I13" i="4"/>
  <c r="F13" i="4"/>
  <c r="K12" i="4"/>
  <c r="J12" i="4"/>
  <c r="L12" i="4" s="1"/>
  <c r="I12" i="4"/>
  <c r="F12" i="4"/>
  <c r="K11" i="4"/>
  <c r="J11" i="4"/>
  <c r="L11" i="4" s="1"/>
  <c r="I11" i="4"/>
  <c r="F11" i="4"/>
  <c r="K10" i="4"/>
  <c r="J10" i="4"/>
  <c r="L10" i="4" s="1"/>
  <c r="I10" i="4"/>
  <c r="F10" i="4"/>
  <c r="K9" i="4"/>
  <c r="J9" i="4"/>
  <c r="I9" i="4"/>
  <c r="F9" i="4"/>
  <c r="K8" i="4"/>
  <c r="J8" i="4"/>
  <c r="L8" i="4" s="1"/>
  <c r="I8" i="4"/>
  <c r="F8" i="4"/>
  <c r="K7" i="4"/>
  <c r="J7" i="4"/>
  <c r="I7" i="4"/>
  <c r="F7" i="4"/>
  <c r="K6" i="4"/>
  <c r="J6" i="4"/>
  <c r="I6" i="4"/>
  <c r="F6" i="4"/>
  <c r="L35" i="4" l="1"/>
  <c r="L36" i="4"/>
  <c r="L20" i="4"/>
  <c r="J38" i="4"/>
  <c r="L32" i="4"/>
  <c r="L7" i="4"/>
  <c r="K38" i="4"/>
  <c r="L9" i="4"/>
  <c r="L13" i="4"/>
  <c r="F38" i="4"/>
  <c r="I38" i="4"/>
  <c r="L6" i="4"/>
  <c r="L38" i="4" s="1"/>
  <c r="J32" i="3" l="1"/>
  <c r="I32" i="3"/>
  <c r="G32" i="3"/>
  <c r="F32" i="3"/>
  <c r="M31" i="3"/>
  <c r="L31" i="3"/>
  <c r="K31" i="3"/>
  <c r="H31" i="3"/>
  <c r="M30" i="3"/>
  <c r="L30" i="3"/>
  <c r="N30" i="3" s="1"/>
  <c r="K30" i="3"/>
  <c r="H30" i="3"/>
  <c r="M29" i="3"/>
  <c r="L29" i="3"/>
  <c r="K29" i="3"/>
  <c r="H29" i="3"/>
  <c r="M28" i="3"/>
  <c r="L28" i="3"/>
  <c r="N28" i="3" s="1"/>
  <c r="K28" i="3"/>
  <c r="H28" i="3"/>
  <c r="M27" i="3"/>
  <c r="L27" i="3"/>
  <c r="K27" i="3"/>
  <c r="H27" i="3"/>
  <c r="M26" i="3"/>
  <c r="L26" i="3"/>
  <c r="N26" i="3" s="1"/>
  <c r="K26" i="3"/>
  <c r="H26" i="3"/>
  <c r="M25" i="3"/>
  <c r="L25" i="3"/>
  <c r="K25" i="3"/>
  <c r="H25" i="3"/>
  <c r="M24" i="3"/>
  <c r="L24" i="3"/>
  <c r="N24" i="3" s="1"/>
  <c r="K24" i="3"/>
  <c r="H24" i="3"/>
  <c r="M23" i="3"/>
  <c r="L23" i="3"/>
  <c r="K23" i="3"/>
  <c r="H23" i="3"/>
  <c r="M22" i="3"/>
  <c r="L22" i="3"/>
  <c r="N22" i="3" s="1"/>
  <c r="K22" i="3"/>
  <c r="H22" i="3"/>
  <c r="M21" i="3"/>
  <c r="L21" i="3"/>
  <c r="K21" i="3"/>
  <c r="H21" i="3"/>
  <c r="M20" i="3"/>
  <c r="L20" i="3"/>
  <c r="N20" i="3" s="1"/>
  <c r="K20" i="3"/>
  <c r="H20" i="3"/>
  <c r="M19" i="3"/>
  <c r="L19" i="3"/>
  <c r="K19" i="3"/>
  <c r="H19" i="3"/>
  <c r="M18" i="3"/>
  <c r="L18" i="3"/>
  <c r="N18" i="3" s="1"/>
  <c r="K18" i="3"/>
  <c r="H18" i="3"/>
  <c r="M17" i="3"/>
  <c r="L17" i="3"/>
  <c r="N17" i="3" s="1"/>
  <c r="K17" i="3"/>
  <c r="H17" i="3"/>
  <c r="M16" i="3"/>
  <c r="L16" i="3"/>
  <c r="K16" i="3"/>
  <c r="H16" i="3"/>
  <c r="M15" i="3"/>
  <c r="L15" i="3"/>
  <c r="K15" i="3"/>
  <c r="H15" i="3"/>
  <c r="M13" i="3"/>
  <c r="L13" i="3"/>
  <c r="N13" i="3" s="1"/>
  <c r="K13" i="3"/>
  <c r="H13" i="3"/>
  <c r="M12" i="3"/>
  <c r="L12" i="3"/>
  <c r="N12" i="3" s="1"/>
  <c r="K12" i="3"/>
  <c r="H12" i="3"/>
  <c r="M11" i="3"/>
  <c r="L11" i="3"/>
  <c r="K11" i="3"/>
  <c r="H11" i="3"/>
  <c r="M10" i="3"/>
  <c r="L10" i="3"/>
  <c r="K10" i="3"/>
  <c r="H10" i="3"/>
  <c r="M9" i="3"/>
  <c r="L9" i="3"/>
  <c r="N9" i="3" s="1"/>
  <c r="K9" i="3"/>
  <c r="H9" i="3"/>
  <c r="M8" i="3"/>
  <c r="L8" i="3"/>
  <c r="K8" i="3"/>
  <c r="H8" i="3"/>
  <c r="M7" i="3"/>
  <c r="L7" i="3"/>
  <c r="K7" i="3"/>
  <c r="H7" i="3"/>
  <c r="M6" i="3"/>
  <c r="L6" i="3"/>
  <c r="K6" i="3"/>
  <c r="H6" i="3"/>
  <c r="N25" i="3" l="1"/>
  <c r="N29" i="3"/>
  <c r="N10" i="3"/>
  <c r="N15" i="3"/>
  <c r="N19" i="3"/>
  <c r="N23" i="3"/>
  <c r="N27" i="3"/>
  <c r="N31" i="3"/>
  <c r="N16" i="3"/>
  <c r="N8" i="3"/>
  <c r="N21" i="3"/>
  <c r="L32" i="3"/>
  <c r="M32" i="3"/>
  <c r="K32" i="3"/>
  <c r="H32" i="3"/>
  <c r="N7" i="3"/>
  <c r="N11" i="3"/>
  <c r="N6" i="3"/>
  <c r="N32" i="3" l="1"/>
  <c r="H24" i="2"/>
  <c r="G24" i="2"/>
  <c r="E24" i="2"/>
  <c r="D24" i="2"/>
  <c r="K23" i="2"/>
  <c r="J23" i="2"/>
  <c r="I23" i="2"/>
  <c r="F23" i="2"/>
  <c r="K22" i="2"/>
  <c r="J22" i="2"/>
  <c r="I22" i="2"/>
  <c r="F22" i="2"/>
  <c r="K21" i="2"/>
  <c r="J21" i="2"/>
  <c r="L21" i="2" s="1"/>
  <c r="I21" i="2"/>
  <c r="F21" i="2"/>
  <c r="K20" i="2"/>
  <c r="J20" i="2"/>
  <c r="I20" i="2"/>
  <c r="F20" i="2"/>
  <c r="K19" i="2"/>
  <c r="J19" i="2"/>
  <c r="I19" i="2"/>
  <c r="F19" i="2"/>
  <c r="K18" i="2"/>
  <c r="J18" i="2"/>
  <c r="I18" i="2"/>
  <c r="F18" i="2"/>
  <c r="K17" i="2"/>
  <c r="J17" i="2"/>
  <c r="L17" i="2" s="1"/>
  <c r="I17" i="2"/>
  <c r="F17" i="2"/>
  <c r="K16" i="2"/>
  <c r="J16" i="2"/>
  <c r="I16" i="2"/>
  <c r="F16" i="2"/>
  <c r="K15" i="2"/>
  <c r="J15" i="2"/>
  <c r="I15" i="2"/>
  <c r="F15" i="2"/>
  <c r="K13" i="2"/>
  <c r="J13" i="2"/>
  <c r="L13" i="2" s="1"/>
  <c r="I13" i="2"/>
  <c r="F13" i="2"/>
  <c r="K12" i="2"/>
  <c r="J12" i="2"/>
  <c r="L12" i="2" s="1"/>
  <c r="I12" i="2"/>
  <c r="F12" i="2"/>
  <c r="K11" i="2"/>
  <c r="J11" i="2"/>
  <c r="I11" i="2"/>
  <c r="F11" i="2"/>
  <c r="K10" i="2"/>
  <c r="J10" i="2"/>
  <c r="L10" i="2" s="1"/>
  <c r="I10" i="2"/>
  <c r="F10" i="2"/>
  <c r="K9" i="2"/>
  <c r="J9" i="2"/>
  <c r="L9" i="2" s="1"/>
  <c r="I9" i="2"/>
  <c r="F9" i="2"/>
  <c r="K8" i="2"/>
  <c r="J8" i="2"/>
  <c r="I8" i="2"/>
  <c r="F8" i="2"/>
  <c r="K7" i="2"/>
  <c r="J7" i="2"/>
  <c r="I7" i="2"/>
  <c r="F7" i="2"/>
  <c r="K6" i="2"/>
  <c r="J6" i="2"/>
  <c r="I6" i="2"/>
  <c r="F6" i="2"/>
  <c r="L15" i="2" l="1"/>
  <c r="L19" i="2"/>
  <c r="L8" i="2"/>
  <c r="L22" i="2"/>
  <c r="L23" i="2"/>
  <c r="L7" i="2"/>
  <c r="L11" i="2"/>
  <c r="L16" i="2"/>
  <c r="L20" i="2"/>
  <c r="L18" i="2"/>
  <c r="F24" i="2"/>
  <c r="I24" i="2"/>
  <c r="J24" i="2"/>
  <c r="K24" i="2"/>
  <c r="L6" i="2"/>
  <c r="L24" i="2" l="1"/>
  <c r="H18" i="1"/>
  <c r="G18" i="1"/>
  <c r="E18" i="1"/>
  <c r="D18" i="1"/>
  <c r="K17" i="1"/>
  <c r="J17" i="1"/>
  <c r="I17" i="1"/>
  <c r="F17" i="1"/>
  <c r="K16" i="1"/>
  <c r="J16" i="1"/>
  <c r="I16" i="1"/>
  <c r="F16" i="1"/>
  <c r="K15" i="1"/>
  <c r="J15" i="1"/>
  <c r="I15" i="1"/>
  <c r="F15" i="1"/>
  <c r="K14" i="1"/>
  <c r="J14" i="1"/>
  <c r="I14" i="1"/>
  <c r="F14" i="1"/>
  <c r="K13" i="1"/>
  <c r="J13" i="1"/>
  <c r="I13" i="1"/>
  <c r="F13" i="1"/>
  <c r="K12" i="1"/>
  <c r="J12" i="1"/>
  <c r="I12" i="1"/>
  <c r="F12" i="1"/>
  <c r="K11" i="1"/>
  <c r="J11" i="1"/>
  <c r="I11" i="1"/>
  <c r="F11" i="1"/>
  <c r="K10" i="1"/>
  <c r="J10" i="1"/>
  <c r="L10" i="1" s="1"/>
  <c r="I10" i="1"/>
  <c r="F10" i="1"/>
  <c r="K9" i="1"/>
  <c r="J9" i="1"/>
  <c r="I9" i="1"/>
  <c r="F9" i="1"/>
  <c r="K8" i="1"/>
  <c r="J8" i="1"/>
  <c r="L8" i="1" s="1"/>
  <c r="I8" i="1"/>
  <c r="F8" i="1"/>
  <c r="K7" i="1"/>
  <c r="J7" i="1"/>
  <c r="L7" i="1" s="1"/>
  <c r="I7" i="1"/>
  <c r="F7" i="1"/>
  <c r="K6" i="1"/>
  <c r="J6" i="1"/>
  <c r="I6" i="1"/>
  <c r="F6" i="1"/>
  <c r="L16" i="1" l="1"/>
  <c r="L11" i="1"/>
  <c r="L14" i="1"/>
  <c r="L15" i="1"/>
  <c r="L9" i="1"/>
  <c r="L13" i="1"/>
  <c r="L17" i="1"/>
  <c r="I18" i="1"/>
  <c r="F18" i="1"/>
  <c r="J18" i="1"/>
  <c r="K18" i="1"/>
  <c r="L12" i="1"/>
  <c r="L6" i="1"/>
  <c r="L18" i="1" l="1"/>
</calcChain>
</file>

<file path=xl/sharedStrings.xml><?xml version="1.0" encoding="utf-8"?>
<sst xmlns="http://schemas.openxmlformats.org/spreadsheetml/2006/main" count="4051" uniqueCount="491">
  <si>
    <t>UNIVERSITY OF QATAR GRADUATES BY NATIONALITY, GENDER AND ACADEMIC DEGREE</t>
  </si>
  <si>
    <t>2010/2011</t>
  </si>
  <si>
    <r>
      <t xml:space="preserve">قطري
</t>
    </r>
    <r>
      <rPr>
        <b/>
        <sz val="8"/>
        <rFont val="Arial"/>
        <family val="2"/>
      </rPr>
      <t>Qatari</t>
    </r>
  </si>
  <si>
    <r>
      <t xml:space="preserve">غير قطري
</t>
    </r>
    <r>
      <rPr>
        <b/>
        <sz val="8"/>
        <rFont val="Arial"/>
        <family val="2"/>
      </rPr>
      <t>Non-Qatari</t>
    </r>
  </si>
  <si>
    <r>
      <t xml:space="preserve">المجموع
</t>
    </r>
    <r>
      <rPr>
        <b/>
        <sz val="8"/>
        <rFont val="Arial"/>
        <family val="2"/>
      </rPr>
      <t>Total</t>
    </r>
  </si>
  <si>
    <t xml:space="preserve">                                     Nationality &amp; Gender
   Academic Degree</t>
  </si>
  <si>
    <r>
      <t xml:space="preserve">ذكور
</t>
    </r>
    <r>
      <rPr>
        <b/>
        <sz val="9"/>
        <rFont val="Arial"/>
        <family val="2"/>
      </rPr>
      <t>M</t>
    </r>
  </si>
  <si>
    <r>
      <t xml:space="preserve">إناث
</t>
    </r>
    <r>
      <rPr>
        <b/>
        <sz val="9"/>
        <rFont val="Arial"/>
        <family val="2"/>
      </rPr>
      <t>F</t>
    </r>
  </si>
  <si>
    <t>Total</t>
  </si>
  <si>
    <t xml:space="preserve"> B.A In Education</t>
  </si>
  <si>
    <t>B.A In Art &amp; science</t>
  </si>
  <si>
    <t>B.A In Sharia &amp; Islamic Studies</t>
  </si>
  <si>
    <t>B.Sc. In Engineering</t>
  </si>
  <si>
    <t>B.Sc. In Admin, &amp; Economics</t>
  </si>
  <si>
    <t>B.Sc. In Law</t>
  </si>
  <si>
    <t>Pharmacy</t>
  </si>
  <si>
    <t>Diploma in Primary Education</t>
  </si>
  <si>
    <t>Diploma in Secondary Education</t>
  </si>
  <si>
    <t>Special Education Diploma</t>
  </si>
  <si>
    <t>Special Education Masters</t>
  </si>
  <si>
    <t>Master in Buisness Mangement</t>
  </si>
  <si>
    <t xml:space="preserve">Total  </t>
  </si>
  <si>
    <t>إناث
F</t>
  </si>
  <si>
    <t>Community College Diploma*</t>
  </si>
  <si>
    <t xml:space="preserve"> Other Certificates </t>
  </si>
  <si>
    <t>Education Leadership Masters</t>
  </si>
  <si>
    <t>Master in Business Mangement</t>
  </si>
  <si>
    <t>Computing Masters</t>
  </si>
  <si>
    <t>Engineering Management Masters</t>
  </si>
  <si>
    <t>Doctor of Pharmacy</t>
  </si>
  <si>
    <t>GRADUATES OF PUPLIC UNIVERSITIES  BY  GERNDER AND NATIONALITY ACADEMIC DEGREE</t>
  </si>
  <si>
    <t>2011/2012</t>
  </si>
  <si>
    <t xml:space="preserve">                          Nationality &amp; Gender
   Academic Degree</t>
  </si>
  <si>
    <r>
      <t>Community College Diploma</t>
    </r>
    <r>
      <rPr>
        <vertAlign val="superscript"/>
        <sz val="11"/>
        <rFont val="Arial"/>
        <family val="2"/>
      </rPr>
      <t>(1)</t>
    </r>
  </si>
  <si>
    <t>Environmental Sciences Masters</t>
  </si>
  <si>
    <t>Biomedical Laboratory Sciences Master</t>
  </si>
  <si>
    <t>Gulf Studies Master</t>
  </si>
  <si>
    <t>Master in Buissness Mangement</t>
  </si>
  <si>
    <t>Accounting Masters</t>
  </si>
  <si>
    <t>Computing Master</t>
  </si>
  <si>
    <t>Electrical Engineering Master</t>
  </si>
  <si>
    <t>Engineering Management Master</t>
  </si>
  <si>
    <t>Environmental Engineering Master</t>
  </si>
  <si>
    <t>Urban Planning and Design Master</t>
  </si>
  <si>
    <t>Pharmacy Master</t>
  </si>
  <si>
    <t xml:space="preserve">Grand Total  </t>
  </si>
  <si>
    <t>GRADUATES OF PUBLIC COLLEGES AND UNIVERSITIES  BY  GENDER ,NATIONALITY 
AND ACADEMIC DEGREE</t>
  </si>
  <si>
    <t>2013/2014</t>
  </si>
  <si>
    <t>Arabic Language &amp; Literature(Masters)</t>
  </si>
  <si>
    <t>Material Sci and Technology (Masters )</t>
  </si>
  <si>
    <t>Civil Engineering (Masters )</t>
  </si>
  <si>
    <t>Computing (Masters )</t>
  </si>
  <si>
    <t>Electrical Engineering (Masters )</t>
  </si>
  <si>
    <t>Engineering Management (Masters )</t>
  </si>
  <si>
    <t>Environmental Engineering (Masters )</t>
  </si>
  <si>
    <t>Mechanical Engineering (Masters )</t>
  </si>
  <si>
    <t>Urban Planning and Design (Masters )</t>
  </si>
  <si>
    <t>Fiqh and Usul Al Fiqh (Masters)</t>
  </si>
  <si>
    <t>Computer Science ( Doctorate )</t>
  </si>
  <si>
    <t>2014/2015</t>
  </si>
  <si>
    <t xml:space="preserve">Community College </t>
  </si>
  <si>
    <t>B.Sc. Pharmacy</t>
  </si>
  <si>
    <t>Diploma in Early Childhood</t>
  </si>
  <si>
    <t xml:space="preserve">Master of Special Education </t>
  </si>
  <si>
    <t xml:space="preserve">Master of Education Leadership </t>
  </si>
  <si>
    <t>Master of Arabic Language &amp; Literature</t>
  </si>
  <si>
    <t>Master of Biomedical Laboratory Sciences</t>
  </si>
  <si>
    <t>Master of Biomedical Sciences</t>
  </si>
  <si>
    <t>Master of Environmental Science</t>
  </si>
  <si>
    <t>Master of Arab Gulf Studies</t>
  </si>
  <si>
    <t>Master of Materials Science and Technology</t>
  </si>
  <si>
    <t>Master of Accounting</t>
  </si>
  <si>
    <t>Master of Business Administration</t>
  </si>
  <si>
    <t>Master of Civil Engineering</t>
  </si>
  <si>
    <t>Master of Computing</t>
  </si>
  <si>
    <t>Master of Electrical Engineering</t>
  </si>
  <si>
    <t>Master of Engineering Management</t>
  </si>
  <si>
    <t>Master of Environmental Engineering</t>
  </si>
  <si>
    <t>Master of Mechanical Engineering</t>
  </si>
  <si>
    <t>Master of Planning and Urban Design</t>
  </si>
  <si>
    <t>Doctor Pharmacy</t>
  </si>
  <si>
    <t>Master  of Pharmacy</t>
  </si>
  <si>
    <t xml:space="preserve"> Master of Fiqh and Usul Al Fiqh</t>
  </si>
  <si>
    <t>Master of Quranic Sciences and Exegesis</t>
  </si>
  <si>
    <t>PhD in Civil Engineering</t>
  </si>
  <si>
    <t>GRADUATES OF PUBLIC COLLEGES AND UNIVERSITIES  BY NATIONALITY,  GENDER 
AND ACADEMIC DEGREE</t>
  </si>
  <si>
    <t>2015/2016</t>
  </si>
  <si>
    <t>B.Sc Health Sciences</t>
  </si>
  <si>
    <t>Community College Diploma</t>
  </si>
  <si>
    <t>Diploma</t>
  </si>
  <si>
    <t>Early Childhood</t>
  </si>
  <si>
    <t>Primary Education</t>
  </si>
  <si>
    <t>Special Education</t>
  </si>
  <si>
    <t>Masters</t>
  </si>
  <si>
    <t>Arabic Language &amp; Literature</t>
  </si>
  <si>
    <t>Biomedical Sciences</t>
  </si>
  <si>
    <t>Environmental Sciences</t>
  </si>
  <si>
    <t>Gulf Studies</t>
  </si>
  <si>
    <t>Material Science and Technology</t>
  </si>
  <si>
    <t>Accounting</t>
  </si>
  <si>
    <t>Business Administration</t>
  </si>
  <si>
    <t>Curriculum in Education and Assessment</t>
  </si>
  <si>
    <t>Education Leadership</t>
  </si>
  <si>
    <t>Civil Engineering</t>
  </si>
  <si>
    <t>Computing</t>
  </si>
  <si>
    <t>Electrical Engineering</t>
  </si>
  <si>
    <t>Engineering Management</t>
  </si>
  <si>
    <t>Environmental Engineering</t>
  </si>
  <si>
    <t>Mechanical Engineering</t>
  </si>
  <si>
    <t>Urban Planning and Design</t>
  </si>
  <si>
    <t>Public Health</t>
  </si>
  <si>
    <t>Private Law</t>
  </si>
  <si>
    <t>Public Law</t>
  </si>
  <si>
    <t>Fiqh and Usul Al Fiqh</t>
  </si>
  <si>
    <t>Quranic Sciences and Exegesis</t>
  </si>
  <si>
    <t>Doctorate</t>
  </si>
  <si>
    <t>Biological &amp; Environmental Sci</t>
  </si>
  <si>
    <t>Computer Science</t>
  </si>
  <si>
    <t>ذكور</t>
  </si>
  <si>
    <t>إناث</t>
  </si>
  <si>
    <t>المجموع</t>
  </si>
  <si>
    <t>Males</t>
  </si>
  <si>
    <t>Females</t>
  </si>
  <si>
    <t xml:space="preserve">GRADUATES OF PUBLIC COLLEGES AND UNIVERSITIES  BY  ACADEMIC DEGREE,
 NATIONALITY AND GENDER 
</t>
  </si>
  <si>
    <t>2016/2017</t>
  </si>
  <si>
    <t xml:space="preserve">                                       Nationality &amp; Gender
   Academic Degree</t>
  </si>
  <si>
    <t>Pre-University Diploma</t>
  </si>
  <si>
    <t xml:space="preserve">Ras Laffan Emergency &amp; Safety College </t>
  </si>
  <si>
    <t>Bachelor</t>
  </si>
  <si>
    <t>Secondary Education</t>
  </si>
  <si>
    <t>Applied Statistics</t>
  </si>
  <si>
    <t>Material Sciences &amp; Technology</t>
  </si>
  <si>
    <t>Marketing</t>
  </si>
  <si>
    <t>Curriculum,Instruc. &amp; Assessm.</t>
  </si>
  <si>
    <t>Fiqh &amp; Usul Al Fiqh</t>
  </si>
  <si>
    <t>Quranic Sciences &amp; Exegesis</t>
  </si>
  <si>
    <t>Biological &amp; Environmental Science</t>
  </si>
  <si>
    <t>Chemical Engineering</t>
  </si>
  <si>
    <r>
      <t xml:space="preserve">قطريون
</t>
    </r>
    <r>
      <rPr>
        <b/>
        <sz val="8"/>
        <rFont val="Arial"/>
        <family val="2"/>
      </rPr>
      <t>Qataris</t>
    </r>
  </si>
  <si>
    <r>
      <t xml:space="preserve">غير قطريين
</t>
    </r>
    <r>
      <rPr>
        <b/>
        <sz val="8"/>
        <rFont val="Arial"/>
        <family val="2"/>
      </rPr>
      <t>Non-Qataris</t>
    </r>
  </si>
  <si>
    <t>_</t>
  </si>
  <si>
    <t>2017/2018</t>
  </si>
  <si>
    <t>B.Sc.  Ras Laffan Emergency and Safety College</t>
  </si>
  <si>
    <t>Master of Special Education</t>
  </si>
  <si>
    <t>Computer Engineering</t>
  </si>
  <si>
    <t>Material Sci and Engin</t>
  </si>
  <si>
    <t>2018/2019</t>
  </si>
  <si>
    <t>Jossor Institute / Higher Diploma Bocconi College</t>
  </si>
  <si>
    <t>Material Sci and Technology</t>
  </si>
  <si>
    <t>Religions &amp; Dialog of Civiliz.</t>
  </si>
  <si>
    <t>Qatar Leadership Center / Executive Master McDonough School of Business</t>
  </si>
  <si>
    <t>2019/2020</t>
  </si>
  <si>
    <t xml:space="preserve">خريجو الجامعات والكليات الحكومية حسب الدرجة العلمية والجنسية والنوع </t>
  </si>
  <si>
    <t>2022/2023</t>
  </si>
  <si>
    <t>جدول (78)</t>
  </si>
  <si>
    <t>TABLE (78)</t>
  </si>
  <si>
    <t xml:space="preserve">                                 الجنسية والنوع 
   الدرجة العلمية</t>
  </si>
  <si>
    <t>دبلوم ما قبل الجامعة</t>
  </si>
  <si>
    <t xml:space="preserve"> كلية المجتمع</t>
  </si>
  <si>
    <t xml:space="preserve"> كلية راس لفان للطوارئ والسلامة</t>
  </si>
  <si>
    <t>اكاديمية  قطر لعلوم الطيران</t>
  </si>
  <si>
    <t>Qatar Aeronautical Academy</t>
  </si>
  <si>
    <t>جامعة الدوحة للعلوم والتكنولوجيا</t>
  </si>
  <si>
    <t>University of Doha for Science and Technology</t>
  </si>
  <si>
    <t>بكالوريوس</t>
  </si>
  <si>
    <t>جامعة قطر</t>
  </si>
  <si>
    <t xml:space="preserve">  بكالوريوس في التربية</t>
  </si>
  <si>
    <t>B.A in Education</t>
  </si>
  <si>
    <t>Qatar University</t>
  </si>
  <si>
    <t xml:space="preserve">  بكالوريوس في الآداب والعلوم</t>
  </si>
  <si>
    <t>B.A in Art &amp; science</t>
  </si>
  <si>
    <t xml:space="preserve">  بكالوريوس في الشريعة وأصول الدين</t>
  </si>
  <si>
    <t>B.A in Sharia &amp; Islamic Studies</t>
  </si>
  <si>
    <t xml:space="preserve">  بكالوريوس في الهندسة</t>
  </si>
  <si>
    <t>B.Sc. in Engineering</t>
  </si>
  <si>
    <t xml:space="preserve">  بكالوريوس في الإدارة والاقتصاد</t>
  </si>
  <si>
    <t>B.Sc. in Administration &amp; Economics</t>
  </si>
  <si>
    <t xml:space="preserve">  بكالوريوس في القانون</t>
  </si>
  <si>
    <t>B.Sc. in Law</t>
  </si>
  <si>
    <t>بكالوريوس العلوم الصحية</t>
  </si>
  <si>
    <t>B.Sc in Health Sciences</t>
  </si>
  <si>
    <t>بكالوريوس في الصيدلة</t>
  </si>
  <si>
    <t>B.Sc. in Pharmacy</t>
  </si>
  <si>
    <t>بكالوريوس طب بشري</t>
  </si>
  <si>
    <t>B.Sc.in Medicine</t>
  </si>
  <si>
    <t>كلية رأس لفان</t>
  </si>
  <si>
    <t xml:space="preserve"> بكالوريوس كلية راس لفان للطوارئ والسلامة</t>
  </si>
  <si>
    <t>B.Sc. From Ras Laffan Emergency and Safety College</t>
  </si>
  <si>
    <t>Ras Laffan College</t>
  </si>
  <si>
    <t>بكالوريوس العلوم التطبيقية في تكنولوجيا هندسة الصيانة</t>
  </si>
  <si>
    <t>Bachelor of Applied Science in Maintenance Engineering Technology</t>
  </si>
  <si>
    <t>بكالوريوس إدارة الأعمال في المحاسبة التطبيقية</t>
  </si>
  <si>
    <t>Bachelor of Business Administration in Applied Accounting</t>
  </si>
  <si>
    <t>بكالوريوس إدارة الأعمال في التكنولوجيا المصرفية والمالية</t>
  </si>
  <si>
    <t>Bachelor of Business Administration in Banking and Financial Technology</t>
  </si>
  <si>
    <t>بكالوريوس إدارة الأعمال في التسويق الرقمي</t>
  </si>
  <si>
    <t>Bachelor of Business Administration in Digital Marketing</t>
  </si>
  <si>
    <t>بكالوريوس إدارة الأعمال في إدارة الموارد البشرية</t>
  </si>
  <si>
    <t>Bachelor of Business Administration in Human Resource Management</t>
  </si>
  <si>
    <t>بكالوريوس العلوم في الهندسة الكيميائية - هندسة المعالجة</t>
  </si>
  <si>
    <t>Bachelor of Science in Chemical Engineering - Processing Engineering</t>
  </si>
  <si>
    <t>بكالوريوس العلوم في صحة الأسنان</t>
  </si>
  <si>
    <t>Bachelor of Science in Dental Hygiene</t>
  </si>
  <si>
    <t>بكالوريوس العلوم في الهندسة الكهربائية - هندسة الاتصالات والشبكات</t>
  </si>
  <si>
    <t>Bachelor of Science in Electrical Engineering - Telecommunications and Network Engineering</t>
  </si>
  <si>
    <t>بكالوريوس العلوم في الصحة البيئية</t>
  </si>
  <si>
    <t>Bachelor of Science in Environmental Health</t>
  </si>
  <si>
    <t>بكالوريوس العلوم في نظم المعلومات</t>
  </si>
  <si>
    <t>Bachelor of Science in Information Systems</t>
  </si>
  <si>
    <t>بكالوريوس العلوم في تكنولوجيا المعلومات</t>
  </si>
  <si>
    <t>Bachelor of Science in Information Technology</t>
  </si>
  <si>
    <t>بكالوريوس العلوم في الهندسة الميكانيكية - هندسة الصيانة</t>
  </si>
  <si>
    <t>Bachelor of Science in Mechanical Engineering - Maintenance Engineering</t>
  </si>
  <si>
    <t>بكالوريوس العلوم في التصوير الشعاعي الطبي</t>
  </si>
  <si>
    <t>Bachelor of Science in Medical Radiography</t>
  </si>
  <si>
    <t>بكالوريوس العلوم في الصحة والسلامة المهنية والبيئة</t>
  </si>
  <si>
    <t>Bachelor of Science in Occupational Health, Safety, and Environment</t>
  </si>
  <si>
    <t>بكالوريوس العلوم في الطب شبه الطبي</t>
  </si>
  <si>
    <t>Bachelor of Science in Paramedicine</t>
  </si>
  <si>
    <t>بكالوريوس العلوم في تكنولوجيا الصيدلة</t>
  </si>
  <si>
    <t>Bachelor of Science in Pharmacy Technology</t>
  </si>
  <si>
    <t>بكالوريوس العلوم في العلاج التنفسي</t>
  </si>
  <si>
    <t>Bachelor of Science in Respiratory Therapy</t>
  </si>
  <si>
    <t>كلية المجتمع</t>
  </si>
  <si>
    <t>بكالوريوس الآداب في الإدارة العامة</t>
  </si>
  <si>
    <t>Bachelor of Arts in Public Administration</t>
  </si>
  <si>
    <t>Community College</t>
  </si>
  <si>
    <t>بكالوريوس العلوم في تكنولوجيا المعلومات - تركيز أمن الإنترنت والشبكات</t>
  </si>
  <si>
    <t>Bachelor of Science in Information Technology - Cyber and Network Security Concentration</t>
  </si>
  <si>
    <t>بكالوريوس العلوم في تكنولوجيا الهندسة الكهربائية</t>
  </si>
  <si>
    <t>Bachelor of Science in Electrical Engineering Technology</t>
  </si>
  <si>
    <t>بكالوريوس العلوم في الخدمات اللوجستية وإدارة سلسلة التوريد</t>
  </si>
  <si>
    <t>Bachelor of Science in Logistics and Supply Chain Management</t>
  </si>
  <si>
    <t>بكالوريوس العلوم في تكنولوجيا الهندسة الميكانيكية</t>
  </si>
  <si>
    <t>Bachelor of Science in Mechanical Engineering Technology</t>
  </si>
  <si>
    <t>بكالوريوس إدارة الموارد البشرية</t>
  </si>
  <si>
    <t xml:space="preserve">Bachelor of Human Resources Management </t>
  </si>
  <si>
    <t>بكالوريوس في إدارة المشاريع</t>
  </si>
  <si>
    <t>Bachelor of Project Management</t>
  </si>
  <si>
    <t xml:space="preserve">دبلوم </t>
  </si>
  <si>
    <t>دبلوم التعليم الابتدائي</t>
  </si>
  <si>
    <t>طفولة مبكرة</t>
  </si>
  <si>
    <t>Early Childhood Education</t>
  </si>
  <si>
    <t>التعليم الابتدائي</t>
  </si>
  <si>
    <t>التعليم الثانوي</t>
  </si>
  <si>
    <t>التربية الخاصة</t>
  </si>
  <si>
    <t xml:space="preserve">ماجستير </t>
  </si>
  <si>
    <t>الإحصاء التطبيقي</t>
  </si>
  <si>
    <t>اللغة العربية وآدابها</t>
  </si>
  <si>
    <t>العلوم البيئية</t>
  </si>
  <si>
    <t>دراسات الخليج</t>
  </si>
  <si>
    <t>علم المواد والتكنولوجيا</t>
  </si>
  <si>
    <t>المحاسبة</t>
  </si>
  <si>
    <t>ادارة الاعمال</t>
  </si>
  <si>
    <t>المالية</t>
  </si>
  <si>
    <t>Finance</t>
  </si>
  <si>
    <t>التسويق</t>
  </si>
  <si>
    <t>المناهج والتدريس والتقييم</t>
  </si>
  <si>
    <t>القيادة التربوية</t>
  </si>
  <si>
    <t>Educational Leadership</t>
  </si>
  <si>
    <t>الهندسة المدنية</t>
  </si>
  <si>
    <t>الحوسبة</t>
  </si>
  <si>
    <t>الهندسة الكهربائية</t>
  </si>
  <si>
    <t>الادارة الهندسية</t>
  </si>
  <si>
    <t>الهندسة البيئية</t>
  </si>
  <si>
    <t>هندسة الغاز و عملياته</t>
  </si>
  <si>
    <t>Gas and Process Engineering</t>
  </si>
  <si>
    <t>الهندسة الميكانيكية</t>
  </si>
  <si>
    <t>التخطيط والتصميم العمراني</t>
  </si>
  <si>
    <t>Urban Planning</t>
  </si>
  <si>
    <t>العلوم الحيوية الطبية</t>
  </si>
  <si>
    <t>الاستشارات الوراثية</t>
  </si>
  <si>
    <t>Genetic Counselling</t>
  </si>
  <si>
    <t>تغذية الإنسان</t>
  </si>
  <si>
    <t>Human Nutrition</t>
  </si>
  <si>
    <t>الصحة العامة</t>
  </si>
  <si>
    <t>القانون الخاص</t>
  </si>
  <si>
    <t>القانون العام</t>
  </si>
  <si>
    <t>الصيدلة</t>
  </si>
  <si>
    <t>الفقه وأصوله</t>
  </si>
  <si>
    <t>Fiqh and Usul</t>
  </si>
  <si>
    <t>علوم القرآن والتفسير</t>
  </si>
  <si>
    <t>الأديان وحوار الحضارات</t>
  </si>
  <si>
    <t>Religions and Creed</t>
  </si>
  <si>
    <t>جامعة  الدوحة للعلوم والتكنولوجيا</t>
  </si>
  <si>
    <t>ماجستير العلوم في رعاية مرضى السكري وتثقيف المرضى</t>
  </si>
  <si>
    <t>Master of Science in Diabetes Care and Patient Education</t>
  </si>
  <si>
    <t>ماجستير العلوم في إدارة الموارد البشرية</t>
  </si>
  <si>
    <t>Master of Science in Human Resource Management</t>
  </si>
  <si>
    <t xml:space="preserve">دكتوراه </t>
  </si>
  <si>
    <t>العلوم البيولوجية والبيئية</t>
  </si>
  <si>
    <t>Biological and Environmental Sciences</t>
  </si>
  <si>
    <t>إدارة الأعمال</t>
  </si>
  <si>
    <t>العمارة</t>
  </si>
  <si>
    <t>Architecture</t>
  </si>
  <si>
    <t>الهندسة الكيميائية</t>
  </si>
  <si>
    <t>هندسة الحاسب الآلي</t>
  </si>
  <si>
    <t>علوم الحاسب</t>
  </si>
  <si>
    <t>القانون</t>
  </si>
  <si>
    <t>Law</t>
  </si>
  <si>
    <t>علوم طبية</t>
  </si>
  <si>
    <t>Medical Sciences</t>
  </si>
  <si>
    <t>العلوم الصيدلية</t>
  </si>
  <si>
    <t>Pharmaceutical Sciences</t>
  </si>
  <si>
    <t xml:space="preserve">المجموع العام  </t>
  </si>
  <si>
    <t>2022/2021</t>
  </si>
  <si>
    <t>2021/2022</t>
  </si>
  <si>
    <t>جامعة الدوحه</t>
  </si>
  <si>
    <t>بكالوريوس إدارة الأعمال التطبيقية في المحاسبة التطبيقية</t>
  </si>
  <si>
    <t>Bachelor of Applied Business Administration in Applied Accounting</t>
  </si>
  <si>
    <t>Doha University</t>
  </si>
  <si>
    <t>بكالوريوس في إدارة الأعمال التطبيقية في التكنولوجيا المصرفية والمالية</t>
  </si>
  <si>
    <t>Bachelor of Applied Business Administration in Banking and Financial Technology</t>
  </si>
  <si>
    <t>بكالوريوس في إدارة الأعمال التطبيقية في التسويق الرقمي</t>
  </si>
  <si>
    <t>Bachelor of Applied Business Administration in Digital Marketing</t>
  </si>
  <si>
    <t>بكالوريوس إدارة الأعمال التطبيقية في إدارة الموارد البشرية</t>
  </si>
  <si>
    <t>Bachelor of Applied Business Administration in Human Resources Management</t>
  </si>
  <si>
    <t>بكالوريوس العلوم التطبيقية في تكنولوجيا المعلومات</t>
  </si>
  <si>
    <t>Bachelor of Applied Science in Information Technology</t>
  </si>
  <si>
    <t>بكالوريوس العلوم في الكيمياء التطبيقية وهندسة المعالجة</t>
  </si>
  <si>
    <t>Bachelor of Science in Applied Chemical and Processing Engineering</t>
  </si>
  <si>
    <t>بكالوريوس العلوم في تكنولوجيا هندسة الصيانة التطبيقية</t>
  </si>
  <si>
    <t>Bachelor of Science in Applied Maintenance Engineering Technology</t>
  </si>
  <si>
    <t>بكالوريوس العلوم في الاتصالات التطبيقية وهندسة الشبكات</t>
  </si>
  <si>
    <t>Bachelor of Science in Applied Telecommunications and Network Engineering</t>
  </si>
  <si>
    <t>بكالوريوس العلوم التطبيقية في صحة الأسنان</t>
  </si>
  <si>
    <t>Bachelor of Applied Science in Dental Hygiene</t>
  </si>
  <si>
    <t>بكالوريوس العلوم التطبيقية في صحة البيئة</t>
  </si>
  <si>
    <t>Bachelor of Applied Science in Environmental Health</t>
  </si>
  <si>
    <t>بكالوريوس العلوم التطبيقية في التصوير الشعاعي الطبي</t>
  </si>
  <si>
    <t>Bachelor of Applied Science in Medical Radiography</t>
  </si>
  <si>
    <t>بكالوريوس العلوم التطبيقية في العلاج التنفسي</t>
  </si>
  <si>
    <t>Bachelor of Applied Science in Respiratory Therapy</t>
  </si>
  <si>
    <t>بكالوريوس في الإدارة العامة</t>
  </si>
  <si>
    <t xml:space="preserve">BA in Public Administration </t>
  </si>
  <si>
    <t>بكالوريوس في الأمن السيبراني والشبكات</t>
  </si>
  <si>
    <t xml:space="preserve">BS in Cyber &amp; Network Security </t>
  </si>
  <si>
    <t>بكالوريوس في الهندسة الكهربائية</t>
  </si>
  <si>
    <t>BS in Electrical Engineering Technology</t>
  </si>
  <si>
    <t xml:space="preserve">بكالوريوس في اللوجستيات والتوريدات </t>
  </si>
  <si>
    <t>Bachelor of Logistics and Supply Chain Management</t>
  </si>
  <si>
    <t>بكالوريوس في الهندسة الميكانيكية</t>
  </si>
  <si>
    <t>BS in Mechanical Engineering Technology</t>
  </si>
  <si>
    <t>الدراسات الدفاعية</t>
  </si>
  <si>
    <t>Defense studies</t>
  </si>
  <si>
    <t>Materials Science and Technology</t>
  </si>
  <si>
    <t>Curriculum, Instruction and Assessment</t>
  </si>
  <si>
    <t>Religions and Dialogue of Civilizations</t>
  </si>
  <si>
    <t>كلية الدوحه</t>
  </si>
  <si>
    <t>ماجستير العلوم التطبيقية في رعاية مرضى السكري وتثقيف المرضى</t>
  </si>
  <si>
    <t>الهندسة الصناعية والنظم</t>
  </si>
  <si>
    <t>Industrial and Systems Eng.</t>
  </si>
  <si>
    <t>علوم وهندسة المواد</t>
  </si>
  <si>
    <t>Materials Sci and Engin</t>
  </si>
  <si>
    <r>
      <rPr>
        <b/>
        <sz val="7"/>
        <rFont val="Arial"/>
        <family val="2"/>
      </rPr>
      <t xml:space="preserve">Nationality &amp; Gender
</t>
    </r>
    <r>
      <rPr>
        <b/>
        <sz val="7"/>
        <rFont val="Arial"/>
        <family val="2"/>
      </rPr>
      <t>Academic Degree</t>
    </r>
  </si>
  <si>
    <r>
      <rPr>
        <b/>
        <sz val="8"/>
        <rFont val="Arial"/>
        <family val="2"/>
      </rPr>
      <t xml:space="preserve">المجموع
</t>
    </r>
    <r>
      <rPr>
        <b/>
        <sz val="6"/>
        <rFont val="Arial"/>
        <family val="2"/>
      </rPr>
      <t>Total</t>
    </r>
  </si>
  <si>
    <r>
      <rPr>
        <b/>
        <sz val="8"/>
        <rFont val="Arial"/>
        <family val="2"/>
      </rPr>
      <t xml:space="preserve">غير قطريين
</t>
    </r>
    <r>
      <rPr>
        <b/>
        <sz val="6"/>
        <rFont val="Arial"/>
        <family val="2"/>
      </rPr>
      <t>Non-Qataris</t>
    </r>
  </si>
  <si>
    <r>
      <rPr>
        <b/>
        <sz val="8"/>
        <rFont val="Arial"/>
        <family val="2"/>
      </rPr>
      <t xml:space="preserve">قطريون
</t>
    </r>
    <r>
      <rPr>
        <b/>
        <sz val="6"/>
        <rFont val="Arial"/>
        <family val="2"/>
      </rPr>
      <t>Qataris</t>
    </r>
  </si>
  <si>
    <r>
      <rPr>
        <b/>
        <sz val="8"/>
        <rFont val="Arial"/>
        <family val="2"/>
      </rPr>
      <t xml:space="preserve">إناث
</t>
    </r>
    <r>
      <rPr>
        <b/>
        <sz val="6"/>
        <rFont val="Arial"/>
        <family val="2"/>
      </rPr>
      <t>Females</t>
    </r>
  </si>
  <si>
    <r>
      <rPr>
        <b/>
        <sz val="8"/>
        <rFont val="Arial"/>
        <family val="2"/>
      </rPr>
      <t xml:space="preserve">ذكور
</t>
    </r>
    <r>
      <rPr>
        <b/>
        <sz val="6"/>
        <rFont val="Arial"/>
        <family val="2"/>
      </rPr>
      <t>Males</t>
    </r>
  </si>
  <si>
    <r>
      <rPr>
        <b/>
        <sz val="7"/>
        <rFont val="Arial"/>
        <family val="2"/>
      </rPr>
      <t>Pre-University Diploma</t>
    </r>
  </si>
  <si>
    <r>
      <rPr>
        <sz val="6"/>
        <rFont val="Arial MT"/>
        <family val="2"/>
      </rPr>
      <t>Ras Laffan Emergency &amp; Safety College</t>
    </r>
  </si>
  <si>
    <r>
      <rPr>
        <sz val="6"/>
        <rFont val="Arial MT"/>
        <family val="2"/>
      </rPr>
      <t>Qatar Aeronautical Academy</t>
    </r>
  </si>
  <si>
    <r>
      <rPr>
        <sz val="6"/>
        <rFont val="Arial MT"/>
        <family val="2"/>
      </rPr>
      <t xml:space="preserve">University of Doha for Science and
</t>
    </r>
    <r>
      <rPr>
        <sz val="6"/>
        <rFont val="Arial MT"/>
        <family val="2"/>
      </rPr>
      <t>Technology</t>
    </r>
  </si>
  <si>
    <r>
      <rPr>
        <b/>
        <sz val="7"/>
        <rFont val="Arial"/>
        <family val="2"/>
      </rPr>
      <t>Bachelor</t>
    </r>
  </si>
  <si>
    <r>
      <rPr>
        <sz val="6"/>
        <rFont val="Arial MT"/>
        <family val="2"/>
      </rPr>
      <t>B.A In Education</t>
    </r>
  </si>
  <si>
    <r>
      <rPr>
        <sz val="6"/>
        <rFont val="Arial MT"/>
        <family val="2"/>
      </rPr>
      <t>B.A In Art &amp; science</t>
    </r>
  </si>
  <si>
    <r>
      <rPr>
        <sz val="6"/>
        <rFont val="Arial MT"/>
        <family val="2"/>
      </rPr>
      <t>B.A In Sharia &amp; Islamic Studies</t>
    </r>
  </si>
  <si>
    <r>
      <rPr>
        <sz val="6"/>
        <rFont val="Arial MT"/>
        <family val="2"/>
      </rPr>
      <t>B.Sc. In Engineering</t>
    </r>
  </si>
  <si>
    <r>
      <rPr>
        <sz val="6"/>
        <rFont val="Arial MT"/>
        <family val="2"/>
      </rPr>
      <t>B.Sc. In Admin, &amp; Economics</t>
    </r>
  </si>
  <si>
    <r>
      <rPr>
        <sz val="6"/>
        <rFont val="Arial MT"/>
        <family val="2"/>
      </rPr>
      <t>B.Sc. In Law</t>
    </r>
  </si>
  <si>
    <r>
      <rPr>
        <sz val="6"/>
        <rFont val="Arial MT"/>
        <family val="2"/>
      </rPr>
      <t>B.Sc Health Sciences</t>
    </r>
  </si>
  <si>
    <r>
      <rPr>
        <sz val="6"/>
        <rFont val="Arial MT"/>
        <family val="2"/>
      </rPr>
      <t>B.Sc. Pharmacy</t>
    </r>
  </si>
  <si>
    <r>
      <rPr>
        <sz val="6"/>
        <rFont val="Arial MT"/>
        <family val="2"/>
      </rPr>
      <t>B.Sc.  Ras Laffan Emergency and Safety College</t>
    </r>
  </si>
  <si>
    <r>
      <rPr>
        <sz val="6"/>
        <rFont val="Arial MT"/>
        <family val="2"/>
      </rPr>
      <t>B.Sc.Medicine</t>
    </r>
  </si>
  <si>
    <r>
      <rPr>
        <sz val="6"/>
        <rFont val="Arial MT"/>
        <family val="2"/>
      </rPr>
      <t>B.Sc. In Admin, &amp; Economics University of Doha for Science and Technology</t>
    </r>
  </si>
  <si>
    <r>
      <rPr>
        <sz val="6"/>
        <rFont val="Arial MT"/>
        <family val="2"/>
      </rPr>
      <t>B.Sc - Medical Radiography University of Doha for Science and Technology</t>
    </r>
  </si>
  <si>
    <r>
      <rPr>
        <sz val="6"/>
        <rFont val="Arial MT"/>
        <family val="2"/>
      </rPr>
      <t xml:space="preserve">B.SC - of Arts in Public Administration
</t>
    </r>
    <r>
      <rPr>
        <sz val="6"/>
        <rFont val="Arial MT"/>
        <family val="2"/>
      </rPr>
      <t>Community College</t>
    </r>
  </si>
  <si>
    <r>
      <rPr>
        <sz val="6"/>
        <rFont val="Arial MT"/>
        <family val="2"/>
      </rPr>
      <t xml:space="preserve">Bachelor of Science in Electrical Engineering Technology
</t>
    </r>
    <r>
      <rPr>
        <sz val="6"/>
        <rFont val="Arial MT"/>
        <family val="2"/>
      </rPr>
      <t>Community College</t>
    </r>
  </si>
  <si>
    <r>
      <rPr>
        <sz val="6"/>
        <rFont val="Arial MT"/>
        <family val="2"/>
      </rPr>
      <t>Bachelor of Science in Information Technology - Cyber and Network Security Community College</t>
    </r>
  </si>
  <si>
    <r>
      <rPr>
        <b/>
        <sz val="7"/>
        <rFont val="Arial"/>
        <family val="2"/>
      </rPr>
      <t>Diploma</t>
    </r>
  </si>
  <si>
    <r>
      <rPr>
        <sz val="6"/>
        <rFont val="Arial MT"/>
        <family val="2"/>
      </rPr>
      <t>Primary Education</t>
    </r>
  </si>
  <si>
    <r>
      <rPr>
        <sz val="6"/>
        <rFont val="Arial MT"/>
        <family val="2"/>
      </rPr>
      <t>Special Education</t>
    </r>
  </si>
  <si>
    <r>
      <rPr>
        <sz val="6"/>
        <rFont val="Arial MT"/>
        <family val="2"/>
      </rPr>
      <t>Secondary Education</t>
    </r>
  </si>
  <si>
    <r>
      <rPr>
        <sz val="6"/>
        <rFont val="Arial MT"/>
        <family val="2"/>
      </rPr>
      <t xml:space="preserve">Jossor Institute / Higher Diploma Bocconi
</t>
    </r>
    <r>
      <rPr>
        <sz val="6"/>
        <rFont val="Arial MT"/>
        <family val="2"/>
      </rPr>
      <t>College</t>
    </r>
  </si>
  <si>
    <r>
      <rPr>
        <b/>
        <sz val="7"/>
        <rFont val="Arial"/>
        <family val="2"/>
      </rPr>
      <t>Masters</t>
    </r>
  </si>
  <si>
    <r>
      <rPr>
        <sz val="6"/>
        <rFont val="Arial MT"/>
        <family val="2"/>
      </rPr>
      <t>Curriculum,Instruc. &amp; Assessm.</t>
    </r>
  </si>
  <si>
    <r>
      <rPr>
        <sz val="6"/>
        <rFont val="Arial MT"/>
        <family val="2"/>
      </rPr>
      <t>Education Leadership</t>
    </r>
  </si>
  <si>
    <r>
      <rPr>
        <sz val="6"/>
        <rFont val="Arial MT"/>
        <family val="2"/>
      </rPr>
      <t>Applied Statistics</t>
    </r>
  </si>
  <si>
    <r>
      <rPr>
        <sz val="6"/>
        <rFont val="Arial MT"/>
        <family val="2"/>
      </rPr>
      <t>Arabic Language &amp; Literature</t>
    </r>
  </si>
  <si>
    <r>
      <rPr>
        <sz val="6"/>
        <rFont val="Arial MT"/>
        <family val="2"/>
      </rPr>
      <t>Defense studies</t>
    </r>
  </si>
  <si>
    <r>
      <rPr>
        <sz val="6"/>
        <rFont val="Arial MT"/>
        <family val="2"/>
      </rPr>
      <t>Environmental Sciences</t>
    </r>
  </si>
  <si>
    <r>
      <rPr>
        <sz val="6"/>
        <rFont val="Arial MT"/>
        <family val="2"/>
      </rPr>
      <t>Gulf Studies</t>
    </r>
  </si>
  <si>
    <r>
      <rPr>
        <sz val="6"/>
        <rFont val="Arial MT"/>
        <family val="2"/>
      </rPr>
      <t>Material Sci and Technology</t>
    </r>
  </si>
  <si>
    <r>
      <rPr>
        <sz val="6"/>
        <rFont val="Arial MT"/>
        <family val="2"/>
      </rPr>
      <t>Accounting</t>
    </r>
  </si>
  <si>
    <r>
      <rPr>
        <sz val="6"/>
        <rFont val="Arial MT"/>
        <family val="2"/>
      </rPr>
      <t>Business Administration</t>
    </r>
  </si>
  <si>
    <r>
      <rPr>
        <sz val="6"/>
        <rFont val="Arial MT"/>
        <family val="2"/>
      </rPr>
      <t>Marketing</t>
    </r>
  </si>
  <si>
    <r>
      <rPr>
        <sz val="6"/>
        <rFont val="Arial MT"/>
        <family val="2"/>
      </rPr>
      <t>Civil Engineering</t>
    </r>
  </si>
  <si>
    <r>
      <rPr>
        <sz val="6"/>
        <rFont val="Arial MT"/>
        <family val="2"/>
      </rPr>
      <t>Computing</t>
    </r>
  </si>
  <si>
    <r>
      <rPr>
        <sz val="6"/>
        <rFont val="Arial MT"/>
        <family val="2"/>
      </rPr>
      <t>Electrical Engineering</t>
    </r>
  </si>
  <si>
    <r>
      <rPr>
        <sz val="6"/>
        <rFont val="Arial MT"/>
        <family val="2"/>
      </rPr>
      <t>Engineering Management</t>
    </r>
  </si>
  <si>
    <r>
      <rPr>
        <sz val="6"/>
        <rFont val="Arial MT"/>
        <family val="2"/>
      </rPr>
      <t>Environmental Engineering</t>
    </r>
  </si>
  <si>
    <r>
      <rPr>
        <sz val="6"/>
        <rFont val="Arial MT"/>
        <family val="2"/>
      </rPr>
      <t>Mechanical Engineering</t>
    </r>
  </si>
  <si>
    <r>
      <rPr>
        <sz val="6"/>
        <rFont val="Arial MT"/>
        <family val="2"/>
      </rPr>
      <t>Urban Planning and Design</t>
    </r>
  </si>
  <si>
    <r>
      <rPr>
        <sz val="6"/>
        <rFont val="Arial MT"/>
        <family val="2"/>
      </rPr>
      <t>Biomedical Sciences</t>
    </r>
  </si>
  <si>
    <r>
      <rPr>
        <sz val="6"/>
        <rFont val="Arial MT"/>
        <family val="2"/>
      </rPr>
      <t>Genetic Counselling</t>
    </r>
  </si>
  <si>
    <r>
      <rPr>
        <sz val="6"/>
        <rFont val="Arial MT"/>
        <family val="2"/>
      </rPr>
      <t>Public Health</t>
    </r>
  </si>
  <si>
    <r>
      <rPr>
        <sz val="6"/>
        <rFont val="Arial MT"/>
        <family val="2"/>
      </rPr>
      <t>Private Law</t>
    </r>
  </si>
  <si>
    <r>
      <rPr>
        <sz val="6"/>
        <rFont val="Arial MT"/>
        <family val="2"/>
      </rPr>
      <t>Public Law</t>
    </r>
  </si>
  <si>
    <r>
      <rPr>
        <sz val="6"/>
        <rFont val="Arial MT"/>
        <family val="2"/>
      </rPr>
      <t>Pharmacy</t>
    </r>
  </si>
  <si>
    <r>
      <rPr>
        <sz val="6"/>
        <rFont val="Arial MT"/>
        <family val="2"/>
      </rPr>
      <t>Fiqh and Usul Al Fiqh</t>
    </r>
  </si>
  <si>
    <r>
      <rPr>
        <sz val="6"/>
        <rFont val="Arial MT"/>
        <family val="2"/>
      </rPr>
      <t>Quranic Sciences and Exegesis</t>
    </r>
  </si>
  <si>
    <r>
      <rPr>
        <sz val="6"/>
        <rFont val="Arial MT"/>
        <family val="2"/>
      </rPr>
      <t>Religions &amp; Dialog of Civiliz.</t>
    </r>
  </si>
  <si>
    <r>
      <rPr>
        <b/>
        <sz val="7"/>
        <rFont val="Arial"/>
        <family val="2"/>
      </rPr>
      <t>Doctorate</t>
    </r>
  </si>
  <si>
    <r>
      <rPr>
        <sz val="6"/>
        <rFont val="Arial MT"/>
        <family val="2"/>
      </rPr>
      <t>Biological &amp; Environmental Sci</t>
    </r>
  </si>
  <si>
    <r>
      <rPr>
        <sz val="6"/>
        <rFont val="Arial MT"/>
        <family val="2"/>
      </rPr>
      <t>Pharmaceutical Sciences</t>
    </r>
  </si>
  <si>
    <r>
      <rPr>
        <b/>
        <sz val="6"/>
        <rFont val="Arial"/>
        <family val="2"/>
      </rPr>
      <t>Grand Total</t>
    </r>
  </si>
  <si>
    <t>2020/2021</t>
  </si>
  <si>
    <t>Bachelors</t>
  </si>
  <si>
    <t>Master</t>
  </si>
  <si>
    <t xml:space="preserve">Education  </t>
  </si>
  <si>
    <t xml:space="preserve">Arts, entertainment and recreation  </t>
  </si>
  <si>
    <t xml:space="preserve">Public administration and defence; compulsory social security  </t>
  </si>
  <si>
    <t xml:space="preserve">Professional, scientific and technical activities  </t>
  </si>
  <si>
    <t xml:space="preserve">Administrative and support service activities  </t>
  </si>
  <si>
    <t xml:space="preserve">Human health and social work activities  </t>
  </si>
  <si>
    <t>Administrative and support service activities</t>
  </si>
  <si>
    <t xml:space="preserve">Bachelors  </t>
  </si>
  <si>
    <t xml:space="preserve">Diploma  </t>
  </si>
  <si>
    <t xml:space="preserve">Master  </t>
  </si>
  <si>
    <t>Education</t>
  </si>
  <si>
    <t>Arts, entertainment and recreation</t>
  </si>
  <si>
    <t>Manufacturing</t>
  </si>
  <si>
    <t>Professional, scientific and technical activities</t>
  </si>
  <si>
    <t>Public administration and defence; compulsory social security</t>
  </si>
  <si>
    <t>Human health and social work activities</t>
  </si>
  <si>
    <t>Financial and insurance activities</t>
  </si>
  <si>
    <t>Information and communication</t>
  </si>
  <si>
    <t>I have **List A**, which contains various academic degrees and qualifications. Your task is to generate:
1. **Economic activity**: Match each item in **List A** to the most relevant category from **List B** based on context.
2. **Degree type**: Identify the qualification level (Pre-University, Diploma, Bachelors, Master, or Doctorate) from **List A**.
### Output format:
Provide both lists in clean, copy-pasteable **Markdown** format (no bullet points). Ensure the order matches **List A**.
### Example Output:
**Economic activity**  
[Mapped values from List B]
**Degree type**  
[Diploma, Bachelors, Master, or Doctorate]
This is the fixed (not changing list B)
**List B (Fixed)**  
Agriculture, forestry and fishing  
Mining and quarrying  
Manufacturing  
Electricity, gas, steam and air conditioning supply  
Water supply; sewerage, waste management and remediation activities  
Construction  
Wholesale and retail trade; repair of motor vehicles and motorcycles  
Transportation and storage  
Accommodation and food service activities  
Information and communication  
Financial and insurance activities  
Real estate activities  
Professional, scientific and technical activities  
Administrative and support service activities  
Public administration and defence; compulsory social security  
Education  
Human health and social work activities  
Arts, entertainment and recreation  
Other service activities  
Activities of households as employers; undifferentiated goods- and services-producing activities of households for own use  
Activities of extraterritorial organizations and bodies  
Generate **Economic activity** and **Degree type** in Markdown format.
Are you ready for List A?</t>
  </si>
  <si>
    <t>Economic activity</t>
  </si>
  <si>
    <t>Degree type</t>
  </si>
  <si>
    <t>Natural sciences</t>
  </si>
  <si>
    <t>Engineering</t>
  </si>
  <si>
    <t>Architecture and urban planning</t>
  </si>
  <si>
    <t>Transportation and storage</t>
  </si>
  <si>
    <r>
      <rPr>
        <b/>
        <sz val="9"/>
        <rFont val="Arial"/>
        <family val="2"/>
      </rPr>
      <t xml:space="preserve">المجموع
</t>
    </r>
    <r>
      <rPr>
        <b/>
        <sz val="7"/>
        <rFont val="Arial"/>
        <family val="2"/>
      </rPr>
      <t>Total</t>
    </r>
  </si>
  <si>
    <r>
      <rPr>
        <b/>
        <sz val="9"/>
        <rFont val="Arial"/>
        <family val="2"/>
      </rPr>
      <t xml:space="preserve">غير قطري
</t>
    </r>
    <r>
      <rPr>
        <b/>
        <sz val="7"/>
        <rFont val="Arial"/>
        <family val="2"/>
      </rPr>
      <t>Non-Qatari</t>
    </r>
  </si>
  <si>
    <r>
      <rPr>
        <b/>
        <sz val="9"/>
        <rFont val="Arial"/>
        <family val="2"/>
      </rPr>
      <t xml:space="preserve">قطري
</t>
    </r>
    <r>
      <rPr>
        <b/>
        <sz val="7"/>
        <rFont val="Arial"/>
        <family val="2"/>
      </rPr>
      <t>Qatari</t>
    </r>
  </si>
  <si>
    <r>
      <rPr>
        <b/>
        <sz val="9"/>
        <rFont val="Arial"/>
        <family val="2"/>
      </rPr>
      <t xml:space="preserve">إناث
</t>
    </r>
    <r>
      <rPr>
        <sz val="10"/>
        <rFont val="Times New Roman"/>
      </rPr>
      <t>F</t>
    </r>
  </si>
  <si>
    <r>
      <rPr>
        <b/>
        <sz val="9"/>
        <rFont val="Arial"/>
        <family val="2"/>
      </rPr>
      <t xml:space="preserve">ذكور
</t>
    </r>
    <r>
      <rPr>
        <sz val="10"/>
        <rFont val="Times New Roman"/>
      </rPr>
      <t>M</t>
    </r>
  </si>
  <si>
    <r>
      <rPr>
        <sz val="7"/>
        <rFont val="Arial MT"/>
        <family val="2"/>
      </rPr>
      <t>B.A In Education</t>
    </r>
  </si>
  <si>
    <r>
      <rPr>
        <sz val="7"/>
        <rFont val="Arial MT"/>
        <family val="2"/>
      </rPr>
      <t>B.A In Art &amp; science</t>
    </r>
  </si>
  <si>
    <r>
      <rPr>
        <sz val="7"/>
        <rFont val="Arial MT"/>
        <family val="2"/>
      </rPr>
      <t>B.A In Sharia &amp; Islamic Studies</t>
    </r>
  </si>
  <si>
    <r>
      <rPr>
        <sz val="7"/>
        <rFont val="Arial MT"/>
        <family val="2"/>
      </rPr>
      <t>B.Sc. In Engineering</t>
    </r>
  </si>
  <si>
    <r>
      <rPr>
        <sz val="7"/>
        <rFont val="Arial MT"/>
        <family val="2"/>
      </rPr>
      <t>B.Sc. In Admin, &amp; Economics</t>
    </r>
  </si>
  <si>
    <r>
      <rPr>
        <sz val="7"/>
        <rFont val="Arial MT"/>
        <family val="2"/>
      </rPr>
      <t>B.Sc. In Law</t>
    </r>
  </si>
  <si>
    <r>
      <rPr>
        <sz val="7"/>
        <rFont val="Arial MT"/>
        <family val="2"/>
      </rPr>
      <t>Pharmacy</t>
    </r>
  </si>
  <si>
    <r>
      <rPr>
        <sz val="7"/>
        <rFont val="Arial MT"/>
        <family val="2"/>
      </rPr>
      <t xml:space="preserve">Community College Diplom  </t>
    </r>
    <r>
      <rPr>
        <vertAlign val="superscript"/>
        <sz val="6.5"/>
        <rFont val="Arial MT"/>
        <family val="2"/>
      </rPr>
      <t xml:space="preserve">(1)
</t>
    </r>
    <r>
      <rPr>
        <sz val="7"/>
        <rFont val="Arial MT"/>
        <family val="2"/>
      </rPr>
      <t>a</t>
    </r>
  </si>
  <si>
    <r>
      <rPr>
        <sz val="7"/>
        <rFont val="Arial MT"/>
        <family val="2"/>
      </rPr>
      <t>Diploma in Primary Education</t>
    </r>
  </si>
  <si>
    <r>
      <rPr>
        <sz val="7"/>
        <rFont val="Arial MT"/>
        <family val="2"/>
      </rPr>
      <t>Diploma in Secondary Education</t>
    </r>
  </si>
  <si>
    <r>
      <rPr>
        <sz val="7"/>
        <rFont val="Arial MT"/>
        <family val="2"/>
      </rPr>
      <t>Special Education Diploma</t>
    </r>
  </si>
  <si>
    <r>
      <rPr>
        <sz val="7"/>
        <rFont val="Arial MT"/>
        <family val="2"/>
      </rPr>
      <t>Special Education Masters</t>
    </r>
  </si>
  <si>
    <r>
      <rPr>
        <sz val="7"/>
        <rFont val="Arial MT"/>
        <family val="2"/>
      </rPr>
      <t>Education Leadership Masters</t>
    </r>
  </si>
  <si>
    <r>
      <rPr>
        <sz val="7"/>
        <rFont val="Arial MT"/>
        <family val="2"/>
      </rPr>
      <t>Environmental Sciences Masters</t>
    </r>
  </si>
  <si>
    <r>
      <rPr>
        <sz val="7"/>
        <rFont val="Arial MT"/>
        <family val="2"/>
      </rPr>
      <t>Master in Buissness Mangement</t>
    </r>
  </si>
  <si>
    <r>
      <rPr>
        <sz val="7"/>
        <rFont val="Arial MT"/>
        <family val="2"/>
      </rPr>
      <t>Accounting Masters</t>
    </r>
  </si>
  <si>
    <r>
      <rPr>
        <sz val="7"/>
        <rFont val="Arial MT"/>
        <family val="2"/>
      </rPr>
      <t>Computing Masters</t>
    </r>
  </si>
  <si>
    <r>
      <rPr>
        <sz val="7"/>
        <rFont val="Arial MT"/>
        <family val="2"/>
      </rPr>
      <t>Engineering Management Masters</t>
    </r>
  </si>
  <si>
    <r>
      <rPr>
        <sz val="7"/>
        <rFont val="Arial MT"/>
        <family val="2"/>
      </rPr>
      <t>Urban Planning and Design Masters</t>
    </r>
  </si>
  <si>
    <r>
      <rPr>
        <sz val="7"/>
        <rFont val="Arial MT"/>
        <family val="2"/>
      </rPr>
      <t>Doctor of Pharmacy</t>
    </r>
  </si>
  <si>
    <r>
      <rPr>
        <b/>
        <sz val="7"/>
        <rFont val="Arial"/>
        <family val="2"/>
      </rPr>
      <t>Total</t>
    </r>
  </si>
  <si>
    <t>Construction</t>
  </si>
  <si>
    <t>Economic Sector</t>
  </si>
  <si>
    <t>Degree Type</t>
  </si>
  <si>
    <t>Academic Degree</t>
  </si>
  <si>
    <t>Male</t>
  </si>
  <si>
    <t>Female</t>
  </si>
  <si>
    <t>Year</t>
  </si>
  <si>
    <t>B.A In Education</t>
  </si>
  <si>
    <t>Community College Diplom  (1)
a</t>
  </si>
  <si>
    <t>Urban Planning and Design Masters</t>
  </si>
  <si>
    <t>Community College Diploma(1)</t>
  </si>
  <si>
    <t>Ras Laffan Emergency &amp; Safety College</t>
  </si>
  <si>
    <t>University of Doha for Science and
Technology</t>
  </si>
  <si>
    <t>B.Sc.Medicine</t>
  </si>
  <si>
    <t>B.Sc. In Admin, &amp; Economics University of Doha for Science and Technology</t>
  </si>
  <si>
    <t>B.Sc - Medical Radiography University of Doha for Science and Technology</t>
  </si>
  <si>
    <t>B.SC - of Arts in Public Administration
Community College</t>
  </si>
  <si>
    <t>Bachelor of Science in Electrical Engineering Technology
Community College</t>
  </si>
  <si>
    <t>Bachelor of Science in Information Technology - Cyber and Network Security Community College</t>
  </si>
  <si>
    <t>Jossor Institute / Higher Diploma Bocconi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</si>
</sst>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8">
    <font>
      <sz val="11"/>
      <color theme="1"/>
      <name val="Calibri"/>
      <family val="2"/>
      <scheme val="minor"/>
    </font>
    <font>
      <b/>
      <sz val="11"/>
      <color theme="1"/>
      <name val="Calibri"/>
      <family val="2"/>
      <scheme val="minor"/>
    </font>
    <font>
      <b/>
      <sz val="14"/>
      <color indexed="12"/>
      <name val="Arial"/>
      <family val="2"/>
    </font>
    <font>
      <b/>
      <sz val="12"/>
      <color indexed="12"/>
      <name val="Arial"/>
      <family val="2"/>
    </font>
    <font>
      <b/>
      <sz val="12"/>
      <name val="Arial"/>
      <family val="2"/>
    </font>
    <font>
      <sz val="10"/>
      <name val="Arial"/>
      <family val="2"/>
    </font>
    <font>
      <b/>
      <sz val="10"/>
      <name val="Arial"/>
      <family val="2"/>
    </font>
    <font>
      <b/>
      <sz val="11"/>
      <name val="Arial"/>
      <family val="2"/>
      <charset val="178"/>
    </font>
    <font>
      <b/>
      <sz val="8"/>
      <name val="Arial"/>
      <family val="2"/>
    </font>
    <font>
      <b/>
      <sz val="9"/>
      <name val="Arial"/>
      <family val="2"/>
    </font>
    <font>
      <sz val="10"/>
      <name val="Arial"/>
      <family val="2"/>
      <charset val="178"/>
    </font>
    <font>
      <b/>
      <sz val="10"/>
      <color indexed="10"/>
      <name val="Arial"/>
      <family val="2"/>
      <charset val="178"/>
    </font>
    <font>
      <sz val="8"/>
      <name val="Arial"/>
      <family val="2"/>
    </font>
    <font>
      <vertAlign val="superscript"/>
      <sz val="11"/>
      <name val="Arial"/>
      <family val="2"/>
    </font>
    <font>
      <b/>
      <u/>
      <sz val="8"/>
      <name val="Arial"/>
      <family val="2"/>
    </font>
    <font>
      <sz val="10"/>
      <name val="Arial"/>
      <charset val="178"/>
    </font>
    <font>
      <b/>
      <sz val="12"/>
      <name val="Arial"/>
      <family val="2"/>
      <charset val="178"/>
    </font>
    <font>
      <sz val="8"/>
      <name val="Arial"/>
      <family val="2"/>
      <charset val="178"/>
    </font>
    <font>
      <b/>
      <sz val="11"/>
      <name val="Arial"/>
      <family val="2"/>
    </font>
    <font>
      <b/>
      <sz val="12"/>
      <color indexed="10"/>
      <name val="Arial"/>
      <family val="2"/>
      <charset val="178"/>
    </font>
    <font>
      <b/>
      <sz val="8"/>
      <color indexed="10"/>
      <name val="Arial"/>
      <family val="2"/>
    </font>
    <font>
      <b/>
      <sz val="16"/>
      <name val="Arial"/>
      <family val="2"/>
    </font>
    <font>
      <sz val="10"/>
      <color rgb="FF000000"/>
      <name val="Times New Roman"/>
      <charset val="204"/>
    </font>
    <font>
      <b/>
      <sz val="7"/>
      <name val="Arial"/>
    </font>
    <font>
      <sz val="6"/>
      <name val="Arial MT"/>
    </font>
    <font>
      <b/>
      <sz val="8"/>
      <color rgb="FF000000"/>
      <name val="Arial"/>
      <family val="2"/>
    </font>
    <font>
      <sz val="8"/>
      <color rgb="FF000000"/>
      <name val="Arial MT"/>
      <family val="2"/>
    </font>
    <font>
      <b/>
      <sz val="6"/>
      <name val="Arial"/>
    </font>
    <font>
      <b/>
      <sz val="7"/>
      <name val="Arial"/>
      <family val="2"/>
    </font>
    <font>
      <b/>
      <sz val="6"/>
      <name val="Arial"/>
      <family val="2"/>
    </font>
    <font>
      <sz val="6"/>
      <name val="Arial MT"/>
      <family val="2"/>
    </font>
    <font>
      <sz val="12"/>
      <color rgb="FF404040"/>
      <name val="Segoe UI"/>
      <family val="2"/>
    </font>
    <font>
      <sz val="10"/>
      <name val="Times New Roman"/>
    </font>
    <font>
      <sz val="7"/>
      <name val="Arial MT"/>
    </font>
    <font>
      <sz val="7"/>
      <name val="Arial MT"/>
      <family val="2"/>
    </font>
    <font>
      <b/>
      <sz val="9"/>
      <color rgb="FF000000"/>
      <name val="Arial"/>
      <family val="2"/>
    </font>
    <font>
      <sz val="9"/>
      <color rgb="FF000000"/>
      <name val="Arial MT"/>
      <family val="2"/>
    </font>
    <font>
      <vertAlign val="superscript"/>
      <sz val="6.5"/>
      <name val="Arial MT"/>
      <family val="2"/>
    </font>
  </fonts>
  <fills count="8">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rgb="FFEDEBE0"/>
      </patternFill>
    </fill>
    <fill>
      <patternFill patternType="solid">
        <fgColor theme="6" tint="0.79998168889431442"/>
        <bgColor indexed="64"/>
      </patternFill>
    </fill>
  </fills>
  <borders count="163">
    <border>
      <left/>
      <right/>
      <top/>
      <bottom/>
      <diagonal/>
    </border>
    <border>
      <left/>
      <right/>
      <top style="thin">
        <color theme="4"/>
      </top>
      <bottom style="double">
        <color theme="4"/>
      </bottom>
      <diagonal/>
    </border>
    <border diagonalUp="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thick">
        <color theme="0"/>
      </left>
      <right/>
      <top style="thin">
        <color indexed="64"/>
      </top>
      <bottom style="thin">
        <color indexed="64"/>
      </bottom>
      <diagonal/>
    </border>
    <border>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style="thin">
        <color indexed="64"/>
      </top>
      <bottom style="thin">
        <color indexed="64"/>
      </bottom>
      <diagonal/>
    </border>
    <border diagonalDown="1">
      <left style="medium">
        <color indexed="60"/>
      </left>
      <right style="medium">
        <color indexed="60"/>
      </right>
      <top style="medium">
        <color indexed="60"/>
      </top>
      <bottom style="medium">
        <color indexed="60"/>
      </bottom>
      <diagonal style="medium">
        <color indexed="60"/>
      </diagonal>
    </border>
    <border>
      <left style="thick">
        <color theme="0"/>
      </left>
      <right style="thick">
        <color theme="0"/>
      </right>
      <top/>
      <bottom style="thick">
        <color theme="0"/>
      </bottom>
      <diagonal/>
    </border>
    <border>
      <left style="thick">
        <color theme="0"/>
      </left>
      <right style="thick">
        <color theme="0"/>
      </right>
      <top style="thin">
        <color indexed="64"/>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n">
        <color indexed="64"/>
      </bottom>
      <diagonal/>
    </border>
    <border>
      <left style="medium">
        <color indexed="60"/>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diagonalDown="1">
      <left style="medium">
        <color indexed="64"/>
      </left>
      <right style="thick">
        <color theme="0"/>
      </right>
      <top style="medium">
        <color indexed="64"/>
      </top>
      <bottom style="thick">
        <color theme="0"/>
      </bottom>
      <diagonal style="thick">
        <color theme="0"/>
      </diagonal>
    </border>
    <border>
      <left style="thick">
        <color theme="0"/>
      </left>
      <right/>
      <top style="medium">
        <color indexed="64"/>
      </top>
      <bottom style="thin">
        <color indexed="64"/>
      </bottom>
      <diagonal/>
    </border>
    <border>
      <left/>
      <right/>
      <top style="medium">
        <color indexed="64"/>
      </top>
      <bottom style="thin">
        <color indexed="64"/>
      </bottom>
      <diagonal/>
    </border>
    <border>
      <left/>
      <right style="thick">
        <color theme="0"/>
      </right>
      <top style="medium">
        <color indexed="64"/>
      </top>
      <bottom style="thin">
        <color indexed="64"/>
      </bottom>
      <diagonal/>
    </border>
    <border diagonalDown="1">
      <left style="medium">
        <color indexed="64"/>
      </left>
      <right style="thick">
        <color theme="0"/>
      </right>
      <top style="thick">
        <color theme="0"/>
      </top>
      <bottom style="thick">
        <color theme="0"/>
      </bottom>
      <diagonal style="thick">
        <color theme="0"/>
      </diagonal>
    </border>
    <border>
      <left style="thick">
        <color theme="0"/>
      </left>
      <right style="medium">
        <color indexed="64"/>
      </right>
      <top/>
      <bottom style="thick">
        <color theme="0"/>
      </bottom>
      <diagonal/>
    </border>
    <border diagonalDown="1">
      <left style="medium">
        <color indexed="64"/>
      </left>
      <right style="thick">
        <color theme="0"/>
      </right>
      <top style="thick">
        <color theme="0"/>
      </top>
      <bottom style="thin">
        <color indexed="64"/>
      </bottom>
      <diagonal style="thick">
        <color theme="0"/>
      </diagonal>
    </border>
    <border>
      <left style="thick">
        <color theme="0"/>
      </left>
      <right style="medium">
        <color indexed="64"/>
      </right>
      <top style="thick">
        <color theme="0"/>
      </top>
      <bottom style="thin">
        <color indexed="64"/>
      </bottom>
      <diagonal/>
    </border>
    <border>
      <left style="medium">
        <color indexed="64"/>
      </left>
      <right style="thick">
        <color theme="0"/>
      </right>
      <top/>
      <bottom style="thick">
        <color theme="0"/>
      </bottom>
      <diagonal/>
    </border>
    <border>
      <left style="medium">
        <color indexed="64"/>
      </left>
      <right style="thick">
        <color theme="0"/>
      </right>
      <top style="thick">
        <color theme="0"/>
      </top>
      <bottom style="thick">
        <color theme="0"/>
      </bottom>
      <diagonal/>
    </border>
    <border>
      <left style="thick">
        <color theme="0"/>
      </left>
      <right style="medium">
        <color indexed="64"/>
      </right>
      <top style="thick">
        <color theme="0"/>
      </top>
      <bottom style="thick">
        <color theme="0"/>
      </bottom>
      <diagonal/>
    </border>
    <border>
      <left style="medium">
        <color indexed="64"/>
      </left>
      <right style="thick">
        <color theme="0"/>
      </right>
      <top style="thick">
        <color theme="0"/>
      </top>
      <bottom/>
      <diagonal/>
    </border>
    <border>
      <left style="thick">
        <color theme="0"/>
      </left>
      <right style="medium">
        <color indexed="64"/>
      </right>
      <top style="thick">
        <color theme="0"/>
      </top>
      <bottom/>
      <diagonal/>
    </border>
    <border>
      <left style="medium">
        <color indexed="64"/>
      </left>
      <right style="thick">
        <color theme="0"/>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diagonalDown="1">
      <left style="medium">
        <color indexed="64"/>
      </left>
      <right style="thick">
        <color theme="0"/>
      </right>
      <top style="thin">
        <color indexed="64"/>
      </top>
      <bottom style="thick">
        <color theme="0"/>
      </bottom>
      <diagonal style="thick">
        <color theme="0"/>
      </diagonal>
    </border>
    <border>
      <left style="thick">
        <color theme="0"/>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ck">
        <color theme="0"/>
      </right>
      <top style="thin">
        <color indexed="64"/>
      </top>
      <bottom style="medium">
        <color indexed="64"/>
      </bottom>
      <diagonal/>
    </border>
    <border>
      <left style="thick">
        <color theme="0"/>
      </left>
      <right style="thick">
        <color theme="0"/>
      </right>
      <top style="thin">
        <color indexed="64"/>
      </top>
      <bottom style="medium">
        <color indexed="64"/>
      </bottom>
      <diagonal/>
    </border>
    <border>
      <left style="thick">
        <color theme="0"/>
      </left>
      <right style="medium">
        <color indexed="64"/>
      </right>
      <top style="thin">
        <color indexed="64"/>
      </top>
      <bottom style="medium">
        <color indexed="64"/>
      </bottom>
      <diagonal/>
    </border>
    <border>
      <left style="thick">
        <color theme="0"/>
      </left>
      <right/>
      <top style="thick">
        <color theme="0"/>
      </top>
      <bottom style="thick">
        <color theme="0"/>
      </bottom>
      <diagonal/>
    </border>
    <border diagonalDown="1">
      <left style="medium">
        <color indexed="64"/>
      </left>
      <right/>
      <top style="thin">
        <color indexed="64"/>
      </top>
      <bottom style="thick">
        <color theme="0"/>
      </bottom>
      <diagonal style="thick">
        <color theme="0"/>
      </diagonal>
    </border>
    <border diagonalDown="1">
      <left style="medium">
        <color indexed="64"/>
      </left>
      <right/>
      <top style="thick">
        <color theme="0"/>
      </top>
      <bottom style="thick">
        <color theme="0"/>
      </bottom>
      <diagonal style="thick">
        <color theme="0"/>
      </diagonal>
    </border>
    <border diagonalDown="1">
      <left style="medium">
        <color indexed="64"/>
      </left>
      <right/>
      <top style="thick">
        <color theme="0"/>
      </top>
      <bottom style="thin">
        <color indexed="64"/>
      </bottom>
      <diagonal style="thick">
        <color theme="0"/>
      </diagonal>
    </border>
    <border>
      <left style="medium">
        <color indexed="64"/>
      </left>
      <right/>
      <top/>
      <bottom style="thick">
        <color theme="0"/>
      </bottom>
      <diagonal/>
    </border>
    <border>
      <left style="medium">
        <color indexed="64"/>
      </left>
      <right/>
      <top style="thick">
        <color theme="0"/>
      </top>
      <bottom style="thick">
        <color theme="0"/>
      </bottom>
      <diagonal/>
    </border>
    <border>
      <left style="medium">
        <color indexed="64"/>
      </left>
      <right/>
      <top style="thick">
        <color theme="0"/>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ck">
        <color theme="0"/>
      </top>
      <bottom style="thin">
        <color indexed="64"/>
      </bottom>
      <diagonal/>
    </border>
    <border>
      <left style="thick">
        <color theme="0"/>
      </left>
      <right style="thick">
        <color theme="0"/>
      </right>
      <top style="thick">
        <color theme="0"/>
      </top>
      <bottom style="thin">
        <color theme="1"/>
      </bottom>
      <diagonal/>
    </border>
    <border>
      <left style="medium">
        <color indexed="64"/>
      </left>
      <right/>
      <top style="thin">
        <color indexed="64"/>
      </top>
      <bottom/>
      <diagonal/>
    </border>
    <border>
      <left style="thick">
        <color theme="0"/>
      </left>
      <right style="medium">
        <color indexed="64"/>
      </right>
      <top style="thin">
        <color indexed="64"/>
      </top>
      <bottom/>
      <diagonal/>
    </border>
    <border>
      <left style="medium">
        <color indexed="64"/>
      </left>
      <right/>
      <top style="thick">
        <color theme="0"/>
      </top>
      <bottom style="thin">
        <color theme="1"/>
      </bottom>
      <diagonal/>
    </border>
    <border>
      <left style="thick">
        <color theme="0"/>
      </left>
      <right style="medium">
        <color indexed="64"/>
      </right>
      <top style="thick">
        <color theme="0"/>
      </top>
      <bottom style="thin">
        <color theme="1"/>
      </bottom>
      <diagonal/>
    </border>
    <border>
      <left/>
      <right/>
      <top style="thick">
        <color theme="0"/>
      </top>
      <bottom style="thick">
        <color theme="0"/>
      </bottom>
      <diagonal/>
    </border>
    <border>
      <left style="thick">
        <color theme="0"/>
      </left>
      <right style="medium">
        <color indexed="64"/>
      </right>
      <top/>
      <bottom style="thin">
        <color indexed="64"/>
      </bottom>
      <diagonal/>
    </border>
    <border>
      <left/>
      <right style="medium">
        <color indexed="64"/>
      </right>
      <top style="thick">
        <color theme="0"/>
      </top>
      <bottom style="thick">
        <color theme="0"/>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left/>
      <right style="medium">
        <color theme="0"/>
      </right>
      <top style="thin">
        <color indexed="64"/>
      </top>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medium">
        <color theme="0"/>
      </left>
      <right style="medium">
        <color theme="0"/>
      </right>
      <top style="medium">
        <color theme="0"/>
      </top>
      <bottom/>
      <diagonal/>
    </border>
    <border>
      <left/>
      <right/>
      <top style="thin">
        <color theme="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thin">
        <color auto="1"/>
      </bottom>
      <diagonal/>
    </border>
    <border>
      <left style="medium">
        <color theme="0"/>
      </left>
      <right style="medium">
        <color theme="0"/>
      </right>
      <top/>
      <bottom style="thin">
        <color indexed="64"/>
      </bottom>
      <diagonal/>
    </border>
    <border>
      <left/>
      <right/>
      <top style="thin">
        <color auto="1"/>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style="thin">
        <color theme="1"/>
      </top>
      <bottom style="medium">
        <color theme="0"/>
      </bottom>
      <diagonal/>
    </border>
    <border>
      <left style="medium">
        <color theme="0"/>
      </left>
      <right style="medium">
        <color theme="0"/>
      </right>
      <top style="thin">
        <color auto="1"/>
      </top>
      <bottom style="medium">
        <color theme="0"/>
      </bottom>
      <diagonal/>
    </border>
    <border diagonalDown="1">
      <left style="medium">
        <color indexed="64"/>
      </left>
      <right style="medium">
        <color theme="0"/>
      </right>
      <top style="thin">
        <color indexed="64"/>
      </top>
      <bottom style="medium">
        <color theme="0"/>
      </bottom>
      <diagonal style="medium">
        <color theme="0"/>
      </diagonal>
    </border>
    <border>
      <left style="medium">
        <color theme="0"/>
      </left>
      <right style="medium">
        <color indexed="64"/>
      </right>
      <top style="thin">
        <color indexed="64"/>
      </top>
      <bottom style="thin">
        <color indexed="64"/>
      </bottom>
      <diagonal/>
    </border>
    <border diagonalDown="1">
      <left style="medium">
        <color indexed="64"/>
      </left>
      <right style="medium">
        <color theme="0"/>
      </right>
      <top style="medium">
        <color theme="0"/>
      </top>
      <bottom style="medium">
        <color theme="0"/>
      </bottom>
      <diagonal style="medium">
        <color theme="0"/>
      </diagonal>
    </border>
    <border>
      <left style="medium">
        <color theme="0"/>
      </left>
      <right style="medium">
        <color indexed="64"/>
      </right>
      <top style="thin">
        <color indexed="64"/>
      </top>
      <bottom/>
      <diagonal/>
    </border>
    <border diagonalDown="1">
      <left style="medium">
        <color indexed="64"/>
      </left>
      <right style="medium">
        <color theme="0"/>
      </right>
      <top style="medium">
        <color theme="0"/>
      </top>
      <bottom style="thin">
        <color indexed="64"/>
      </bottom>
      <diagonal style="medium">
        <color theme="0"/>
      </diagonal>
    </border>
    <border>
      <left style="medium">
        <color theme="0"/>
      </left>
      <right style="medium">
        <color indexed="64"/>
      </right>
      <top/>
      <bottom style="thin">
        <color indexed="64"/>
      </bottom>
      <diagonal/>
    </border>
    <border>
      <left style="medium">
        <color theme="0"/>
      </left>
      <right style="medium">
        <color indexed="64"/>
      </right>
      <top/>
      <bottom/>
      <diagonal/>
    </border>
    <border>
      <left style="medium">
        <color indexed="64"/>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diagonal/>
    </border>
    <border>
      <left style="medium">
        <color theme="0"/>
      </left>
      <right style="medium">
        <color indexed="64"/>
      </right>
      <top style="medium">
        <color theme="0"/>
      </top>
      <bottom/>
      <diagonal/>
    </border>
    <border>
      <left style="medium">
        <color indexed="64"/>
      </left>
      <right/>
      <top style="thin">
        <color theme="1"/>
      </top>
      <bottom style="medium">
        <color theme="0"/>
      </bottom>
      <diagonal/>
    </border>
    <border>
      <left style="medium">
        <color theme="0"/>
      </left>
      <right style="medium">
        <color indexed="64"/>
      </right>
      <top style="thin">
        <color theme="1"/>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thin">
        <color auto="1"/>
      </bottom>
      <diagonal/>
    </border>
    <border>
      <left style="medium">
        <color theme="0"/>
      </left>
      <right style="medium">
        <color indexed="64"/>
      </right>
      <top style="medium">
        <color theme="0"/>
      </top>
      <bottom style="thin">
        <color auto="1"/>
      </bottom>
      <diagonal/>
    </border>
    <border>
      <left style="medium">
        <color indexed="64"/>
      </left>
      <right/>
      <top style="thin">
        <color indexed="64"/>
      </top>
      <bottom style="medium">
        <color theme="0"/>
      </bottom>
      <diagonal/>
    </border>
    <border>
      <left style="medium">
        <color theme="0"/>
      </left>
      <right style="medium">
        <color indexed="64"/>
      </right>
      <top style="thin">
        <color auto="1"/>
      </top>
      <bottom style="medium">
        <color theme="0"/>
      </bottom>
      <diagonal/>
    </border>
    <border>
      <left style="medium">
        <color indexed="64"/>
      </left>
      <right style="medium">
        <color theme="0"/>
      </right>
      <top style="thin">
        <color indexed="64"/>
      </top>
      <bottom style="medium">
        <color indexed="64"/>
      </bottom>
      <diagonal/>
    </border>
    <border>
      <left style="medium">
        <color theme="0"/>
      </left>
      <right style="medium">
        <color theme="0"/>
      </right>
      <top style="thin">
        <color indexed="64"/>
      </top>
      <bottom style="medium">
        <color indexed="64"/>
      </bottom>
      <diagonal/>
    </border>
    <border>
      <left style="medium">
        <color theme="0"/>
      </left>
      <right style="medium">
        <color indexed="64"/>
      </right>
      <top style="thin">
        <color indexed="64"/>
      </top>
      <bottom style="medium">
        <color indexed="64"/>
      </bottom>
      <diagonal/>
    </border>
    <border>
      <left/>
      <right/>
      <top style="medium">
        <color indexed="60"/>
      </top>
      <bottom style="medium">
        <color indexed="60"/>
      </bottom>
      <diagonal/>
    </border>
    <border>
      <left/>
      <right/>
      <top style="medium">
        <color indexed="60"/>
      </top>
      <bottom/>
      <diagonal/>
    </border>
    <border>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thin">
        <color auto="1"/>
      </bottom>
      <diagonal/>
    </border>
    <border>
      <left style="medium">
        <color theme="0"/>
      </left>
      <right/>
      <top style="thin">
        <color auto="1"/>
      </top>
      <bottom style="thin">
        <color auto="1"/>
      </bottom>
      <diagonal/>
    </border>
    <border>
      <left/>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right style="medium">
        <color theme="0"/>
      </right>
      <top style="medium">
        <color theme="0"/>
      </top>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medium">
        <color theme="0"/>
      </top>
      <bottom style="medium">
        <color theme="0"/>
      </bottom>
      <diagonal style="medium">
        <color theme="0"/>
      </diagonal>
    </border>
    <border>
      <left style="medium">
        <color theme="0"/>
      </left>
      <right/>
      <top style="thin">
        <color indexed="64"/>
      </top>
      <bottom style="medium">
        <color theme="0"/>
      </bottom>
      <diagonal/>
    </border>
    <border>
      <left style="medium">
        <color theme="0"/>
      </left>
      <right/>
      <top style="thin">
        <color indexed="64"/>
      </top>
      <bottom/>
      <diagonal/>
    </border>
    <border>
      <left style="medium">
        <color theme="0"/>
      </left>
      <right/>
      <top/>
      <bottom/>
      <diagonal/>
    </border>
    <border>
      <left style="medium">
        <color theme="0"/>
      </left>
      <right/>
      <top/>
      <bottom style="thin">
        <color indexed="64"/>
      </bottom>
      <diagonal/>
    </border>
    <border>
      <left style="medium">
        <color theme="0"/>
      </left>
      <right/>
      <top style="thin">
        <color theme="1"/>
      </top>
      <bottom/>
      <diagonal/>
    </border>
    <border>
      <left/>
      <right style="medium">
        <color theme="0"/>
      </right>
      <top style="thin">
        <color theme="1"/>
      </top>
      <bottom/>
      <diagonal/>
    </border>
    <border>
      <left style="medium">
        <color theme="0"/>
      </left>
      <right style="medium">
        <color theme="0"/>
      </right>
      <top style="thin">
        <color theme="1"/>
      </top>
      <bottom/>
      <diagonal/>
    </border>
    <border>
      <left/>
      <right/>
      <top style="thin">
        <color theme="1"/>
      </top>
      <bottom/>
      <diagonal/>
    </border>
    <border>
      <left/>
      <right/>
      <top style="medium">
        <color theme="0"/>
      </top>
      <bottom/>
      <diagonal/>
    </border>
    <border>
      <left style="medium">
        <color theme="0"/>
      </left>
      <right/>
      <top style="medium">
        <color theme="0"/>
      </top>
      <bottom/>
      <diagonal/>
    </border>
    <border>
      <left style="thin">
        <color rgb="FFFFFFFF"/>
      </left>
      <right style="thin">
        <color rgb="FFFFFFFF"/>
      </right>
      <top style="thin">
        <color rgb="FF000000"/>
      </top>
      <bottom style="thin">
        <color rgb="FF000000"/>
      </bottom>
      <diagonal/>
    </border>
    <border>
      <left style="thin">
        <color rgb="FFFFFFFF"/>
      </left>
      <right/>
      <top style="thin">
        <color rgb="FF000000"/>
      </top>
      <bottom/>
      <diagonal/>
    </border>
    <border>
      <left/>
      <right style="thin">
        <color rgb="FFFFFFFF"/>
      </right>
      <top style="thin">
        <color rgb="FF000000"/>
      </top>
      <bottom/>
      <diagonal/>
    </border>
    <border>
      <left style="thin">
        <color rgb="FFFFFFFF"/>
      </left>
      <right/>
      <top/>
      <bottom style="thin">
        <color rgb="FF000000"/>
      </bottom>
      <diagonal/>
    </border>
    <border>
      <left/>
      <right style="thin">
        <color rgb="FFFFFFFF"/>
      </right>
      <top/>
      <bottom style="thin">
        <color rgb="FF000000"/>
      </bottom>
      <diagonal/>
    </border>
    <border>
      <left style="thin">
        <color rgb="FFFFFFFF"/>
      </left>
      <right/>
      <top style="thin">
        <color rgb="FF000000"/>
      </top>
      <bottom style="thin">
        <color rgb="FF000000"/>
      </bottom>
      <diagonal/>
    </border>
    <border>
      <left/>
      <right/>
      <top style="thin">
        <color rgb="FF000000"/>
      </top>
      <bottom style="thin">
        <color rgb="FF000000"/>
      </bottom>
      <diagonal/>
    </border>
    <border>
      <left/>
      <right style="thin">
        <color rgb="FFFFFFFF"/>
      </right>
      <top style="thin">
        <color rgb="FF000000"/>
      </top>
      <bottom style="thin">
        <color rgb="FF000000"/>
      </bottom>
      <diagonal/>
    </border>
    <border>
      <left style="thin">
        <color rgb="FFFFFFFF"/>
      </left>
      <right style="thin">
        <color rgb="FFFFFFFF"/>
      </right>
      <top style="thin">
        <color rgb="FF000000"/>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000000"/>
      </bottom>
      <diagonal/>
    </border>
    <border>
      <left style="thin">
        <color rgb="FFFFFFFF"/>
      </left>
      <right style="thin">
        <color rgb="FFFFFFFF"/>
      </right>
      <top style="thin">
        <color rgb="FFFFFFFF"/>
      </top>
      <bottom style="thin">
        <color rgb="FF000000"/>
      </bottom>
      <diagonal/>
    </border>
    <border>
      <left/>
      <right style="thin">
        <color rgb="FFFFFFFF"/>
      </right>
      <top style="thin">
        <color rgb="FF000000"/>
      </top>
      <bottom style="thin">
        <color rgb="FFFFFFFF"/>
      </bottom>
      <diagonal/>
    </border>
    <border>
      <left/>
      <right/>
      <top style="thin">
        <color rgb="FF000000"/>
      </top>
      <bottom style="thin">
        <color rgb="FFFFFFFF"/>
      </bottom>
      <diagonal/>
    </border>
    <border>
      <left style="thin">
        <color rgb="FFFFFFFF"/>
      </left>
      <right style="thin">
        <color rgb="FFFFFFFF"/>
      </right>
      <top style="thin">
        <color rgb="FF000000"/>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rgb="FFFFFFFF"/>
      </bottom>
      <diagonal/>
    </border>
    <border>
      <left/>
      <right/>
      <top/>
      <bottom style="thin">
        <color rgb="FFFFFFFF"/>
      </bottom>
      <diagonal/>
    </border>
    <border>
      <left/>
      <right style="thin">
        <color rgb="FFFFFFFF"/>
      </right>
      <top style="thin">
        <color rgb="FFFFFFFF"/>
      </top>
      <bottom/>
      <diagonal/>
    </border>
    <border>
      <left/>
      <right style="thin">
        <color rgb="FFFFFFFF"/>
      </right>
      <top style="thin">
        <color rgb="FFFFFFFF"/>
      </top>
      <bottom style="thin">
        <color rgb="FF000000"/>
      </bottom>
      <diagonal/>
    </border>
    <border>
      <left/>
      <right/>
      <top style="thin">
        <color rgb="FFFFFFFF"/>
      </top>
      <bottom style="thin">
        <color rgb="FF000000"/>
      </bottom>
      <diagonal/>
    </border>
    <border>
      <left/>
      <right style="medium">
        <color indexed="64"/>
      </right>
      <top style="medium">
        <color indexed="64"/>
      </top>
      <bottom style="thin">
        <color indexed="64"/>
      </bottom>
      <diagonal/>
    </border>
    <border diagonalDown="1">
      <left style="medium">
        <color indexed="64"/>
      </left>
      <right style="thick">
        <color theme="0"/>
      </right>
      <top style="thin">
        <color indexed="64"/>
      </top>
      <bottom/>
      <diagonal style="thick">
        <color theme="0"/>
      </diagonal>
    </border>
    <border diagonalDown="1">
      <left style="medium">
        <color indexed="64"/>
      </left>
      <right style="thick">
        <color theme="0"/>
      </right>
      <top/>
      <bottom/>
      <diagonal style="thick">
        <color theme="0"/>
      </diagonal>
    </border>
    <border diagonalDown="1">
      <left style="medium">
        <color indexed="64"/>
      </left>
      <right style="thick">
        <color theme="0"/>
      </right>
      <top/>
      <bottom style="thin">
        <color indexed="64"/>
      </bottom>
      <diagonal style="thick">
        <color theme="0"/>
      </diagonal>
    </border>
    <border>
      <left/>
      <right style="thick">
        <color theme="0"/>
      </right>
      <top/>
      <bottom/>
      <diagonal/>
    </border>
    <border>
      <left/>
      <right style="thick">
        <color theme="0"/>
      </right>
      <top/>
      <bottom style="thin">
        <color indexed="64"/>
      </bottom>
      <diagonal/>
    </border>
    <border>
      <left/>
      <right/>
      <top style="thin">
        <color indexed="64"/>
      </top>
      <bottom style="medium">
        <color indexed="64"/>
      </bottom>
      <diagonal/>
    </border>
    <border>
      <left/>
      <right/>
      <top style="thin">
        <color rgb="FF000000"/>
      </top>
      <bottom/>
      <diagonal/>
    </border>
    <border>
      <left style="thin">
        <color rgb="FFFFFFFF"/>
      </left>
      <right/>
      <top style="thin">
        <color rgb="FF000000"/>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top style="thin">
        <color rgb="FFFFFFFF"/>
      </top>
      <bottom style="thin">
        <color rgb="FFFFFFFF"/>
      </bottom>
      <diagonal/>
    </border>
  </borders>
  <cellStyleXfs count="26">
    <xf numFmtId="0" fontId="0" fillId="0" borderId="0"/>
    <xf numFmtId="0" fontId="1" fillId="0" borderId="1" applyNumberFormat="0" applyFill="0" applyAlignment="0" applyProtection="0"/>
    <xf numFmtId="0" fontId="2" fillId="0" borderId="0" applyAlignment="0">
      <alignment horizontal="centerContinuous" vertical="center"/>
    </xf>
    <xf numFmtId="0" fontId="3" fillId="0" borderId="0" applyAlignment="0">
      <alignment horizontal="centerContinuous" vertical="center"/>
    </xf>
    <xf numFmtId="0" fontId="4" fillId="0" borderId="0">
      <alignment horizontal="right" vertical="center"/>
    </xf>
    <xf numFmtId="0" fontId="4" fillId="2" borderId="2">
      <alignment horizontal="right" vertical="center" wrapText="1"/>
    </xf>
    <xf numFmtId="0" fontId="7" fillId="2" borderId="3">
      <alignment horizontal="center" vertical="center" wrapText="1"/>
    </xf>
    <xf numFmtId="1" fontId="9" fillId="2" borderId="8">
      <alignment horizontal="left" vertical="center" wrapText="1"/>
    </xf>
    <xf numFmtId="0" fontId="4" fillId="2" borderId="13">
      <alignment horizontal="right" vertical="center" wrapText="1" indent="1" readingOrder="2"/>
    </xf>
    <xf numFmtId="0" fontId="10" fillId="0" borderId="13">
      <alignment horizontal="right" vertical="center" indent="1"/>
    </xf>
    <xf numFmtId="0" fontId="11" fillId="0" borderId="13">
      <alignment horizontal="right" vertical="center" indent="1"/>
    </xf>
    <xf numFmtId="0" fontId="10" fillId="2" borderId="13">
      <alignment horizontal="left" vertical="center" wrapText="1" indent="1"/>
    </xf>
    <xf numFmtId="0" fontId="15" fillId="0" borderId="0"/>
    <xf numFmtId="1" fontId="16" fillId="2" borderId="3">
      <alignment horizontal="center" vertical="center"/>
    </xf>
    <xf numFmtId="0" fontId="8" fillId="2" borderId="3">
      <alignment horizontal="center" vertical="center" wrapText="1"/>
    </xf>
    <xf numFmtId="0" fontId="5" fillId="0" borderId="0">
      <alignment horizontal="center" vertical="center" readingOrder="2"/>
    </xf>
    <xf numFmtId="0" fontId="17" fillId="0" borderId="0">
      <alignment horizontal="left" vertical="center"/>
    </xf>
    <xf numFmtId="0" fontId="5" fillId="0" borderId="0"/>
    <xf numFmtId="0" fontId="11" fillId="0" borderId="0">
      <alignment horizontal="right" vertical="center"/>
    </xf>
    <xf numFmtId="0" fontId="20" fillId="0" borderId="0">
      <alignment horizontal="left" vertical="center"/>
    </xf>
    <xf numFmtId="0" fontId="5" fillId="0" borderId="0">
      <alignment horizontal="left" vertical="center"/>
    </xf>
    <xf numFmtId="0" fontId="19" fillId="2" borderId="3" applyAlignment="0">
      <alignment horizontal="center" vertical="center"/>
    </xf>
    <xf numFmtId="0" fontId="10" fillId="0" borderId="104">
      <alignment horizontal="left" vertical="center"/>
    </xf>
    <xf numFmtId="0" fontId="10" fillId="0" borderId="105">
      <alignment horizontal="left" vertical="center"/>
    </xf>
    <xf numFmtId="164" fontId="5" fillId="0" borderId="0" applyFont="0" applyFill="0" applyBorder="0" applyAlignment="0" applyProtection="0"/>
    <xf numFmtId="0" fontId="22" fillId="0" borderId="0"/>
  </cellStyleXfs>
  <cellXfs count="488">
    <xf numFmtId="0" fontId="0" fillId="0" borderId="0" xfId="0"/>
    <xf numFmtId="3" fontId="5" fillId="4" borderId="9" xfId="9" applyNumberFormat="1" applyFont="1" applyFill="1" applyBorder="1">
      <alignment horizontal="right" vertical="center" indent="1"/>
    </xf>
    <xf numFmtId="3" fontId="6" fillId="4" borderId="9" xfId="10" applyNumberFormat="1" applyFont="1" applyFill="1" applyBorder="1">
      <alignment horizontal="right" vertical="center" indent="1"/>
    </xf>
    <xf numFmtId="3" fontId="5" fillId="3" borderId="14" xfId="9" applyNumberFormat="1" applyFont="1" applyFill="1" applyBorder="1">
      <alignment horizontal="right" vertical="center" indent="1"/>
    </xf>
    <xf numFmtId="3" fontId="6" fillId="3" borderId="14" xfId="10" applyNumberFormat="1" applyFont="1" applyFill="1" applyBorder="1">
      <alignment horizontal="right" vertical="center" indent="1"/>
    </xf>
    <xf numFmtId="3" fontId="5" fillId="4" borderId="14" xfId="9" applyNumberFormat="1" applyFont="1" applyFill="1" applyBorder="1">
      <alignment horizontal="right" vertical="center" indent="1"/>
    </xf>
    <xf numFmtId="3" fontId="6" fillId="4" borderId="14" xfId="10" applyNumberFormat="1" applyFont="1" applyFill="1" applyBorder="1">
      <alignment horizontal="right" vertical="center" indent="1"/>
    </xf>
    <xf numFmtId="3" fontId="5" fillId="3" borderId="15" xfId="9" applyNumberFormat="1" applyFont="1" applyFill="1" applyBorder="1">
      <alignment horizontal="right" vertical="center" indent="1"/>
    </xf>
    <xf numFmtId="3" fontId="6" fillId="3" borderId="15" xfId="10" applyNumberFormat="1" applyFont="1" applyFill="1" applyBorder="1">
      <alignment horizontal="right" vertical="center" indent="1"/>
    </xf>
    <xf numFmtId="3" fontId="5" fillId="3" borderId="11" xfId="9" applyNumberFormat="1" applyFont="1" applyFill="1" applyBorder="1">
      <alignment horizontal="right" vertical="center" indent="1"/>
    </xf>
    <xf numFmtId="3" fontId="6" fillId="3" borderId="11" xfId="10" applyNumberFormat="1" applyFont="1" applyFill="1" applyBorder="1">
      <alignment horizontal="right" vertical="center" indent="1"/>
    </xf>
    <xf numFmtId="0" fontId="8" fillId="4" borderId="24" xfId="11" applyFont="1" applyFill="1" applyBorder="1">
      <alignment horizontal="left" vertical="center" wrapText="1" indent="1"/>
    </xf>
    <xf numFmtId="3" fontId="6" fillId="4" borderId="21" xfId="10" applyNumberFormat="1" applyFont="1" applyFill="1" applyBorder="1">
      <alignment horizontal="right" vertical="center" indent="1"/>
    </xf>
    <xf numFmtId="0" fontId="8" fillId="3" borderId="25" xfId="11" applyFont="1" applyFill="1" applyBorder="1">
      <alignment horizontal="left" vertical="center" wrapText="1" indent="1"/>
    </xf>
    <xf numFmtId="3" fontId="6" fillId="3" borderId="26" xfId="10" applyNumberFormat="1" applyFont="1" applyFill="1" applyBorder="1">
      <alignment horizontal="right" vertical="center" indent="1"/>
    </xf>
    <xf numFmtId="0" fontId="8" fillId="4" borderId="25" xfId="11" applyFont="1" applyFill="1" applyBorder="1">
      <alignment horizontal="left" vertical="center" wrapText="1" indent="1"/>
    </xf>
    <xf numFmtId="3" fontId="6" fillId="4" borderId="26" xfId="10" applyNumberFormat="1" applyFont="1" applyFill="1" applyBorder="1">
      <alignment horizontal="right" vertical="center" indent="1"/>
    </xf>
    <xf numFmtId="0" fontId="12" fillId="3" borderId="25" xfId="11" applyFont="1" applyFill="1" applyBorder="1" applyAlignment="1">
      <alignment horizontal="left" vertical="center" wrapText="1" indent="4"/>
    </xf>
    <xf numFmtId="0" fontId="12" fillId="4" borderId="25" xfId="11" applyFont="1" applyFill="1" applyBorder="1" applyAlignment="1">
      <alignment horizontal="left" vertical="center" wrapText="1" indent="4"/>
    </xf>
    <xf numFmtId="0" fontId="12" fillId="3" borderId="27" xfId="11" applyFont="1" applyFill="1" applyBorder="1" applyAlignment="1">
      <alignment horizontal="left" vertical="center" wrapText="1" indent="4"/>
    </xf>
    <xf numFmtId="3" fontId="6" fillId="3" borderId="28" xfId="10" applyNumberFormat="1" applyFont="1" applyFill="1" applyBorder="1">
      <alignment horizontal="right" vertical="center" indent="1"/>
    </xf>
    <xf numFmtId="0" fontId="12" fillId="3" borderId="29" xfId="11" applyFont="1" applyFill="1" applyBorder="1" applyAlignment="1">
      <alignment horizontal="left" vertical="center" wrapText="1" indent="4"/>
    </xf>
    <xf numFmtId="3" fontId="5" fillId="3" borderId="30" xfId="9" applyNumberFormat="1" applyFont="1" applyFill="1" applyBorder="1">
      <alignment horizontal="right" vertical="center" indent="1"/>
    </xf>
    <xf numFmtId="3" fontId="6" fillId="3" borderId="30" xfId="10" applyNumberFormat="1" applyFont="1" applyFill="1" applyBorder="1">
      <alignment horizontal="right" vertical="center" indent="1"/>
    </xf>
    <xf numFmtId="3" fontId="6" fillId="3" borderId="31" xfId="10" applyNumberFormat="1" applyFont="1" applyFill="1" applyBorder="1">
      <alignment horizontal="right" vertical="center" indent="1"/>
    </xf>
    <xf numFmtId="0" fontId="4" fillId="0" borderId="0" xfId="3" applyFont="1" applyAlignment="1">
      <alignment vertical="center" wrapText="1"/>
    </xf>
    <xf numFmtId="0" fontId="4" fillId="0" borderId="0" xfId="3" applyFont="1" applyAlignment="1">
      <alignment vertical="center"/>
    </xf>
    <xf numFmtId="3" fontId="4" fillId="0" borderId="0" xfId="9" applyNumberFormat="1" applyFont="1" applyBorder="1">
      <alignment horizontal="right" vertical="center" indent="1"/>
    </xf>
    <xf numFmtId="3" fontId="4" fillId="0" borderId="0" xfId="10" applyNumberFormat="1" applyFont="1" applyBorder="1">
      <alignment horizontal="right" vertical="center" indent="1"/>
    </xf>
    <xf numFmtId="0" fontId="12" fillId="4" borderId="24" xfId="11" applyFont="1" applyFill="1" applyBorder="1">
      <alignment horizontal="left" vertical="center" wrapText="1" indent="1"/>
    </xf>
    <xf numFmtId="0" fontId="12" fillId="3" borderId="25" xfId="11" applyFont="1" applyFill="1" applyBorder="1">
      <alignment horizontal="left" vertical="center" wrapText="1" indent="1"/>
    </xf>
    <xf numFmtId="0" fontId="12" fillId="4" borderId="25" xfId="11" applyFont="1" applyFill="1" applyBorder="1">
      <alignment horizontal="left" vertical="center" wrapText="1" indent="1"/>
    </xf>
    <xf numFmtId="0" fontId="12" fillId="3" borderId="25" xfId="11" applyFont="1" applyFill="1" applyBorder="1" applyAlignment="1">
      <alignment horizontal="left" vertical="center" wrapText="1" indent="2"/>
    </xf>
    <xf numFmtId="0" fontId="6" fillId="0" borderId="43" xfId="11" applyFont="1" applyFill="1" applyBorder="1" applyAlignment="1">
      <alignment horizontal="left" vertical="center" wrapText="1" indent="2"/>
    </xf>
    <xf numFmtId="3" fontId="4" fillId="0" borderId="44" xfId="10" applyNumberFormat="1" applyFont="1" applyBorder="1">
      <alignment horizontal="right" vertical="center" indent="1"/>
    </xf>
    <xf numFmtId="0" fontId="12" fillId="3" borderId="27" xfId="11" applyFont="1" applyFill="1" applyBorder="1">
      <alignment horizontal="left" vertical="center" wrapText="1" indent="1"/>
    </xf>
    <xf numFmtId="0" fontId="8" fillId="4" borderId="45" xfId="11" applyFont="1" applyFill="1" applyBorder="1">
      <alignment horizontal="left" vertical="center" wrapText="1" indent="1"/>
    </xf>
    <xf numFmtId="3" fontId="5" fillId="4" borderId="46" xfId="9" applyNumberFormat="1" applyFont="1" applyFill="1" applyBorder="1">
      <alignment horizontal="right" vertical="center" indent="1"/>
    </xf>
    <xf numFmtId="3" fontId="6" fillId="4" borderId="46" xfId="10" applyNumberFormat="1" applyFont="1" applyFill="1" applyBorder="1">
      <alignment horizontal="right" vertical="center" indent="1"/>
    </xf>
    <xf numFmtId="3" fontId="6" fillId="4" borderId="47" xfId="10" applyNumberFormat="1" applyFont="1" applyFill="1" applyBorder="1">
      <alignment horizontal="right" vertical="center" indent="1"/>
    </xf>
    <xf numFmtId="3" fontId="6" fillId="4" borderId="7" xfId="9" applyNumberFormat="1" applyFont="1" applyFill="1" applyBorder="1" applyAlignment="1">
      <alignment horizontal="center" vertical="center"/>
    </xf>
    <xf numFmtId="3" fontId="6" fillId="4" borderId="7" xfId="10" applyNumberFormat="1" applyFont="1" applyFill="1" applyBorder="1" applyAlignment="1">
      <alignment horizontal="center" vertical="center"/>
    </xf>
    <xf numFmtId="3" fontId="5" fillId="3" borderId="9" xfId="9" applyNumberFormat="1" applyFont="1" applyFill="1" applyBorder="1">
      <alignment horizontal="right" vertical="center" indent="1"/>
    </xf>
    <xf numFmtId="3" fontId="6" fillId="3" borderId="9" xfId="10" applyNumberFormat="1" applyFont="1" applyFill="1" applyBorder="1">
      <alignment horizontal="right" vertical="center" indent="1"/>
    </xf>
    <xf numFmtId="3" fontId="5" fillId="4" borderId="15" xfId="9" applyNumberFormat="1" applyFont="1" applyFill="1" applyBorder="1">
      <alignment horizontal="right" vertical="center" indent="1"/>
    </xf>
    <xf numFmtId="3" fontId="6" fillId="4" borderId="15" xfId="10" applyNumberFormat="1" applyFont="1" applyFill="1" applyBorder="1">
      <alignment horizontal="right" vertical="center" indent="1"/>
    </xf>
    <xf numFmtId="0" fontId="12" fillId="4" borderId="52" xfId="11" applyFont="1" applyFill="1" applyBorder="1">
      <alignment horizontal="left" vertical="center" wrapText="1" indent="1"/>
    </xf>
    <xf numFmtId="0" fontId="12" fillId="3" borderId="53" xfId="11" applyFont="1" applyFill="1" applyBorder="1">
      <alignment horizontal="left" vertical="center" wrapText="1" indent="1"/>
    </xf>
    <xf numFmtId="0" fontId="12" fillId="4" borderId="53" xfId="11" applyFont="1" applyFill="1" applyBorder="1">
      <alignment horizontal="left" vertical="center" wrapText="1" indent="1"/>
    </xf>
    <xf numFmtId="0" fontId="12" fillId="3" borderId="54" xfId="11" applyFont="1" applyFill="1" applyBorder="1" applyAlignment="1">
      <alignment horizontal="left" vertical="center" wrapText="1" indent="2"/>
    </xf>
    <xf numFmtId="0" fontId="6" fillId="4" borderId="55" xfId="11" applyFont="1" applyFill="1" applyBorder="1" applyAlignment="1">
      <alignment horizontal="center" vertical="center" wrapText="1"/>
    </xf>
    <xf numFmtId="3" fontId="6" fillId="4" borderId="42" xfId="10" applyNumberFormat="1" applyFont="1" applyFill="1" applyBorder="1" applyAlignment="1">
      <alignment horizontal="center" vertical="center"/>
    </xf>
    <xf numFmtId="0" fontId="12" fillId="3" borderId="52" xfId="11" applyFont="1" applyFill="1" applyBorder="1">
      <alignment horizontal="left" vertical="center" wrapText="1" indent="1"/>
    </xf>
    <xf numFmtId="3" fontId="6" fillId="3" borderId="21" xfId="10" applyNumberFormat="1" applyFont="1" applyFill="1" applyBorder="1">
      <alignment horizontal="right" vertical="center" indent="1"/>
    </xf>
    <xf numFmtId="0" fontId="12" fillId="4" borderId="54" xfId="11" applyFont="1" applyFill="1" applyBorder="1">
      <alignment horizontal="left" vertical="center" wrapText="1" indent="1"/>
    </xf>
    <xf numFmtId="3" fontId="6" fillId="4" borderId="28" xfId="10" applyNumberFormat="1" applyFont="1" applyFill="1" applyBorder="1">
      <alignment horizontal="right" vertical="center" indent="1"/>
    </xf>
    <xf numFmtId="0" fontId="12" fillId="3" borderId="54" xfId="11" applyFont="1" applyFill="1" applyBorder="1">
      <alignment horizontal="left" vertical="center" wrapText="1" indent="1"/>
    </xf>
    <xf numFmtId="0" fontId="6" fillId="4" borderId="56" xfId="11" applyFont="1" applyFill="1" applyBorder="1" applyAlignment="1">
      <alignment horizontal="center" vertical="center" wrapText="1"/>
    </xf>
    <xf numFmtId="3" fontId="6" fillId="4" borderId="46" xfId="9" applyNumberFormat="1" applyFont="1" applyFill="1" applyBorder="1">
      <alignment horizontal="right" vertical="center" indent="1"/>
    </xf>
    <xf numFmtId="3" fontId="6" fillId="4" borderId="47" xfId="9" applyNumberFormat="1" applyFont="1" applyFill="1" applyBorder="1">
      <alignment horizontal="right" vertical="center" indent="1"/>
    </xf>
    <xf numFmtId="0" fontId="12" fillId="3" borderId="57" xfId="11" applyFont="1" applyFill="1" applyBorder="1">
      <alignment horizontal="left" vertical="center" wrapText="1" indent="1"/>
    </xf>
    <xf numFmtId="3" fontId="6" fillId="3" borderId="23" xfId="10" applyNumberFormat="1" applyFont="1" applyFill="1" applyBorder="1">
      <alignment horizontal="right" vertical="center" indent="1"/>
    </xf>
    <xf numFmtId="3" fontId="6" fillId="4" borderId="10" xfId="9" applyNumberFormat="1" applyFont="1" applyFill="1" applyBorder="1" applyAlignment="1">
      <alignment horizontal="center" vertical="center"/>
    </xf>
    <xf numFmtId="3" fontId="6" fillId="4" borderId="10" xfId="10" applyNumberFormat="1" applyFont="1" applyFill="1" applyBorder="1" applyAlignment="1">
      <alignment horizontal="center" vertical="center"/>
    </xf>
    <xf numFmtId="3" fontId="5" fillId="3" borderId="58" xfId="9" applyNumberFormat="1" applyFont="1" applyFill="1" applyBorder="1">
      <alignment horizontal="right" vertical="center" indent="1"/>
    </xf>
    <xf numFmtId="3" fontId="6" fillId="3" borderId="58" xfId="10" applyNumberFormat="1" applyFont="1" applyFill="1" applyBorder="1">
      <alignment horizontal="right" vertical="center" indent="1"/>
    </xf>
    <xf numFmtId="0" fontId="6" fillId="4" borderId="59" xfId="11" applyFont="1" applyFill="1" applyBorder="1" applyAlignment="1">
      <alignment horizontal="center" vertical="center" wrapText="1"/>
    </xf>
    <xf numFmtId="3" fontId="6" fillId="4" borderId="60" xfId="10" applyNumberFormat="1" applyFont="1" applyFill="1" applyBorder="1" applyAlignment="1">
      <alignment horizontal="center" vertical="center"/>
    </xf>
    <xf numFmtId="0" fontId="12" fillId="3" borderId="61" xfId="11" applyFont="1" applyFill="1" applyBorder="1">
      <alignment horizontal="left" vertical="center" wrapText="1" indent="1"/>
    </xf>
    <xf numFmtId="3" fontId="6" fillId="3" borderId="62" xfId="10" applyNumberFormat="1" applyFont="1" applyFill="1" applyBorder="1">
      <alignment horizontal="right" vertical="center" indent="1"/>
    </xf>
    <xf numFmtId="3" fontId="6" fillId="3" borderId="45" xfId="10" applyNumberFormat="1" applyFont="1" applyFill="1" applyBorder="1" applyAlignment="1">
      <alignment horizontal="center" vertical="center"/>
    </xf>
    <xf numFmtId="3" fontId="6" fillId="3" borderId="46" xfId="9" applyNumberFormat="1" applyFont="1" applyFill="1" applyBorder="1">
      <alignment horizontal="right" vertical="center" indent="1"/>
    </xf>
    <xf numFmtId="3" fontId="6" fillId="3" borderId="46" xfId="10" applyNumberFormat="1" applyFont="1" applyFill="1" applyBorder="1">
      <alignment horizontal="right" vertical="center" indent="1"/>
    </xf>
    <xf numFmtId="3" fontId="6" fillId="3" borderId="47" xfId="10" applyNumberFormat="1" applyFont="1" applyFill="1" applyBorder="1">
      <alignment horizontal="right" vertical="center" indent="1"/>
    </xf>
    <xf numFmtId="0" fontId="6" fillId="3" borderId="10" xfId="6" applyFont="1" applyFill="1" applyBorder="1" applyAlignment="1">
      <alignment horizontal="center" wrapText="1"/>
    </xf>
    <xf numFmtId="0" fontId="8" fillId="3" borderId="12" xfId="6" applyFont="1" applyFill="1" applyBorder="1" applyAlignment="1">
      <alignment horizontal="center" vertical="top" wrapText="1"/>
    </xf>
    <xf numFmtId="3" fontId="5" fillId="4" borderId="58" xfId="9" applyNumberFormat="1" applyFont="1" applyFill="1" applyBorder="1">
      <alignment horizontal="right" vertical="center" indent="1"/>
    </xf>
    <xf numFmtId="3" fontId="6" fillId="4" borderId="58" xfId="10" applyNumberFormat="1" applyFont="1" applyFill="1" applyBorder="1">
      <alignment horizontal="right" vertical="center" indent="1"/>
    </xf>
    <xf numFmtId="0" fontId="6" fillId="3" borderId="60" xfId="6" applyFont="1" applyFill="1" applyBorder="1" applyAlignment="1">
      <alignment horizontal="center" wrapText="1"/>
    </xf>
    <xf numFmtId="0" fontId="8" fillId="3" borderId="64" xfId="6" applyFont="1" applyFill="1" applyBorder="1" applyAlignment="1">
      <alignment horizontal="center" vertical="top" wrapText="1"/>
    </xf>
    <xf numFmtId="0" fontId="8" fillId="3" borderId="53" xfId="11" applyFont="1" applyFill="1" applyBorder="1">
      <alignment horizontal="left" vertical="center" wrapText="1" indent="1"/>
    </xf>
    <xf numFmtId="0" fontId="14" fillId="4" borderId="52" xfId="11" applyFont="1" applyFill="1" applyBorder="1">
      <alignment horizontal="left" vertical="center" wrapText="1" indent="1"/>
    </xf>
    <xf numFmtId="0" fontId="14" fillId="4" borderId="53" xfId="11" applyFont="1" applyFill="1" applyBorder="1">
      <alignment horizontal="left" vertical="center" wrapText="1" indent="1"/>
    </xf>
    <xf numFmtId="0" fontId="12" fillId="4" borderId="61" xfId="11" applyFont="1" applyFill="1" applyBorder="1">
      <alignment horizontal="left" vertical="center" wrapText="1" indent="1"/>
    </xf>
    <xf numFmtId="3" fontId="6" fillId="4" borderId="62" xfId="10" applyNumberFormat="1" applyFont="1" applyFill="1" applyBorder="1">
      <alignment horizontal="right" vertical="center" indent="1"/>
    </xf>
    <xf numFmtId="0" fontId="14" fillId="4" borderId="54" xfId="11" applyFont="1" applyFill="1" applyBorder="1">
      <alignment horizontal="left" vertical="center" wrapText="1" indent="1"/>
    </xf>
    <xf numFmtId="0" fontId="8" fillId="3" borderId="56" xfId="11" applyFont="1" applyFill="1" applyBorder="1" applyAlignment="1">
      <alignment horizontal="center" vertical="center" wrapText="1"/>
    </xf>
    <xf numFmtId="3" fontId="6" fillId="3" borderId="47" xfId="9" applyNumberFormat="1" applyFont="1" applyFill="1" applyBorder="1">
      <alignment horizontal="right" vertical="center" indent="1"/>
    </xf>
    <xf numFmtId="1" fontId="8" fillId="3" borderId="71" xfId="7" applyFont="1" applyFill="1" applyBorder="1" applyAlignment="1">
      <alignment vertical="center" wrapText="1"/>
    </xf>
    <xf numFmtId="1" fontId="8" fillId="0" borderId="71" xfId="7" applyFont="1" applyFill="1" applyBorder="1" applyAlignment="1">
      <alignment vertical="center" wrapText="1"/>
    </xf>
    <xf numFmtId="0" fontId="12" fillId="0" borderId="74" xfId="11" applyFont="1" applyFill="1" applyBorder="1">
      <alignment horizontal="left" vertical="center" wrapText="1" indent="1"/>
    </xf>
    <xf numFmtId="0" fontId="8" fillId="0" borderId="72" xfId="11" applyFont="1" applyFill="1" applyBorder="1" applyAlignment="1">
      <alignment vertical="center" wrapText="1"/>
    </xf>
    <xf numFmtId="0" fontId="8" fillId="3" borderId="71" xfId="11" applyFont="1" applyFill="1" applyBorder="1" applyAlignment="1">
      <alignment vertical="center" wrapText="1"/>
    </xf>
    <xf numFmtId="0" fontId="8" fillId="0" borderId="71" xfId="11" applyFont="1" applyFill="1" applyBorder="1" applyAlignment="1">
      <alignment vertical="center" wrapText="1"/>
    </xf>
    <xf numFmtId="0" fontId="8" fillId="3" borderId="76" xfId="11" applyFont="1" applyFill="1" applyBorder="1" applyAlignment="1">
      <alignment vertical="center" wrapText="1"/>
    </xf>
    <xf numFmtId="0" fontId="12" fillId="0" borderId="70" xfId="11" applyFont="1" applyFill="1" applyBorder="1">
      <alignment horizontal="left" vertical="center" wrapText="1" indent="1"/>
    </xf>
    <xf numFmtId="0" fontId="6" fillId="3" borderId="79" xfId="6" applyFont="1" applyFill="1" applyBorder="1" applyAlignment="1">
      <alignment horizontal="center" wrapText="1"/>
    </xf>
    <xf numFmtId="0" fontId="8" fillId="3" borderId="76" xfId="6" applyFont="1" applyFill="1" applyBorder="1" applyAlignment="1">
      <alignment horizontal="center" vertical="top" wrapText="1"/>
    </xf>
    <xf numFmtId="0" fontId="8" fillId="0" borderId="71" xfId="6" applyFont="1" applyFill="1" applyBorder="1" applyAlignment="1">
      <alignment horizontal="center" vertical="top" wrapText="1"/>
    </xf>
    <xf numFmtId="3" fontId="5" fillId="3" borderId="70" xfId="9" applyNumberFormat="1" applyFont="1" applyFill="1" applyBorder="1">
      <alignment horizontal="right" vertical="center" indent="1"/>
    </xf>
    <xf numFmtId="3" fontId="6" fillId="3" borderId="70" xfId="10" applyNumberFormat="1" applyFont="1" applyFill="1" applyBorder="1">
      <alignment horizontal="right" vertical="center" indent="1"/>
    </xf>
    <xf numFmtId="3" fontId="5" fillId="0" borderId="72" xfId="9" applyNumberFormat="1" applyFont="1" applyBorder="1">
      <alignment horizontal="right" vertical="center" indent="1"/>
    </xf>
    <xf numFmtId="3" fontId="6" fillId="0" borderId="72" xfId="10" applyNumberFormat="1" applyFont="1" applyBorder="1">
      <alignment horizontal="right" vertical="center" indent="1"/>
    </xf>
    <xf numFmtId="3" fontId="5" fillId="3" borderId="80" xfId="9" applyNumberFormat="1" applyFont="1" applyFill="1" applyBorder="1">
      <alignment horizontal="right" vertical="center" indent="1"/>
    </xf>
    <xf numFmtId="3" fontId="6" fillId="3" borderId="80" xfId="10" applyNumberFormat="1" applyFont="1" applyFill="1" applyBorder="1">
      <alignment horizontal="right" vertical="center" indent="1"/>
    </xf>
    <xf numFmtId="3" fontId="5" fillId="0" borderId="74" xfId="9" applyNumberFormat="1" applyFont="1" applyBorder="1">
      <alignment horizontal="right" vertical="center" indent="1"/>
    </xf>
    <xf numFmtId="3" fontId="6" fillId="0" borderId="74" xfId="10" applyNumberFormat="1" applyFont="1" applyBorder="1">
      <alignment horizontal="right" vertical="center" indent="1"/>
    </xf>
    <xf numFmtId="3" fontId="5" fillId="3" borderId="74" xfId="9" applyNumberFormat="1" applyFont="1" applyFill="1" applyBorder="1">
      <alignment horizontal="right" vertical="center" indent="1"/>
    </xf>
    <xf numFmtId="3" fontId="6" fillId="3" borderId="74" xfId="10" applyNumberFormat="1" applyFont="1" applyFill="1" applyBorder="1">
      <alignment horizontal="right" vertical="center" indent="1"/>
    </xf>
    <xf numFmtId="3" fontId="5" fillId="3" borderId="75" xfId="9" applyNumberFormat="1" applyFont="1" applyFill="1" applyBorder="1">
      <alignment horizontal="right" vertical="center" indent="1"/>
    </xf>
    <xf numFmtId="3" fontId="6" fillId="3" borderId="75" xfId="10" applyNumberFormat="1" applyFont="1" applyFill="1" applyBorder="1">
      <alignment horizontal="right" vertical="center" indent="1"/>
    </xf>
    <xf numFmtId="3" fontId="5" fillId="3" borderId="81" xfId="9" applyNumberFormat="1" applyFont="1" applyFill="1" applyBorder="1">
      <alignment horizontal="right" vertical="center" indent="1"/>
    </xf>
    <xf numFmtId="3" fontId="6" fillId="3" borderId="81" xfId="10" applyNumberFormat="1" applyFont="1" applyFill="1" applyBorder="1">
      <alignment horizontal="right" vertical="center" indent="1"/>
    </xf>
    <xf numFmtId="3" fontId="5" fillId="0" borderId="70" xfId="9" applyNumberFormat="1" applyFont="1" applyBorder="1">
      <alignment horizontal="right" vertical="center" indent="1"/>
    </xf>
    <xf numFmtId="3" fontId="6" fillId="0" borderId="70" xfId="10" applyNumberFormat="1" applyFont="1" applyBorder="1">
      <alignment horizontal="right" vertical="center" indent="1"/>
    </xf>
    <xf numFmtId="0" fontId="6" fillId="3" borderId="85" xfId="6" applyFont="1" applyFill="1" applyBorder="1" applyAlignment="1">
      <alignment horizontal="center" wrapText="1"/>
    </xf>
    <xf numFmtId="0" fontId="8" fillId="3" borderId="87" xfId="6" applyFont="1" applyFill="1" applyBorder="1" applyAlignment="1">
      <alignment horizontal="center" vertical="top" wrapText="1"/>
    </xf>
    <xf numFmtId="0" fontId="8" fillId="0" borderId="88" xfId="6" applyFont="1" applyFill="1" applyBorder="1" applyAlignment="1">
      <alignment horizontal="center" vertical="top" wrapText="1"/>
    </xf>
    <xf numFmtId="0" fontId="12" fillId="3" borderId="89" xfId="11" applyFont="1" applyFill="1" applyBorder="1">
      <alignment horizontal="left" vertical="center" wrapText="1" indent="1"/>
    </xf>
    <xf numFmtId="3" fontId="6" fillId="3" borderId="90" xfId="10" applyNumberFormat="1" applyFont="1" applyFill="1" applyBorder="1">
      <alignment horizontal="right" vertical="center" indent="1"/>
    </xf>
    <xf numFmtId="0" fontId="12" fillId="0" borderId="91" xfId="11" applyFont="1" applyFill="1" applyBorder="1">
      <alignment horizontal="left" vertical="center" wrapText="1" indent="1"/>
    </xf>
    <xf numFmtId="3" fontId="6" fillId="0" borderId="92" xfId="10" applyNumberFormat="1" applyFont="1" applyBorder="1">
      <alignment horizontal="right" vertical="center" indent="1"/>
    </xf>
    <xf numFmtId="3" fontId="6" fillId="3" borderId="94" xfId="10" applyNumberFormat="1" applyFont="1" applyFill="1" applyBorder="1">
      <alignment horizontal="right" vertical="center" indent="1"/>
    </xf>
    <xf numFmtId="0" fontId="12" fillId="0" borderId="95" xfId="11" applyFont="1" applyFill="1" applyBorder="1">
      <alignment horizontal="left" vertical="center" wrapText="1" indent="1"/>
    </xf>
    <xf numFmtId="3" fontId="6" fillId="0" borderId="96" xfId="10" applyNumberFormat="1" applyFont="1" applyBorder="1">
      <alignment horizontal="right" vertical="center" indent="1"/>
    </xf>
    <xf numFmtId="0" fontId="12" fillId="3" borderId="95" xfId="11" applyFont="1" applyFill="1" applyBorder="1">
      <alignment horizontal="left" vertical="center" wrapText="1" indent="1"/>
    </xf>
    <xf numFmtId="3" fontId="6" fillId="3" borderId="96" xfId="10" applyNumberFormat="1" applyFont="1" applyFill="1" applyBorder="1">
      <alignment horizontal="right" vertical="center" indent="1"/>
    </xf>
    <xf numFmtId="0" fontId="12" fillId="3" borderId="97" xfId="11" applyFont="1" applyFill="1" applyBorder="1">
      <alignment horizontal="left" vertical="center" wrapText="1" indent="1"/>
    </xf>
    <xf numFmtId="3" fontId="6" fillId="3" borderId="98" xfId="10" applyNumberFormat="1" applyFont="1" applyFill="1" applyBorder="1">
      <alignment horizontal="right" vertical="center" indent="1"/>
    </xf>
    <xf numFmtId="3" fontId="6" fillId="3" borderId="100" xfId="10" applyNumberFormat="1" applyFont="1" applyFill="1" applyBorder="1">
      <alignment horizontal="right" vertical="center" indent="1"/>
    </xf>
    <xf numFmtId="0" fontId="12" fillId="0" borderId="89" xfId="11" applyFont="1" applyFill="1" applyBorder="1">
      <alignment horizontal="left" vertical="center" wrapText="1" indent="1"/>
    </xf>
    <xf numFmtId="3" fontId="6" fillId="0" borderId="90" xfId="10" applyNumberFormat="1" applyFont="1" applyBorder="1">
      <alignment horizontal="right" vertical="center" indent="1"/>
    </xf>
    <xf numFmtId="3" fontId="6" fillId="3" borderId="102" xfId="9" applyNumberFormat="1" applyFont="1" applyFill="1" applyBorder="1">
      <alignment horizontal="right" vertical="center" indent="1"/>
    </xf>
    <xf numFmtId="3" fontId="6" fillId="3" borderId="103" xfId="9" applyNumberFormat="1" applyFont="1" applyFill="1" applyBorder="1">
      <alignment horizontal="right" vertical="center" indent="1"/>
    </xf>
    <xf numFmtId="0" fontId="8" fillId="4" borderId="75" xfId="11" applyFont="1" applyFill="1" applyBorder="1" applyAlignment="1">
      <alignment vertical="center" wrapText="1"/>
    </xf>
    <xf numFmtId="3" fontId="5" fillId="3" borderId="72" xfId="9" applyNumberFormat="1" applyFont="1" applyFill="1" applyBorder="1">
      <alignment horizontal="right" vertical="center" indent="1"/>
    </xf>
    <xf numFmtId="3" fontId="6" fillId="3" borderId="72" xfId="10" applyNumberFormat="1" applyFont="1" applyFill="1" applyBorder="1">
      <alignment horizontal="right" vertical="center" indent="1"/>
    </xf>
    <xf numFmtId="3" fontId="5" fillId="4" borderId="75" xfId="9" applyNumberFormat="1" applyFont="1" applyFill="1" applyBorder="1">
      <alignment horizontal="right" vertical="center" indent="1"/>
    </xf>
    <xf numFmtId="3" fontId="6" fillId="4" borderId="75" xfId="10" applyNumberFormat="1" applyFont="1" applyFill="1" applyBorder="1">
      <alignment horizontal="right" vertical="center" indent="1"/>
    </xf>
    <xf numFmtId="0" fontId="8" fillId="0" borderId="80" xfId="6" applyFont="1" applyFill="1" applyBorder="1" applyAlignment="1">
      <alignment horizontal="center" vertical="top" wrapText="1"/>
    </xf>
    <xf numFmtId="0" fontId="12" fillId="3" borderId="91" xfId="11" applyFont="1" applyFill="1" applyBorder="1">
      <alignment horizontal="left" vertical="center" wrapText="1" indent="1"/>
    </xf>
    <xf numFmtId="3" fontId="6" fillId="3" borderId="92" xfId="10" applyNumberFormat="1" applyFont="1" applyFill="1" applyBorder="1">
      <alignment horizontal="right" vertical="center" indent="1"/>
    </xf>
    <xf numFmtId="0" fontId="12" fillId="4" borderId="97" xfId="11" applyFont="1" applyFill="1" applyBorder="1">
      <alignment horizontal="left" vertical="center" wrapText="1" indent="1"/>
    </xf>
    <xf numFmtId="3" fontId="6" fillId="4" borderId="98" xfId="10" applyNumberFormat="1" applyFont="1" applyFill="1" applyBorder="1">
      <alignment horizontal="right" vertical="center" indent="1"/>
    </xf>
    <xf numFmtId="0" fontId="8" fillId="0" borderId="94" xfId="6" applyFont="1" applyFill="1" applyBorder="1" applyAlignment="1">
      <alignment horizontal="center" vertical="top" wrapText="1"/>
    </xf>
    <xf numFmtId="0" fontId="4" fillId="0" borderId="0" xfId="4">
      <alignment horizontal="right" vertical="center"/>
    </xf>
    <xf numFmtId="0" fontId="5" fillId="0" borderId="0" xfId="12" applyFont="1" applyAlignment="1">
      <alignment horizontal="centerContinuous" vertical="center"/>
    </xf>
    <xf numFmtId="0" fontId="6" fillId="0" borderId="0" xfId="12" applyFont="1" applyAlignment="1">
      <alignment horizontal="left" vertical="center"/>
    </xf>
    <xf numFmtId="3" fontId="5" fillId="4" borderId="70" xfId="9" applyNumberFormat="1" applyFont="1" applyFill="1" applyBorder="1">
      <alignment horizontal="right" vertical="center" indent="1"/>
    </xf>
    <xf numFmtId="3" fontId="6" fillId="4" borderId="78" xfId="9" applyNumberFormat="1" applyFont="1" applyFill="1" applyBorder="1">
      <alignment horizontal="right" vertical="center" indent="1"/>
    </xf>
    <xf numFmtId="3" fontId="6" fillId="4" borderId="70" xfId="10" applyNumberFormat="1" applyFont="1" applyFill="1" applyBorder="1">
      <alignment horizontal="right" vertical="center" indent="1"/>
    </xf>
    <xf numFmtId="0" fontId="12" fillId="3" borderId="74" xfId="11" applyFont="1" applyFill="1" applyBorder="1">
      <alignment horizontal="left" vertical="center" wrapText="1" indent="1"/>
    </xf>
    <xf numFmtId="0" fontId="5" fillId="0" borderId="74" xfId="8" applyFont="1" applyFill="1" applyBorder="1" applyAlignment="1">
      <alignment horizontal="right" vertical="center" wrapText="1" readingOrder="2"/>
    </xf>
    <xf numFmtId="0" fontId="5" fillId="3" borderId="74" xfId="8" applyFont="1" applyFill="1" applyBorder="1" applyAlignment="1">
      <alignment horizontal="right" vertical="center" wrapText="1" readingOrder="2"/>
    </xf>
    <xf numFmtId="3" fontId="5" fillId="3" borderId="79" xfId="9" applyNumberFormat="1" applyFont="1" applyFill="1" applyBorder="1">
      <alignment horizontal="right" vertical="center" indent="1"/>
    </xf>
    <xf numFmtId="0" fontId="8" fillId="3" borderId="79" xfId="11" applyFont="1" applyFill="1" applyBorder="1">
      <alignment horizontal="left" vertical="center" wrapText="1" indent="1"/>
    </xf>
    <xf numFmtId="0" fontId="5" fillId="0" borderId="70" xfId="8" applyFont="1" applyFill="1" applyBorder="1" applyAlignment="1">
      <alignment horizontal="right" vertical="center" wrapText="1" readingOrder="2"/>
    </xf>
    <xf numFmtId="0" fontId="5" fillId="0" borderId="81" xfId="8" applyFont="1" applyFill="1" applyBorder="1" applyAlignment="1">
      <alignment horizontal="right" vertical="center" wrapText="1" readingOrder="2"/>
    </xf>
    <xf numFmtId="3" fontId="5" fillId="0" borderId="81" xfId="9" applyNumberFormat="1" applyFont="1" applyBorder="1">
      <alignment horizontal="right" vertical="center" indent="1"/>
    </xf>
    <xf numFmtId="3" fontId="6" fillId="0" borderId="81" xfId="10" applyNumberFormat="1" applyFont="1" applyBorder="1">
      <alignment horizontal="right" vertical="center" indent="1"/>
    </xf>
    <xf numFmtId="0" fontId="12" fillId="0" borderId="81" xfId="11" applyFont="1" applyFill="1" applyBorder="1">
      <alignment horizontal="left" vertical="center" wrapText="1" indent="1"/>
    </xf>
    <xf numFmtId="0" fontId="5" fillId="0" borderId="75" xfId="8" applyFont="1" applyFill="1" applyBorder="1" applyAlignment="1">
      <alignment horizontal="right" vertical="center" wrapText="1" readingOrder="2"/>
    </xf>
    <xf numFmtId="3" fontId="5" fillId="0" borderId="75" xfId="9" applyNumberFormat="1" applyFont="1" applyBorder="1">
      <alignment horizontal="right" vertical="center" indent="1"/>
    </xf>
    <xf numFmtId="3" fontId="6" fillId="0" borderId="75" xfId="10" applyNumberFormat="1" applyFont="1" applyBorder="1">
      <alignment horizontal="right" vertical="center" indent="1"/>
    </xf>
    <xf numFmtId="0" fontId="12" fillId="0" borderId="75" xfId="11" applyFont="1" applyFill="1" applyBorder="1">
      <alignment horizontal="left" vertical="center" wrapText="1" indent="1"/>
    </xf>
    <xf numFmtId="0" fontId="5" fillId="3" borderId="72" xfId="8" applyFont="1" applyFill="1" applyBorder="1" applyAlignment="1">
      <alignment horizontal="right" vertical="center" wrapText="1" readingOrder="2"/>
    </xf>
    <xf numFmtId="0" fontId="12" fillId="3" borderId="72" xfId="11" applyFont="1" applyFill="1" applyBorder="1">
      <alignment horizontal="left" vertical="center" wrapText="1" indent="1"/>
    </xf>
    <xf numFmtId="3" fontId="5" fillId="5" borderId="124" xfId="9" applyNumberFormat="1" applyFont="1" applyFill="1" applyBorder="1">
      <alignment horizontal="right" vertical="center" indent="1"/>
    </xf>
    <xf numFmtId="3" fontId="6" fillId="5" borderId="124" xfId="10" applyNumberFormat="1" applyFont="1" applyFill="1" applyBorder="1">
      <alignment horizontal="right" vertical="center" indent="1"/>
    </xf>
    <xf numFmtId="3" fontId="6" fillId="5" borderId="79" xfId="10" applyNumberFormat="1" applyFont="1" applyFill="1" applyBorder="1">
      <alignment horizontal="right" vertical="center" indent="1"/>
    </xf>
    <xf numFmtId="0" fontId="8" fillId="5" borderId="71" xfId="6" applyFont="1" applyFill="1" applyBorder="1" applyAlignment="1">
      <alignment horizontal="center" vertical="top" wrapText="1"/>
    </xf>
    <xf numFmtId="0" fontId="6" fillId="4" borderId="71" xfId="17" applyFont="1" applyFill="1" applyBorder="1" applyAlignment="1">
      <alignment vertical="center" wrapText="1"/>
    </xf>
    <xf numFmtId="0" fontId="5" fillId="4" borderId="70" xfId="8" applyFont="1" applyFill="1" applyBorder="1">
      <alignment horizontal="right" vertical="center" wrapText="1" indent="1" readingOrder="2"/>
    </xf>
    <xf numFmtId="0" fontId="12" fillId="4" borderId="70" xfId="11" applyFont="1" applyFill="1" applyBorder="1">
      <alignment horizontal="left" vertical="center" wrapText="1" indent="1"/>
    </xf>
    <xf numFmtId="1" fontId="8" fillId="4" borderId="71" xfId="7" applyFont="1" applyFill="1" applyBorder="1" applyAlignment="1">
      <alignment vertical="center" wrapText="1"/>
    </xf>
    <xf numFmtId="0" fontId="5" fillId="4" borderId="71" xfId="17" applyFill="1" applyBorder="1" applyAlignment="1">
      <alignment vertical="center" wrapText="1"/>
    </xf>
    <xf numFmtId="0" fontId="5" fillId="3" borderId="72" xfId="8" applyFont="1" applyFill="1" applyBorder="1">
      <alignment horizontal="right" vertical="center" wrapText="1" indent="1" readingOrder="2"/>
    </xf>
    <xf numFmtId="0" fontId="5" fillId="0" borderId="72" xfId="8" applyFont="1" applyFill="1" applyBorder="1" applyAlignment="1">
      <alignment horizontal="right" vertical="center" wrapText="1" readingOrder="2"/>
    </xf>
    <xf numFmtId="0" fontId="12" fillId="0" borderId="72" xfId="11" applyFont="1" applyFill="1" applyBorder="1">
      <alignment horizontal="left" vertical="center" wrapText="1" indent="1"/>
    </xf>
    <xf numFmtId="3" fontId="5" fillId="5" borderId="81" xfId="9" applyNumberFormat="1" applyFont="1" applyFill="1" applyBorder="1">
      <alignment horizontal="right" vertical="center" indent="1"/>
    </xf>
    <xf numFmtId="3" fontId="6" fillId="5" borderId="81" xfId="10" applyNumberFormat="1" applyFont="1" applyFill="1" applyBorder="1">
      <alignment horizontal="right" vertical="center" indent="1"/>
    </xf>
    <xf numFmtId="0" fontId="12" fillId="5" borderId="81" xfId="11" applyFont="1" applyFill="1" applyBorder="1">
      <alignment horizontal="left" vertical="center" wrapText="1" indent="1"/>
    </xf>
    <xf numFmtId="3" fontId="5" fillId="5" borderId="79" xfId="9" applyNumberFormat="1" applyFont="1" applyFill="1" applyBorder="1">
      <alignment horizontal="right" vertical="center" indent="1"/>
    </xf>
    <xf numFmtId="0" fontId="12" fillId="5" borderId="79" xfId="11" applyFont="1" applyFill="1" applyBorder="1">
      <alignment horizontal="left" vertical="center" wrapText="1" indent="1"/>
    </xf>
    <xf numFmtId="0" fontId="5" fillId="3" borderId="75" xfId="8" applyFont="1" applyFill="1" applyBorder="1" applyAlignment="1">
      <alignment horizontal="right" vertical="center" wrapText="1" readingOrder="2"/>
    </xf>
    <xf numFmtId="0" fontId="12" fillId="3" borderId="75" xfId="11" applyFont="1" applyFill="1" applyBorder="1">
      <alignment horizontal="left" vertical="center" wrapText="1" indent="1"/>
    </xf>
    <xf numFmtId="0" fontId="6" fillId="3" borderId="79" xfId="17" applyFont="1" applyFill="1" applyBorder="1" applyAlignment="1">
      <alignment horizontal="center" vertical="center"/>
    </xf>
    <xf numFmtId="0" fontId="5" fillId="3" borderId="79" xfId="8" applyFont="1" applyFill="1" applyBorder="1" applyAlignment="1">
      <alignment horizontal="right" vertical="center" wrapText="1" readingOrder="2"/>
    </xf>
    <xf numFmtId="3" fontId="6" fillId="3" borderId="79" xfId="10" applyNumberFormat="1" applyFont="1" applyFill="1" applyBorder="1">
      <alignment horizontal="right" vertical="center" indent="1"/>
    </xf>
    <xf numFmtId="0" fontId="12" fillId="3" borderId="79" xfId="11" applyFont="1" applyFill="1" applyBorder="1">
      <alignment horizontal="left" vertical="center" wrapText="1" indent="1"/>
    </xf>
    <xf numFmtId="0" fontId="5" fillId="0" borderId="80" xfId="8" applyFont="1" applyFill="1" applyBorder="1" applyAlignment="1">
      <alignment horizontal="right" vertical="center" wrapText="1" readingOrder="2"/>
    </xf>
    <xf numFmtId="3" fontId="5" fillId="0" borderId="80" xfId="9" applyNumberFormat="1" applyFont="1" applyBorder="1">
      <alignment horizontal="right" vertical="center" indent="1"/>
    </xf>
    <xf numFmtId="3" fontId="6" fillId="0" borderId="80" xfId="10" applyNumberFormat="1" applyFont="1" applyBorder="1">
      <alignment horizontal="right" vertical="center" indent="1"/>
    </xf>
    <xf numFmtId="0" fontId="12" fillId="0" borderId="80" xfId="11" applyFont="1" applyFill="1" applyBorder="1">
      <alignment horizontal="left" vertical="center" wrapText="1" indent="1"/>
    </xf>
    <xf numFmtId="0" fontId="8" fillId="5" borderId="81" xfId="11" applyFont="1" applyFill="1" applyBorder="1">
      <alignment horizontal="left" vertical="center" wrapText="1" indent="1"/>
    </xf>
    <xf numFmtId="0" fontId="8" fillId="5" borderId="79" xfId="11" applyFont="1" applyFill="1" applyBorder="1">
      <alignment horizontal="left" vertical="center" wrapText="1" indent="1"/>
    </xf>
    <xf numFmtId="0" fontId="0" fillId="6" borderId="128" xfId="0" applyFill="1" applyBorder="1" applyAlignment="1">
      <alignment horizontal="left" vertical="top" wrapText="1" readingOrder="2"/>
    </xf>
    <xf numFmtId="0" fontId="0" fillId="6" borderId="128" xfId="0" applyFill="1" applyBorder="1" applyAlignment="1">
      <alignment horizontal="left" vertical="top" wrapText="1" readingOrder="1"/>
    </xf>
    <xf numFmtId="0" fontId="0" fillId="6" borderId="128" xfId="0" applyFill="1" applyBorder="1" applyAlignment="1">
      <alignment horizontal="left" vertical="top" wrapText="1" indent="1" readingOrder="1"/>
    </xf>
    <xf numFmtId="0" fontId="0" fillId="0" borderId="136" xfId="0" applyBorder="1" applyAlignment="1">
      <alignment horizontal="left" wrapText="1"/>
    </xf>
    <xf numFmtId="0" fontId="0" fillId="6" borderId="137" xfId="0" applyFill="1" applyBorder="1" applyAlignment="1">
      <alignment horizontal="left" wrapText="1"/>
    </xf>
    <xf numFmtId="0" fontId="24" fillId="6" borderId="138" xfId="0" applyFont="1" applyFill="1" applyBorder="1" applyAlignment="1">
      <alignment horizontal="left" vertical="top" wrapText="1" indent="1"/>
    </xf>
    <xf numFmtId="1" fontId="25" fillId="6" borderId="138" xfId="0" applyNumberFormat="1" applyFont="1" applyFill="1" applyBorder="1" applyAlignment="1">
      <alignment horizontal="right" vertical="top" indent="1" shrinkToFit="1"/>
    </xf>
    <xf numFmtId="1" fontId="25" fillId="6" borderId="138" xfId="0" applyNumberFormat="1" applyFont="1" applyFill="1" applyBorder="1" applyAlignment="1">
      <alignment horizontal="center" vertical="top" shrinkToFit="1"/>
    </xf>
    <xf numFmtId="1" fontId="26" fillId="6" borderId="138" xfId="0" applyNumberFormat="1" applyFont="1" applyFill="1" applyBorder="1" applyAlignment="1">
      <alignment horizontal="right" vertical="top" indent="1" shrinkToFit="1"/>
    </xf>
    <xf numFmtId="1" fontId="26" fillId="6" borderId="138" xfId="0" applyNumberFormat="1" applyFont="1" applyFill="1" applyBorder="1" applyAlignment="1">
      <alignment horizontal="center" vertical="top" shrinkToFit="1"/>
    </xf>
    <xf numFmtId="0" fontId="0" fillId="0" borderId="137" xfId="0" applyBorder="1" applyAlignment="1">
      <alignment horizontal="left" wrapText="1"/>
    </xf>
    <xf numFmtId="0" fontId="24" fillId="0" borderId="139" xfId="0" applyFont="1" applyBorder="1" applyAlignment="1">
      <alignment horizontal="left" vertical="top" wrapText="1" indent="1"/>
    </xf>
    <xf numFmtId="1" fontId="25" fillId="0" borderId="139" xfId="0" applyNumberFormat="1" applyFont="1" applyBorder="1" applyAlignment="1">
      <alignment horizontal="right" vertical="top" indent="1" shrinkToFit="1"/>
    </xf>
    <xf numFmtId="1" fontId="25" fillId="0" borderId="139" xfId="0" applyNumberFormat="1" applyFont="1" applyBorder="1" applyAlignment="1">
      <alignment horizontal="center" vertical="top" shrinkToFit="1"/>
    </xf>
    <xf numFmtId="1" fontId="26" fillId="0" borderId="139" xfId="0" applyNumberFormat="1" applyFont="1" applyBorder="1" applyAlignment="1">
      <alignment horizontal="right" vertical="top" indent="1" shrinkToFit="1"/>
    </xf>
    <xf numFmtId="1" fontId="26" fillId="0" borderId="139" xfId="0" applyNumberFormat="1" applyFont="1" applyBorder="1" applyAlignment="1">
      <alignment horizontal="center" vertical="top" shrinkToFit="1"/>
    </xf>
    <xf numFmtId="0" fontId="0" fillId="0" borderId="140" xfId="0" applyBorder="1" applyAlignment="1">
      <alignment horizontal="left" vertical="center" wrapText="1"/>
    </xf>
    <xf numFmtId="0" fontId="0" fillId="0" borderId="141" xfId="0" applyBorder="1" applyAlignment="1">
      <alignment horizontal="left" vertical="top" wrapText="1" indent="1"/>
    </xf>
    <xf numFmtId="1" fontId="25" fillId="0" borderId="141" xfId="0" applyNumberFormat="1" applyFont="1" applyBorder="1" applyAlignment="1">
      <alignment horizontal="right" vertical="top" indent="1" shrinkToFit="1"/>
    </xf>
    <xf numFmtId="1" fontId="25" fillId="0" borderId="141" xfId="0" applyNumberFormat="1" applyFont="1" applyBorder="1" applyAlignment="1">
      <alignment horizontal="center" vertical="top" shrinkToFit="1"/>
    </xf>
    <xf numFmtId="1" fontId="26" fillId="0" borderId="141" xfId="0" applyNumberFormat="1" applyFont="1" applyBorder="1" applyAlignment="1">
      <alignment horizontal="right" vertical="top" indent="1" shrinkToFit="1"/>
    </xf>
    <xf numFmtId="1" fontId="26" fillId="0" borderId="141" xfId="0" applyNumberFormat="1" applyFont="1" applyBorder="1" applyAlignment="1">
      <alignment horizontal="center" vertical="top" shrinkToFit="1"/>
    </xf>
    <xf numFmtId="0" fontId="23" fillId="6" borderId="142" xfId="0" applyFont="1" applyFill="1" applyBorder="1" applyAlignment="1">
      <alignment horizontal="left" vertical="top" wrapText="1" indent="1"/>
    </xf>
    <xf numFmtId="0" fontId="0" fillId="6" borderId="144" xfId="0" applyFill="1" applyBorder="1" applyAlignment="1">
      <alignment horizontal="left" wrapText="1"/>
    </xf>
    <xf numFmtId="0" fontId="0" fillId="0" borderId="139" xfId="0" applyBorder="1" applyAlignment="1">
      <alignment horizontal="left" wrapText="1"/>
    </xf>
    <xf numFmtId="0" fontId="24" fillId="0" borderId="145" xfId="0" applyFont="1" applyBorder="1" applyAlignment="1">
      <alignment horizontal="left" vertical="top" wrapText="1" indent="1"/>
    </xf>
    <xf numFmtId="1" fontId="25" fillId="0" borderId="145" xfId="0" applyNumberFormat="1" applyFont="1" applyBorder="1" applyAlignment="1">
      <alignment horizontal="right" vertical="top" indent="1" shrinkToFit="1"/>
    </xf>
    <xf numFmtId="1" fontId="25" fillId="0" borderId="145" xfId="0" applyNumberFormat="1" applyFont="1" applyBorder="1" applyAlignment="1">
      <alignment horizontal="center" vertical="top" shrinkToFit="1"/>
    </xf>
    <xf numFmtId="1" fontId="26" fillId="0" borderId="145" xfId="0" applyNumberFormat="1" applyFont="1" applyBorder="1" applyAlignment="1">
      <alignment horizontal="right" vertical="top" indent="1" shrinkToFit="1"/>
    </xf>
    <xf numFmtId="1" fontId="26" fillId="0" borderId="145" xfId="0" applyNumberFormat="1" applyFont="1" applyBorder="1" applyAlignment="1">
      <alignment horizontal="center" vertical="top" shrinkToFit="1"/>
    </xf>
    <xf numFmtId="0" fontId="24" fillId="6" borderId="145" xfId="0" applyFont="1" applyFill="1" applyBorder="1" applyAlignment="1">
      <alignment horizontal="left" vertical="top" wrapText="1" indent="1"/>
    </xf>
    <xf numFmtId="3" fontId="25" fillId="6" borderId="145" xfId="0" applyNumberFormat="1" applyFont="1" applyFill="1" applyBorder="1" applyAlignment="1">
      <alignment horizontal="right" vertical="top" indent="1" shrinkToFit="1"/>
    </xf>
    <xf numFmtId="1" fontId="25" fillId="6" borderId="145" xfId="0" applyNumberFormat="1" applyFont="1" applyFill="1" applyBorder="1" applyAlignment="1">
      <alignment horizontal="right" vertical="top" indent="1" shrinkToFit="1"/>
    </xf>
    <xf numFmtId="1" fontId="25" fillId="6" borderId="145" xfId="0" applyNumberFormat="1" applyFont="1" applyFill="1" applyBorder="1" applyAlignment="1">
      <alignment horizontal="center" vertical="top" shrinkToFit="1"/>
    </xf>
    <xf numFmtId="1" fontId="26" fillId="6" borderId="145" xfId="0" applyNumberFormat="1" applyFont="1" applyFill="1" applyBorder="1" applyAlignment="1">
      <alignment horizontal="right" vertical="top" indent="1" shrinkToFit="1"/>
    </xf>
    <xf numFmtId="1" fontId="26" fillId="6" borderId="145" xfId="0" applyNumberFormat="1" applyFont="1" applyFill="1" applyBorder="1" applyAlignment="1">
      <alignment horizontal="center" vertical="top" shrinkToFit="1"/>
    </xf>
    <xf numFmtId="0" fontId="0" fillId="6" borderId="138" xfId="0" applyFill="1" applyBorder="1" applyAlignment="1">
      <alignment horizontal="left" wrapText="1"/>
    </xf>
    <xf numFmtId="0" fontId="0" fillId="0" borderId="139" xfId="0" applyBorder="1" applyAlignment="1">
      <alignment horizontal="left" vertical="center" wrapText="1"/>
    </xf>
    <xf numFmtId="0" fontId="23" fillId="6" borderId="142" xfId="0" applyFont="1" applyFill="1" applyBorder="1" applyAlignment="1">
      <alignment horizontal="center" vertical="top" wrapText="1"/>
    </xf>
    <xf numFmtId="0" fontId="0" fillId="0" borderId="145" xfId="0" applyBorder="1" applyAlignment="1">
      <alignment horizontal="left" wrapText="1"/>
    </xf>
    <xf numFmtId="0" fontId="0" fillId="6" borderId="145" xfId="0" applyFill="1" applyBorder="1" applyAlignment="1">
      <alignment horizontal="left" wrapText="1"/>
    </xf>
    <xf numFmtId="0" fontId="0" fillId="6" borderId="141" xfId="0" applyFill="1" applyBorder="1" applyAlignment="1">
      <alignment horizontal="left" vertical="center" wrapText="1"/>
    </xf>
    <xf numFmtId="0" fontId="0" fillId="6" borderId="141" xfId="0" applyFill="1" applyBorder="1" applyAlignment="1">
      <alignment horizontal="left" vertical="top" wrapText="1" indent="1"/>
    </xf>
    <xf numFmtId="1" fontId="25" fillId="6" borderId="141" xfId="0" applyNumberFormat="1" applyFont="1" applyFill="1" applyBorder="1" applyAlignment="1">
      <alignment horizontal="center" vertical="top" shrinkToFit="1"/>
    </xf>
    <xf numFmtId="1" fontId="25" fillId="6" borderId="141" xfId="0" applyNumberFormat="1" applyFont="1" applyFill="1" applyBorder="1" applyAlignment="1">
      <alignment horizontal="right" vertical="top" indent="1" shrinkToFit="1"/>
    </xf>
    <xf numFmtId="1" fontId="26" fillId="6" borderId="141" xfId="0" applyNumberFormat="1" applyFont="1" applyFill="1" applyBorder="1" applyAlignment="1">
      <alignment horizontal="right" vertical="top" indent="1" shrinkToFit="1"/>
    </xf>
    <xf numFmtId="1" fontId="26" fillId="6" borderId="141" xfId="0" applyNumberFormat="1" applyFont="1" applyFill="1" applyBorder="1" applyAlignment="1">
      <alignment horizontal="center" vertical="top" shrinkToFit="1"/>
    </xf>
    <xf numFmtId="0" fontId="23" fillId="0" borderId="142" xfId="0" applyFont="1" applyBorder="1" applyAlignment="1">
      <alignment horizontal="center" vertical="top" wrapText="1"/>
    </xf>
    <xf numFmtId="0" fontId="0" fillId="0" borderId="144" xfId="0" applyBorder="1" applyAlignment="1">
      <alignment horizontal="left" wrapText="1"/>
    </xf>
    <xf numFmtId="0" fontId="0" fillId="6" borderId="139" xfId="0" applyFill="1" applyBorder="1" applyAlignment="1">
      <alignment horizontal="left" wrapText="1"/>
    </xf>
    <xf numFmtId="0" fontId="0" fillId="0" borderId="132" xfId="0" applyBorder="1" applyAlignment="1">
      <alignment horizontal="left" wrapText="1"/>
    </xf>
    <xf numFmtId="0" fontId="24" fillId="0" borderId="141" xfId="0" applyFont="1" applyBorder="1" applyAlignment="1">
      <alignment horizontal="left" vertical="top" wrapText="1" indent="1"/>
    </xf>
    <xf numFmtId="0" fontId="0" fillId="6" borderId="140" xfId="0" applyFill="1" applyBorder="1" applyAlignment="1">
      <alignment horizontal="left" wrapText="1"/>
    </xf>
    <xf numFmtId="0" fontId="24" fillId="6" borderId="141" xfId="0" applyFont="1" applyFill="1" applyBorder="1" applyAlignment="1">
      <alignment horizontal="left" vertical="top" wrapText="1" indent="1"/>
    </xf>
    <xf numFmtId="3" fontId="25" fillId="0" borderId="128" xfId="0" applyNumberFormat="1" applyFont="1" applyBorder="1" applyAlignment="1">
      <alignment horizontal="right" vertical="top" indent="1" shrinkToFit="1"/>
    </xf>
    <xf numFmtId="1" fontId="25" fillId="0" borderId="128" xfId="0" applyNumberFormat="1" applyFont="1" applyBorder="1" applyAlignment="1">
      <alignment horizontal="right" vertical="top" indent="1" shrinkToFit="1"/>
    </xf>
    <xf numFmtId="3" fontId="6" fillId="3" borderId="71" xfId="10" applyNumberFormat="1" applyFont="1" applyFill="1" applyBorder="1">
      <alignment horizontal="right" vertical="center" indent="1"/>
    </xf>
    <xf numFmtId="0" fontId="8" fillId="0" borderId="78" xfId="11" applyFont="1" applyFill="1" applyBorder="1" applyAlignment="1">
      <alignment horizontal="center" vertical="center" wrapText="1"/>
    </xf>
    <xf numFmtId="0" fontId="8" fillId="3" borderId="71" xfId="11" applyFont="1" applyFill="1" applyBorder="1" applyAlignment="1">
      <alignment horizontal="center" vertical="center" wrapText="1"/>
    </xf>
    <xf numFmtId="0" fontId="5" fillId="3" borderId="71" xfId="8" applyFont="1" applyFill="1" applyBorder="1" applyAlignment="1">
      <alignment horizontal="right" vertical="center" wrapText="1" readingOrder="2"/>
    </xf>
    <xf numFmtId="3" fontId="5" fillId="3" borderId="71" xfId="9" applyNumberFormat="1" applyFont="1" applyFill="1" applyBorder="1">
      <alignment horizontal="right" vertical="center" indent="1"/>
    </xf>
    <xf numFmtId="0" fontId="12" fillId="3" borderId="71" xfId="11" applyFont="1" applyFill="1" applyBorder="1">
      <alignment horizontal="left" vertical="center" wrapText="1" indent="1"/>
    </xf>
    <xf numFmtId="0" fontId="6" fillId="3" borderId="71" xfId="17" applyFont="1" applyFill="1" applyBorder="1" applyAlignment="1">
      <alignment horizontal="center" vertical="center"/>
    </xf>
    <xf numFmtId="0" fontId="5" fillId="0" borderId="108" xfId="8" applyFont="1" applyFill="1" applyBorder="1" applyAlignment="1">
      <alignment horizontal="right" vertical="center" wrapText="1" readingOrder="2"/>
    </xf>
    <xf numFmtId="0" fontId="5" fillId="0" borderId="78" xfId="8" applyFont="1" applyFill="1" applyBorder="1" applyAlignment="1">
      <alignment horizontal="right" vertical="center" wrapText="1" readingOrder="2"/>
    </xf>
    <xf numFmtId="3" fontId="5" fillId="0" borderId="78" xfId="9" applyNumberFormat="1" applyFont="1" applyBorder="1">
      <alignment horizontal="right" vertical="center" indent="1"/>
    </xf>
    <xf numFmtId="3" fontId="6" fillId="0" borderId="78" xfId="10" applyNumberFormat="1" applyFont="1" applyBorder="1">
      <alignment horizontal="right" vertical="center" indent="1"/>
    </xf>
    <xf numFmtId="0" fontId="12" fillId="0" borderId="78" xfId="11" applyFont="1" applyFill="1" applyBorder="1">
      <alignment horizontal="left" vertical="center" wrapText="1" indent="1"/>
    </xf>
    <xf numFmtId="0" fontId="6" fillId="0" borderId="78" xfId="17" applyFont="1" applyBorder="1" applyAlignment="1">
      <alignment horizontal="center" vertical="center"/>
    </xf>
    <xf numFmtId="0" fontId="5" fillId="3" borderId="114" xfId="8" applyFont="1" applyFill="1" applyBorder="1" applyAlignment="1">
      <alignment horizontal="right" vertical="center" wrapText="1" readingOrder="2"/>
    </xf>
    <xf numFmtId="0" fontId="12" fillId="3" borderId="127" xfId="11" applyFont="1" applyFill="1" applyBorder="1">
      <alignment horizontal="left" vertical="center" wrapText="1" indent="1"/>
    </xf>
    <xf numFmtId="3" fontId="5" fillId="5" borderId="70" xfId="9" applyNumberFormat="1" applyFont="1" applyFill="1" applyBorder="1">
      <alignment horizontal="right" vertical="center" indent="1"/>
    </xf>
    <xf numFmtId="3" fontId="6" fillId="5" borderId="70" xfId="10" applyNumberFormat="1" applyFont="1" applyFill="1" applyBorder="1">
      <alignment horizontal="right" vertical="center" indent="1"/>
    </xf>
    <xf numFmtId="0" fontId="12" fillId="5" borderId="70" xfId="11" applyFont="1" applyFill="1" applyBorder="1">
      <alignment horizontal="left" vertical="center" wrapText="1" indent="1"/>
    </xf>
    <xf numFmtId="0" fontId="8" fillId="5" borderId="71" xfId="11" applyFont="1" applyFill="1" applyBorder="1" applyAlignment="1">
      <alignment vertical="center" wrapText="1"/>
    </xf>
    <xf numFmtId="3" fontId="5" fillId="5" borderId="71" xfId="9" applyNumberFormat="1" applyFont="1" applyFill="1" applyBorder="1">
      <alignment horizontal="right" vertical="center" indent="1"/>
    </xf>
    <xf numFmtId="3" fontId="6" fillId="5" borderId="71" xfId="10" applyNumberFormat="1" applyFont="1" applyFill="1" applyBorder="1">
      <alignment horizontal="right" vertical="center" indent="1"/>
    </xf>
    <xf numFmtId="0" fontId="12" fillId="5" borderId="71" xfId="11" applyFont="1" applyFill="1" applyBorder="1">
      <alignment horizontal="left" vertical="center" wrapText="1" indent="1"/>
    </xf>
    <xf numFmtId="1" fontId="8" fillId="3" borderId="110" xfId="7" applyFont="1" applyFill="1" applyBorder="1">
      <alignment horizontal="left" vertical="center" wrapText="1"/>
    </xf>
    <xf numFmtId="1" fontId="8" fillId="3" borderId="155" xfId="7" applyFont="1" applyFill="1" applyBorder="1">
      <alignment horizontal="left" vertical="center" wrapText="1"/>
    </xf>
    <xf numFmtId="1" fontId="8" fillId="3" borderId="156" xfId="7" applyFont="1" applyFill="1" applyBorder="1">
      <alignment horizontal="left" vertical="center" wrapText="1"/>
    </xf>
    <xf numFmtId="0" fontId="6" fillId="4" borderId="157" xfId="11" applyFont="1" applyFill="1" applyBorder="1" applyAlignment="1">
      <alignment horizontal="center" vertical="center" wrapText="1"/>
    </xf>
    <xf numFmtId="0" fontId="31" fillId="0" borderId="0" xfId="0" applyFont="1"/>
    <xf numFmtId="0" fontId="8" fillId="4" borderId="109" xfId="11" applyFont="1" applyFill="1" applyBorder="1" applyAlignment="1">
      <alignment horizontal="center" vertical="center" wrapText="1"/>
    </xf>
    <xf numFmtId="1" fontId="9" fillId="5" borderId="122" xfId="7" applyFill="1" applyBorder="1" applyAlignment="1">
      <alignment horizontal="left" vertical="center" wrapText="1" indent="1"/>
    </xf>
    <xf numFmtId="0" fontId="0" fillId="7" borderId="0" xfId="0" applyFill="1"/>
    <xf numFmtId="0" fontId="0" fillId="7" borderId="38" xfId="0" applyFill="1" applyBorder="1"/>
    <xf numFmtId="0" fontId="0" fillId="7" borderId="40" xfId="0" applyFill="1" applyBorder="1"/>
    <xf numFmtId="0" fontId="0" fillId="6" borderId="128" xfId="0" applyFill="1" applyBorder="1" applyAlignment="1">
      <alignment horizontal="center" vertical="top" wrapText="1" readingOrder="2"/>
    </xf>
    <xf numFmtId="0" fontId="33" fillId="0" borderId="143" xfId="0" applyFont="1" applyBorder="1" applyAlignment="1">
      <alignment horizontal="left" vertical="top" wrapText="1" indent="1"/>
    </xf>
    <xf numFmtId="1" fontId="35" fillId="0" borderId="142" xfId="0" applyNumberFormat="1" applyFont="1" applyBorder="1" applyAlignment="1">
      <alignment horizontal="right" vertical="top" indent="1" shrinkToFit="1"/>
    </xf>
    <xf numFmtId="1" fontId="35" fillId="0" borderId="144" xfId="0" applyNumberFormat="1" applyFont="1" applyBorder="1" applyAlignment="1">
      <alignment horizontal="center" vertical="top" shrinkToFit="1"/>
    </xf>
    <xf numFmtId="1" fontId="35" fillId="0" borderId="159" xfId="0" applyNumberFormat="1" applyFont="1" applyBorder="1" applyAlignment="1">
      <alignment horizontal="right" vertical="top" indent="1" shrinkToFit="1"/>
    </xf>
    <xf numFmtId="1" fontId="36" fillId="0" borderId="144" xfId="0" applyNumberFormat="1" applyFont="1" applyBorder="1" applyAlignment="1">
      <alignment horizontal="right" vertical="top" indent="1" shrinkToFit="1"/>
    </xf>
    <xf numFmtId="1" fontId="36" fillId="0" borderId="159" xfId="0" applyNumberFormat="1" applyFont="1" applyBorder="1" applyAlignment="1">
      <alignment horizontal="right" vertical="top" indent="1" shrinkToFit="1"/>
    </xf>
    <xf numFmtId="1" fontId="35" fillId="0" borderId="142" xfId="0" applyNumberFormat="1" applyFont="1" applyBorder="1" applyAlignment="1">
      <alignment horizontal="center" vertical="top" shrinkToFit="1"/>
    </xf>
    <xf numFmtId="0" fontId="33" fillId="6" borderId="160" xfId="0" applyFont="1" applyFill="1" applyBorder="1" applyAlignment="1">
      <alignment horizontal="left" vertical="top" wrapText="1" indent="1"/>
    </xf>
    <xf numFmtId="1" fontId="35" fillId="6" borderId="145" xfId="0" applyNumberFormat="1" applyFont="1" applyFill="1" applyBorder="1" applyAlignment="1">
      <alignment horizontal="right" vertical="top" indent="1" shrinkToFit="1"/>
    </xf>
    <xf numFmtId="1" fontId="35" fillId="6" borderId="145" xfId="0" applyNumberFormat="1" applyFont="1" applyFill="1" applyBorder="1" applyAlignment="1">
      <alignment horizontal="center" vertical="top" shrinkToFit="1"/>
    </xf>
    <xf numFmtId="1" fontId="36" fillId="6" borderId="145" xfId="0" applyNumberFormat="1" applyFont="1" applyFill="1" applyBorder="1" applyAlignment="1">
      <alignment horizontal="right" vertical="top" indent="1" shrinkToFit="1"/>
    </xf>
    <xf numFmtId="0" fontId="33" fillId="0" borderId="161" xfId="0" applyFont="1" applyBorder="1" applyAlignment="1">
      <alignment horizontal="left" vertical="top" wrapText="1" indent="1"/>
    </xf>
    <xf numFmtId="1" fontId="35" fillId="0" borderId="160" xfId="0" applyNumberFormat="1" applyFont="1" applyBorder="1" applyAlignment="1">
      <alignment horizontal="right" vertical="top" indent="1" shrinkToFit="1"/>
    </xf>
    <xf numFmtId="1" fontId="35" fillId="0" borderId="145" xfId="0" applyNumberFormat="1" applyFont="1" applyBorder="1" applyAlignment="1">
      <alignment horizontal="center" vertical="top" shrinkToFit="1"/>
    </xf>
    <xf numFmtId="1" fontId="35" fillId="0" borderId="162" xfId="0" applyNumberFormat="1" applyFont="1" applyBorder="1" applyAlignment="1">
      <alignment horizontal="right" vertical="top" indent="1" shrinkToFit="1"/>
    </xf>
    <xf numFmtId="1" fontId="36" fillId="0" borderId="145" xfId="0" applyNumberFormat="1" applyFont="1" applyBorder="1" applyAlignment="1">
      <alignment horizontal="right" vertical="top" indent="1" shrinkToFit="1"/>
    </xf>
    <xf numFmtId="1" fontId="36" fillId="0" borderId="162" xfId="0" applyNumberFormat="1" applyFont="1" applyBorder="1" applyAlignment="1">
      <alignment horizontal="right" vertical="top" indent="1" shrinkToFit="1"/>
    </xf>
    <xf numFmtId="1" fontId="35" fillId="0" borderId="160" xfId="0" applyNumberFormat="1" applyFont="1" applyBorder="1" applyAlignment="1">
      <alignment horizontal="center" vertical="top" shrinkToFit="1"/>
    </xf>
    <xf numFmtId="0" fontId="0" fillId="6" borderId="148" xfId="0" applyFill="1" applyBorder="1" applyAlignment="1">
      <alignment horizontal="center" vertical="top" wrapText="1"/>
    </xf>
    <xf numFmtId="0" fontId="33" fillId="6" borderId="146" xfId="0" applyFont="1" applyFill="1" applyBorder="1" applyAlignment="1">
      <alignment horizontal="left" vertical="top" wrapText="1" indent="1"/>
    </xf>
    <xf numFmtId="1" fontId="35" fillId="6" borderId="138" xfId="0" applyNumberFormat="1" applyFont="1" applyFill="1" applyBorder="1" applyAlignment="1">
      <alignment horizontal="right" vertical="top" indent="1" shrinkToFit="1"/>
    </xf>
    <xf numFmtId="1" fontId="35" fillId="6" borderId="138" xfId="0" applyNumberFormat="1" applyFont="1" applyFill="1" applyBorder="1" applyAlignment="1">
      <alignment horizontal="center" vertical="top" shrinkToFit="1"/>
    </xf>
    <xf numFmtId="1" fontId="36" fillId="6" borderId="138" xfId="0" applyNumberFormat="1" applyFont="1" applyFill="1" applyBorder="1" applyAlignment="1">
      <alignment horizontal="right" vertical="top" indent="1" shrinkToFit="1"/>
    </xf>
    <xf numFmtId="0" fontId="33" fillId="0" borderId="160" xfId="0" applyFont="1" applyBorder="1" applyAlignment="1">
      <alignment horizontal="left" vertical="top" wrapText="1" indent="1"/>
    </xf>
    <xf numFmtId="1" fontId="35" fillId="0" borderId="145" xfId="0" applyNumberFormat="1" applyFont="1" applyBorder="1" applyAlignment="1">
      <alignment horizontal="right" vertical="top" indent="1" shrinkToFit="1"/>
    </xf>
    <xf numFmtId="0" fontId="33" fillId="0" borderId="149" xfId="0" applyFont="1" applyBorder="1" applyAlignment="1">
      <alignment horizontal="left" vertical="top" wrapText="1" indent="1"/>
    </xf>
    <xf numFmtId="1" fontId="35" fillId="0" borderId="141" xfId="0" applyNumberFormat="1" applyFont="1" applyBorder="1" applyAlignment="1">
      <alignment horizontal="right" vertical="top" indent="1" shrinkToFit="1"/>
    </xf>
    <xf numFmtId="1" fontId="35" fillId="0" borderId="141" xfId="0" applyNumberFormat="1" applyFont="1" applyBorder="1" applyAlignment="1">
      <alignment horizontal="center" vertical="top" shrinkToFit="1"/>
    </xf>
    <xf numFmtId="1" fontId="36" fillId="0" borderId="141" xfId="0" applyNumberFormat="1" applyFont="1" applyBorder="1" applyAlignment="1">
      <alignment horizontal="right" vertical="top" indent="1" shrinkToFit="1"/>
    </xf>
    <xf numFmtId="0" fontId="23" fillId="6" borderId="135" xfId="0" applyFont="1" applyFill="1" applyBorder="1" applyAlignment="1">
      <alignment horizontal="center" vertical="top" wrapText="1"/>
    </xf>
    <xf numFmtId="3" fontId="35" fillId="6" borderId="128" xfId="0" applyNumberFormat="1" applyFont="1" applyFill="1" applyBorder="1" applyAlignment="1">
      <alignment horizontal="right" vertical="top" indent="1" shrinkToFit="1"/>
    </xf>
    <xf numFmtId="1" fontId="35" fillId="6" borderId="128" xfId="0" applyNumberFormat="1" applyFont="1" applyFill="1" applyBorder="1" applyAlignment="1">
      <alignment horizontal="center" vertical="top" shrinkToFit="1"/>
    </xf>
    <xf numFmtId="1" fontId="35" fillId="6" borderId="128" xfId="0" applyNumberFormat="1" applyFont="1" applyFill="1" applyBorder="1" applyAlignment="1">
      <alignment horizontal="right" vertical="top" indent="1" shrinkToFit="1"/>
    </xf>
    <xf numFmtId="1" fontId="36" fillId="6" borderId="128" xfId="0" applyNumberFormat="1" applyFont="1" applyFill="1" applyBorder="1" applyAlignment="1">
      <alignment horizontal="right" vertical="top" indent="1" shrinkToFit="1"/>
    </xf>
    <xf numFmtId="0" fontId="30" fillId="6" borderId="138" xfId="0" applyFont="1" applyFill="1" applyBorder="1" applyAlignment="1">
      <alignment horizontal="left" vertical="top" wrapText="1" indent="1"/>
    </xf>
    <xf numFmtId="0" fontId="4" fillId="0" borderId="33" xfId="3" applyFont="1" applyBorder="1" applyAlignment="1">
      <alignment horizontal="center" vertical="center" wrapText="1"/>
    </xf>
    <xf numFmtId="0" fontId="4" fillId="0" borderId="34" xfId="3" applyFont="1" applyBorder="1" applyAlignment="1">
      <alignment horizontal="center" vertical="center" wrapText="1"/>
    </xf>
    <xf numFmtId="0" fontId="4" fillId="0" borderId="35" xfId="3" applyFont="1" applyBorder="1" applyAlignment="1">
      <alignment horizontal="center" vertical="center" wrapText="1"/>
    </xf>
    <xf numFmtId="0" fontId="4" fillId="0" borderId="36" xfId="3" applyFont="1" applyBorder="1" applyAlignment="1">
      <alignment horizontal="center" vertical="center"/>
    </xf>
    <xf numFmtId="0" fontId="4" fillId="0" borderId="32" xfId="3" applyFont="1" applyBorder="1" applyAlignment="1">
      <alignment horizontal="center" vertical="center"/>
    </xf>
    <xf numFmtId="0" fontId="4" fillId="0" borderId="37" xfId="3" applyFont="1" applyBorder="1" applyAlignment="1">
      <alignment horizontal="center" vertical="center"/>
    </xf>
    <xf numFmtId="0" fontId="6" fillId="3" borderId="9" xfId="6" applyFont="1" applyFill="1" applyBorder="1">
      <alignment horizontal="center" vertical="center" wrapText="1"/>
    </xf>
    <xf numFmtId="0" fontId="6" fillId="3" borderId="11" xfId="6" applyFont="1" applyFill="1" applyBorder="1">
      <alignment horizontal="center" vertical="center" wrapText="1"/>
    </xf>
    <xf numFmtId="0" fontId="6" fillId="3" borderId="10" xfId="6" applyFont="1" applyFill="1" applyBorder="1">
      <alignment horizontal="center" vertical="center" wrapText="1"/>
    </xf>
    <xf numFmtId="0" fontId="6" fillId="3" borderId="12" xfId="6" applyFont="1" applyFill="1" applyBorder="1">
      <alignment horizontal="center" vertical="center" wrapText="1"/>
    </xf>
    <xf numFmtId="1" fontId="8" fillId="3" borderId="16" xfId="7" applyFont="1" applyFill="1" applyBorder="1">
      <alignment horizontal="left" vertical="center" wrapText="1"/>
    </xf>
    <xf numFmtId="1" fontId="8" fillId="3" borderId="20" xfId="7" applyFont="1" applyFill="1" applyBorder="1">
      <alignment horizontal="left" vertical="center" wrapText="1"/>
    </xf>
    <xf numFmtId="1" fontId="8" fillId="3" borderId="22" xfId="7" applyFont="1" applyFill="1" applyBorder="1">
      <alignment horizontal="left" vertical="center" wrapText="1"/>
    </xf>
    <xf numFmtId="0" fontId="6" fillId="3" borderId="17" xfId="6" applyFont="1" applyFill="1" applyBorder="1">
      <alignment horizontal="center" vertical="center" wrapText="1"/>
    </xf>
    <xf numFmtId="0" fontId="6" fillId="3" borderId="18" xfId="6" applyFont="1" applyFill="1" applyBorder="1">
      <alignment horizontal="center" vertical="center" wrapText="1"/>
    </xf>
    <xf numFmtId="0" fontId="6" fillId="3" borderId="19" xfId="6" applyFont="1" applyFill="1" applyBorder="1">
      <alignment horizontal="center" vertical="center" wrapText="1"/>
    </xf>
    <xf numFmtId="0" fontId="6" fillId="3" borderId="17" xfId="1" applyFont="1" applyFill="1" applyBorder="1" applyAlignment="1">
      <alignment horizontal="center" vertical="center" wrapText="1"/>
    </xf>
    <xf numFmtId="0" fontId="6" fillId="3" borderId="18" xfId="1" applyFont="1" applyFill="1" applyBorder="1" applyAlignment="1">
      <alignment horizontal="center" vertical="center" wrapText="1"/>
    </xf>
    <xf numFmtId="0" fontId="6" fillId="3" borderId="151" xfId="1" applyFont="1" applyFill="1" applyBorder="1" applyAlignment="1">
      <alignment horizontal="center" vertical="center" wrapText="1"/>
    </xf>
    <xf numFmtId="0" fontId="6" fillId="3" borderId="60" xfId="6" applyFont="1" applyFill="1" applyBorder="1">
      <alignment horizontal="center" vertical="center" wrapText="1"/>
    </xf>
    <xf numFmtId="0" fontId="6" fillId="3" borderId="64" xfId="6" applyFont="1" applyFill="1" applyBorder="1">
      <alignment horizontal="center" vertical="center" wrapText="1"/>
    </xf>
    <xf numFmtId="0" fontId="4" fillId="0" borderId="39" xfId="3" applyFont="1" applyBorder="1" applyAlignment="1">
      <alignment horizontal="center" vertical="center"/>
    </xf>
    <xf numFmtId="0" fontId="4" fillId="0" borderId="38" xfId="3" applyFont="1" applyBorder="1" applyAlignment="1">
      <alignment horizontal="center" vertical="center"/>
    </xf>
    <xf numFmtId="0" fontId="4" fillId="0" borderId="40" xfId="3" applyFont="1" applyBorder="1" applyAlignment="1">
      <alignment horizontal="center" vertical="center"/>
    </xf>
    <xf numFmtId="1" fontId="8" fillId="3" borderId="41" xfId="7" applyFont="1" applyFill="1" applyBorder="1">
      <alignment horizontal="left" vertical="center" wrapText="1"/>
    </xf>
    <xf numFmtId="0" fontId="6" fillId="3" borderId="4" xfId="6" applyFont="1" applyFill="1" applyBorder="1">
      <alignment horizontal="center" vertical="center" wrapText="1"/>
    </xf>
    <xf numFmtId="0" fontId="6" fillId="3" borderId="5" xfId="6" applyFont="1" applyFill="1" applyBorder="1">
      <alignment horizontal="center" vertical="center" wrapText="1"/>
    </xf>
    <xf numFmtId="0" fontId="6" fillId="3" borderId="6" xfId="6" applyFont="1" applyFill="1" applyBorder="1">
      <alignment horizontal="center" vertical="center" wrapText="1"/>
    </xf>
    <xf numFmtId="0" fontId="6" fillId="3" borderId="7" xfId="1" applyFont="1" applyFill="1" applyBorder="1" applyAlignment="1">
      <alignment horizontal="center" vertical="center" wrapText="1"/>
    </xf>
    <xf numFmtId="0" fontId="6" fillId="3" borderId="42" xfId="1" applyFont="1" applyFill="1" applyBorder="1" applyAlignment="1">
      <alignment horizontal="center" vertical="center"/>
    </xf>
    <xf numFmtId="0" fontId="6" fillId="3" borderId="21" xfId="6" applyFont="1" applyFill="1" applyBorder="1">
      <alignment horizontal="center" vertical="center" wrapText="1"/>
    </xf>
    <xf numFmtId="0" fontId="6" fillId="3" borderId="23" xfId="6" applyFont="1" applyFill="1" applyBorder="1">
      <alignment horizontal="center" vertical="center" wrapText="1"/>
    </xf>
    <xf numFmtId="0" fontId="0" fillId="6" borderId="130" xfId="0" applyFill="1" applyBorder="1" applyAlignment="1">
      <alignment horizontal="left" vertical="top" wrapText="1" indent="1"/>
    </xf>
    <xf numFmtId="0" fontId="0" fillId="6" borderId="132" xfId="0" applyFill="1" applyBorder="1" applyAlignment="1">
      <alignment horizontal="left" vertical="top" wrapText="1" indent="1"/>
    </xf>
    <xf numFmtId="0" fontId="0" fillId="6" borderId="129" xfId="0" applyFill="1" applyBorder="1" applyAlignment="1">
      <alignment horizontal="center" vertical="top" wrapText="1" readingOrder="2"/>
    </xf>
    <xf numFmtId="0" fontId="0" fillId="6" borderId="158" xfId="0" applyFill="1" applyBorder="1" applyAlignment="1">
      <alignment horizontal="center" vertical="top" wrapText="1" readingOrder="2"/>
    </xf>
    <xf numFmtId="0" fontId="0" fillId="6" borderId="130" xfId="0" applyFill="1" applyBorder="1" applyAlignment="1">
      <alignment horizontal="center" vertical="top" wrapText="1" readingOrder="2"/>
    </xf>
    <xf numFmtId="0" fontId="0" fillId="6" borderId="129" xfId="0" applyFill="1" applyBorder="1" applyAlignment="1">
      <alignment horizontal="left" vertical="top" wrapText="1" indent="5" readingOrder="1"/>
    </xf>
    <xf numFmtId="0" fontId="0" fillId="6" borderId="158" xfId="0" applyFill="1" applyBorder="1" applyAlignment="1">
      <alignment horizontal="left" vertical="top" wrapText="1" indent="5" readingOrder="1"/>
    </xf>
    <xf numFmtId="0" fontId="0" fillId="6" borderId="130" xfId="0" applyFill="1" applyBorder="1" applyAlignment="1">
      <alignment horizontal="left" vertical="top" wrapText="1" indent="5" readingOrder="1"/>
    </xf>
    <xf numFmtId="0" fontId="0" fillId="6" borderId="129" xfId="0" applyFill="1" applyBorder="1" applyAlignment="1">
      <alignment horizontal="center" vertical="top" wrapText="1" readingOrder="1"/>
    </xf>
    <xf numFmtId="0" fontId="0" fillId="6" borderId="158" xfId="0" applyFill="1" applyBorder="1" applyAlignment="1">
      <alignment horizontal="center" vertical="top" wrapText="1" readingOrder="1"/>
    </xf>
    <xf numFmtId="0" fontId="0" fillId="6" borderId="130" xfId="0" applyFill="1" applyBorder="1" applyAlignment="1">
      <alignment horizontal="center" vertical="top" wrapText="1" readingOrder="1"/>
    </xf>
    <xf numFmtId="1" fontId="8" fillId="3" borderId="152" xfId="7" applyFont="1" applyFill="1" applyBorder="1">
      <alignment horizontal="left" vertical="center" wrapText="1"/>
    </xf>
    <xf numFmtId="1" fontId="8" fillId="3" borderId="153" xfId="7" applyFont="1" applyFill="1" applyBorder="1">
      <alignment horizontal="left" vertical="center" wrapText="1"/>
    </xf>
    <xf numFmtId="1" fontId="8" fillId="3" borderId="154" xfId="7" applyFont="1" applyFill="1" applyBorder="1">
      <alignment horizontal="left" vertical="center" wrapText="1"/>
    </xf>
    <xf numFmtId="1" fontId="8" fillId="3" borderId="49" xfId="7" applyFont="1" applyFill="1" applyBorder="1">
      <alignment horizontal="left" vertical="center" wrapText="1"/>
    </xf>
    <xf numFmtId="1" fontId="8" fillId="3" borderId="50" xfId="7" applyFont="1" applyFill="1" applyBorder="1">
      <alignment horizontal="left" vertical="center" wrapText="1"/>
    </xf>
    <xf numFmtId="1" fontId="8" fillId="3" borderId="51" xfId="7" applyFont="1" applyFill="1" applyBorder="1">
      <alignment horizontal="left" vertical="center" wrapText="1"/>
    </xf>
    <xf numFmtId="3" fontId="5" fillId="3" borderId="48" xfId="9" applyNumberFormat="1" applyFont="1" applyFill="1" applyBorder="1" applyAlignment="1">
      <alignment horizontal="center" vertical="center"/>
    </xf>
    <xf numFmtId="3" fontId="5" fillId="3" borderId="63" xfId="9" applyNumberFormat="1" applyFont="1" applyFill="1" applyBorder="1" applyAlignment="1">
      <alignment horizontal="center" vertical="center"/>
    </xf>
    <xf numFmtId="3" fontId="5" fillId="3" borderId="65" xfId="9" applyNumberFormat="1" applyFont="1" applyFill="1" applyBorder="1" applyAlignment="1">
      <alignment horizontal="center" vertical="center"/>
    </xf>
    <xf numFmtId="3" fontId="5" fillId="4" borderId="48" xfId="9" applyNumberFormat="1" applyFont="1" applyFill="1" applyBorder="1" applyAlignment="1">
      <alignment horizontal="center" vertical="center"/>
    </xf>
    <xf numFmtId="3" fontId="5" fillId="4" borderId="63" xfId="9" applyNumberFormat="1" applyFont="1" applyFill="1" applyBorder="1" applyAlignment="1">
      <alignment horizontal="center" vertical="center"/>
    </xf>
    <xf numFmtId="3" fontId="5" fillId="4" borderId="65" xfId="9" applyNumberFormat="1" applyFont="1" applyFill="1" applyBorder="1" applyAlignment="1">
      <alignment horizontal="center" vertical="center"/>
    </xf>
    <xf numFmtId="1" fontId="9" fillId="3" borderId="49" xfId="7" applyFill="1" applyBorder="1">
      <alignment horizontal="left" vertical="center" wrapText="1"/>
    </xf>
    <xf numFmtId="1" fontId="9" fillId="3" borderId="50" xfId="7" applyFill="1" applyBorder="1">
      <alignment horizontal="left" vertical="center" wrapText="1"/>
    </xf>
    <xf numFmtId="1" fontId="9" fillId="3" borderId="51" xfId="7" applyFill="1" applyBorder="1">
      <alignment horizontal="left" vertical="center" wrapText="1"/>
    </xf>
    <xf numFmtId="0" fontId="8" fillId="3" borderId="101" xfId="11" applyFont="1" applyFill="1" applyBorder="1" applyAlignment="1">
      <alignment horizontal="center" vertical="center" wrapText="1"/>
    </xf>
    <xf numFmtId="0" fontId="8" fillId="3" borderId="102" xfId="11" applyFont="1" applyFill="1" applyBorder="1" applyAlignment="1">
      <alignment horizontal="center" vertical="center" wrapText="1"/>
    </xf>
    <xf numFmtId="0" fontId="6" fillId="3" borderId="78" xfId="6" applyFont="1" applyFill="1" applyBorder="1">
      <alignment horizontal="center" vertical="center" wrapText="1"/>
    </xf>
    <xf numFmtId="0" fontId="6" fillId="3" borderId="78" xfId="1" applyFont="1" applyFill="1" applyBorder="1" applyAlignment="1">
      <alignment horizontal="center" vertical="center" wrapText="1"/>
    </xf>
    <xf numFmtId="0" fontId="6" fillId="3" borderId="83" xfId="1" applyFont="1" applyFill="1" applyBorder="1" applyAlignment="1">
      <alignment horizontal="center" vertical="center"/>
    </xf>
    <xf numFmtId="1" fontId="9" fillId="3" borderId="82" xfId="7" applyFill="1" applyBorder="1">
      <alignment horizontal="left" vertical="center" wrapText="1"/>
    </xf>
    <xf numFmtId="1" fontId="9" fillId="3" borderId="66" xfId="7" applyFill="1" applyBorder="1">
      <alignment horizontal="left" vertical="center" wrapText="1"/>
    </xf>
    <xf numFmtId="1" fontId="9" fillId="3" borderId="84" xfId="7" applyFill="1" applyBorder="1">
      <alignment horizontal="left" vertical="center" wrapText="1"/>
    </xf>
    <xf numFmtId="1" fontId="9" fillId="3" borderId="67" xfId="7" applyFill="1" applyBorder="1">
      <alignment horizontal="left" vertical="center" wrapText="1"/>
    </xf>
    <xf numFmtId="1" fontId="9" fillId="3" borderId="86" xfId="7" applyFill="1" applyBorder="1">
      <alignment horizontal="left" vertical="center" wrapText="1"/>
    </xf>
    <xf numFmtId="1" fontId="9" fillId="3" borderId="68" xfId="7" applyFill="1" applyBorder="1">
      <alignment horizontal="left" vertical="center" wrapText="1"/>
    </xf>
    <xf numFmtId="1" fontId="9" fillId="0" borderId="59" xfId="7" applyFill="1" applyBorder="1" applyAlignment="1">
      <alignment horizontal="left" vertical="center" wrapText="1" indent="1"/>
    </xf>
    <xf numFmtId="1" fontId="9" fillId="0" borderId="69" xfId="7" applyFill="1" applyBorder="1" applyAlignment="1">
      <alignment horizontal="left" vertical="center" wrapText="1" indent="1"/>
    </xf>
    <xf numFmtId="1" fontId="9" fillId="3" borderId="93" xfId="7" applyFill="1" applyBorder="1" applyAlignment="1">
      <alignment horizontal="left" vertical="center" wrapText="1" indent="1"/>
    </xf>
    <xf numFmtId="1" fontId="9" fillId="3" borderId="73" xfId="7" applyFill="1" applyBorder="1" applyAlignment="1">
      <alignment horizontal="left" vertical="center" wrapText="1" indent="1"/>
    </xf>
    <xf numFmtId="1" fontId="9" fillId="3" borderId="99" xfId="7" applyFill="1" applyBorder="1" applyAlignment="1">
      <alignment horizontal="left" vertical="center" wrapText="1" indent="1"/>
    </xf>
    <xf numFmtId="1" fontId="9" fillId="3" borderId="77" xfId="7" applyFill="1" applyBorder="1" applyAlignment="1">
      <alignment horizontal="left" vertical="center" wrapText="1" indent="1"/>
    </xf>
    <xf numFmtId="0" fontId="27" fillId="0" borderId="134" xfId="0" applyFont="1" applyBorder="1" applyAlignment="1">
      <alignment horizontal="center" vertical="center" wrapText="1"/>
    </xf>
    <xf numFmtId="0" fontId="27" fillId="0" borderId="135" xfId="0" applyFont="1" applyBorder="1" applyAlignment="1">
      <alignment horizontal="center" vertical="center" wrapText="1"/>
    </xf>
    <xf numFmtId="0" fontId="24" fillId="6" borderId="161" xfId="0" applyFont="1" applyFill="1" applyBorder="1" applyAlignment="1">
      <alignment horizontal="left" vertical="top" wrapText="1" indent="8"/>
    </xf>
    <xf numFmtId="0" fontId="24" fillId="6" borderId="160" xfId="0" applyFont="1" applyFill="1" applyBorder="1" applyAlignment="1">
      <alignment horizontal="left" vertical="top" wrapText="1" indent="8"/>
    </xf>
    <xf numFmtId="0" fontId="0" fillId="0" borderId="161" xfId="0" applyBorder="1" applyAlignment="1">
      <alignment horizontal="left" vertical="top" wrapText="1" indent="8"/>
    </xf>
    <xf numFmtId="0" fontId="0" fillId="0" borderId="160" xfId="0" applyBorder="1" applyAlignment="1">
      <alignment horizontal="left" vertical="top" wrapText="1" indent="8"/>
    </xf>
    <xf numFmtId="0" fontId="0" fillId="6" borderId="161" xfId="0" applyFill="1" applyBorder="1" applyAlignment="1">
      <alignment horizontal="left" vertical="top" wrapText="1" indent="8"/>
    </xf>
    <xf numFmtId="0" fontId="0" fillId="6" borderId="160" xfId="0" applyFill="1" applyBorder="1" applyAlignment="1">
      <alignment horizontal="left" vertical="top" wrapText="1" indent="8"/>
    </xf>
    <xf numFmtId="0" fontId="24" fillId="0" borderId="150" xfId="0" applyFont="1" applyBorder="1" applyAlignment="1">
      <alignment horizontal="left" vertical="top" wrapText="1" indent="8"/>
    </xf>
    <xf numFmtId="0" fontId="24" fillId="0" borderId="149" xfId="0" applyFont="1" applyBorder="1" applyAlignment="1">
      <alignment horizontal="left" vertical="top" wrapText="1" indent="8"/>
    </xf>
    <xf numFmtId="0" fontId="23" fillId="6" borderId="143" xfId="0" applyFont="1" applyFill="1" applyBorder="1" applyAlignment="1">
      <alignment horizontal="left" vertical="top" wrapText="1" indent="1"/>
    </xf>
    <xf numFmtId="0" fontId="23" fillId="6" borderId="142" xfId="0" applyFont="1" applyFill="1" applyBorder="1" applyAlignment="1">
      <alignment horizontal="left" vertical="top" wrapText="1" indent="1"/>
    </xf>
    <xf numFmtId="0" fontId="24" fillId="6" borderId="147" xfId="0" applyFont="1" applyFill="1" applyBorder="1" applyAlignment="1">
      <alignment horizontal="left" vertical="top" wrapText="1" indent="8"/>
    </xf>
    <xf numFmtId="0" fontId="24" fillId="6" borderId="146" xfId="0" applyFont="1" applyFill="1" applyBorder="1" applyAlignment="1">
      <alignment horizontal="left" vertical="top" wrapText="1" indent="8"/>
    </xf>
    <xf numFmtId="0" fontId="24" fillId="0" borderId="161" xfId="0" applyFont="1" applyBorder="1" applyAlignment="1">
      <alignment horizontal="left" vertical="top" wrapText="1" indent="8"/>
    </xf>
    <xf numFmtId="0" fontId="24" fillId="0" borderId="160" xfId="0" applyFont="1" applyBorder="1" applyAlignment="1">
      <alignment horizontal="left" vertical="top" wrapText="1" indent="8"/>
    </xf>
    <xf numFmtId="0" fontId="0" fillId="6" borderId="129" xfId="0" applyFill="1" applyBorder="1" applyAlignment="1">
      <alignment horizontal="left" vertical="top" wrapText="1" indent="1"/>
    </xf>
    <xf numFmtId="0" fontId="0" fillId="6" borderId="131" xfId="0" applyFill="1" applyBorder="1" applyAlignment="1">
      <alignment horizontal="left" vertical="top" wrapText="1" indent="1"/>
    </xf>
    <xf numFmtId="0" fontId="0" fillId="6" borderId="133" xfId="0" applyFill="1" applyBorder="1" applyAlignment="1">
      <alignment horizontal="center" vertical="top" wrapText="1" readingOrder="2"/>
    </xf>
    <xf numFmtId="0" fontId="0" fillId="6" borderId="134" xfId="0" applyFill="1" applyBorder="1" applyAlignment="1">
      <alignment horizontal="center" vertical="top" wrapText="1" readingOrder="2"/>
    </xf>
    <xf numFmtId="0" fontId="0" fillId="6" borderId="135" xfId="0" applyFill="1" applyBorder="1" applyAlignment="1">
      <alignment horizontal="center" vertical="top" wrapText="1" readingOrder="2"/>
    </xf>
    <xf numFmtId="0" fontId="0" fillId="6" borderId="133" xfId="0" applyFill="1" applyBorder="1" applyAlignment="1">
      <alignment horizontal="left" vertical="top" wrapText="1" indent="4" readingOrder="1"/>
    </xf>
    <xf numFmtId="0" fontId="0" fillId="6" borderId="134" xfId="0" applyFill="1" applyBorder="1" applyAlignment="1">
      <alignment horizontal="left" vertical="top" wrapText="1" indent="4" readingOrder="1"/>
    </xf>
    <xf numFmtId="0" fontId="0" fillId="6" borderId="135" xfId="0" applyFill="1" applyBorder="1" applyAlignment="1">
      <alignment horizontal="left" vertical="top" wrapText="1" indent="4" readingOrder="1"/>
    </xf>
    <xf numFmtId="0" fontId="0" fillId="6" borderId="133" xfId="0" applyFill="1" applyBorder="1" applyAlignment="1">
      <alignment horizontal="center" vertical="top" wrapText="1" readingOrder="1"/>
    </xf>
    <xf numFmtId="0" fontId="0" fillId="6" borderId="134" xfId="0" applyFill="1" applyBorder="1" applyAlignment="1">
      <alignment horizontal="center" vertical="top" wrapText="1" readingOrder="1"/>
    </xf>
    <xf numFmtId="0" fontId="0" fillId="6" borderId="135" xfId="0" applyFill="1" applyBorder="1" applyAlignment="1">
      <alignment horizontal="center" vertical="top" wrapText="1" readingOrder="1"/>
    </xf>
    <xf numFmtId="0" fontId="23" fillId="0" borderId="129" xfId="0" applyFont="1" applyBorder="1" applyAlignment="1">
      <alignment horizontal="left" vertical="top" wrapText="1" indent="1"/>
    </xf>
    <xf numFmtId="0" fontId="23" fillId="0" borderId="130" xfId="0" applyFont="1" applyBorder="1" applyAlignment="1">
      <alignment horizontal="left" vertical="top" wrapText="1" indent="1"/>
    </xf>
    <xf numFmtId="0" fontId="6" fillId="4" borderId="78" xfId="8" applyFont="1" applyFill="1" applyBorder="1" applyAlignment="1">
      <alignment horizontal="center" vertical="center" wrapText="1" readingOrder="2"/>
    </xf>
    <xf numFmtId="0" fontId="21" fillId="0" borderId="0" xfId="2" applyFont="1" applyAlignment="1">
      <alignment horizontal="center" vertical="center"/>
    </xf>
    <xf numFmtId="0" fontId="21" fillId="0" borderId="0" xfId="2" applyFont="1" applyAlignment="1">
      <alignment horizontal="center" vertical="center" readingOrder="2"/>
    </xf>
    <xf numFmtId="0" fontId="4" fillId="0" borderId="0" xfId="3" applyFont="1" applyAlignment="1">
      <alignment horizontal="center" vertical="center" wrapText="1"/>
    </xf>
    <xf numFmtId="0" fontId="4" fillId="0" borderId="0" xfId="3" applyFont="1" applyAlignment="1">
      <alignment horizontal="center" vertical="center"/>
    </xf>
    <xf numFmtId="0" fontId="6" fillId="3" borderId="78" xfId="21" applyFont="1" applyFill="1" applyBorder="1" applyAlignment="1">
      <alignment horizontal="center" vertical="center" wrapText="1"/>
    </xf>
    <xf numFmtId="0" fontId="6" fillId="3" borderId="78" xfId="21" applyFont="1" applyFill="1" applyBorder="1" applyAlignment="1">
      <alignment horizontal="center" vertical="center"/>
    </xf>
    <xf numFmtId="0" fontId="18" fillId="3" borderId="115" xfId="5" applyFont="1" applyFill="1" applyBorder="1">
      <alignment horizontal="right" vertical="center" wrapText="1"/>
    </xf>
    <xf numFmtId="0" fontId="18" fillId="3" borderId="117" xfId="5" applyFont="1" applyFill="1" applyBorder="1">
      <alignment horizontal="right" vertical="center" wrapText="1"/>
    </xf>
    <xf numFmtId="0" fontId="18" fillId="3" borderId="116" xfId="5" applyFont="1" applyFill="1" applyBorder="1">
      <alignment horizontal="right" vertical="center" wrapText="1"/>
    </xf>
    <xf numFmtId="0" fontId="8" fillId="4" borderId="78" xfId="11" applyFont="1" applyFill="1" applyBorder="1" applyAlignment="1">
      <alignment horizontal="center" vertical="center" wrapText="1"/>
    </xf>
    <xf numFmtId="0" fontId="8" fillId="4" borderId="109" xfId="11" applyFont="1" applyFill="1" applyBorder="1" applyAlignment="1">
      <alignment horizontal="center" vertical="center" wrapText="1"/>
    </xf>
    <xf numFmtId="0" fontId="18" fillId="5" borderId="122" xfId="17" applyFont="1" applyFill="1" applyBorder="1" applyAlignment="1">
      <alignment horizontal="right" vertical="center" wrapText="1" indent="1"/>
    </xf>
    <xf numFmtId="0" fontId="18" fillId="5" borderId="123" xfId="17" applyFont="1" applyFill="1" applyBorder="1" applyAlignment="1">
      <alignment horizontal="right" vertical="center" wrapText="1" indent="1"/>
    </xf>
    <xf numFmtId="0" fontId="18" fillId="5" borderId="119" xfId="5" applyFont="1" applyFill="1" applyBorder="1" applyAlignment="1">
      <alignment horizontal="right" vertical="center" wrapText="1" indent="1"/>
    </xf>
    <xf numFmtId="0" fontId="18" fillId="5" borderId="69" xfId="5" applyFont="1" applyFill="1" applyBorder="1" applyAlignment="1">
      <alignment horizontal="right" vertical="center" wrapText="1" indent="1"/>
    </xf>
    <xf numFmtId="1" fontId="9" fillId="5" borderId="119" xfId="7" applyFill="1" applyBorder="1" applyAlignment="1">
      <alignment horizontal="left" vertical="center" wrapText="1" indent="1"/>
    </xf>
    <xf numFmtId="1" fontId="9" fillId="5" borderId="69" xfId="7" applyFill="1" applyBorder="1" applyAlignment="1">
      <alignment horizontal="left" vertical="center" wrapText="1" indent="1"/>
    </xf>
    <xf numFmtId="1" fontId="9" fillId="5" borderId="122" xfId="7" applyFill="1" applyBorder="1" applyAlignment="1">
      <alignment horizontal="left" vertical="center" wrapText="1" indent="1"/>
    </xf>
    <xf numFmtId="1" fontId="9" fillId="5" borderId="125" xfId="7" applyFill="1" applyBorder="1" applyAlignment="1">
      <alignment horizontal="left" vertical="center" wrapText="1" indent="1"/>
    </xf>
    <xf numFmtId="0" fontId="18" fillId="5" borderId="120" xfId="17" applyFont="1" applyFill="1" applyBorder="1" applyAlignment="1">
      <alignment horizontal="right" vertical="center" wrapText="1" indent="1"/>
    </xf>
    <xf numFmtId="0" fontId="18" fillId="5" borderId="111" xfId="17" applyFont="1" applyFill="1" applyBorder="1" applyAlignment="1">
      <alignment horizontal="right" vertical="center" wrapText="1" indent="1"/>
    </xf>
    <xf numFmtId="0" fontId="6" fillId="0" borderId="79" xfId="17" applyFont="1" applyBorder="1" applyAlignment="1">
      <alignment horizontal="center" vertical="center"/>
    </xf>
    <xf numFmtId="0" fontId="6" fillId="0" borderId="71" xfId="17" applyFont="1" applyBorder="1" applyAlignment="1">
      <alignment horizontal="center" vertical="center"/>
    </xf>
    <xf numFmtId="0" fontId="6" fillId="0" borderId="76" xfId="17" applyFont="1" applyBorder="1" applyAlignment="1">
      <alignment horizontal="center" vertical="center"/>
    </xf>
    <xf numFmtId="0" fontId="8" fillId="0" borderId="79" xfId="11" applyFont="1" applyFill="1" applyBorder="1" applyAlignment="1">
      <alignment horizontal="center" vertical="center" wrapText="1"/>
    </xf>
    <xf numFmtId="0" fontId="8" fillId="0" borderId="71" xfId="11" applyFont="1" applyFill="1" applyBorder="1" applyAlignment="1">
      <alignment horizontal="center" vertical="center" wrapText="1"/>
    </xf>
    <xf numFmtId="0" fontId="8" fillId="0" borderId="76" xfId="11" applyFont="1" applyFill="1" applyBorder="1" applyAlignment="1">
      <alignment horizontal="center" vertical="center" wrapText="1"/>
    </xf>
    <xf numFmtId="0" fontId="6" fillId="0" borderId="126" xfId="17" applyFont="1" applyBorder="1" applyAlignment="1">
      <alignment horizontal="center" vertical="center"/>
    </xf>
    <xf numFmtId="0" fontId="6" fillId="0" borderId="0" xfId="17" applyFont="1" applyAlignment="1">
      <alignment horizontal="center" vertical="center"/>
    </xf>
    <xf numFmtId="0" fontId="8" fillId="0" borderId="126" xfId="11" applyFont="1" applyFill="1" applyBorder="1" applyAlignment="1">
      <alignment horizontal="center" vertical="center" wrapText="1"/>
    </xf>
    <xf numFmtId="0" fontId="8" fillId="0" borderId="0" xfId="11" applyFont="1" applyFill="1" applyBorder="1" applyAlignment="1">
      <alignment horizontal="center" vertical="center" wrapText="1"/>
    </xf>
    <xf numFmtId="0" fontId="5" fillId="0" borderId="79" xfId="17" applyBorder="1" applyAlignment="1">
      <alignment horizontal="center" vertical="center"/>
    </xf>
    <xf numFmtId="0" fontId="5" fillId="0" borderId="71" xfId="17" applyBorder="1" applyAlignment="1">
      <alignment horizontal="center" vertical="center"/>
    </xf>
    <xf numFmtId="0" fontId="5" fillId="0" borderId="76" xfId="17" applyBorder="1" applyAlignment="1">
      <alignment horizontal="center" vertical="center"/>
    </xf>
    <xf numFmtId="0" fontId="12" fillId="0" borderId="79" xfId="11" applyFont="1" applyFill="1" applyBorder="1" applyAlignment="1">
      <alignment horizontal="center" vertical="center" wrapText="1"/>
    </xf>
    <xf numFmtId="0" fontId="12" fillId="0" borderId="71" xfId="11" applyFont="1" applyFill="1" applyBorder="1" applyAlignment="1">
      <alignment horizontal="center" vertical="center" wrapText="1"/>
    </xf>
    <xf numFmtId="0" fontId="12" fillId="0" borderId="76" xfId="11" applyFont="1" applyFill="1" applyBorder="1" applyAlignment="1">
      <alignment horizontal="center" vertical="center" wrapText="1"/>
    </xf>
    <xf numFmtId="0" fontId="6" fillId="0" borderId="110" xfId="17" applyFont="1" applyBorder="1" applyAlignment="1">
      <alignment horizontal="center" vertical="center"/>
    </xf>
    <xf numFmtId="0" fontId="6" fillId="0" borderId="38" xfId="17" applyFont="1" applyBorder="1" applyAlignment="1">
      <alignment horizontal="center" vertical="center"/>
    </xf>
    <xf numFmtId="0" fontId="6" fillId="0" borderId="72" xfId="17" applyFont="1" applyBorder="1" applyAlignment="1">
      <alignment horizontal="center" vertical="center"/>
    </xf>
    <xf numFmtId="0" fontId="8" fillId="0" borderId="72" xfId="11" applyFont="1" applyFill="1" applyBorder="1" applyAlignment="1">
      <alignment horizontal="center" vertical="center" wrapText="1"/>
    </xf>
    <xf numFmtId="0" fontId="18" fillId="5" borderId="107" xfId="17" applyFont="1" applyFill="1" applyBorder="1" applyAlignment="1">
      <alignment horizontal="right" vertical="center" wrapText="1" indent="1"/>
    </xf>
    <xf numFmtId="0" fontId="18" fillId="5" borderId="106" xfId="17" applyFont="1" applyFill="1" applyBorder="1" applyAlignment="1">
      <alignment horizontal="right" vertical="center" wrapText="1" indent="1"/>
    </xf>
    <xf numFmtId="0" fontId="6" fillId="0" borderId="111" xfId="17" applyFont="1" applyBorder="1" applyAlignment="1">
      <alignment horizontal="center" vertical="center"/>
    </xf>
    <xf numFmtId="0" fontId="6" fillId="0" borderId="112" xfId="17" applyFont="1" applyBorder="1" applyAlignment="1">
      <alignment horizontal="center" vertical="center"/>
    </xf>
    <xf numFmtId="0" fontId="6" fillId="0" borderId="114" xfId="17" applyFont="1" applyBorder="1" applyAlignment="1">
      <alignment horizontal="center" vertical="center"/>
    </xf>
    <xf numFmtId="0" fontId="8" fillId="0" borderId="127" xfId="11" applyFont="1" applyFill="1" applyBorder="1" applyAlignment="1">
      <alignment horizontal="center" vertical="center" wrapText="1"/>
    </xf>
    <xf numFmtId="0" fontId="8" fillId="0" borderId="120" xfId="11" applyFont="1" applyFill="1" applyBorder="1" applyAlignment="1">
      <alignment horizontal="center" vertical="center" wrapText="1"/>
    </xf>
    <xf numFmtId="0" fontId="8" fillId="0" borderId="121" xfId="11" applyFont="1" applyFill="1" applyBorder="1" applyAlignment="1">
      <alignment horizontal="center" vertical="center" wrapText="1"/>
    </xf>
    <xf numFmtId="0" fontId="18" fillId="5" borderId="118" xfId="17" applyFont="1" applyFill="1" applyBorder="1" applyAlignment="1">
      <alignment horizontal="right" vertical="center" wrapText="1" indent="1"/>
    </xf>
    <xf numFmtId="0" fontId="18" fillId="5" borderId="113" xfId="17" applyFont="1" applyFill="1" applyBorder="1" applyAlignment="1">
      <alignment horizontal="right" vertical="center" wrapText="1" indent="1"/>
    </xf>
    <xf numFmtId="0" fontId="8" fillId="0" borderId="79" xfId="11" applyFont="1" applyFill="1" applyBorder="1">
      <alignment horizontal="left" vertical="center" wrapText="1" indent="1"/>
    </xf>
    <xf numFmtId="0" fontId="8" fillId="0" borderId="71" xfId="11" applyFont="1" applyFill="1" applyBorder="1">
      <alignment horizontal="left" vertical="center" wrapText="1" indent="1"/>
    </xf>
    <xf numFmtId="0" fontId="8" fillId="0" borderId="76" xfId="11" applyFont="1" applyFill="1" applyBorder="1">
      <alignment horizontal="left" vertical="center" wrapText="1" indent="1"/>
    </xf>
    <xf numFmtId="0" fontId="6" fillId="0" borderId="79" xfId="17" applyFont="1" applyBorder="1" applyAlignment="1">
      <alignment horizontal="center" vertical="center" wrapText="1"/>
    </xf>
    <xf numFmtId="0" fontId="6" fillId="0" borderId="71" xfId="17" applyFont="1" applyBorder="1" applyAlignment="1">
      <alignment horizontal="center" vertical="center" wrapText="1"/>
    </xf>
    <xf numFmtId="0" fontId="8" fillId="0" borderId="72" xfId="11" applyFont="1" applyFill="1" applyBorder="1">
      <alignment horizontal="left" vertical="center" wrapText="1" indent="1"/>
    </xf>
    <xf numFmtId="0" fontId="18" fillId="5" borderId="119" xfId="17" applyFont="1" applyFill="1" applyBorder="1" applyAlignment="1">
      <alignment horizontal="right" vertical="center" wrapText="1" indent="1"/>
    </xf>
    <xf numFmtId="0" fontId="18" fillId="5" borderId="69" xfId="17" applyFont="1" applyFill="1" applyBorder="1" applyAlignment="1">
      <alignment horizontal="right" vertical="center" wrapText="1" indent="1"/>
    </xf>
    <xf numFmtId="0" fontId="8" fillId="0" borderId="124" xfId="11" applyFont="1" applyFill="1" applyBorder="1">
      <alignment horizontal="left" vertical="center" wrapText="1" indent="1"/>
    </xf>
    <xf numFmtId="0" fontId="6" fillId="0" borderId="124" xfId="17" applyFont="1" applyBorder="1" applyAlignment="1">
      <alignment horizontal="center" vertical="center" wrapText="1"/>
    </xf>
    <xf numFmtId="0" fontId="6" fillId="0" borderId="76" xfId="17" applyFont="1" applyBorder="1" applyAlignment="1">
      <alignment horizontal="center" vertical="center" wrapText="1"/>
    </xf>
    <xf numFmtId="0" fontId="0" fillId="0" borderId="0" xfId="0" applyAlignment="1">
      <alignment horizontal="left" vertical="top" wrapText="1"/>
    </xf>
  </cellXfs>
  <cellStyles count="26">
    <cellStyle name="Comma 2" xfId="24" xr:uid="{A651C4B1-1C13-47D7-A5C3-16321D366A0E}"/>
    <cellStyle name="H1" xfId="2" xr:uid="{9EE142E3-7570-4492-AC36-0A6890A01069}"/>
    <cellStyle name="H2" xfId="3" xr:uid="{5DAAA6D9-2289-4C61-88DD-83D531167CFE}"/>
    <cellStyle name="had" xfId="5" xr:uid="{78EF2CC3-00A5-41D2-8E84-2A48FD39FF22}"/>
    <cellStyle name="had0" xfId="7" xr:uid="{CBD58F65-69CA-4230-8654-9E2E460E3AA9}"/>
    <cellStyle name="Had1" xfId="13" xr:uid="{505BACE4-2AA0-4E17-BDCC-3B80DA7237AB}"/>
    <cellStyle name="Had2" xfId="6" xr:uid="{F5E19ED3-7E3F-4D15-AB4C-7A01DBC03F8E}"/>
    <cellStyle name="Had3" xfId="14" xr:uid="{3615C569-A7B0-4B33-9584-8762175AEDEE}"/>
    <cellStyle name="inxa" xfId="15" xr:uid="{FCE808A2-2683-474C-8113-B30FDA00F19B}"/>
    <cellStyle name="inxe" xfId="16" xr:uid="{F8C5B25F-4B92-4541-AD67-4F02A5FDA363}"/>
    <cellStyle name="Normal" xfId="0" builtinId="0"/>
    <cellStyle name="Normal 2" xfId="17" xr:uid="{EC8ABFBD-2736-4E63-93C9-625029A17FD7}"/>
    <cellStyle name="Normal 3" xfId="12" xr:uid="{62F10F73-D9ED-4428-AEBF-57874E8D842A}"/>
    <cellStyle name="Normal 4" xfId="25" xr:uid="{7A0D6155-2BB5-448D-BAAF-0439CDD39344}"/>
    <cellStyle name="NotA" xfId="18" xr:uid="{D2A6DA34-0817-47D9-9817-44C27785DCFF}"/>
    <cellStyle name="Note 2" xfId="19" xr:uid="{7C0360A5-B4EA-4A55-9F09-74143A753829}"/>
    <cellStyle name="T1" xfId="4" xr:uid="{53706F8D-12FA-4350-8CE6-2E861742BE03}"/>
    <cellStyle name="T2" xfId="20" xr:uid="{E73A4C27-BBAF-4EC8-9A47-30A1AFC38013}"/>
    <cellStyle name="Total" xfId="1" builtinId="25"/>
    <cellStyle name="Total 2" xfId="21" xr:uid="{3E44BCB0-0572-4FDC-9952-CF31242DEAF8}"/>
    <cellStyle name="Total1" xfId="10" xr:uid="{92FE1644-35A2-4837-AB61-4E1E1A5BABB9}"/>
    <cellStyle name="TXT1" xfId="8" xr:uid="{59A33DA4-FF26-4C17-8275-389992A6DB5A}"/>
    <cellStyle name="TXT2" xfId="9" xr:uid="{829D14D7-CA36-4CBB-BDD7-FAC9C79356B5}"/>
    <cellStyle name="TXT3" xfId="11" xr:uid="{E5D779B2-873B-4622-81CE-8672568EED92}"/>
    <cellStyle name="TXT4" xfId="22" xr:uid="{9F646482-E41F-4348-8342-054F7652275A}"/>
    <cellStyle name="TXT5" xfId="23" xr:uid="{79F032A8-BEA0-49BA-B36D-8D878795FB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2</xdr:col>
      <xdr:colOff>582421</xdr:colOff>
      <xdr:row>0</xdr:row>
      <xdr:rowOff>142875</xdr:rowOff>
    </xdr:from>
    <xdr:ext cx="2513965" cy="649605"/>
    <xdr:grpSp>
      <xdr:nvGrpSpPr>
        <xdr:cNvPr id="3" name="Group 6">
          <a:extLst>
            <a:ext uri="{FF2B5EF4-FFF2-40B4-BE49-F238E27FC236}">
              <a16:creationId xmlns:a16="http://schemas.microsoft.com/office/drawing/2014/main" id="{39032E8A-1A6D-4F9F-A81D-DB4457242526}"/>
            </a:ext>
          </a:extLst>
        </xdr:cNvPr>
        <xdr:cNvGrpSpPr/>
      </xdr:nvGrpSpPr>
      <xdr:grpSpPr>
        <a:xfrm>
          <a:off x="1808247" y="142875"/>
          <a:ext cx="2513965" cy="649605"/>
          <a:chOff x="0" y="0"/>
          <a:chExt cx="2513965" cy="649605"/>
        </a:xfrm>
      </xdr:grpSpPr>
      <xdr:sp macro="" textlink="">
        <xdr:nvSpPr>
          <xdr:cNvPr id="4" name="Shape 7">
            <a:extLst>
              <a:ext uri="{FF2B5EF4-FFF2-40B4-BE49-F238E27FC236}">
                <a16:creationId xmlns:a16="http://schemas.microsoft.com/office/drawing/2014/main" id="{7F7B877B-922D-21E7-B2F1-EA318BDE8879}"/>
              </a:ext>
            </a:extLst>
          </xdr:cNvPr>
          <xdr:cNvSpPr/>
        </xdr:nvSpPr>
        <xdr:spPr>
          <a:xfrm>
            <a:off x="889" y="889"/>
            <a:ext cx="2512060" cy="647700"/>
          </a:xfrm>
          <a:custGeom>
            <a:avLst/>
            <a:gdLst/>
            <a:ahLst/>
            <a:cxnLst/>
            <a:rect l="0" t="0" r="0" b="0"/>
            <a:pathLst>
              <a:path w="2512060" h="647700">
                <a:moveTo>
                  <a:pt x="67055" y="0"/>
                </a:moveTo>
                <a:lnTo>
                  <a:pt x="0" y="0"/>
                </a:lnTo>
                <a:lnTo>
                  <a:pt x="0" y="16764"/>
                </a:lnTo>
                <a:lnTo>
                  <a:pt x="2444826" y="647700"/>
                </a:lnTo>
                <a:lnTo>
                  <a:pt x="2511882" y="647700"/>
                </a:lnTo>
                <a:lnTo>
                  <a:pt x="2511882" y="630936"/>
                </a:lnTo>
                <a:lnTo>
                  <a:pt x="67055" y="0"/>
                </a:lnTo>
                <a:close/>
              </a:path>
            </a:pathLst>
          </a:custGeom>
          <a:solidFill>
            <a:srgbClr val="FFFFFF">
              <a:alpha val="50000"/>
            </a:srgbClr>
          </a:solidFill>
        </xdr:spPr>
      </xdr:sp>
      <xdr:sp macro="" textlink="">
        <xdr:nvSpPr>
          <xdr:cNvPr id="5" name="Shape 8">
            <a:extLst>
              <a:ext uri="{FF2B5EF4-FFF2-40B4-BE49-F238E27FC236}">
                <a16:creationId xmlns:a16="http://schemas.microsoft.com/office/drawing/2014/main" id="{72EB9D3D-FF5A-86D6-A0F4-36D702636F33}"/>
              </a:ext>
            </a:extLst>
          </xdr:cNvPr>
          <xdr:cNvSpPr/>
        </xdr:nvSpPr>
        <xdr:spPr>
          <a:xfrm>
            <a:off x="889" y="889"/>
            <a:ext cx="2512060" cy="647700"/>
          </a:xfrm>
          <a:custGeom>
            <a:avLst/>
            <a:gdLst/>
            <a:ahLst/>
            <a:cxnLst/>
            <a:rect l="0" t="0" r="0" b="0"/>
            <a:pathLst>
              <a:path w="2512060" h="647700">
                <a:moveTo>
                  <a:pt x="0" y="0"/>
                </a:moveTo>
                <a:lnTo>
                  <a:pt x="67055" y="0"/>
                </a:lnTo>
                <a:lnTo>
                  <a:pt x="2511882" y="630936"/>
                </a:lnTo>
                <a:lnTo>
                  <a:pt x="2511882" y="647700"/>
                </a:lnTo>
                <a:lnTo>
                  <a:pt x="2444826" y="647700"/>
                </a:lnTo>
                <a:lnTo>
                  <a:pt x="0" y="16764"/>
                </a:lnTo>
                <a:lnTo>
                  <a:pt x="0" y="0"/>
                </a:lnTo>
                <a:close/>
              </a:path>
            </a:pathLst>
          </a:custGeom>
          <a:ln w="3175">
            <a:solidFill>
              <a:srgbClr val="FFFFFF"/>
            </a:solidFill>
          </a:ln>
        </xdr:spPr>
      </xdr:sp>
    </xdr:grp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0</xdr:colOff>
      <xdr:row>2</xdr:row>
      <xdr:rowOff>0</xdr:rowOff>
    </xdr:from>
    <xdr:ext cx="2117725" cy="520700"/>
    <xdr:grpSp>
      <xdr:nvGrpSpPr>
        <xdr:cNvPr id="2" name="Group 2">
          <a:extLst>
            <a:ext uri="{FF2B5EF4-FFF2-40B4-BE49-F238E27FC236}">
              <a16:creationId xmlns:a16="http://schemas.microsoft.com/office/drawing/2014/main" id="{D6C6E363-E740-4E0B-96FC-62A0444D98A9}"/>
            </a:ext>
          </a:extLst>
        </xdr:cNvPr>
        <xdr:cNvGrpSpPr/>
      </xdr:nvGrpSpPr>
      <xdr:grpSpPr>
        <a:xfrm>
          <a:off x="8370794" y="403412"/>
          <a:ext cx="2117725" cy="520700"/>
          <a:chOff x="0" y="0"/>
          <a:chExt cx="2117725" cy="520700"/>
        </a:xfrm>
      </xdr:grpSpPr>
      <xdr:sp macro="" textlink="">
        <xdr:nvSpPr>
          <xdr:cNvPr id="3" name="Shape 3">
            <a:extLst>
              <a:ext uri="{FF2B5EF4-FFF2-40B4-BE49-F238E27FC236}">
                <a16:creationId xmlns:a16="http://schemas.microsoft.com/office/drawing/2014/main" id="{C80FA375-7BEC-02AB-44F9-0ECF6566ABAC}"/>
              </a:ext>
            </a:extLst>
          </xdr:cNvPr>
          <xdr:cNvSpPr/>
        </xdr:nvSpPr>
        <xdr:spPr>
          <a:xfrm>
            <a:off x="889" y="889"/>
            <a:ext cx="2115820" cy="518795"/>
          </a:xfrm>
          <a:custGeom>
            <a:avLst/>
            <a:gdLst/>
            <a:ahLst/>
            <a:cxnLst/>
            <a:rect l="0" t="0" r="0" b="0"/>
            <a:pathLst>
              <a:path w="2115820" h="518795">
                <a:moveTo>
                  <a:pt x="2115566" y="0"/>
                </a:moveTo>
                <a:lnTo>
                  <a:pt x="2074418" y="0"/>
                </a:lnTo>
                <a:lnTo>
                  <a:pt x="0" y="509396"/>
                </a:lnTo>
                <a:lnTo>
                  <a:pt x="0" y="518540"/>
                </a:lnTo>
                <a:lnTo>
                  <a:pt x="41148" y="518540"/>
                </a:lnTo>
                <a:lnTo>
                  <a:pt x="2115566" y="9143"/>
                </a:lnTo>
                <a:lnTo>
                  <a:pt x="2115566" y="0"/>
                </a:lnTo>
                <a:close/>
              </a:path>
            </a:pathLst>
          </a:custGeom>
          <a:solidFill>
            <a:srgbClr val="FFFFFF">
              <a:alpha val="50000"/>
            </a:srgbClr>
          </a:solidFill>
        </xdr:spPr>
      </xdr:sp>
      <xdr:sp macro="" textlink="">
        <xdr:nvSpPr>
          <xdr:cNvPr id="4" name="Shape 4">
            <a:extLst>
              <a:ext uri="{FF2B5EF4-FFF2-40B4-BE49-F238E27FC236}">
                <a16:creationId xmlns:a16="http://schemas.microsoft.com/office/drawing/2014/main" id="{F5D7029B-B8C0-1EE7-8A02-7EB01FA16B33}"/>
              </a:ext>
            </a:extLst>
          </xdr:cNvPr>
          <xdr:cNvSpPr/>
        </xdr:nvSpPr>
        <xdr:spPr>
          <a:xfrm>
            <a:off x="889" y="889"/>
            <a:ext cx="2115820" cy="518795"/>
          </a:xfrm>
          <a:custGeom>
            <a:avLst/>
            <a:gdLst/>
            <a:ahLst/>
            <a:cxnLst/>
            <a:rect l="0" t="0" r="0" b="0"/>
            <a:pathLst>
              <a:path w="2115820" h="518795">
                <a:moveTo>
                  <a:pt x="2115566" y="0"/>
                </a:moveTo>
                <a:lnTo>
                  <a:pt x="2074418" y="0"/>
                </a:lnTo>
                <a:lnTo>
                  <a:pt x="0" y="509396"/>
                </a:lnTo>
                <a:lnTo>
                  <a:pt x="0" y="518540"/>
                </a:lnTo>
                <a:lnTo>
                  <a:pt x="41148" y="518540"/>
                </a:lnTo>
                <a:lnTo>
                  <a:pt x="2115566" y="9143"/>
                </a:lnTo>
                <a:lnTo>
                  <a:pt x="2115566" y="0"/>
                </a:lnTo>
                <a:close/>
              </a:path>
            </a:pathLst>
          </a:custGeom>
          <a:ln w="3175">
            <a:solidFill>
              <a:srgbClr val="FFFFFF"/>
            </a:solidFill>
          </a:ln>
        </xdr:spPr>
      </xdr:sp>
    </xdr:grpSp>
    <xdr:clientData/>
  </xdr:oneCellAnchor>
  <xdr:oneCellAnchor>
    <xdr:from>
      <xdr:col>2</xdr:col>
      <xdr:colOff>1143</xdr:colOff>
      <xdr:row>2</xdr:row>
      <xdr:rowOff>0</xdr:rowOff>
    </xdr:from>
    <xdr:ext cx="2402840" cy="520700"/>
    <xdr:grpSp>
      <xdr:nvGrpSpPr>
        <xdr:cNvPr id="5" name="Group 5">
          <a:extLst>
            <a:ext uri="{FF2B5EF4-FFF2-40B4-BE49-F238E27FC236}">
              <a16:creationId xmlns:a16="http://schemas.microsoft.com/office/drawing/2014/main" id="{9716E106-9B72-468D-AA39-DB8AB240B2F8}"/>
            </a:ext>
          </a:extLst>
        </xdr:cNvPr>
        <xdr:cNvGrpSpPr/>
      </xdr:nvGrpSpPr>
      <xdr:grpSpPr>
        <a:xfrm>
          <a:off x="1715643" y="403412"/>
          <a:ext cx="2402840" cy="520700"/>
          <a:chOff x="0" y="0"/>
          <a:chExt cx="2402840" cy="520700"/>
        </a:xfrm>
      </xdr:grpSpPr>
      <xdr:sp macro="" textlink="">
        <xdr:nvSpPr>
          <xdr:cNvPr id="6" name="Shape 6">
            <a:extLst>
              <a:ext uri="{FF2B5EF4-FFF2-40B4-BE49-F238E27FC236}">
                <a16:creationId xmlns:a16="http://schemas.microsoft.com/office/drawing/2014/main" id="{EFADF3A1-796C-AB64-03D2-E3EDE8FBE714}"/>
              </a:ext>
            </a:extLst>
          </xdr:cNvPr>
          <xdr:cNvSpPr/>
        </xdr:nvSpPr>
        <xdr:spPr>
          <a:xfrm>
            <a:off x="889" y="889"/>
            <a:ext cx="2400935" cy="518795"/>
          </a:xfrm>
          <a:custGeom>
            <a:avLst/>
            <a:gdLst/>
            <a:ahLst/>
            <a:cxnLst/>
            <a:rect l="0" t="0" r="0" b="0"/>
            <a:pathLst>
              <a:path w="2400935" h="518795">
                <a:moveTo>
                  <a:pt x="47243" y="0"/>
                </a:moveTo>
                <a:lnTo>
                  <a:pt x="0" y="0"/>
                </a:lnTo>
                <a:lnTo>
                  <a:pt x="0" y="9143"/>
                </a:lnTo>
                <a:lnTo>
                  <a:pt x="2353310" y="518540"/>
                </a:lnTo>
                <a:lnTo>
                  <a:pt x="2400554" y="518540"/>
                </a:lnTo>
                <a:lnTo>
                  <a:pt x="2400554" y="509396"/>
                </a:lnTo>
                <a:lnTo>
                  <a:pt x="47243" y="0"/>
                </a:lnTo>
                <a:close/>
              </a:path>
            </a:pathLst>
          </a:custGeom>
          <a:solidFill>
            <a:srgbClr val="FFFFFF">
              <a:alpha val="50000"/>
            </a:srgbClr>
          </a:solidFill>
        </xdr:spPr>
      </xdr:sp>
      <xdr:sp macro="" textlink="">
        <xdr:nvSpPr>
          <xdr:cNvPr id="7" name="Shape 7">
            <a:extLst>
              <a:ext uri="{FF2B5EF4-FFF2-40B4-BE49-F238E27FC236}">
                <a16:creationId xmlns:a16="http://schemas.microsoft.com/office/drawing/2014/main" id="{87E9C087-C851-3932-2947-F36045EDAD6B}"/>
              </a:ext>
            </a:extLst>
          </xdr:cNvPr>
          <xdr:cNvSpPr/>
        </xdr:nvSpPr>
        <xdr:spPr>
          <a:xfrm>
            <a:off x="889" y="889"/>
            <a:ext cx="2400935" cy="518795"/>
          </a:xfrm>
          <a:custGeom>
            <a:avLst/>
            <a:gdLst/>
            <a:ahLst/>
            <a:cxnLst/>
            <a:rect l="0" t="0" r="0" b="0"/>
            <a:pathLst>
              <a:path w="2400935" h="518795">
                <a:moveTo>
                  <a:pt x="0" y="0"/>
                </a:moveTo>
                <a:lnTo>
                  <a:pt x="47243" y="0"/>
                </a:lnTo>
                <a:lnTo>
                  <a:pt x="2400554" y="509396"/>
                </a:lnTo>
                <a:lnTo>
                  <a:pt x="2400554" y="518540"/>
                </a:lnTo>
                <a:lnTo>
                  <a:pt x="2353310" y="518540"/>
                </a:lnTo>
                <a:lnTo>
                  <a:pt x="0" y="9143"/>
                </a:lnTo>
                <a:lnTo>
                  <a:pt x="0" y="0"/>
                </a:lnTo>
                <a:close/>
              </a:path>
            </a:pathLst>
          </a:custGeom>
          <a:ln w="3175">
            <a:solidFill>
              <a:srgbClr val="FFFFFF"/>
            </a:solidFill>
          </a:ln>
        </xdr:spPr>
      </xdr:sp>
    </xdr:grp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57E09-EB9F-43F7-875F-19D6CFCCBA38}">
  <dimension ref="A1:F545"/>
  <sheetViews>
    <sheetView tabSelected="1" workbookViewId="0">
      <pane ySplit="1" topLeftCell="A2" activePane="bottomLeft" state="frozen"/>
      <selection pane="bottomLeft" activeCell="D12" sqref="D12"/>
    </sheetView>
  </sheetViews>
  <sheetFormatPr defaultRowHeight="15"/>
  <cols>
    <col min="1" max="1" width="5" bestFit="1" customWidth="1"/>
    <col min="2" max="2" width="57.85546875" bestFit="1" customWidth="1"/>
    <col min="3" max="3" width="12.140625" bestFit="1" customWidth="1"/>
    <col min="4" max="4" width="32.7109375" bestFit="1" customWidth="1"/>
    <col min="5" max="5" width="5.42578125" bestFit="1" customWidth="1"/>
    <col min="6" max="6" width="7.5703125" bestFit="1" customWidth="1"/>
  </cols>
  <sheetData>
    <row r="1" spans="1:6">
      <c r="A1" t="s">
        <v>477</v>
      </c>
      <c r="B1" t="s">
        <v>472</v>
      </c>
      <c r="C1" t="s">
        <v>473</v>
      </c>
      <c r="D1" t="s">
        <v>474</v>
      </c>
      <c r="E1" t="s">
        <v>475</v>
      </c>
      <c r="F1" t="s">
        <v>476</v>
      </c>
    </row>
    <row r="2" spans="1:6">
      <c r="A2">
        <v>2011</v>
      </c>
      <c r="B2" t="s">
        <v>420</v>
      </c>
      <c r="C2" t="s">
        <v>427</v>
      </c>
      <c r="D2" t="s">
        <v>9</v>
      </c>
      <c r="E2">
        <v>13</v>
      </c>
      <c r="F2">
        <v>42</v>
      </c>
    </row>
    <row r="3" spans="1:6">
      <c r="A3">
        <v>2011</v>
      </c>
      <c r="B3" t="s">
        <v>421</v>
      </c>
      <c r="C3" t="s">
        <v>427</v>
      </c>
      <c r="D3" t="s">
        <v>10</v>
      </c>
      <c r="E3">
        <v>38</v>
      </c>
      <c r="F3">
        <v>392</v>
      </c>
    </row>
    <row r="4" spans="1:6">
      <c r="A4">
        <v>2011</v>
      </c>
      <c r="B4" t="s">
        <v>422</v>
      </c>
      <c r="C4" t="s">
        <v>427</v>
      </c>
      <c r="D4" t="s">
        <v>11</v>
      </c>
      <c r="E4">
        <v>25</v>
      </c>
      <c r="F4">
        <v>89</v>
      </c>
    </row>
    <row r="5" spans="1:6">
      <c r="A5">
        <v>2011</v>
      </c>
      <c r="B5" t="s">
        <v>423</v>
      </c>
      <c r="C5" t="s">
        <v>427</v>
      </c>
      <c r="D5" t="s">
        <v>12</v>
      </c>
      <c r="E5">
        <v>66</v>
      </c>
      <c r="F5">
        <v>78</v>
      </c>
    </row>
    <row r="6" spans="1:6">
      <c r="A6">
        <v>2011</v>
      </c>
      <c r="B6" t="s">
        <v>424</v>
      </c>
      <c r="C6" t="s">
        <v>427</v>
      </c>
      <c r="D6" t="s">
        <v>13</v>
      </c>
      <c r="E6">
        <v>65</v>
      </c>
      <c r="F6">
        <v>166</v>
      </c>
    </row>
    <row r="7" spans="1:6">
      <c r="A7">
        <v>2011</v>
      </c>
      <c r="B7" t="s">
        <v>422</v>
      </c>
      <c r="C7" t="s">
        <v>427</v>
      </c>
      <c r="D7" t="s">
        <v>14</v>
      </c>
      <c r="E7">
        <v>14</v>
      </c>
      <c r="F7">
        <v>24</v>
      </c>
    </row>
    <row r="8" spans="1:6">
      <c r="A8">
        <v>2011</v>
      </c>
      <c r="B8" t="s">
        <v>425</v>
      </c>
      <c r="C8" t="s">
        <v>427</v>
      </c>
      <c r="D8" t="s">
        <v>15</v>
      </c>
      <c r="E8">
        <v>0</v>
      </c>
      <c r="F8">
        <v>18</v>
      </c>
    </row>
    <row r="9" spans="1:6">
      <c r="A9">
        <v>2011</v>
      </c>
      <c r="B9" t="s">
        <v>420</v>
      </c>
      <c r="C9" t="s">
        <v>428</v>
      </c>
      <c r="D9" t="s">
        <v>16</v>
      </c>
      <c r="E9">
        <v>0</v>
      </c>
      <c r="F9">
        <v>12</v>
      </c>
    </row>
    <row r="10" spans="1:6">
      <c r="A10">
        <v>2011</v>
      </c>
      <c r="B10" t="s">
        <v>420</v>
      </c>
      <c r="C10" t="s">
        <v>428</v>
      </c>
      <c r="D10" t="s">
        <v>17</v>
      </c>
      <c r="E10">
        <v>6</v>
      </c>
      <c r="F10">
        <v>1</v>
      </c>
    </row>
    <row r="11" spans="1:6">
      <c r="A11">
        <v>2011</v>
      </c>
      <c r="B11" t="s">
        <v>420</v>
      </c>
      <c r="C11" t="s">
        <v>428</v>
      </c>
      <c r="D11" t="s">
        <v>18</v>
      </c>
      <c r="E11">
        <v>5</v>
      </c>
      <c r="F11">
        <v>4</v>
      </c>
    </row>
    <row r="12" spans="1:6">
      <c r="A12">
        <v>2011</v>
      </c>
      <c r="B12" t="s">
        <v>420</v>
      </c>
      <c r="C12" t="s">
        <v>429</v>
      </c>
      <c r="D12" t="s">
        <v>19</v>
      </c>
      <c r="E12">
        <v>1</v>
      </c>
      <c r="F12">
        <v>6</v>
      </c>
    </row>
    <row r="13" spans="1:6">
      <c r="A13">
        <v>2011</v>
      </c>
      <c r="B13" t="s">
        <v>426</v>
      </c>
      <c r="C13" t="s">
        <v>419</v>
      </c>
      <c r="D13" t="s">
        <v>20</v>
      </c>
      <c r="E13">
        <v>16</v>
      </c>
      <c r="F13">
        <v>20</v>
      </c>
    </row>
    <row r="14" spans="1:6">
      <c r="A14">
        <v>2012</v>
      </c>
      <c r="B14" t="s">
        <v>430</v>
      </c>
      <c r="C14" t="s">
        <v>418</v>
      </c>
      <c r="D14" t="s">
        <v>9</v>
      </c>
      <c r="E14">
        <v>9</v>
      </c>
      <c r="F14">
        <v>72</v>
      </c>
    </row>
    <row r="15" spans="1:6">
      <c r="A15">
        <v>2012</v>
      </c>
      <c r="B15" t="s">
        <v>431</v>
      </c>
      <c r="C15" t="s">
        <v>418</v>
      </c>
      <c r="D15" t="s">
        <v>10</v>
      </c>
      <c r="E15">
        <v>41</v>
      </c>
      <c r="F15">
        <v>338</v>
      </c>
    </row>
    <row r="16" spans="1:6">
      <c r="A16">
        <v>2012</v>
      </c>
      <c r="B16" t="s">
        <v>430</v>
      </c>
      <c r="C16" t="s">
        <v>418</v>
      </c>
      <c r="D16" t="s">
        <v>11</v>
      </c>
      <c r="E16">
        <v>15</v>
      </c>
      <c r="F16">
        <v>60</v>
      </c>
    </row>
    <row r="17" spans="1:6">
      <c r="A17">
        <v>2012</v>
      </c>
      <c r="B17" t="s">
        <v>433</v>
      </c>
      <c r="C17" t="s">
        <v>418</v>
      </c>
      <c r="D17" t="s">
        <v>12</v>
      </c>
      <c r="E17">
        <v>89</v>
      </c>
      <c r="F17">
        <v>101</v>
      </c>
    </row>
    <row r="18" spans="1:6">
      <c r="A18">
        <v>2012</v>
      </c>
      <c r="B18" t="s">
        <v>436</v>
      </c>
      <c r="C18" t="s">
        <v>418</v>
      </c>
      <c r="D18" t="s">
        <v>13</v>
      </c>
      <c r="E18">
        <v>64</v>
      </c>
      <c r="F18">
        <v>185</v>
      </c>
    </row>
    <row r="19" spans="1:6">
      <c r="A19">
        <v>2012</v>
      </c>
      <c r="B19" t="s">
        <v>434</v>
      </c>
      <c r="C19" t="s">
        <v>418</v>
      </c>
      <c r="D19" t="s">
        <v>14</v>
      </c>
      <c r="E19">
        <v>14</v>
      </c>
      <c r="F19">
        <v>15</v>
      </c>
    </row>
    <row r="20" spans="1:6">
      <c r="A20">
        <v>2012</v>
      </c>
      <c r="B20" t="s">
        <v>435</v>
      </c>
      <c r="C20" t="s">
        <v>418</v>
      </c>
      <c r="D20" t="s">
        <v>15</v>
      </c>
      <c r="E20">
        <v>0</v>
      </c>
      <c r="F20">
        <v>14</v>
      </c>
    </row>
    <row r="21" spans="1:6">
      <c r="A21">
        <v>2012</v>
      </c>
      <c r="B21" t="s">
        <v>430</v>
      </c>
      <c r="C21" t="s">
        <v>89</v>
      </c>
      <c r="D21" t="s">
        <v>23</v>
      </c>
      <c r="E21">
        <v>5</v>
      </c>
      <c r="F21">
        <v>6</v>
      </c>
    </row>
    <row r="22" spans="1:6">
      <c r="A22">
        <v>2012</v>
      </c>
      <c r="B22" t="s">
        <v>430</v>
      </c>
      <c r="C22" t="s">
        <v>89</v>
      </c>
      <c r="D22" t="s">
        <v>16</v>
      </c>
      <c r="E22">
        <v>0</v>
      </c>
      <c r="F22">
        <v>7</v>
      </c>
    </row>
    <row r="23" spans="1:6">
      <c r="A23">
        <v>2012</v>
      </c>
      <c r="B23" t="s">
        <v>430</v>
      </c>
      <c r="C23" t="s">
        <v>89</v>
      </c>
      <c r="D23" t="s">
        <v>17</v>
      </c>
      <c r="E23">
        <v>0</v>
      </c>
      <c r="F23">
        <v>1</v>
      </c>
    </row>
    <row r="24" spans="1:6">
      <c r="A24">
        <v>2012</v>
      </c>
      <c r="B24" t="s">
        <v>430</v>
      </c>
      <c r="C24" t="s">
        <v>419</v>
      </c>
      <c r="D24" t="s">
        <v>18</v>
      </c>
      <c r="E24">
        <v>0</v>
      </c>
      <c r="F24">
        <v>2</v>
      </c>
    </row>
    <row r="25" spans="1:6">
      <c r="A25">
        <v>2012</v>
      </c>
      <c r="B25" t="s">
        <v>430</v>
      </c>
      <c r="C25" t="s">
        <v>419</v>
      </c>
      <c r="D25" t="s">
        <v>19</v>
      </c>
      <c r="E25">
        <v>0</v>
      </c>
      <c r="F25">
        <v>3</v>
      </c>
    </row>
    <row r="26" spans="1:6">
      <c r="A26">
        <v>2012</v>
      </c>
      <c r="B26" t="s">
        <v>430</v>
      </c>
      <c r="C26" t="s">
        <v>419</v>
      </c>
      <c r="D26" t="s">
        <v>25</v>
      </c>
      <c r="E26">
        <v>2</v>
      </c>
      <c r="F26">
        <v>7</v>
      </c>
    </row>
    <row r="27" spans="1:6">
      <c r="A27">
        <v>2012</v>
      </c>
      <c r="B27" t="s">
        <v>436</v>
      </c>
      <c r="C27" t="s">
        <v>419</v>
      </c>
      <c r="D27" t="s">
        <v>26</v>
      </c>
      <c r="E27">
        <v>8</v>
      </c>
      <c r="F27">
        <v>8</v>
      </c>
    </row>
    <row r="28" spans="1:6">
      <c r="A28">
        <v>2012</v>
      </c>
      <c r="B28" t="s">
        <v>437</v>
      </c>
      <c r="C28" t="s">
        <v>419</v>
      </c>
      <c r="D28" t="s">
        <v>27</v>
      </c>
      <c r="E28">
        <v>1</v>
      </c>
      <c r="F28">
        <v>4</v>
      </c>
    </row>
    <row r="29" spans="1:6">
      <c r="A29">
        <v>2012</v>
      </c>
      <c r="B29" t="s">
        <v>433</v>
      </c>
      <c r="C29" t="s">
        <v>419</v>
      </c>
      <c r="D29" t="s">
        <v>28</v>
      </c>
      <c r="E29">
        <v>1</v>
      </c>
      <c r="F29">
        <v>0</v>
      </c>
    </row>
    <row r="30" spans="1:6">
      <c r="A30">
        <v>2012</v>
      </c>
      <c r="B30" t="s">
        <v>435</v>
      </c>
      <c r="C30" t="s">
        <v>115</v>
      </c>
      <c r="D30" t="s">
        <v>29</v>
      </c>
      <c r="E30">
        <v>0</v>
      </c>
      <c r="F30">
        <v>9</v>
      </c>
    </row>
    <row r="31" spans="1:6">
      <c r="A31">
        <v>2013</v>
      </c>
      <c r="B31" t="s">
        <v>430</v>
      </c>
      <c r="C31" t="s">
        <v>418</v>
      </c>
      <c r="D31" t="s">
        <v>478</v>
      </c>
      <c r="E31">
        <v>0</v>
      </c>
      <c r="F31">
        <v>20</v>
      </c>
    </row>
    <row r="32" spans="1:6">
      <c r="A32">
        <v>2013</v>
      </c>
      <c r="B32" t="s">
        <v>430</v>
      </c>
      <c r="C32" t="s">
        <v>418</v>
      </c>
      <c r="D32" t="s">
        <v>10</v>
      </c>
      <c r="E32">
        <v>11</v>
      </c>
      <c r="F32">
        <v>223</v>
      </c>
    </row>
    <row r="33" spans="1:6">
      <c r="A33">
        <v>2013</v>
      </c>
      <c r="B33" t="s">
        <v>430</v>
      </c>
      <c r="C33" t="s">
        <v>418</v>
      </c>
      <c r="D33" t="s">
        <v>11</v>
      </c>
      <c r="E33">
        <v>5</v>
      </c>
      <c r="F33">
        <v>28</v>
      </c>
    </row>
    <row r="34" spans="1:6">
      <c r="A34">
        <v>2013</v>
      </c>
      <c r="B34" t="s">
        <v>433</v>
      </c>
      <c r="C34" t="s">
        <v>418</v>
      </c>
      <c r="D34" t="s">
        <v>12</v>
      </c>
      <c r="E34">
        <v>16</v>
      </c>
      <c r="F34">
        <v>51</v>
      </c>
    </row>
    <row r="35" spans="1:6">
      <c r="A35">
        <v>2013</v>
      </c>
      <c r="B35" t="s">
        <v>436</v>
      </c>
      <c r="C35" t="s">
        <v>418</v>
      </c>
      <c r="D35" t="s">
        <v>13</v>
      </c>
      <c r="E35">
        <v>27</v>
      </c>
      <c r="F35">
        <v>125</v>
      </c>
    </row>
    <row r="36" spans="1:6">
      <c r="A36">
        <v>2013</v>
      </c>
      <c r="B36" t="s">
        <v>433</v>
      </c>
      <c r="C36" t="s">
        <v>418</v>
      </c>
      <c r="D36" t="s">
        <v>14</v>
      </c>
      <c r="E36">
        <v>5</v>
      </c>
      <c r="F36">
        <v>42</v>
      </c>
    </row>
    <row r="37" spans="1:6">
      <c r="A37">
        <v>2013</v>
      </c>
      <c r="B37" t="s">
        <v>435</v>
      </c>
      <c r="C37" t="s">
        <v>418</v>
      </c>
      <c r="D37" t="s">
        <v>15</v>
      </c>
      <c r="E37">
        <v>0</v>
      </c>
      <c r="F37">
        <v>0</v>
      </c>
    </row>
    <row r="38" spans="1:6">
      <c r="A38">
        <v>2013</v>
      </c>
      <c r="B38" t="s">
        <v>430</v>
      </c>
      <c r="C38" t="s">
        <v>89</v>
      </c>
      <c r="D38" t="s">
        <v>479</v>
      </c>
      <c r="E38">
        <v>35</v>
      </c>
      <c r="F38">
        <v>98</v>
      </c>
    </row>
    <row r="39" spans="1:6">
      <c r="A39">
        <v>2013</v>
      </c>
      <c r="B39" t="s">
        <v>430</v>
      </c>
      <c r="C39" t="s">
        <v>89</v>
      </c>
      <c r="D39" t="s">
        <v>16</v>
      </c>
      <c r="E39">
        <v>0</v>
      </c>
      <c r="F39">
        <v>2</v>
      </c>
    </row>
    <row r="40" spans="1:6">
      <c r="A40">
        <v>2013</v>
      </c>
      <c r="B40" t="s">
        <v>430</v>
      </c>
      <c r="C40" t="s">
        <v>89</v>
      </c>
      <c r="D40" t="s">
        <v>17</v>
      </c>
      <c r="E40">
        <v>0</v>
      </c>
      <c r="F40">
        <v>2</v>
      </c>
    </row>
    <row r="41" spans="1:6">
      <c r="A41">
        <v>2013</v>
      </c>
      <c r="B41" t="s">
        <v>430</v>
      </c>
      <c r="C41" t="s">
        <v>89</v>
      </c>
      <c r="D41" t="s">
        <v>18</v>
      </c>
      <c r="E41">
        <v>0</v>
      </c>
      <c r="F41">
        <v>0</v>
      </c>
    </row>
    <row r="42" spans="1:6">
      <c r="A42">
        <v>2013</v>
      </c>
      <c r="B42" t="s">
        <v>430</v>
      </c>
      <c r="C42" t="s">
        <v>419</v>
      </c>
      <c r="D42" t="s">
        <v>19</v>
      </c>
      <c r="E42">
        <v>0</v>
      </c>
      <c r="F42">
        <v>0</v>
      </c>
    </row>
    <row r="43" spans="1:6">
      <c r="A43">
        <v>2013</v>
      </c>
      <c r="B43" t="s">
        <v>430</v>
      </c>
      <c r="C43" t="s">
        <v>419</v>
      </c>
      <c r="D43" t="s">
        <v>25</v>
      </c>
      <c r="E43">
        <v>0</v>
      </c>
      <c r="F43">
        <v>3</v>
      </c>
    </row>
    <row r="44" spans="1:6">
      <c r="A44">
        <v>2013</v>
      </c>
      <c r="B44" t="s">
        <v>433</v>
      </c>
      <c r="C44" t="s">
        <v>419</v>
      </c>
      <c r="D44" t="s">
        <v>34</v>
      </c>
      <c r="E44">
        <v>0</v>
      </c>
      <c r="F44">
        <v>3</v>
      </c>
    </row>
    <row r="45" spans="1:6">
      <c r="A45">
        <v>2013</v>
      </c>
      <c r="B45" t="s">
        <v>436</v>
      </c>
      <c r="C45" t="s">
        <v>419</v>
      </c>
      <c r="D45" t="s">
        <v>37</v>
      </c>
      <c r="E45">
        <v>0</v>
      </c>
      <c r="F45">
        <v>7</v>
      </c>
    </row>
    <row r="46" spans="1:6">
      <c r="A46">
        <v>2013</v>
      </c>
      <c r="B46" t="s">
        <v>437</v>
      </c>
      <c r="C46" t="s">
        <v>419</v>
      </c>
      <c r="D46" t="s">
        <v>38</v>
      </c>
      <c r="E46">
        <v>0</v>
      </c>
      <c r="F46">
        <v>2</v>
      </c>
    </row>
    <row r="47" spans="1:6">
      <c r="A47">
        <v>2013</v>
      </c>
      <c r="B47" t="s">
        <v>433</v>
      </c>
      <c r="C47" t="s">
        <v>419</v>
      </c>
      <c r="D47" t="s">
        <v>27</v>
      </c>
      <c r="E47">
        <v>0</v>
      </c>
      <c r="F47">
        <v>0</v>
      </c>
    </row>
    <row r="48" spans="1:6">
      <c r="A48">
        <v>2013</v>
      </c>
      <c r="B48" t="s">
        <v>471</v>
      </c>
      <c r="C48" t="s">
        <v>419</v>
      </c>
      <c r="D48" t="s">
        <v>28</v>
      </c>
      <c r="E48">
        <v>1</v>
      </c>
      <c r="F48">
        <v>0</v>
      </c>
    </row>
    <row r="49" spans="1:6">
      <c r="A49">
        <v>2013</v>
      </c>
      <c r="B49" t="s">
        <v>471</v>
      </c>
      <c r="C49" t="s">
        <v>419</v>
      </c>
      <c r="D49" t="s">
        <v>480</v>
      </c>
      <c r="E49">
        <v>0</v>
      </c>
      <c r="F49">
        <v>0</v>
      </c>
    </row>
    <row r="50" spans="1:6">
      <c r="A50">
        <v>2013</v>
      </c>
      <c r="B50" t="s">
        <v>435</v>
      </c>
      <c r="C50" t="s">
        <v>115</v>
      </c>
      <c r="D50" t="s">
        <v>29</v>
      </c>
      <c r="E50">
        <v>0</v>
      </c>
      <c r="F50">
        <v>1</v>
      </c>
    </row>
    <row r="51" spans="1:6">
      <c r="A51">
        <v>2014</v>
      </c>
      <c r="B51" t="s">
        <v>430</v>
      </c>
      <c r="C51" t="s">
        <v>418</v>
      </c>
      <c r="D51" t="s">
        <v>9</v>
      </c>
      <c r="E51">
        <v>0</v>
      </c>
      <c r="F51">
        <v>13</v>
      </c>
    </row>
    <row r="52" spans="1:6">
      <c r="A52">
        <v>2014</v>
      </c>
      <c r="B52" t="s">
        <v>431</v>
      </c>
      <c r="C52" t="s">
        <v>418</v>
      </c>
      <c r="D52" t="s">
        <v>10</v>
      </c>
      <c r="E52">
        <v>19</v>
      </c>
      <c r="F52">
        <v>347</v>
      </c>
    </row>
    <row r="53" spans="1:6">
      <c r="A53">
        <v>2014</v>
      </c>
      <c r="B53" t="s">
        <v>430</v>
      </c>
      <c r="C53" t="s">
        <v>418</v>
      </c>
      <c r="D53" t="s">
        <v>11</v>
      </c>
      <c r="E53">
        <v>18</v>
      </c>
      <c r="F53">
        <v>81</v>
      </c>
    </row>
    <row r="54" spans="1:6">
      <c r="A54">
        <v>2014</v>
      </c>
      <c r="B54" t="s">
        <v>433</v>
      </c>
      <c r="C54" t="s">
        <v>418</v>
      </c>
      <c r="D54" t="s">
        <v>12</v>
      </c>
      <c r="E54">
        <v>76</v>
      </c>
      <c r="F54">
        <v>116</v>
      </c>
    </row>
    <row r="55" spans="1:6">
      <c r="A55">
        <v>2014</v>
      </c>
      <c r="B55" t="s">
        <v>436</v>
      </c>
      <c r="C55" t="s">
        <v>418</v>
      </c>
      <c r="D55" t="s">
        <v>13</v>
      </c>
      <c r="E55">
        <v>65</v>
      </c>
      <c r="F55">
        <v>210</v>
      </c>
    </row>
    <row r="56" spans="1:6">
      <c r="A56">
        <v>2014</v>
      </c>
      <c r="B56" t="s">
        <v>434</v>
      </c>
      <c r="C56" t="s">
        <v>418</v>
      </c>
      <c r="D56" t="s">
        <v>14</v>
      </c>
      <c r="E56">
        <v>26</v>
      </c>
      <c r="F56">
        <v>64</v>
      </c>
    </row>
    <row r="57" spans="1:6">
      <c r="A57">
        <v>2014</v>
      </c>
      <c r="B57" t="s">
        <v>435</v>
      </c>
      <c r="C57" t="s">
        <v>418</v>
      </c>
      <c r="D57" t="s">
        <v>15</v>
      </c>
      <c r="E57">
        <v>0</v>
      </c>
      <c r="F57">
        <v>23</v>
      </c>
    </row>
    <row r="58" spans="1:6" ht="15.75" customHeight="1">
      <c r="A58">
        <v>2014</v>
      </c>
      <c r="B58" t="s">
        <v>430</v>
      </c>
      <c r="C58" t="s">
        <v>89</v>
      </c>
      <c r="D58" t="s">
        <v>481</v>
      </c>
      <c r="E58">
        <v>32</v>
      </c>
      <c r="F58">
        <v>83</v>
      </c>
    </row>
    <row r="59" spans="1:6">
      <c r="A59">
        <v>2014</v>
      </c>
      <c r="B59" t="s">
        <v>430</v>
      </c>
      <c r="C59" t="s">
        <v>89</v>
      </c>
      <c r="D59" t="s">
        <v>16</v>
      </c>
      <c r="E59">
        <v>0</v>
      </c>
      <c r="F59">
        <v>9</v>
      </c>
    </row>
    <row r="60" spans="1:6">
      <c r="A60">
        <v>2014</v>
      </c>
      <c r="B60" t="s">
        <v>430</v>
      </c>
      <c r="C60" t="s">
        <v>89</v>
      </c>
      <c r="D60" t="s">
        <v>17</v>
      </c>
      <c r="E60">
        <v>2</v>
      </c>
      <c r="F60">
        <v>0</v>
      </c>
    </row>
    <row r="61" spans="1:6">
      <c r="A61">
        <v>2014</v>
      </c>
      <c r="B61" t="s">
        <v>430</v>
      </c>
      <c r="C61" t="s">
        <v>419</v>
      </c>
      <c r="D61" t="s">
        <v>18</v>
      </c>
      <c r="E61">
        <v>2</v>
      </c>
      <c r="F61">
        <v>2</v>
      </c>
    </row>
    <row r="62" spans="1:6">
      <c r="A62">
        <v>2014</v>
      </c>
      <c r="B62" t="s">
        <v>430</v>
      </c>
      <c r="C62" t="s">
        <v>419</v>
      </c>
      <c r="D62" t="s">
        <v>19</v>
      </c>
      <c r="E62">
        <v>2</v>
      </c>
      <c r="F62">
        <v>7</v>
      </c>
    </row>
    <row r="63" spans="1:6">
      <c r="A63">
        <v>2014</v>
      </c>
      <c r="B63" t="s">
        <v>441</v>
      </c>
      <c r="C63" t="s">
        <v>419</v>
      </c>
      <c r="D63" t="s">
        <v>25</v>
      </c>
      <c r="E63">
        <v>5</v>
      </c>
      <c r="F63">
        <v>13</v>
      </c>
    </row>
    <row r="64" spans="1:6">
      <c r="A64">
        <v>2014</v>
      </c>
      <c r="B64" t="s">
        <v>435</v>
      </c>
      <c r="C64" t="s">
        <v>419</v>
      </c>
      <c r="D64" t="s">
        <v>34</v>
      </c>
      <c r="E64">
        <v>0</v>
      </c>
      <c r="F64">
        <v>5</v>
      </c>
    </row>
    <row r="65" spans="1:6">
      <c r="A65">
        <v>2014</v>
      </c>
      <c r="B65" t="s">
        <v>434</v>
      </c>
      <c r="C65" t="s">
        <v>419</v>
      </c>
      <c r="D65" t="s">
        <v>35</v>
      </c>
      <c r="E65">
        <v>0</v>
      </c>
      <c r="F65">
        <v>4</v>
      </c>
    </row>
    <row r="66" spans="1:6">
      <c r="A66">
        <v>2014</v>
      </c>
      <c r="B66" t="s">
        <v>436</v>
      </c>
      <c r="C66" t="s">
        <v>419</v>
      </c>
      <c r="D66" t="s">
        <v>36</v>
      </c>
      <c r="E66">
        <v>0</v>
      </c>
      <c r="F66">
        <v>1</v>
      </c>
    </row>
    <row r="67" spans="1:6">
      <c r="A67">
        <v>2014</v>
      </c>
      <c r="B67" t="s">
        <v>436</v>
      </c>
      <c r="C67" t="s">
        <v>419</v>
      </c>
      <c r="D67" t="s">
        <v>37</v>
      </c>
      <c r="E67">
        <v>7</v>
      </c>
      <c r="F67">
        <v>12</v>
      </c>
    </row>
    <row r="68" spans="1:6">
      <c r="A68">
        <v>2014</v>
      </c>
      <c r="B68" t="s">
        <v>437</v>
      </c>
      <c r="C68" t="s">
        <v>419</v>
      </c>
      <c r="D68" t="s">
        <v>38</v>
      </c>
      <c r="E68">
        <v>4</v>
      </c>
      <c r="F68">
        <v>0</v>
      </c>
    </row>
    <row r="69" spans="1:6">
      <c r="A69">
        <v>2014</v>
      </c>
      <c r="B69" t="s">
        <v>442</v>
      </c>
      <c r="C69" t="s">
        <v>419</v>
      </c>
      <c r="D69" t="s">
        <v>39</v>
      </c>
      <c r="E69">
        <v>5</v>
      </c>
      <c r="F69">
        <v>9</v>
      </c>
    </row>
    <row r="70" spans="1:6">
      <c r="A70">
        <v>2014</v>
      </c>
      <c r="B70" t="s">
        <v>442</v>
      </c>
      <c r="C70" t="s">
        <v>419</v>
      </c>
      <c r="D70" t="s">
        <v>40</v>
      </c>
      <c r="E70">
        <v>1</v>
      </c>
      <c r="F70">
        <v>0</v>
      </c>
    </row>
    <row r="71" spans="1:6">
      <c r="A71">
        <v>2014</v>
      </c>
      <c r="B71" t="s">
        <v>442</v>
      </c>
      <c r="C71" t="s">
        <v>419</v>
      </c>
      <c r="D71" t="s">
        <v>41</v>
      </c>
      <c r="E71">
        <v>3</v>
      </c>
      <c r="F71">
        <v>2</v>
      </c>
    </row>
    <row r="72" spans="1:6">
      <c r="A72">
        <v>2014</v>
      </c>
      <c r="B72" t="s">
        <v>442</v>
      </c>
      <c r="C72" t="s">
        <v>419</v>
      </c>
      <c r="D72" t="s">
        <v>42</v>
      </c>
      <c r="E72">
        <v>3</v>
      </c>
      <c r="F72">
        <v>2</v>
      </c>
    </row>
    <row r="73" spans="1:6">
      <c r="A73">
        <v>2014</v>
      </c>
      <c r="B73" t="s">
        <v>443</v>
      </c>
      <c r="C73" t="s">
        <v>419</v>
      </c>
      <c r="D73" t="s">
        <v>43</v>
      </c>
      <c r="E73">
        <v>0</v>
      </c>
      <c r="F73">
        <v>2</v>
      </c>
    </row>
    <row r="74" spans="1:6">
      <c r="A74">
        <v>2014</v>
      </c>
      <c r="B74" t="s">
        <v>435</v>
      </c>
      <c r="C74" t="s">
        <v>115</v>
      </c>
      <c r="D74" t="s">
        <v>29</v>
      </c>
      <c r="E74">
        <v>0</v>
      </c>
      <c r="F74">
        <v>7</v>
      </c>
    </row>
    <row r="75" spans="1:6">
      <c r="A75">
        <v>2014</v>
      </c>
      <c r="B75" t="s">
        <v>435</v>
      </c>
      <c r="C75" t="s">
        <v>419</v>
      </c>
      <c r="D75" t="s">
        <v>44</v>
      </c>
      <c r="E75">
        <v>0</v>
      </c>
      <c r="F75">
        <v>1</v>
      </c>
    </row>
    <row r="76" spans="1:6">
      <c r="A76">
        <v>2015</v>
      </c>
      <c r="B76" t="s">
        <v>430</v>
      </c>
      <c r="C76" t="s">
        <v>418</v>
      </c>
      <c r="D76" t="s">
        <v>9</v>
      </c>
      <c r="E76">
        <v>1</v>
      </c>
      <c r="F76">
        <v>9</v>
      </c>
    </row>
    <row r="77" spans="1:6">
      <c r="A77">
        <v>2015</v>
      </c>
      <c r="B77" t="s">
        <v>431</v>
      </c>
      <c r="C77" t="s">
        <v>418</v>
      </c>
      <c r="D77" t="s">
        <v>10</v>
      </c>
      <c r="E77">
        <v>38</v>
      </c>
      <c r="F77">
        <v>342</v>
      </c>
    </row>
    <row r="78" spans="1:6">
      <c r="A78">
        <v>2015</v>
      </c>
      <c r="B78" t="s">
        <v>430</v>
      </c>
      <c r="C78" t="s">
        <v>418</v>
      </c>
      <c r="D78" t="s">
        <v>11</v>
      </c>
      <c r="E78">
        <v>24</v>
      </c>
      <c r="F78">
        <v>105</v>
      </c>
    </row>
    <row r="79" spans="1:6">
      <c r="A79">
        <v>2015</v>
      </c>
      <c r="B79" t="s">
        <v>433</v>
      </c>
      <c r="C79" t="s">
        <v>418</v>
      </c>
      <c r="D79" t="s">
        <v>12</v>
      </c>
      <c r="E79">
        <v>117</v>
      </c>
      <c r="F79">
        <v>129</v>
      </c>
    </row>
    <row r="80" spans="1:6">
      <c r="A80">
        <v>2015</v>
      </c>
      <c r="B80" t="s">
        <v>436</v>
      </c>
      <c r="C80" t="s">
        <v>418</v>
      </c>
      <c r="D80" t="s">
        <v>13</v>
      </c>
      <c r="E80">
        <v>82</v>
      </c>
      <c r="F80">
        <v>187</v>
      </c>
    </row>
    <row r="81" spans="1:6">
      <c r="A81">
        <v>2015</v>
      </c>
      <c r="B81" t="s">
        <v>434</v>
      </c>
      <c r="C81" t="s">
        <v>418</v>
      </c>
      <c r="D81" t="s">
        <v>14</v>
      </c>
      <c r="E81">
        <v>22</v>
      </c>
      <c r="F81">
        <v>84</v>
      </c>
    </row>
    <row r="82" spans="1:6">
      <c r="A82">
        <v>2015</v>
      </c>
      <c r="B82" t="s">
        <v>435</v>
      </c>
      <c r="C82" t="s">
        <v>418</v>
      </c>
      <c r="D82" t="s">
        <v>15</v>
      </c>
      <c r="E82">
        <v>0</v>
      </c>
      <c r="F82">
        <v>21</v>
      </c>
    </row>
    <row r="83" spans="1:6">
      <c r="A83">
        <v>2015</v>
      </c>
      <c r="B83" t="s">
        <v>430</v>
      </c>
      <c r="C83" t="s">
        <v>89</v>
      </c>
      <c r="D83" t="s">
        <v>481</v>
      </c>
      <c r="E83">
        <v>47</v>
      </c>
      <c r="F83">
        <v>74</v>
      </c>
    </row>
    <row r="84" spans="1:6">
      <c r="A84">
        <v>2015</v>
      </c>
      <c r="B84" t="s">
        <v>430</v>
      </c>
      <c r="C84" t="s">
        <v>89</v>
      </c>
      <c r="D84" t="s">
        <v>16</v>
      </c>
      <c r="E84">
        <v>0</v>
      </c>
      <c r="F84">
        <v>0</v>
      </c>
    </row>
    <row r="85" spans="1:6">
      <c r="A85">
        <v>2015</v>
      </c>
      <c r="B85" t="s">
        <v>430</v>
      </c>
      <c r="C85" t="s">
        <v>89</v>
      </c>
      <c r="D85" t="s">
        <v>17</v>
      </c>
      <c r="E85">
        <v>0</v>
      </c>
      <c r="F85">
        <v>1</v>
      </c>
    </row>
    <row r="86" spans="1:6">
      <c r="A86">
        <v>2015</v>
      </c>
      <c r="B86" t="s">
        <v>430</v>
      </c>
      <c r="C86" t="s">
        <v>419</v>
      </c>
      <c r="D86" t="s">
        <v>18</v>
      </c>
      <c r="E86">
        <v>0</v>
      </c>
      <c r="F86">
        <v>0</v>
      </c>
    </row>
    <row r="87" spans="1:6">
      <c r="A87">
        <v>2015</v>
      </c>
      <c r="B87" t="s">
        <v>430</v>
      </c>
      <c r="C87" t="s">
        <v>419</v>
      </c>
      <c r="D87" t="s">
        <v>19</v>
      </c>
      <c r="E87">
        <v>2</v>
      </c>
      <c r="F87">
        <v>4</v>
      </c>
    </row>
    <row r="88" spans="1:6">
      <c r="A88">
        <v>2015</v>
      </c>
      <c r="B88" t="s">
        <v>441</v>
      </c>
      <c r="C88" t="s">
        <v>419</v>
      </c>
      <c r="D88" t="s">
        <v>25</v>
      </c>
      <c r="E88">
        <v>2</v>
      </c>
      <c r="F88">
        <v>8</v>
      </c>
    </row>
    <row r="89" spans="1:6">
      <c r="A89">
        <v>2015</v>
      </c>
      <c r="B89" t="s">
        <v>435</v>
      </c>
      <c r="C89" t="s">
        <v>419</v>
      </c>
      <c r="D89" t="s">
        <v>34</v>
      </c>
      <c r="E89">
        <v>2</v>
      </c>
      <c r="F89">
        <v>5</v>
      </c>
    </row>
    <row r="90" spans="1:6">
      <c r="A90">
        <v>2015</v>
      </c>
      <c r="B90" t="s">
        <v>434</v>
      </c>
      <c r="C90" t="s">
        <v>419</v>
      </c>
      <c r="D90" t="s">
        <v>35</v>
      </c>
      <c r="E90">
        <v>0</v>
      </c>
      <c r="F90">
        <v>7</v>
      </c>
    </row>
    <row r="91" spans="1:6">
      <c r="A91">
        <v>2015</v>
      </c>
      <c r="B91" t="s">
        <v>430</v>
      </c>
      <c r="C91" t="s">
        <v>419</v>
      </c>
      <c r="D91" t="s">
        <v>36</v>
      </c>
      <c r="E91">
        <v>4</v>
      </c>
      <c r="F91">
        <v>8</v>
      </c>
    </row>
    <row r="92" spans="1:6">
      <c r="A92">
        <v>2015</v>
      </c>
      <c r="B92" t="s">
        <v>441</v>
      </c>
      <c r="C92" t="s">
        <v>419</v>
      </c>
      <c r="D92" t="s">
        <v>48</v>
      </c>
      <c r="E92">
        <v>0</v>
      </c>
      <c r="F92">
        <v>11</v>
      </c>
    </row>
    <row r="93" spans="1:6">
      <c r="A93">
        <v>2015</v>
      </c>
      <c r="B93" t="s">
        <v>433</v>
      </c>
      <c r="C93" t="s">
        <v>419</v>
      </c>
      <c r="D93" t="s">
        <v>49</v>
      </c>
      <c r="E93">
        <v>4</v>
      </c>
      <c r="F93">
        <v>0</v>
      </c>
    </row>
    <row r="94" spans="1:6">
      <c r="A94">
        <v>2015</v>
      </c>
      <c r="B94" t="s">
        <v>436</v>
      </c>
      <c r="C94" t="s">
        <v>419</v>
      </c>
      <c r="D94" t="s">
        <v>37</v>
      </c>
      <c r="E94">
        <v>12</v>
      </c>
      <c r="F94">
        <v>11</v>
      </c>
    </row>
    <row r="95" spans="1:6">
      <c r="A95">
        <v>2015</v>
      </c>
      <c r="B95" t="s">
        <v>436</v>
      </c>
      <c r="C95" t="s">
        <v>419</v>
      </c>
      <c r="D95" t="s">
        <v>38</v>
      </c>
      <c r="E95">
        <v>2</v>
      </c>
      <c r="F95">
        <v>11</v>
      </c>
    </row>
    <row r="96" spans="1:6">
      <c r="A96">
        <v>2015</v>
      </c>
      <c r="B96" t="s">
        <v>442</v>
      </c>
      <c r="C96" t="s">
        <v>419</v>
      </c>
      <c r="D96" t="s">
        <v>50</v>
      </c>
      <c r="E96">
        <v>1</v>
      </c>
      <c r="F96">
        <v>0</v>
      </c>
    </row>
    <row r="97" spans="1:6">
      <c r="A97">
        <v>2015</v>
      </c>
      <c r="B97" t="s">
        <v>437</v>
      </c>
      <c r="C97" t="s">
        <v>419</v>
      </c>
      <c r="D97" t="s">
        <v>51</v>
      </c>
      <c r="E97">
        <v>3</v>
      </c>
      <c r="F97">
        <v>8</v>
      </c>
    </row>
    <row r="98" spans="1:6">
      <c r="A98">
        <v>2015</v>
      </c>
      <c r="B98" t="s">
        <v>442</v>
      </c>
      <c r="C98" t="s">
        <v>419</v>
      </c>
      <c r="D98" t="s">
        <v>52</v>
      </c>
      <c r="E98">
        <v>2</v>
      </c>
      <c r="F98">
        <v>0</v>
      </c>
    </row>
    <row r="99" spans="1:6">
      <c r="A99">
        <v>2015</v>
      </c>
      <c r="B99" t="s">
        <v>442</v>
      </c>
      <c r="C99" t="s">
        <v>419</v>
      </c>
      <c r="D99" t="s">
        <v>53</v>
      </c>
      <c r="E99">
        <v>12</v>
      </c>
      <c r="F99">
        <v>8</v>
      </c>
    </row>
    <row r="100" spans="1:6">
      <c r="A100">
        <v>2015</v>
      </c>
      <c r="B100" t="s">
        <v>442</v>
      </c>
      <c r="C100" t="s">
        <v>419</v>
      </c>
      <c r="D100" t="s">
        <v>54</v>
      </c>
      <c r="E100">
        <v>2</v>
      </c>
      <c r="F100">
        <v>5</v>
      </c>
    </row>
    <row r="101" spans="1:6">
      <c r="A101">
        <v>2015</v>
      </c>
      <c r="B101" t="s">
        <v>442</v>
      </c>
      <c r="C101" t="s">
        <v>419</v>
      </c>
      <c r="D101" t="s">
        <v>55</v>
      </c>
      <c r="E101">
        <v>3</v>
      </c>
      <c r="F101">
        <v>0</v>
      </c>
    </row>
    <row r="102" spans="1:6">
      <c r="A102">
        <v>2015</v>
      </c>
      <c r="B102" t="s">
        <v>443</v>
      </c>
      <c r="C102" t="s">
        <v>419</v>
      </c>
      <c r="D102" t="s">
        <v>56</v>
      </c>
      <c r="E102">
        <v>0</v>
      </c>
      <c r="F102">
        <v>2</v>
      </c>
    </row>
    <row r="103" spans="1:6">
      <c r="A103">
        <v>2015</v>
      </c>
      <c r="B103" t="s">
        <v>435</v>
      </c>
      <c r="C103" t="s">
        <v>115</v>
      </c>
      <c r="D103" t="s">
        <v>29</v>
      </c>
      <c r="E103">
        <v>2</v>
      </c>
      <c r="F103">
        <v>10</v>
      </c>
    </row>
    <row r="104" spans="1:6">
      <c r="A104">
        <v>2015</v>
      </c>
      <c r="B104" t="s">
        <v>435</v>
      </c>
      <c r="C104" t="s">
        <v>419</v>
      </c>
      <c r="D104" t="s">
        <v>44</v>
      </c>
      <c r="E104">
        <v>0</v>
      </c>
      <c r="F104">
        <v>1</v>
      </c>
    </row>
    <row r="105" spans="1:6">
      <c r="A105">
        <v>2015</v>
      </c>
      <c r="B105" t="s">
        <v>430</v>
      </c>
      <c r="C105" t="s">
        <v>419</v>
      </c>
      <c r="D105" t="s">
        <v>57</v>
      </c>
      <c r="E105">
        <v>4</v>
      </c>
      <c r="F105">
        <v>1</v>
      </c>
    </row>
    <row r="106" spans="1:6">
      <c r="A106">
        <v>2015</v>
      </c>
      <c r="B106" t="s">
        <v>437</v>
      </c>
      <c r="C106" t="s">
        <v>115</v>
      </c>
      <c r="D106" t="s">
        <v>58</v>
      </c>
      <c r="E106">
        <v>1</v>
      </c>
      <c r="F106">
        <v>0</v>
      </c>
    </row>
    <row r="107" spans="1:6">
      <c r="A107">
        <v>2016</v>
      </c>
      <c r="B107" t="s">
        <v>430</v>
      </c>
      <c r="C107" t="s">
        <v>418</v>
      </c>
      <c r="D107" t="s">
        <v>9</v>
      </c>
      <c r="E107">
        <v>1</v>
      </c>
      <c r="F107">
        <v>102</v>
      </c>
    </row>
    <row r="108" spans="1:6">
      <c r="A108">
        <v>2016</v>
      </c>
      <c r="B108" t="s">
        <v>431</v>
      </c>
      <c r="C108" t="s">
        <v>418</v>
      </c>
      <c r="D108" t="s">
        <v>10</v>
      </c>
      <c r="E108">
        <v>91</v>
      </c>
      <c r="F108">
        <v>679</v>
      </c>
    </row>
    <row r="109" spans="1:6">
      <c r="A109">
        <v>2016</v>
      </c>
      <c r="B109" t="s">
        <v>430</v>
      </c>
      <c r="C109" t="s">
        <v>418</v>
      </c>
      <c r="D109" t="s">
        <v>11</v>
      </c>
      <c r="E109">
        <v>30</v>
      </c>
      <c r="F109">
        <v>103</v>
      </c>
    </row>
    <row r="110" spans="1:6">
      <c r="A110">
        <v>2016</v>
      </c>
      <c r="B110" t="s">
        <v>442</v>
      </c>
      <c r="C110" t="s">
        <v>418</v>
      </c>
      <c r="D110" t="s">
        <v>12</v>
      </c>
      <c r="E110">
        <v>115</v>
      </c>
      <c r="F110">
        <v>120</v>
      </c>
    </row>
    <row r="111" spans="1:6">
      <c r="A111">
        <v>2016</v>
      </c>
      <c r="B111" t="s">
        <v>436</v>
      </c>
      <c r="C111" t="s">
        <v>418</v>
      </c>
      <c r="D111" t="s">
        <v>13</v>
      </c>
      <c r="E111">
        <v>117</v>
      </c>
      <c r="F111">
        <v>354</v>
      </c>
    </row>
    <row r="112" spans="1:6">
      <c r="A112">
        <v>2016</v>
      </c>
      <c r="B112" t="s">
        <v>434</v>
      </c>
      <c r="C112" t="s">
        <v>418</v>
      </c>
      <c r="D112" t="s">
        <v>14</v>
      </c>
      <c r="E112">
        <v>46</v>
      </c>
      <c r="F112">
        <v>109</v>
      </c>
    </row>
    <row r="113" spans="1:6">
      <c r="A113">
        <v>2016</v>
      </c>
      <c r="B113" t="s">
        <v>435</v>
      </c>
      <c r="C113" t="s">
        <v>418</v>
      </c>
      <c r="D113" t="s">
        <v>61</v>
      </c>
      <c r="E113">
        <v>0</v>
      </c>
      <c r="F113">
        <v>25</v>
      </c>
    </row>
    <row r="114" spans="1:6">
      <c r="A114">
        <v>2016</v>
      </c>
      <c r="B114" t="s">
        <v>430</v>
      </c>
      <c r="C114" t="s">
        <v>89</v>
      </c>
      <c r="D114" t="s">
        <v>481</v>
      </c>
      <c r="E114">
        <v>92</v>
      </c>
      <c r="F114">
        <v>104</v>
      </c>
    </row>
    <row r="115" spans="1:6">
      <c r="A115">
        <v>2016</v>
      </c>
      <c r="B115" t="s">
        <v>430</v>
      </c>
      <c r="C115" t="s">
        <v>89</v>
      </c>
      <c r="D115" t="s">
        <v>16</v>
      </c>
      <c r="E115">
        <v>0</v>
      </c>
      <c r="F115">
        <v>8</v>
      </c>
    </row>
    <row r="116" spans="1:6">
      <c r="A116">
        <v>2016</v>
      </c>
      <c r="B116" t="s">
        <v>430</v>
      </c>
      <c r="C116" t="s">
        <v>89</v>
      </c>
      <c r="D116" t="s">
        <v>17</v>
      </c>
      <c r="E116">
        <v>7</v>
      </c>
      <c r="F116">
        <v>3</v>
      </c>
    </row>
    <row r="117" spans="1:6">
      <c r="A117">
        <v>2016</v>
      </c>
      <c r="B117" t="s">
        <v>430</v>
      </c>
      <c r="C117" t="s">
        <v>89</v>
      </c>
      <c r="D117" t="s">
        <v>18</v>
      </c>
      <c r="E117">
        <v>3</v>
      </c>
      <c r="F117">
        <v>9</v>
      </c>
    </row>
    <row r="118" spans="1:6">
      <c r="A118">
        <v>2016</v>
      </c>
      <c r="B118" t="s">
        <v>430</v>
      </c>
      <c r="C118" t="s">
        <v>89</v>
      </c>
      <c r="D118" t="s">
        <v>62</v>
      </c>
      <c r="E118">
        <v>0</v>
      </c>
      <c r="F118">
        <v>3</v>
      </c>
    </row>
    <row r="119" spans="1:6">
      <c r="A119">
        <v>2016</v>
      </c>
      <c r="B119" t="s">
        <v>430</v>
      </c>
      <c r="C119" t="s">
        <v>419</v>
      </c>
      <c r="D119" t="s">
        <v>63</v>
      </c>
      <c r="E119">
        <v>3</v>
      </c>
      <c r="F119">
        <v>9</v>
      </c>
    </row>
    <row r="120" spans="1:6">
      <c r="A120">
        <v>2016</v>
      </c>
      <c r="B120" t="s">
        <v>430</v>
      </c>
      <c r="C120" t="s">
        <v>419</v>
      </c>
      <c r="D120" t="s">
        <v>64</v>
      </c>
      <c r="E120">
        <v>2</v>
      </c>
      <c r="F120">
        <v>12</v>
      </c>
    </row>
    <row r="121" spans="1:6">
      <c r="A121">
        <v>2016</v>
      </c>
      <c r="B121" t="s">
        <v>430</v>
      </c>
      <c r="C121" t="s">
        <v>419</v>
      </c>
      <c r="D121" t="s">
        <v>65</v>
      </c>
      <c r="E121">
        <v>0</v>
      </c>
      <c r="F121">
        <v>4</v>
      </c>
    </row>
    <row r="122" spans="1:6">
      <c r="A122">
        <v>2016</v>
      </c>
      <c r="B122" t="s">
        <v>435</v>
      </c>
      <c r="C122" t="s">
        <v>419</v>
      </c>
      <c r="D122" t="s">
        <v>66</v>
      </c>
      <c r="E122">
        <v>0</v>
      </c>
      <c r="F122">
        <v>2</v>
      </c>
    </row>
    <row r="123" spans="1:6">
      <c r="A123">
        <v>2016</v>
      </c>
      <c r="B123" t="s">
        <v>435</v>
      </c>
      <c r="C123" t="s">
        <v>419</v>
      </c>
      <c r="D123" t="s">
        <v>67</v>
      </c>
      <c r="E123">
        <v>0</v>
      </c>
      <c r="F123">
        <v>6</v>
      </c>
    </row>
    <row r="124" spans="1:6">
      <c r="A124">
        <v>2016</v>
      </c>
      <c r="B124" t="s">
        <v>441</v>
      </c>
      <c r="C124" t="s">
        <v>419</v>
      </c>
      <c r="D124" t="s">
        <v>68</v>
      </c>
      <c r="E124">
        <v>1</v>
      </c>
      <c r="F124">
        <v>4</v>
      </c>
    </row>
    <row r="125" spans="1:6">
      <c r="A125">
        <v>2016</v>
      </c>
      <c r="B125" t="s">
        <v>434</v>
      </c>
      <c r="C125" t="s">
        <v>419</v>
      </c>
      <c r="D125" t="s">
        <v>69</v>
      </c>
      <c r="E125">
        <v>3</v>
      </c>
      <c r="F125">
        <v>8</v>
      </c>
    </row>
    <row r="126" spans="1:6">
      <c r="A126">
        <v>2016</v>
      </c>
      <c r="B126" t="s">
        <v>441</v>
      </c>
      <c r="C126" t="s">
        <v>419</v>
      </c>
      <c r="D126" t="s">
        <v>70</v>
      </c>
      <c r="E126">
        <v>2</v>
      </c>
      <c r="F126">
        <v>7</v>
      </c>
    </row>
    <row r="127" spans="1:6">
      <c r="A127">
        <v>2016</v>
      </c>
      <c r="B127" t="s">
        <v>436</v>
      </c>
      <c r="C127" t="s">
        <v>419</v>
      </c>
      <c r="D127" t="s">
        <v>71</v>
      </c>
      <c r="E127">
        <v>6</v>
      </c>
      <c r="F127">
        <v>5</v>
      </c>
    </row>
    <row r="128" spans="1:6">
      <c r="A128">
        <v>2016</v>
      </c>
      <c r="B128" t="s">
        <v>436</v>
      </c>
      <c r="C128" t="s">
        <v>419</v>
      </c>
      <c r="D128" t="s">
        <v>72</v>
      </c>
      <c r="E128">
        <v>7</v>
      </c>
      <c r="F128">
        <v>7</v>
      </c>
    </row>
    <row r="129" spans="1:6">
      <c r="A129">
        <v>2016</v>
      </c>
      <c r="B129" t="s">
        <v>442</v>
      </c>
      <c r="C129" t="s">
        <v>419</v>
      </c>
      <c r="D129" t="s">
        <v>73</v>
      </c>
      <c r="E129">
        <v>5</v>
      </c>
      <c r="F129">
        <v>0</v>
      </c>
    </row>
    <row r="130" spans="1:6">
      <c r="A130">
        <v>2016</v>
      </c>
      <c r="B130" t="s">
        <v>437</v>
      </c>
      <c r="C130" t="s">
        <v>419</v>
      </c>
      <c r="D130" t="s">
        <v>74</v>
      </c>
      <c r="E130">
        <v>3</v>
      </c>
      <c r="F130">
        <v>7</v>
      </c>
    </row>
    <row r="131" spans="1:6">
      <c r="A131">
        <v>2016</v>
      </c>
      <c r="B131" t="s">
        <v>442</v>
      </c>
      <c r="C131" t="s">
        <v>419</v>
      </c>
      <c r="D131" t="s">
        <v>75</v>
      </c>
      <c r="E131">
        <v>6</v>
      </c>
      <c r="F131">
        <v>0</v>
      </c>
    </row>
    <row r="132" spans="1:6">
      <c r="A132">
        <v>2016</v>
      </c>
      <c r="B132" t="s">
        <v>442</v>
      </c>
      <c r="C132" t="s">
        <v>419</v>
      </c>
      <c r="D132" t="s">
        <v>76</v>
      </c>
      <c r="E132">
        <v>12</v>
      </c>
      <c r="F132">
        <v>11</v>
      </c>
    </row>
    <row r="133" spans="1:6">
      <c r="A133">
        <v>2016</v>
      </c>
      <c r="B133" t="s">
        <v>442</v>
      </c>
      <c r="C133" t="s">
        <v>419</v>
      </c>
      <c r="D133" t="s">
        <v>77</v>
      </c>
      <c r="E133">
        <v>2</v>
      </c>
      <c r="F133">
        <v>2</v>
      </c>
    </row>
    <row r="134" spans="1:6">
      <c r="A134">
        <v>2016</v>
      </c>
      <c r="B134" t="s">
        <v>442</v>
      </c>
      <c r="C134" t="s">
        <v>419</v>
      </c>
      <c r="D134" t="s">
        <v>78</v>
      </c>
      <c r="E134">
        <v>2</v>
      </c>
      <c r="F134">
        <v>0</v>
      </c>
    </row>
    <row r="135" spans="1:6">
      <c r="A135">
        <v>2016</v>
      </c>
      <c r="B135" t="s">
        <v>443</v>
      </c>
      <c r="C135" t="s">
        <v>419</v>
      </c>
      <c r="D135" t="s">
        <v>79</v>
      </c>
      <c r="E135">
        <v>0</v>
      </c>
      <c r="F135">
        <v>5</v>
      </c>
    </row>
    <row r="136" spans="1:6">
      <c r="A136">
        <v>2016</v>
      </c>
      <c r="B136" t="s">
        <v>435</v>
      </c>
      <c r="C136" t="s">
        <v>115</v>
      </c>
      <c r="D136" t="s">
        <v>80</v>
      </c>
      <c r="E136">
        <v>1</v>
      </c>
      <c r="F136">
        <v>6</v>
      </c>
    </row>
    <row r="137" spans="1:6">
      <c r="A137">
        <v>2016</v>
      </c>
      <c r="B137" t="s">
        <v>435</v>
      </c>
      <c r="C137" t="s">
        <v>419</v>
      </c>
      <c r="D137" t="s">
        <v>81</v>
      </c>
      <c r="E137">
        <v>2</v>
      </c>
      <c r="F137">
        <v>4</v>
      </c>
    </row>
    <row r="138" spans="1:6">
      <c r="A138">
        <v>2016</v>
      </c>
      <c r="B138" t="s">
        <v>430</v>
      </c>
      <c r="C138" t="s">
        <v>419</v>
      </c>
      <c r="D138" t="s">
        <v>82</v>
      </c>
      <c r="E138">
        <v>2</v>
      </c>
      <c r="F138">
        <v>0</v>
      </c>
    </row>
    <row r="139" spans="1:6">
      <c r="A139">
        <v>2016</v>
      </c>
      <c r="B139" t="s">
        <v>430</v>
      </c>
      <c r="C139" t="s">
        <v>419</v>
      </c>
      <c r="D139" t="s">
        <v>83</v>
      </c>
      <c r="E139">
        <v>1</v>
      </c>
      <c r="F139">
        <v>1</v>
      </c>
    </row>
    <row r="140" spans="1:6">
      <c r="A140">
        <v>2016</v>
      </c>
      <c r="B140" t="s">
        <v>442</v>
      </c>
      <c r="C140" t="s">
        <v>115</v>
      </c>
      <c r="D140" t="s">
        <v>84</v>
      </c>
      <c r="E140">
        <v>0</v>
      </c>
      <c r="F140">
        <v>1</v>
      </c>
    </row>
    <row r="141" spans="1:6">
      <c r="A141">
        <v>2017</v>
      </c>
      <c r="B141" t="s">
        <v>430</v>
      </c>
      <c r="C141" t="s">
        <v>418</v>
      </c>
      <c r="D141" t="s">
        <v>9</v>
      </c>
      <c r="E141">
        <v>18</v>
      </c>
      <c r="F141">
        <v>255</v>
      </c>
    </row>
    <row r="142" spans="1:6">
      <c r="A142">
        <v>2017</v>
      </c>
      <c r="B142" t="s">
        <v>431</v>
      </c>
      <c r="C142" t="s">
        <v>418</v>
      </c>
      <c r="D142" t="s">
        <v>10</v>
      </c>
      <c r="E142">
        <v>161</v>
      </c>
      <c r="F142">
        <v>794</v>
      </c>
    </row>
    <row r="143" spans="1:6">
      <c r="A143">
        <v>2017</v>
      </c>
      <c r="B143" t="s">
        <v>430</v>
      </c>
      <c r="C143" t="s">
        <v>418</v>
      </c>
      <c r="D143" t="s">
        <v>11</v>
      </c>
      <c r="E143">
        <v>36</v>
      </c>
      <c r="F143">
        <v>146</v>
      </c>
    </row>
    <row r="144" spans="1:6">
      <c r="A144">
        <v>2017</v>
      </c>
      <c r="B144" t="s">
        <v>442</v>
      </c>
      <c r="C144" t="s">
        <v>418</v>
      </c>
      <c r="D144" t="s">
        <v>12</v>
      </c>
      <c r="E144">
        <v>185</v>
      </c>
      <c r="F144">
        <v>216</v>
      </c>
    </row>
    <row r="145" spans="1:6">
      <c r="A145">
        <v>2017</v>
      </c>
      <c r="B145" t="s">
        <v>436</v>
      </c>
      <c r="C145" t="s">
        <v>418</v>
      </c>
      <c r="D145" t="s">
        <v>13</v>
      </c>
      <c r="E145">
        <v>216</v>
      </c>
      <c r="F145">
        <v>597</v>
      </c>
    </row>
    <row r="146" spans="1:6">
      <c r="A146">
        <v>2017</v>
      </c>
      <c r="B146" t="s">
        <v>434</v>
      </c>
      <c r="C146" t="s">
        <v>418</v>
      </c>
      <c r="D146" t="s">
        <v>14</v>
      </c>
      <c r="E146">
        <v>48</v>
      </c>
      <c r="F146">
        <v>108</v>
      </c>
    </row>
    <row r="147" spans="1:6">
      <c r="A147">
        <v>2017</v>
      </c>
      <c r="B147" t="s">
        <v>435</v>
      </c>
      <c r="C147" t="s">
        <v>418</v>
      </c>
      <c r="D147" t="s">
        <v>87</v>
      </c>
      <c r="E147">
        <v>0</v>
      </c>
      <c r="F147">
        <v>72</v>
      </c>
    </row>
    <row r="148" spans="1:6">
      <c r="A148">
        <v>2017</v>
      </c>
      <c r="B148" t="s">
        <v>435</v>
      </c>
      <c r="C148" t="s">
        <v>418</v>
      </c>
      <c r="D148" t="s">
        <v>61</v>
      </c>
      <c r="E148">
        <v>0</v>
      </c>
      <c r="F148">
        <v>24</v>
      </c>
    </row>
    <row r="149" spans="1:6">
      <c r="A149">
        <v>2017</v>
      </c>
      <c r="B149" t="s">
        <v>430</v>
      </c>
      <c r="C149" t="s">
        <v>89</v>
      </c>
      <c r="D149" t="s">
        <v>88</v>
      </c>
      <c r="E149">
        <v>230</v>
      </c>
      <c r="F149">
        <v>436</v>
      </c>
    </row>
    <row r="150" spans="1:6">
      <c r="A150">
        <v>2017</v>
      </c>
      <c r="B150" t="s">
        <v>430</v>
      </c>
      <c r="C150" t="s">
        <v>89</v>
      </c>
      <c r="D150" t="s">
        <v>90</v>
      </c>
      <c r="E150">
        <v>0</v>
      </c>
      <c r="F150">
        <v>5</v>
      </c>
    </row>
    <row r="151" spans="1:6">
      <c r="A151">
        <v>2017</v>
      </c>
      <c r="B151" t="s">
        <v>430</v>
      </c>
      <c r="C151" t="s">
        <v>89</v>
      </c>
      <c r="D151" t="s">
        <v>91</v>
      </c>
      <c r="E151">
        <v>0</v>
      </c>
      <c r="F151">
        <v>16</v>
      </c>
    </row>
    <row r="152" spans="1:6">
      <c r="A152">
        <v>2017</v>
      </c>
      <c r="B152" t="s">
        <v>430</v>
      </c>
      <c r="C152" t="s">
        <v>89</v>
      </c>
      <c r="D152" t="s">
        <v>92</v>
      </c>
      <c r="E152">
        <v>11</v>
      </c>
      <c r="F152">
        <v>8</v>
      </c>
    </row>
    <row r="153" spans="1:6">
      <c r="A153">
        <v>2017</v>
      </c>
      <c r="B153" t="s">
        <v>430</v>
      </c>
      <c r="C153" t="s">
        <v>419</v>
      </c>
      <c r="D153" t="s">
        <v>94</v>
      </c>
      <c r="E153">
        <v>0</v>
      </c>
      <c r="F153">
        <v>6</v>
      </c>
    </row>
    <row r="154" spans="1:6">
      <c r="A154">
        <v>2017</v>
      </c>
      <c r="B154" t="s">
        <v>435</v>
      </c>
      <c r="C154" t="s">
        <v>419</v>
      </c>
      <c r="D154" t="s">
        <v>95</v>
      </c>
      <c r="E154">
        <v>0</v>
      </c>
      <c r="F154">
        <v>1</v>
      </c>
    </row>
    <row r="155" spans="1:6">
      <c r="A155">
        <v>2017</v>
      </c>
      <c r="B155" t="s">
        <v>441</v>
      </c>
      <c r="C155" t="s">
        <v>419</v>
      </c>
      <c r="D155" t="s">
        <v>96</v>
      </c>
      <c r="E155">
        <v>3</v>
      </c>
      <c r="F155">
        <v>5</v>
      </c>
    </row>
    <row r="156" spans="1:6">
      <c r="A156">
        <v>2017</v>
      </c>
      <c r="B156" t="s">
        <v>434</v>
      </c>
      <c r="C156" t="s">
        <v>419</v>
      </c>
      <c r="D156" t="s">
        <v>97</v>
      </c>
      <c r="E156">
        <v>1</v>
      </c>
      <c r="F156">
        <v>13</v>
      </c>
    </row>
    <row r="157" spans="1:6">
      <c r="A157">
        <v>2017</v>
      </c>
      <c r="B157" t="s">
        <v>441</v>
      </c>
      <c r="C157" t="s">
        <v>419</v>
      </c>
      <c r="D157" t="s">
        <v>98</v>
      </c>
      <c r="E157">
        <v>4</v>
      </c>
      <c r="F157">
        <v>1</v>
      </c>
    </row>
    <row r="158" spans="1:6">
      <c r="A158">
        <v>2017</v>
      </c>
      <c r="B158" t="s">
        <v>436</v>
      </c>
      <c r="C158" t="s">
        <v>419</v>
      </c>
      <c r="D158" t="s">
        <v>99</v>
      </c>
      <c r="E158">
        <v>4</v>
      </c>
      <c r="F158">
        <v>6</v>
      </c>
    </row>
    <row r="159" spans="1:6">
      <c r="A159">
        <v>2017</v>
      </c>
      <c r="B159" t="s">
        <v>436</v>
      </c>
      <c r="C159" t="s">
        <v>419</v>
      </c>
      <c r="D159" t="s">
        <v>100</v>
      </c>
      <c r="E159">
        <v>10</v>
      </c>
      <c r="F159">
        <v>6</v>
      </c>
    </row>
    <row r="160" spans="1:6">
      <c r="A160">
        <v>2017</v>
      </c>
      <c r="B160" t="s">
        <v>430</v>
      </c>
      <c r="C160" t="s">
        <v>419</v>
      </c>
      <c r="D160" t="s">
        <v>101</v>
      </c>
      <c r="E160">
        <v>0</v>
      </c>
      <c r="F160">
        <v>3</v>
      </c>
    </row>
    <row r="161" spans="1:6">
      <c r="A161">
        <v>2017</v>
      </c>
      <c r="B161" t="s">
        <v>430</v>
      </c>
      <c r="C161" t="s">
        <v>419</v>
      </c>
      <c r="D161" t="s">
        <v>102</v>
      </c>
      <c r="E161">
        <v>0</v>
      </c>
      <c r="F161">
        <v>12</v>
      </c>
    </row>
    <row r="162" spans="1:6">
      <c r="A162">
        <v>2017</v>
      </c>
      <c r="B162" t="s">
        <v>430</v>
      </c>
      <c r="C162" t="s">
        <v>419</v>
      </c>
      <c r="D162" t="s">
        <v>92</v>
      </c>
      <c r="E162">
        <v>1</v>
      </c>
      <c r="F162">
        <v>9</v>
      </c>
    </row>
    <row r="163" spans="1:6">
      <c r="A163">
        <v>2017</v>
      </c>
      <c r="B163" t="s">
        <v>442</v>
      </c>
      <c r="C163" t="s">
        <v>419</v>
      </c>
      <c r="D163" t="s">
        <v>103</v>
      </c>
      <c r="E163">
        <v>5</v>
      </c>
      <c r="F163">
        <v>0</v>
      </c>
    </row>
    <row r="164" spans="1:6">
      <c r="A164">
        <v>2017</v>
      </c>
      <c r="B164" t="s">
        <v>437</v>
      </c>
      <c r="C164" t="s">
        <v>419</v>
      </c>
      <c r="D164" t="s">
        <v>104</v>
      </c>
      <c r="E164">
        <v>4</v>
      </c>
      <c r="F164">
        <v>9</v>
      </c>
    </row>
    <row r="165" spans="1:6">
      <c r="A165">
        <v>2017</v>
      </c>
      <c r="B165" t="s">
        <v>442</v>
      </c>
      <c r="C165" t="s">
        <v>419</v>
      </c>
      <c r="D165" t="s">
        <v>105</v>
      </c>
      <c r="E165">
        <v>3</v>
      </c>
      <c r="F165">
        <v>2</v>
      </c>
    </row>
    <row r="166" spans="1:6">
      <c r="A166">
        <v>2017</v>
      </c>
      <c r="B166" t="s">
        <v>442</v>
      </c>
      <c r="C166" t="s">
        <v>419</v>
      </c>
      <c r="D166" t="s">
        <v>106</v>
      </c>
      <c r="E166">
        <v>12</v>
      </c>
      <c r="F166">
        <v>9</v>
      </c>
    </row>
    <row r="167" spans="1:6">
      <c r="A167">
        <v>2017</v>
      </c>
      <c r="B167" t="s">
        <v>442</v>
      </c>
      <c r="C167" t="s">
        <v>419</v>
      </c>
      <c r="D167" t="s">
        <v>107</v>
      </c>
      <c r="E167">
        <v>4</v>
      </c>
      <c r="F167">
        <v>4</v>
      </c>
    </row>
    <row r="168" spans="1:6">
      <c r="A168">
        <v>2017</v>
      </c>
      <c r="B168" t="s">
        <v>442</v>
      </c>
      <c r="C168" t="s">
        <v>419</v>
      </c>
      <c r="D168" t="s">
        <v>108</v>
      </c>
      <c r="E168">
        <v>3</v>
      </c>
      <c r="F168">
        <v>1</v>
      </c>
    </row>
    <row r="169" spans="1:6">
      <c r="A169">
        <v>2017</v>
      </c>
      <c r="B169" t="s">
        <v>443</v>
      </c>
      <c r="C169" t="s">
        <v>419</v>
      </c>
      <c r="D169" t="s">
        <v>109</v>
      </c>
      <c r="E169">
        <v>1</v>
      </c>
      <c r="F169">
        <v>12</v>
      </c>
    </row>
    <row r="170" spans="1:6">
      <c r="A170">
        <v>2017</v>
      </c>
      <c r="B170" t="s">
        <v>435</v>
      </c>
      <c r="C170" t="s">
        <v>419</v>
      </c>
      <c r="D170" t="s">
        <v>95</v>
      </c>
      <c r="E170">
        <v>0</v>
      </c>
      <c r="F170">
        <v>2</v>
      </c>
    </row>
    <row r="171" spans="1:6">
      <c r="A171">
        <v>2017</v>
      </c>
      <c r="B171" t="s">
        <v>435</v>
      </c>
      <c r="C171" t="s">
        <v>419</v>
      </c>
      <c r="D171" t="s">
        <v>110</v>
      </c>
      <c r="E171">
        <v>0</v>
      </c>
      <c r="F171">
        <v>3</v>
      </c>
    </row>
    <row r="172" spans="1:6">
      <c r="A172">
        <v>2017</v>
      </c>
      <c r="B172" t="s">
        <v>434</v>
      </c>
      <c r="C172" t="s">
        <v>419</v>
      </c>
      <c r="D172" t="s">
        <v>111</v>
      </c>
      <c r="E172">
        <v>4</v>
      </c>
      <c r="F172">
        <v>6</v>
      </c>
    </row>
    <row r="173" spans="1:6">
      <c r="A173">
        <v>2017</v>
      </c>
      <c r="B173" t="s">
        <v>434</v>
      </c>
      <c r="C173" t="s">
        <v>419</v>
      </c>
      <c r="D173" t="s">
        <v>112</v>
      </c>
      <c r="E173">
        <v>3</v>
      </c>
      <c r="F173">
        <v>6</v>
      </c>
    </row>
    <row r="174" spans="1:6">
      <c r="A174">
        <v>2017</v>
      </c>
      <c r="B174" t="s">
        <v>435</v>
      </c>
      <c r="C174" t="s">
        <v>419</v>
      </c>
      <c r="D174" t="s">
        <v>15</v>
      </c>
      <c r="E174">
        <v>3</v>
      </c>
      <c r="F174">
        <v>22</v>
      </c>
    </row>
    <row r="175" spans="1:6">
      <c r="A175">
        <v>2017</v>
      </c>
      <c r="B175" t="s">
        <v>430</v>
      </c>
      <c r="C175" t="s">
        <v>419</v>
      </c>
      <c r="D175" t="s">
        <v>113</v>
      </c>
      <c r="E175">
        <v>7</v>
      </c>
      <c r="F175">
        <v>4</v>
      </c>
    </row>
    <row r="176" spans="1:6">
      <c r="A176">
        <v>2017</v>
      </c>
      <c r="B176" t="s">
        <v>430</v>
      </c>
      <c r="C176" t="s">
        <v>419</v>
      </c>
      <c r="D176" t="s">
        <v>114</v>
      </c>
      <c r="E176">
        <v>8</v>
      </c>
      <c r="F176">
        <v>5</v>
      </c>
    </row>
    <row r="177" spans="1:6">
      <c r="A177">
        <v>2017</v>
      </c>
      <c r="B177" t="s">
        <v>441</v>
      </c>
      <c r="C177" t="s">
        <v>115</v>
      </c>
      <c r="D177" t="s">
        <v>116</v>
      </c>
      <c r="E177">
        <v>0</v>
      </c>
      <c r="F177">
        <v>1</v>
      </c>
    </row>
    <row r="178" spans="1:6">
      <c r="A178">
        <v>2017</v>
      </c>
      <c r="B178" t="s">
        <v>442</v>
      </c>
      <c r="C178" t="s">
        <v>115</v>
      </c>
      <c r="D178" t="s">
        <v>103</v>
      </c>
      <c r="E178">
        <v>1</v>
      </c>
      <c r="F178">
        <v>0</v>
      </c>
    </row>
    <row r="179" spans="1:6">
      <c r="A179">
        <v>2017</v>
      </c>
      <c r="B179" t="s">
        <v>437</v>
      </c>
      <c r="C179" t="s">
        <v>115</v>
      </c>
      <c r="D179" t="s">
        <v>117</v>
      </c>
      <c r="E179">
        <v>0</v>
      </c>
      <c r="F179">
        <v>1</v>
      </c>
    </row>
    <row r="180" spans="1:6">
      <c r="A180">
        <v>2017</v>
      </c>
      <c r="B180" t="s">
        <v>443</v>
      </c>
      <c r="C180" t="s">
        <v>115</v>
      </c>
      <c r="D180" t="s">
        <v>109</v>
      </c>
      <c r="E180">
        <v>0</v>
      </c>
      <c r="F180">
        <v>1</v>
      </c>
    </row>
    <row r="181" spans="1:6">
      <c r="A181">
        <v>2018</v>
      </c>
      <c r="B181" t="s">
        <v>430</v>
      </c>
      <c r="C181" t="s">
        <v>126</v>
      </c>
      <c r="D181" t="s">
        <v>60</v>
      </c>
      <c r="E181">
        <v>226</v>
      </c>
      <c r="F181">
        <v>519</v>
      </c>
    </row>
    <row r="182" spans="1:6">
      <c r="A182">
        <v>2018</v>
      </c>
      <c r="B182" t="s">
        <v>434</v>
      </c>
      <c r="C182" t="s">
        <v>126</v>
      </c>
      <c r="D182" t="s">
        <v>127</v>
      </c>
      <c r="E182">
        <v>20</v>
      </c>
      <c r="F182">
        <v>1</v>
      </c>
    </row>
    <row r="183" spans="1:6">
      <c r="A183">
        <v>2018</v>
      </c>
      <c r="B183" t="s">
        <v>430</v>
      </c>
      <c r="C183" t="s">
        <v>418</v>
      </c>
      <c r="D183" t="s">
        <v>9</v>
      </c>
      <c r="E183">
        <v>11</v>
      </c>
      <c r="F183">
        <v>288</v>
      </c>
    </row>
    <row r="184" spans="1:6">
      <c r="A184">
        <v>2018</v>
      </c>
      <c r="B184" t="s">
        <v>431</v>
      </c>
      <c r="C184" t="s">
        <v>418</v>
      </c>
      <c r="D184" t="s">
        <v>10</v>
      </c>
      <c r="E184">
        <v>162</v>
      </c>
      <c r="F184">
        <v>901</v>
      </c>
    </row>
    <row r="185" spans="1:6">
      <c r="A185">
        <v>2018</v>
      </c>
      <c r="B185" t="s">
        <v>430</v>
      </c>
      <c r="C185" t="s">
        <v>418</v>
      </c>
      <c r="D185" t="s">
        <v>11</v>
      </c>
      <c r="E185">
        <v>45</v>
      </c>
      <c r="F185">
        <v>139</v>
      </c>
    </row>
    <row r="186" spans="1:6">
      <c r="A186">
        <v>2018</v>
      </c>
      <c r="B186" t="s">
        <v>442</v>
      </c>
      <c r="C186" t="s">
        <v>418</v>
      </c>
      <c r="D186" t="s">
        <v>12</v>
      </c>
      <c r="E186">
        <v>222</v>
      </c>
      <c r="F186">
        <v>218</v>
      </c>
    </row>
    <row r="187" spans="1:6">
      <c r="A187">
        <v>2018</v>
      </c>
      <c r="B187" t="s">
        <v>436</v>
      </c>
      <c r="C187" t="s">
        <v>418</v>
      </c>
      <c r="D187" t="s">
        <v>13</v>
      </c>
      <c r="E187">
        <v>251</v>
      </c>
      <c r="F187">
        <v>604</v>
      </c>
    </row>
    <row r="188" spans="1:6">
      <c r="A188">
        <v>2018</v>
      </c>
      <c r="B188" t="s">
        <v>434</v>
      </c>
      <c r="C188" t="s">
        <v>418</v>
      </c>
      <c r="D188" t="s">
        <v>14</v>
      </c>
      <c r="E188">
        <v>51</v>
      </c>
      <c r="F188">
        <v>142</v>
      </c>
    </row>
    <row r="189" spans="1:6">
      <c r="A189">
        <v>2018</v>
      </c>
      <c r="B189" t="s">
        <v>435</v>
      </c>
      <c r="C189" t="s">
        <v>418</v>
      </c>
      <c r="D189" t="s">
        <v>87</v>
      </c>
      <c r="E189">
        <v>0</v>
      </c>
      <c r="F189">
        <v>87</v>
      </c>
    </row>
    <row r="190" spans="1:6">
      <c r="A190">
        <v>2018</v>
      </c>
      <c r="B190" t="s">
        <v>435</v>
      </c>
      <c r="C190" t="s">
        <v>418</v>
      </c>
      <c r="D190" t="s">
        <v>61</v>
      </c>
      <c r="E190">
        <v>0</v>
      </c>
      <c r="F190">
        <v>23</v>
      </c>
    </row>
    <row r="191" spans="1:6">
      <c r="A191">
        <v>2018</v>
      </c>
      <c r="B191" t="s">
        <v>430</v>
      </c>
      <c r="C191" t="s">
        <v>89</v>
      </c>
      <c r="D191" t="s">
        <v>90</v>
      </c>
      <c r="E191">
        <v>0</v>
      </c>
      <c r="F191">
        <v>5</v>
      </c>
    </row>
    <row r="192" spans="1:6">
      <c r="A192">
        <v>2018</v>
      </c>
      <c r="B192" t="s">
        <v>430</v>
      </c>
      <c r="C192" t="s">
        <v>89</v>
      </c>
      <c r="D192" t="s">
        <v>91</v>
      </c>
      <c r="E192">
        <v>0</v>
      </c>
      <c r="F192">
        <v>7</v>
      </c>
    </row>
    <row r="193" spans="1:6">
      <c r="A193">
        <v>2018</v>
      </c>
      <c r="B193" t="s">
        <v>430</v>
      </c>
      <c r="C193" t="s">
        <v>89</v>
      </c>
      <c r="D193" t="s">
        <v>129</v>
      </c>
      <c r="E193">
        <v>3</v>
      </c>
      <c r="F193">
        <v>1</v>
      </c>
    </row>
    <row r="194" spans="1:6">
      <c r="A194">
        <v>2018</v>
      </c>
      <c r="B194" t="s">
        <v>430</v>
      </c>
      <c r="C194" t="s">
        <v>89</v>
      </c>
      <c r="D194" t="s">
        <v>92</v>
      </c>
      <c r="E194">
        <v>6</v>
      </c>
      <c r="F194">
        <v>7</v>
      </c>
    </row>
    <row r="195" spans="1:6">
      <c r="A195">
        <v>2018</v>
      </c>
      <c r="B195" t="s">
        <v>441</v>
      </c>
      <c r="C195" t="s">
        <v>419</v>
      </c>
      <c r="D195" t="s">
        <v>130</v>
      </c>
      <c r="E195">
        <v>0</v>
      </c>
      <c r="F195">
        <v>2</v>
      </c>
    </row>
    <row r="196" spans="1:6">
      <c r="A196">
        <v>2018</v>
      </c>
      <c r="B196" t="s">
        <v>430</v>
      </c>
      <c r="C196" t="s">
        <v>419</v>
      </c>
      <c r="D196" t="s">
        <v>94</v>
      </c>
      <c r="E196">
        <v>1</v>
      </c>
      <c r="F196">
        <v>9</v>
      </c>
    </row>
    <row r="197" spans="1:6">
      <c r="A197">
        <v>2018</v>
      </c>
      <c r="B197" t="s">
        <v>441</v>
      </c>
      <c r="C197" t="s">
        <v>419</v>
      </c>
      <c r="D197" t="s">
        <v>96</v>
      </c>
      <c r="E197">
        <v>3</v>
      </c>
      <c r="F197">
        <v>4</v>
      </c>
    </row>
    <row r="198" spans="1:6">
      <c r="A198">
        <v>2018</v>
      </c>
      <c r="B198" t="s">
        <v>434</v>
      </c>
      <c r="C198" t="s">
        <v>419</v>
      </c>
      <c r="D198" t="s">
        <v>97</v>
      </c>
      <c r="E198">
        <v>1</v>
      </c>
      <c r="F198">
        <v>7</v>
      </c>
    </row>
    <row r="199" spans="1:6">
      <c r="A199">
        <v>2018</v>
      </c>
      <c r="B199" t="s">
        <v>441</v>
      </c>
      <c r="C199" t="s">
        <v>419</v>
      </c>
      <c r="D199" t="s">
        <v>131</v>
      </c>
      <c r="E199">
        <v>2</v>
      </c>
      <c r="F199">
        <v>4</v>
      </c>
    </row>
    <row r="200" spans="1:6">
      <c r="A200">
        <v>2018</v>
      </c>
      <c r="B200" t="s">
        <v>436</v>
      </c>
      <c r="C200" t="s">
        <v>419</v>
      </c>
      <c r="D200" t="s">
        <v>99</v>
      </c>
      <c r="E200">
        <v>1</v>
      </c>
      <c r="F200">
        <v>9</v>
      </c>
    </row>
    <row r="201" spans="1:6">
      <c r="A201">
        <v>2018</v>
      </c>
      <c r="B201" t="s">
        <v>436</v>
      </c>
      <c r="C201" t="s">
        <v>419</v>
      </c>
      <c r="D201" t="s">
        <v>100</v>
      </c>
      <c r="E201">
        <v>12</v>
      </c>
      <c r="F201">
        <v>18</v>
      </c>
    </row>
    <row r="202" spans="1:6">
      <c r="A202">
        <v>2018</v>
      </c>
      <c r="B202" t="s">
        <v>436</v>
      </c>
      <c r="C202" t="s">
        <v>419</v>
      </c>
      <c r="D202" t="s">
        <v>132</v>
      </c>
      <c r="E202">
        <v>3</v>
      </c>
      <c r="F202">
        <v>18</v>
      </c>
    </row>
    <row r="203" spans="1:6">
      <c r="A203">
        <v>2018</v>
      </c>
      <c r="B203" t="s">
        <v>430</v>
      </c>
      <c r="C203" t="s">
        <v>419</v>
      </c>
      <c r="D203" t="s">
        <v>133</v>
      </c>
      <c r="E203">
        <v>2</v>
      </c>
      <c r="F203">
        <v>6</v>
      </c>
    </row>
    <row r="204" spans="1:6">
      <c r="A204">
        <v>2018</v>
      </c>
      <c r="B204" t="s">
        <v>430</v>
      </c>
      <c r="C204" t="s">
        <v>419</v>
      </c>
      <c r="D204" t="s">
        <v>102</v>
      </c>
      <c r="E204">
        <v>2</v>
      </c>
      <c r="F204">
        <v>8</v>
      </c>
    </row>
    <row r="205" spans="1:6">
      <c r="A205">
        <v>2018</v>
      </c>
      <c r="B205" t="s">
        <v>430</v>
      </c>
      <c r="C205" t="s">
        <v>419</v>
      </c>
      <c r="D205" t="s">
        <v>92</v>
      </c>
      <c r="E205">
        <v>0</v>
      </c>
      <c r="F205">
        <v>3</v>
      </c>
    </row>
    <row r="206" spans="1:6">
      <c r="A206">
        <v>2018</v>
      </c>
      <c r="B206" t="s">
        <v>442</v>
      </c>
      <c r="C206" t="s">
        <v>419</v>
      </c>
      <c r="D206" t="s">
        <v>103</v>
      </c>
      <c r="E206">
        <v>10</v>
      </c>
      <c r="F206">
        <v>0</v>
      </c>
    </row>
    <row r="207" spans="1:6">
      <c r="A207">
        <v>2018</v>
      </c>
      <c r="B207" t="s">
        <v>437</v>
      </c>
      <c r="C207" t="s">
        <v>419</v>
      </c>
      <c r="D207" t="s">
        <v>104</v>
      </c>
      <c r="E207">
        <v>8</v>
      </c>
      <c r="F207">
        <v>8</v>
      </c>
    </row>
    <row r="208" spans="1:6">
      <c r="A208">
        <v>2018</v>
      </c>
      <c r="B208" t="s">
        <v>442</v>
      </c>
      <c r="C208" t="s">
        <v>419</v>
      </c>
      <c r="D208" t="s">
        <v>105</v>
      </c>
      <c r="E208">
        <v>5</v>
      </c>
      <c r="F208">
        <v>2</v>
      </c>
    </row>
    <row r="209" spans="1:6">
      <c r="A209">
        <v>2018</v>
      </c>
      <c r="B209" t="s">
        <v>442</v>
      </c>
      <c r="C209" t="s">
        <v>419</v>
      </c>
      <c r="D209" t="s">
        <v>106</v>
      </c>
      <c r="E209">
        <v>11</v>
      </c>
      <c r="F209">
        <v>12</v>
      </c>
    </row>
    <row r="210" spans="1:6">
      <c r="A210">
        <v>2018</v>
      </c>
      <c r="B210" t="s">
        <v>442</v>
      </c>
      <c r="C210" t="s">
        <v>419</v>
      </c>
      <c r="D210" t="s">
        <v>107</v>
      </c>
      <c r="E210">
        <v>3</v>
      </c>
      <c r="F210">
        <v>4</v>
      </c>
    </row>
    <row r="211" spans="1:6">
      <c r="A211">
        <v>2018</v>
      </c>
      <c r="B211" t="s">
        <v>442</v>
      </c>
      <c r="C211" t="s">
        <v>419</v>
      </c>
      <c r="D211" t="s">
        <v>108</v>
      </c>
      <c r="E211">
        <v>7</v>
      </c>
      <c r="F211">
        <v>0</v>
      </c>
    </row>
    <row r="212" spans="1:6">
      <c r="A212">
        <v>2018</v>
      </c>
      <c r="B212" t="s">
        <v>443</v>
      </c>
      <c r="C212" t="s">
        <v>419</v>
      </c>
      <c r="D212" t="s">
        <v>109</v>
      </c>
      <c r="E212">
        <v>1</v>
      </c>
      <c r="F212">
        <v>6</v>
      </c>
    </row>
    <row r="213" spans="1:6">
      <c r="A213">
        <v>2018</v>
      </c>
      <c r="B213" t="s">
        <v>435</v>
      </c>
      <c r="C213" t="s">
        <v>419</v>
      </c>
      <c r="D213" t="s">
        <v>95</v>
      </c>
      <c r="E213">
        <v>1</v>
      </c>
      <c r="F213">
        <v>9</v>
      </c>
    </row>
    <row r="214" spans="1:6">
      <c r="A214">
        <v>2018</v>
      </c>
      <c r="B214" t="s">
        <v>435</v>
      </c>
      <c r="C214" t="s">
        <v>419</v>
      </c>
      <c r="D214" t="s">
        <v>110</v>
      </c>
      <c r="E214">
        <v>5</v>
      </c>
      <c r="F214">
        <v>5</v>
      </c>
    </row>
    <row r="215" spans="1:6">
      <c r="A215">
        <v>2018</v>
      </c>
      <c r="B215" t="s">
        <v>434</v>
      </c>
      <c r="C215" t="s">
        <v>419</v>
      </c>
      <c r="D215" t="s">
        <v>111</v>
      </c>
      <c r="E215">
        <v>4</v>
      </c>
      <c r="F215">
        <v>6</v>
      </c>
    </row>
    <row r="216" spans="1:6">
      <c r="A216">
        <v>2018</v>
      </c>
      <c r="B216" t="s">
        <v>434</v>
      </c>
      <c r="C216" t="s">
        <v>419</v>
      </c>
      <c r="D216" t="s">
        <v>112</v>
      </c>
      <c r="E216">
        <v>10</v>
      </c>
      <c r="F216">
        <v>8</v>
      </c>
    </row>
    <row r="217" spans="1:6">
      <c r="A217">
        <v>2018</v>
      </c>
      <c r="B217" t="s">
        <v>435</v>
      </c>
      <c r="C217" t="s">
        <v>419</v>
      </c>
      <c r="D217" t="s">
        <v>15</v>
      </c>
      <c r="E217">
        <v>2</v>
      </c>
      <c r="F217">
        <v>23</v>
      </c>
    </row>
    <row r="218" spans="1:6">
      <c r="A218">
        <v>2018</v>
      </c>
      <c r="B218" t="s">
        <v>430</v>
      </c>
      <c r="C218" t="s">
        <v>419</v>
      </c>
      <c r="D218" t="s">
        <v>134</v>
      </c>
      <c r="E218">
        <v>8</v>
      </c>
      <c r="F218">
        <v>4</v>
      </c>
    </row>
    <row r="219" spans="1:6">
      <c r="A219">
        <v>2018</v>
      </c>
      <c r="B219" t="s">
        <v>430</v>
      </c>
      <c r="C219" t="s">
        <v>419</v>
      </c>
      <c r="D219" t="s">
        <v>135</v>
      </c>
      <c r="E219">
        <v>5</v>
      </c>
      <c r="F219">
        <v>7</v>
      </c>
    </row>
    <row r="220" spans="1:6">
      <c r="A220">
        <v>2018</v>
      </c>
      <c r="B220" t="s">
        <v>441</v>
      </c>
      <c r="C220" t="s">
        <v>115</v>
      </c>
      <c r="D220" t="s">
        <v>136</v>
      </c>
      <c r="E220">
        <v>1</v>
      </c>
      <c r="F220">
        <v>1</v>
      </c>
    </row>
    <row r="221" spans="1:6">
      <c r="A221">
        <v>2018</v>
      </c>
      <c r="B221" t="s">
        <v>442</v>
      </c>
      <c r="C221" t="s">
        <v>115</v>
      </c>
      <c r="D221" t="s">
        <v>137</v>
      </c>
      <c r="E221">
        <v>1</v>
      </c>
      <c r="F221">
        <v>0</v>
      </c>
    </row>
    <row r="222" spans="1:6">
      <c r="A222">
        <v>2018</v>
      </c>
      <c r="B222" t="s">
        <v>437</v>
      </c>
      <c r="C222" t="s">
        <v>115</v>
      </c>
      <c r="D222" t="s">
        <v>117</v>
      </c>
      <c r="E222">
        <v>1</v>
      </c>
      <c r="F222">
        <v>0</v>
      </c>
    </row>
    <row r="223" spans="1:6">
      <c r="A223">
        <v>2018</v>
      </c>
      <c r="B223" t="s">
        <v>442</v>
      </c>
      <c r="C223" t="s">
        <v>115</v>
      </c>
      <c r="D223" t="s">
        <v>105</v>
      </c>
      <c r="E223">
        <v>1</v>
      </c>
      <c r="F223">
        <v>1</v>
      </c>
    </row>
    <row r="224" spans="1:6">
      <c r="A224">
        <v>2018</v>
      </c>
      <c r="B224" t="s">
        <v>442</v>
      </c>
      <c r="C224" t="s">
        <v>115</v>
      </c>
      <c r="D224" t="s">
        <v>106</v>
      </c>
      <c r="E224">
        <v>2</v>
      </c>
      <c r="F224">
        <v>1</v>
      </c>
    </row>
    <row r="225" spans="1:6">
      <c r="A225">
        <v>2019</v>
      </c>
      <c r="B225" t="s">
        <v>430</v>
      </c>
      <c r="C225" t="s">
        <v>126</v>
      </c>
      <c r="D225" t="s">
        <v>60</v>
      </c>
      <c r="E225">
        <v>241</v>
      </c>
      <c r="F225">
        <v>418</v>
      </c>
    </row>
    <row r="226" spans="1:6">
      <c r="A226">
        <v>2019</v>
      </c>
      <c r="B226" t="s">
        <v>434</v>
      </c>
      <c r="C226" t="s">
        <v>126</v>
      </c>
      <c r="D226" t="s">
        <v>127</v>
      </c>
      <c r="E226">
        <v>11</v>
      </c>
      <c r="F226">
        <v>1</v>
      </c>
    </row>
    <row r="227" spans="1:6">
      <c r="A227">
        <v>2019</v>
      </c>
      <c r="B227" t="s">
        <v>430</v>
      </c>
      <c r="C227" t="s">
        <v>418</v>
      </c>
      <c r="D227" t="s">
        <v>9</v>
      </c>
      <c r="E227">
        <v>9</v>
      </c>
      <c r="F227">
        <v>322</v>
      </c>
    </row>
    <row r="228" spans="1:6">
      <c r="A228">
        <v>2019</v>
      </c>
      <c r="B228" t="s">
        <v>431</v>
      </c>
      <c r="C228" t="s">
        <v>418</v>
      </c>
      <c r="D228" t="s">
        <v>10</v>
      </c>
      <c r="E228">
        <v>149</v>
      </c>
      <c r="F228">
        <v>800</v>
      </c>
    </row>
    <row r="229" spans="1:6">
      <c r="A229">
        <v>2019</v>
      </c>
      <c r="B229" t="s">
        <v>430</v>
      </c>
      <c r="C229" t="s">
        <v>418</v>
      </c>
      <c r="D229" t="s">
        <v>11</v>
      </c>
      <c r="E229">
        <v>30</v>
      </c>
      <c r="F229">
        <v>89</v>
      </c>
    </row>
    <row r="230" spans="1:6">
      <c r="A230">
        <v>2019</v>
      </c>
      <c r="B230" t="s">
        <v>442</v>
      </c>
      <c r="C230" t="s">
        <v>418</v>
      </c>
      <c r="D230" t="s">
        <v>12</v>
      </c>
      <c r="E230">
        <v>248</v>
      </c>
      <c r="F230">
        <v>206</v>
      </c>
    </row>
    <row r="231" spans="1:6">
      <c r="A231">
        <v>2019</v>
      </c>
      <c r="B231" t="s">
        <v>436</v>
      </c>
      <c r="C231" t="s">
        <v>418</v>
      </c>
      <c r="D231" t="s">
        <v>13</v>
      </c>
      <c r="E231">
        <v>213</v>
      </c>
      <c r="F231">
        <v>620</v>
      </c>
    </row>
    <row r="232" spans="1:6">
      <c r="A232">
        <v>2019</v>
      </c>
      <c r="B232" t="s">
        <v>434</v>
      </c>
      <c r="C232" t="s">
        <v>418</v>
      </c>
      <c r="D232" t="s">
        <v>14</v>
      </c>
      <c r="E232">
        <v>47</v>
      </c>
      <c r="F232">
        <v>169</v>
      </c>
    </row>
    <row r="233" spans="1:6">
      <c r="A233">
        <v>2019</v>
      </c>
      <c r="B233" t="s">
        <v>435</v>
      </c>
      <c r="C233" t="s">
        <v>418</v>
      </c>
      <c r="D233" t="s">
        <v>87</v>
      </c>
      <c r="E233">
        <v>0</v>
      </c>
      <c r="F233">
        <v>98</v>
      </c>
    </row>
    <row r="234" spans="1:6">
      <c r="A234">
        <v>2019</v>
      </c>
      <c r="B234" t="s">
        <v>435</v>
      </c>
      <c r="C234" t="s">
        <v>418</v>
      </c>
      <c r="D234" t="s">
        <v>61</v>
      </c>
      <c r="E234">
        <v>0</v>
      </c>
      <c r="F234">
        <v>22</v>
      </c>
    </row>
    <row r="235" spans="1:6">
      <c r="A235">
        <v>2019</v>
      </c>
      <c r="B235" t="s">
        <v>434</v>
      </c>
      <c r="C235" t="s">
        <v>418</v>
      </c>
      <c r="D235" t="s">
        <v>142</v>
      </c>
      <c r="E235">
        <v>9</v>
      </c>
      <c r="F235">
        <v>0</v>
      </c>
    </row>
    <row r="236" spans="1:6">
      <c r="A236">
        <v>2019</v>
      </c>
      <c r="B236" t="s">
        <v>430</v>
      </c>
      <c r="C236" t="s">
        <v>89</v>
      </c>
      <c r="D236" t="s">
        <v>90</v>
      </c>
      <c r="E236">
        <v>0</v>
      </c>
      <c r="F236">
        <v>7</v>
      </c>
    </row>
    <row r="237" spans="1:6">
      <c r="A237">
        <v>2019</v>
      </c>
      <c r="B237" t="s">
        <v>430</v>
      </c>
      <c r="C237" t="s">
        <v>89</v>
      </c>
      <c r="D237" t="s">
        <v>91</v>
      </c>
      <c r="E237">
        <v>0</v>
      </c>
      <c r="F237">
        <v>11</v>
      </c>
    </row>
    <row r="238" spans="1:6">
      <c r="A238">
        <v>2019</v>
      </c>
      <c r="B238" t="s">
        <v>430</v>
      </c>
      <c r="C238" t="s">
        <v>89</v>
      </c>
      <c r="D238" t="s">
        <v>129</v>
      </c>
      <c r="E238">
        <v>0</v>
      </c>
      <c r="F238">
        <v>1</v>
      </c>
    </row>
    <row r="239" spans="1:6">
      <c r="A239">
        <v>2019</v>
      </c>
      <c r="B239" t="s">
        <v>430</v>
      </c>
      <c r="C239" t="s">
        <v>89</v>
      </c>
      <c r="D239" t="s">
        <v>92</v>
      </c>
      <c r="E239">
        <v>7</v>
      </c>
      <c r="F239">
        <v>7</v>
      </c>
    </row>
    <row r="240" spans="1:6">
      <c r="A240">
        <v>2019</v>
      </c>
      <c r="B240" t="s">
        <v>441</v>
      </c>
      <c r="C240" t="s">
        <v>419</v>
      </c>
      <c r="D240" t="s">
        <v>130</v>
      </c>
      <c r="E240">
        <v>1</v>
      </c>
      <c r="F240">
        <v>2</v>
      </c>
    </row>
    <row r="241" spans="1:6">
      <c r="A241">
        <v>2019</v>
      </c>
      <c r="B241" t="s">
        <v>430</v>
      </c>
      <c r="C241" t="s">
        <v>419</v>
      </c>
      <c r="D241" t="s">
        <v>94</v>
      </c>
      <c r="E241">
        <v>2</v>
      </c>
      <c r="F241">
        <v>9</v>
      </c>
    </row>
    <row r="242" spans="1:6">
      <c r="A242">
        <v>2019</v>
      </c>
      <c r="B242" t="s">
        <v>441</v>
      </c>
      <c r="C242" t="s">
        <v>419</v>
      </c>
      <c r="D242" t="s">
        <v>96</v>
      </c>
      <c r="E242">
        <v>2</v>
      </c>
      <c r="F242">
        <v>5</v>
      </c>
    </row>
    <row r="243" spans="1:6">
      <c r="A243">
        <v>2019</v>
      </c>
      <c r="B243" t="s">
        <v>434</v>
      </c>
      <c r="C243" t="s">
        <v>419</v>
      </c>
      <c r="D243" t="s">
        <v>97</v>
      </c>
      <c r="E243">
        <v>1</v>
      </c>
      <c r="F243">
        <v>6</v>
      </c>
    </row>
    <row r="244" spans="1:6">
      <c r="A244">
        <v>2019</v>
      </c>
      <c r="B244" t="s">
        <v>441</v>
      </c>
      <c r="C244" t="s">
        <v>419</v>
      </c>
      <c r="D244" t="s">
        <v>131</v>
      </c>
      <c r="E244">
        <v>2</v>
      </c>
      <c r="F244">
        <v>3</v>
      </c>
    </row>
    <row r="245" spans="1:6">
      <c r="A245">
        <v>2019</v>
      </c>
      <c r="B245" t="s">
        <v>436</v>
      </c>
      <c r="C245" t="s">
        <v>419</v>
      </c>
      <c r="D245" t="s">
        <v>99</v>
      </c>
      <c r="E245">
        <v>3</v>
      </c>
      <c r="F245">
        <v>3</v>
      </c>
    </row>
    <row r="246" spans="1:6">
      <c r="A246">
        <v>2019</v>
      </c>
      <c r="B246" t="s">
        <v>436</v>
      </c>
      <c r="C246" t="s">
        <v>419</v>
      </c>
      <c r="D246" t="s">
        <v>100</v>
      </c>
      <c r="E246">
        <v>7</v>
      </c>
      <c r="F246">
        <v>4</v>
      </c>
    </row>
    <row r="247" spans="1:6">
      <c r="A247">
        <v>2019</v>
      </c>
      <c r="B247" t="s">
        <v>436</v>
      </c>
      <c r="C247" t="s">
        <v>419</v>
      </c>
      <c r="D247" t="s">
        <v>132</v>
      </c>
      <c r="E247">
        <v>1</v>
      </c>
      <c r="F247">
        <v>10</v>
      </c>
    </row>
    <row r="248" spans="1:6">
      <c r="A248">
        <v>2019</v>
      </c>
      <c r="B248" t="s">
        <v>430</v>
      </c>
      <c r="C248" t="s">
        <v>419</v>
      </c>
      <c r="D248" t="s">
        <v>133</v>
      </c>
      <c r="E248">
        <v>1</v>
      </c>
      <c r="F248">
        <v>5</v>
      </c>
    </row>
    <row r="249" spans="1:6">
      <c r="A249">
        <v>2019</v>
      </c>
      <c r="B249" t="s">
        <v>430</v>
      </c>
      <c r="C249" t="s">
        <v>419</v>
      </c>
      <c r="D249" t="s">
        <v>102</v>
      </c>
      <c r="E249">
        <v>1</v>
      </c>
      <c r="F249">
        <v>11</v>
      </c>
    </row>
    <row r="250" spans="1:6">
      <c r="A250">
        <v>2019</v>
      </c>
      <c r="B250" t="s">
        <v>430</v>
      </c>
      <c r="C250" t="s">
        <v>419</v>
      </c>
      <c r="D250" t="s">
        <v>143</v>
      </c>
      <c r="E250">
        <v>0</v>
      </c>
      <c r="F250">
        <v>5</v>
      </c>
    </row>
    <row r="251" spans="1:6">
      <c r="A251">
        <v>2019</v>
      </c>
      <c r="B251" t="s">
        <v>430</v>
      </c>
      <c r="C251" t="s">
        <v>419</v>
      </c>
      <c r="D251" t="s">
        <v>92</v>
      </c>
      <c r="E251">
        <v>1</v>
      </c>
      <c r="F251">
        <v>1</v>
      </c>
    </row>
    <row r="252" spans="1:6">
      <c r="A252">
        <v>2019</v>
      </c>
      <c r="B252" t="s">
        <v>430</v>
      </c>
      <c r="C252" t="s">
        <v>419</v>
      </c>
      <c r="D252" t="s">
        <v>103</v>
      </c>
      <c r="E252">
        <v>12</v>
      </c>
      <c r="F252">
        <v>0</v>
      </c>
    </row>
    <row r="253" spans="1:6">
      <c r="A253">
        <v>2019</v>
      </c>
      <c r="B253" t="s">
        <v>442</v>
      </c>
      <c r="C253" t="s">
        <v>419</v>
      </c>
      <c r="D253" t="s">
        <v>104</v>
      </c>
      <c r="E253">
        <v>2</v>
      </c>
      <c r="F253">
        <v>5</v>
      </c>
    </row>
    <row r="254" spans="1:6">
      <c r="A254">
        <v>2019</v>
      </c>
      <c r="B254" t="s">
        <v>437</v>
      </c>
      <c r="C254" t="s">
        <v>419</v>
      </c>
      <c r="D254" t="s">
        <v>105</v>
      </c>
      <c r="E254">
        <v>2</v>
      </c>
      <c r="F254">
        <v>5</v>
      </c>
    </row>
    <row r="255" spans="1:6">
      <c r="A255">
        <v>2019</v>
      </c>
      <c r="B255" t="s">
        <v>442</v>
      </c>
      <c r="C255" t="s">
        <v>419</v>
      </c>
      <c r="D255" t="s">
        <v>106</v>
      </c>
      <c r="E255">
        <v>14</v>
      </c>
      <c r="F255">
        <v>6</v>
      </c>
    </row>
    <row r="256" spans="1:6">
      <c r="A256">
        <v>2019</v>
      </c>
      <c r="B256" t="s">
        <v>442</v>
      </c>
      <c r="C256" t="s">
        <v>419</v>
      </c>
      <c r="D256" t="s">
        <v>107</v>
      </c>
      <c r="E256">
        <v>3</v>
      </c>
      <c r="F256">
        <v>9</v>
      </c>
    </row>
    <row r="257" spans="1:6">
      <c r="A257">
        <v>2019</v>
      </c>
      <c r="B257" t="s">
        <v>442</v>
      </c>
      <c r="C257" t="s">
        <v>419</v>
      </c>
      <c r="D257" t="s">
        <v>108</v>
      </c>
      <c r="E257">
        <v>9</v>
      </c>
      <c r="F257">
        <v>1</v>
      </c>
    </row>
    <row r="258" spans="1:6">
      <c r="A258">
        <v>2019</v>
      </c>
      <c r="B258" t="s">
        <v>442</v>
      </c>
      <c r="C258" t="s">
        <v>419</v>
      </c>
      <c r="D258" t="s">
        <v>109</v>
      </c>
      <c r="E258">
        <v>1</v>
      </c>
      <c r="F258">
        <v>5</v>
      </c>
    </row>
    <row r="259" spans="1:6">
      <c r="A259">
        <v>2019</v>
      </c>
      <c r="B259" t="s">
        <v>443</v>
      </c>
      <c r="C259" t="s">
        <v>419</v>
      </c>
      <c r="D259" t="s">
        <v>95</v>
      </c>
      <c r="E259">
        <v>0</v>
      </c>
      <c r="F259">
        <v>8</v>
      </c>
    </row>
    <row r="260" spans="1:6">
      <c r="A260">
        <v>2019</v>
      </c>
      <c r="B260" t="s">
        <v>435</v>
      </c>
      <c r="C260" t="s">
        <v>419</v>
      </c>
      <c r="D260" t="s">
        <v>110</v>
      </c>
      <c r="E260">
        <v>4</v>
      </c>
      <c r="F260">
        <v>5</v>
      </c>
    </row>
    <row r="261" spans="1:6">
      <c r="A261">
        <v>2019</v>
      </c>
      <c r="B261" t="s">
        <v>435</v>
      </c>
      <c r="C261" t="s">
        <v>419</v>
      </c>
      <c r="D261" t="s">
        <v>111</v>
      </c>
      <c r="E261">
        <v>7</v>
      </c>
      <c r="F261">
        <v>4</v>
      </c>
    </row>
    <row r="262" spans="1:6">
      <c r="A262">
        <v>2019</v>
      </c>
      <c r="B262" t="s">
        <v>434</v>
      </c>
      <c r="C262" t="s">
        <v>419</v>
      </c>
      <c r="D262" t="s">
        <v>112</v>
      </c>
      <c r="E262">
        <v>7</v>
      </c>
      <c r="F262">
        <v>4</v>
      </c>
    </row>
    <row r="263" spans="1:6">
      <c r="A263">
        <v>2019</v>
      </c>
      <c r="B263" t="s">
        <v>434</v>
      </c>
      <c r="C263" t="s">
        <v>419</v>
      </c>
      <c r="D263" t="s">
        <v>15</v>
      </c>
      <c r="E263">
        <v>0</v>
      </c>
      <c r="F263">
        <v>17</v>
      </c>
    </row>
    <row r="264" spans="1:6">
      <c r="A264">
        <v>2019</v>
      </c>
      <c r="B264" t="s">
        <v>435</v>
      </c>
      <c r="C264" t="s">
        <v>419</v>
      </c>
      <c r="D264" t="s">
        <v>134</v>
      </c>
      <c r="E264">
        <v>5</v>
      </c>
      <c r="F264">
        <v>8</v>
      </c>
    </row>
    <row r="265" spans="1:6">
      <c r="A265">
        <v>2019</v>
      </c>
      <c r="B265" t="s">
        <v>430</v>
      </c>
      <c r="C265" t="s">
        <v>419</v>
      </c>
      <c r="D265" t="s">
        <v>135</v>
      </c>
      <c r="E265">
        <v>3</v>
      </c>
      <c r="F265">
        <v>2</v>
      </c>
    </row>
    <row r="266" spans="1:6">
      <c r="A266">
        <v>2019</v>
      </c>
      <c r="B266" t="s">
        <v>430</v>
      </c>
      <c r="C266" t="s">
        <v>419</v>
      </c>
      <c r="D266" t="s">
        <v>115</v>
      </c>
    </row>
    <row r="267" spans="1:6">
      <c r="A267">
        <v>2019</v>
      </c>
      <c r="B267" t="s">
        <v>430</v>
      </c>
      <c r="C267" t="s">
        <v>419</v>
      </c>
      <c r="D267" t="s">
        <v>136</v>
      </c>
      <c r="E267">
        <v>0</v>
      </c>
      <c r="F267">
        <v>2</v>
      </c>
    </row>
    <row r="268" spans="1:6">
      <c r="A268">
        <v>2019</v>
      </c>
      <c r="B268" t="s">
        <v>442</v>
      </c>
      <c r="C268" t="s">
        <v>115</v>
      </c>
      <c r="D268" t="s">
        <v>103</v>
      </c>
      <c r="E268">
        <v>1</v>
      </c>
      <c r="F268">
        <v>0</v>
      </c>
    </row>
    <row r="269" spans="1:6">
      <c r="A269">
        <v>2019</v>
      </c>
      <c r="B269" t="s">
        <v>442</v>
      </c>
      <c r="C269" t="s">
        <v>115</v>
      </c>
      <c r="D269" t="s">
        <v>144</v>
      </c>
      <c r="E269">
        <v>1</v>
      </c>
      <c r="F269">
        <v>0</v>
      </c>
    </row>
    <row r="270" spans="1:6">
      <c r="A270">
        <v>2019</v>
      </c>
      <c r="B270" t="s">
        <v>442</v>
      </c>
      <c r="C270" t="s">
        <v>115</v>
      </c>
      <c r="D270" t="s">
        <v>105</v>
      </c>
      <c r="E270">
        <v>3</v>
      </c>
      <c r="F270">
        <v>2</v>
      </c>
    </row>
    <row r="271" spans="1:6">
      <c r="A271">
        <v>2019</v>
      </c>
      <c r="B271" t="s">
        <v>442</v>
      </c>
      <c r="C271" t="s">
        <v>115</v>
      </c>
      <c r="D271" t="s">
        <v>106</v>
      </c>
      <c r="E271">
        <v>0</v>
      </c>
      <c r="F271">
        <v>1</v>
      </c>
    </row>
    <row r="272" spans="1:6">
      <c r="A272">
        <v>2019</v>
      </c>
      <c r="B272" t="s">
        <v>442</v>
      </c>
      <c r="C272" t="s">
        <v>115</v>
      </c>
      <c r="D272" t="s">
        <v>145</v>
      </c>
      <c r="E272">
        <v>0</v>
      </c>
      <c r="F272">
        <v>1</v>
      </c>
    </row>
    <row r="273" spans="1:6">
      <c r="A273">
        <v>2020</v>
      </c>
      <c r="B273" t="s">
        <v>430</v>
      </c>
      <c r="C273" t="s">
        <v>126</v>
      </c>
      <c r="D273" t="s">
        <v>60</v>
      </c>
      <c r="E273">
        <v>219</v>
      </c>
      <c r="F273">
        <v>433</v>
      </c>
    </row>
    <row r="274" spans="1:6">
      <c r="A274">
        <v>2020</v>
      </c>
      <c r="B274" t="s">
        <v>434</v>
      </c>
      <c r="C274" t="s">
        <v>126</v>
      </c>
      <c r="D274" t="s">
        <v>127</v>
      </c>
      <c r="E274">
        <v>19</v>
      </c>
      <c r="F274">
        <v>0</v>
      </c>
    </row>
    <row r="275" spans="1:6">
      <c r="A275">
        <v>2020</v>
      </c>
      <c r="B275" t="s">
        <v>430</v>
      </c>
      <c r="C275" t="s">
        <v>418</v>
      </c>
      <c r="D275" t="s">
        <v>9</v>
      </c>
      <c r="E275">
        <v>7</v>
      </c>
      <c r="F275">
        <v>324</v>
      </c>
    </row>
    <row r="276" spans="1:6">
      <c r="A276">
        <v>2020</v>
      </c>
      <c r="B276" t="s">
        <v>431</v>
      </c>
      <c r="C276" t="s">
        <v>418</v>
      </c>
      <c r="D276" t="s">
        <v>10</v>
      </c>
      <c r="E276">
        <v>163</v>
      </c>
      <c r="F276">
        <v>792</v>
      </c>
    </row>
    <row r="277" spans="1:6">
      <c r="A277">
        <v>2020</v>
      </c>
      <c r="B277" t="s">
        <v>430</v>
      </c>
      <c r="C277" t="s">
        <v>418</v>
      </c>
      <c r="D277" t="s">
        <v>11</v>
      </c>
      <c r="E277">
        <v>20</v>
      </c>
      <c r="F277">
        <v>61</v>
      </c>
    </row>
    <row r="278" spans="1:6">
      <c r="A278">
        <v>2020</v>
      </c>
      <c r="B278" t="s">
        <v>442</v>
      </c>
      <c r="C278" t="s">
        <v>418</v>
      </c>
      <c r="D278" t="s">
        <v>12</v>
      </c>
      <c r="E278">
        <v>222</v>
      </c>
      <c r="F278">
        <v>205</v>
      </c>
    </row>
    <row r="279" spans="1:6">
      <c r="A279">
        <v>2020</v>
      </c>
      <c r="B279" t="s">
        <v>436</v>
      </c>
      <c r="C279" t="s">
        <v>418</v>
      </c>
      <c r="D279" t="s">
        <v>13</v>
      </c>
      <c r="E279">
        <v>229</v>
      </c>
      <c r="F279">
        <v>582</v>
      </c>
    </row>
    <row r="280" spans="1:6">
      <c r="A280">
        <v>2020</v>
      </c>
      <c r="B280" t="s">
        <v>434</v>
      </c>
      <c r="C280" t="s">
        <v>418</v>
      </c>
      <c r="D280" t="s">
        <v>14</v>
      </c>
      <c r="E280">
        <v>62</v>
      </c>
      <c r="F280">
        <v>177</v>
      </c>
    </row>
    <row r="281" spans="1:6">
      <c r="A281">
        <v>2020</v>
      </c>
      <c r="B281" t="s">
        <v>435</v>
      </c>
      <c r="C281" t="s">
        <v>418</v>
      </c>
      <c r="D281" t="s">
        <v>87</v>
      </c>
      <c r="E281">
        <v>0</v>
      </c>
      <c r="F281">
        <v>91</v>
      </c>
    </row>
    <row r="282" spans="1:6">
      <c r="A282">
        <v>2020</v>
      </c>
      <c r="B282" t="s">
        <v>435</v>
      </c>
      <c r="C282" t="s">
        <v>418</v>
      </c>
      <c r="D282" t="s">
        <v>61</v>
      </c>
      <c r="E282">
        <v>0</v>
      </c>
      <c r="F282">
        <v>21</v>
      </c>
    </row>
    <row r="283" spans="1:6">
      <c r="A283">
        <v>2020</v>
      </c>
      <c r="B283" t="s">
        <v>434</v>
      </c>
      <c r="C283" t="s">
        <v>418</v>
      </c>
      <c r="D283" t="s">
        <v>142</v>
      </c>
      <c r="E283">
        <v>13</v>
      </c>
      <c r="F283">
        <v>0</v>
      </c>
    </row>
    <row r="284" spans="1:6">
      <c r="A284">
        <v>2020</v>
      </c>
      <c r="B284" t="s">
        <v>430</v>
      </c>
      <c r="C284" t="s">
        <v>89</v>
      </c>
      <c r="D284" t="s">
        <v>91</v>
      </c>
      <c r="E284">
        <v>0</v>
      </c>
      <c r="F284">
        <v>30</v>
      </c>
    </row>
    <row r="285" spans="1:6">
      <c r="A285">
        <v>2020</v>
      </c>
      <c r="B285" t="s">
        <v>430</v>
      </c>
      <c r="C285" t="s">
        <v>89</v>
      </c>
      <c r="D285" t="s">
        <v>92</v>
      </c>
      <c r="E285">
        <v>7</v>
      </c>
      <c r="F285">
        <v>5</v>
      </c>
    </row>
    <row r="286" spans="1:6">
      <c r="A286">
        <v>2020</v>
      </c>
      <c r="B286" t="s">
        <v>100</v>
      </c>
      <c r="C286" t="s">
        <v>89</v>
      </c>
      <c r="D286" t="s">
        <v>147</v>
      </c>
      <c r="E286">
        <v>37</v>
      </c>
      <c r="F286">
        <v>40</v>
      </c>
    </row>
    <row r="287" spans="1:6">
      <c r="A287">
        <v>2020</v>
      </c>
      <c r="B287" t="s">
        <v>441</v>
      </c>
      <c r="C287" t="s">
        <v>419</v>
      </c>
      <c r="D287" t="s">
        <v>130</v>
      </c>
      <c r="E287">
        <v>2</v>
      </c>
      <c r="F287">
        <v>4</v>
      </c>
    </row>
    <row r="288" spans="1:6">
      <c r="A288">
        <v>2020</v>
      </c>
      <c r="B288" t="s">
        <v>430</v>
      </c>
      <c r="C288" t="s">
        <v>419</v>
      </c>
      <c r="D288" t="s">
        <v>94</v>
      </c>
      <c r="E288">
        <v>1</v>
      </c>
      <c r="F288">
        <v>4</v>
      </c>
    </row>
    <row r="289" spans="1:6">
      <c r="A289">
        <v>2020</v>
      </c>
      <c r="B289" t="s">
        <v>441</v>
      </c>
      <c r="C289" t="s">
        <v>419</v>
      </c>
      <c r="D289" t="s">
        <v>96</v>
      </c>
      <c r="E289">
        <v>1</v>
      </c>
      <c r="F289">
        <v>7</v>
      </c>
    </row>
    <row r="290" spans="1:6">
      <c r="A290">
        <v>2020</v>
      </c>
      <c r="B290" t="s">
        <v>441</v>
      </c>
      <c r="C290" t="s">
        <v>419</v>
      </c>
      <c r="D290" t="s">
        <v>148</v>
      </c>
      <c r="E290">
        <v>5</v>
      </c>
      <c r="F290">
        <v>5</v>
      </c>
    </row>
    <row r="291" spans="1:6">
      <c r="A291">
        <v>2020</v>
      </c>
      <c r="B291" t="s">
        <v>436</v>
      </c>
      <c r="C291" t="s">
        <v>419</v>
      </c>
      <c r="D291" t="s">
        <v>99</v>
      </c>
      <c r="E291">
        <v>4</v>
      </c>
      <c r="F291">
        <v>12</v>
      </c>
    </row>
    <row r="292" spans="1:6">
      <c r="A292">
        <v>2020</v>
      </c>
      <c r="B292" t="s">
        <v>436</v>
      </c>
      <c r="C292" t="s">
        <v>419</v>
      </c>
      <c r="D292" t="s">
        <v>100</v>
      </c>
      <c r="E292">
        <v>8</v>
      </c>
      <c r="F292">
        <v>21</v>
      </c>
    </row>
    <row r="293" spans="1:6">
      <c r="A293">
        <v>2020</v>
      </c>
      <c r="B293" t="s">
        <v>436</v>
      </c>
      <c r="C293" t="s">
        <v>419</v>
      </c>
      <c r="D293" t="s">
        <v>132</v>
      </c>
      <c r="E293">
        <v>4</v>
      </c>
      <c r="F293">
        <v>16</v>
      </c>
    </row>
    <row r="294" spans="1:6">
      <c r="A294">
        <v>2020</v>
      </c>
      <c r="B294" t="s">
        <v>430</v>
      </c>
      <c r="C294" t="s">
        <v>419</v>
      </c>
      <c r="D294" t="s">
        <v>133</v>
      </c>
      <c r="E294">
        <v>1</v>
      </c>
      <c r="F294">
        <v>5</v>
      </c>
    </row>
    <row r="295" spans="1:6">
      <c r="A295">
        <v>2020</v>
      </c>
      <c r="B295" t="s">
        <v>430</v>
      </c>
      <c r="C295" t="s">
        <v>419</v>
      </c>
      <c r="D295" t="s">
        <v>102</v>
      </c>
      <c r="E295">
        <v>0</v>
      </c>
      <c r="F295">
        <v>8</v>
      </c>
    </row>
    <row r="296" spans="1:6">
      <c r="A296">
        <v>2020</v>
      </c>
      <c r="B296" t="s">
        <v>430</v>
      </c>
      <c r="C296" t="s">
        <v>419</v>
      </c>
      <c r="D296" t="s">
        <v>143</v>
      </c>
      <c r="E296">
        <v>0</v>
      </c>
      <c r="F296">
        <v>1</v>
      </c>
    </row>
    <row r="297" spans="1:6">
      <c r="A297">
        <v>2020</v>
      </c>
      <c r="B297" t="s">
        <v>430</v>
      </c>
      <c r="C297" t="s">
        <v>419</v>
      </c>
      <c r="D297" t="s">
        <v>92</v>
      </c>
      <c r="E297">
        <v>3</v>
      </c>
      <c r="F297">
        <v>6</v>
      </c>
    </row>
    <row r="298" spans="1:6">
      <c r="A298">
        <v>2020</v>
      </c>
      <c r="B298" t="s">
        <v>442</v>
      </c>
      <c r="C298" t="s">
        <v>419</v>
      </c>
      <c r="D298" t="s">
        <v>103</v>
      </c>
      <c r="E298">
        <v>9</v>
      </c>
      <c r="F298">
        <v>1</v>
      </c>
    </row>
    <row r="299" spans="1:6">
      <c r="A299">
        <v>2020</v>
      </c>
      <c r="B299" t="s">
        <v>437</v>
      </c>
      <c r="C299" t="s">
        <v>419</v>
      </c>
      <c r="D299" t="s">
        <v>104</v>
      </c>
      <c r="E299">
        <v>3</v>
      </c>
      <c r="F299">
        <v>7</v>
      </c>
    </row>
    <row r="300" spans="1:6">
      <c r="A300">
        <v>2020</v>
      </c>
      <c r="B300" t="s">
        <v>442</v>
      </c>
      <c r="C300" t="s">
        <v>419</v>
      </c>
      <c r="D300" t="s">
        <v>105</v>
      </c>
      <c r="E300">
        <v>2</v>
      </c>
      <c r="F300">
        <v>2</v>
      </c>
    </row>
    <row r="301" spans="1:6">
      <c r="A301">
        <v>2020</v>
      </c>
      <c r="B301" t="s">
        <v>442</v>
      </c>
      <c r="C301" t="s">
        <v>419</v>
      </c>
      <c r="D301" t="s">
        <v>106</v>
      </c>
      <c r="E301">
        <v>10</v>
      </c>
      <c r="F301">
        <v>9</v>
      </c>
    </row>
    <row r="302" spans="1:6">
      <c r="A302">
        <v>2020</v>
      </c>
      <c r="B302" t="s">
        <v>442</v>
      </c>
      <c r="C302" t="s">
        <v>419</v>
      </c>
      <c r="D302" t="s">
        <v>107</v>
      </c>
      <c r="E302">
        <v>2</v>
      </c>
      <c r="F302">
        <v>1</v>
      </c>
    </row>
    <row r="303" spans="1:6">
      <c r="A303">
        <v>2020</v>
      </c>
      <c r="B303" t="s">
        <v>442</v>
      </c>
      <c r="C303" t="s">
        <v>419</v>
      </c>
      <c r="D303" t="s">
        <v>108</v>
      </c>
      <c r="E303">
        <v>6</v>
      </c>
      <c r="F303">
        <v>0</v>
      </c>
    </row>
    <row r="304" spans="1:6">
      <c r="A304">
        <v>2020</v>
      </c>
      <c r="B304" t="s">
        <v>443</v>
      </c>
      <c r="C304" t="s">
        <v>419</v>
      </c>
      <c r="D304" t="s">
        <v>109</v>
      </c>
      <c r="E304">
        <v>0</v>
      </c>
      <c r="F304">
        <v>2</v>
      </c>
    </row>
    <row r="305" spans="1:6">
      <c r="A305">
        <v>2020</v>
      </c>
      <c r="B305" t="s">
        <v>435</v>
      </c>
      <c r="C305" t="s">
        <v>419</v>
      </c>
      <c r="D305" t="s">
        <v>95</v>
      </c>
      <c r="E305">
        <v>1</v>
      </c>
      <c r="F305">
        <v>8</v>
      </c>
    </row>
    <row r="306" spans="1:6">
      <c r="A306">
        <v>2020</v>
      </c>
      <c r="B306" t="s">
        <v>435</v>
      </c>
      <c r="C306" t="s">
        <v>419</v>
      </c>
      <c r="D306" t="s">
        <v>110</v>
      </c>
      <c r="E306">
        <v>0</v>
      </c>
      <c r="F306">
        <v>10</v>
      </c>
    </row>
    <row r="307" spans="1:6">
      <c r="A307">
        <v>2020</v>
      </c>
      <c r="B307" t="s">
        <v>434</v>
      </c>
      <c r="C307" t="s">
        <v>419</v>
      </c>
      <c r="D307" t="s">
        <v>111</v>
      </c>
      <c r="E307">
        <v>2</v>
      </c>
      <c r="F307">
        <v>9</v>
      </c>
    </row>
    <row r="308" spans="1:6">
      <c r="A308">
        <v>2020</v>
      </c>
      <c r="B308" t="s">
        <v>434</v>
      </c>
      <c r="C308" t="s">
        <v>419</v>
      </c>
      <c r="D308" t="s">
        <v>112</v>
      </c>
      <c r="E308">
        <v>6</v>
      </c>
      <c r="F308">
        <v>8</v>
      </c>
    </row>
    <row r="309" spans="1:6">
      <c r="A309">
        <v>2020</v>
      </c>
      <c r="B309" t="s">
        <v>435</v>
      </c>
      <c r="C309" t="s">
        <v>419</v>
      </c>
      <c r="D309" t="s">
        <v>15</v>
      </c>
      <c r="E309">
        <v>3</v>
      </c>
      <c r="F309">
        <v>18</v>
      </c>
    </row>
    <row r="310" spans="1:6">
      <c r="A310">
        <v>2020</v>
      </c>
      <c r="B310" t="s">
        <v>430</v>
      </c>
      <c r="C310" t="s">
        <v>419</v>
      </c>
      <c r="D310" t="s">
        <v>113</v>
      </c>
      <c r="E310">
        <v>4</v>
      </c>
      <c r="F310">
        <v>7</v>
      </c>
    </row>
    <row r="311" spans="1:6">
      <c r="A311">
        <v>2020</v>
      </c>
      <c r="B311" t="s">
        <v>430</v>
      </c>
      <c r="C311" t="s">
        <v>419</v>
      </c>
      <c r="D311" t="s">
        <v>114</v>
      </c>
      <c r="E311">
        <v>11</v>
      </c>
      <c r="F311">
        <v>6</v>
      </c>
    </row>
    <row r="312" spans="1:6">
      <c r="A312">
        <v>2020</v>
      </c>
      <c r="B312" t="s">
        <v>434</v>
      </c>
      <c r="C312" t="s">
        <v>419</v>
      </c>
      <c r="D312" t="s">
        <v>149</v>
      </c>
      <c r="E312">
        <v>1</v>
      </c>
      <c r="F312">
        <v>0</v>
      </c>
    </row>
    <row r="313" spans="1:6">
      <c r="A313">
        <v>2020</v>
      </c>
      <c r="B313" t="s">
        <v>100</v>
      </c>
      <c r="C313" t="s">
        <v>419</v>
      </c>
      <c r="D313" t="s">
        <v>150</v>
      </c>
      <c r="E313">
        <v>15</v>
      </c>
      <c r="F313">
        <v>10</v>
      </c>
    </row>
    <row r="314" spans="1:6">
      <c r="A314">
        <v>2020</v>
      </c>
      <c r="B314" t="s">
        <v>441</v>
      </c>
      <c r="C314" t="s">
        <v>115</v>
      </c>
      <c r="D314" t="s">
        <v>116</v>
      </c>
      <c r="E314">
        <v>2</v>
      </c>
      <c r="F314">
        <v>3</v>
      </c>
    </row>
    <row r="315" spans="1:6">
      <c r="A315">
        <v>2020</v>
      </c>
      <c r="B315" t="s">
        <v>434</v>
      </c>
      <c r="C315" t="s">
        <v>115</v>
      </c>
      <c r="D315" t="s">
        <v>97</v>
      </c>
      <c r="E315">
        <v>0</v>
      </c>
      <c r="F315">
        <v>1</v>
      </c>
    </row>
    <row r="316" spans="1:6">
      <c r="A316">
        <v>2020</v>
      </c>
      <c r="B316" t="s">
        <v>442</v>
      </c>
      <c r="C316" t="s">
        <v>115</v>
      </c>
      <c r="D316" t="s">
        <v>103</v>
      </c>
      <c r="E316">
        <v>1</v>
      </c>
      <c r="F316">
        <v>1</v>
      </c>
    </row>
    <row r="317" spans="1:6">
      <c r="A317">
        <v>2020</v>
      </c>
      <c r="B317" t="s">
        <v>442</v>
      </c>
      <c r="C317" t="s">
        <v>115</v>
      </c>
      <c r="D317" t="s">
        <v>105</v>
      </c>
      <c r="E317">
        <v>1</v>
      </c>
      <c r="F317">
        <v>0</v>
      </c>
    </row>
    <row r="318" spans="1:6">
      <c r="A318">
        <v>2020</v>
      </c>
      <c r="B318" t="s">
        <v>442</v>
      </c>
      <c r="C318" t="s">
        <v>115</v>
      </c>
      <c r="D318" t="s">
        <v>106</v>
      </c>
      <c r="E318">
        <v>1</v>
      </c>
      <c r="F318">
        <v>0</v>
      </c>
    </row>
    <row r="319" spans="1:6">
      <c r="A319">
        <v>2020</v>
      </c>
      <c r="B319" t="s">
        <v>441</v>
      </c>
      <c r="C319" t="s">
        <v>115</v>
      </c>
      <c r="D319" t="s">
        <v>145</v>
      </c>
      <c r="E319">
        <v>1</v>
      </c>
      <c r="F319">
        <v>1</v>
      </c>
    </row>
    <row r="320" spans="1:6">
      <c r="A320">
        <v>2020</v>
      </c>
      <c r="B320" t="s">
        <v>442</v>
      </c>
      <c r="C320" t="s">
        <v>115</v>
      </c>
      <c r="D320" t="s">
        <v>108</v>
      </c>
      <c r="E320">
        <v>1</v>
      </c>
      <c r="F320">
        <v>0</v>
      </c>
    </row>
    <row r="321" spans="1:6">
      <c r="A321">
        <v>2021</v>
      </c>
      <c r="B321" t="s">
        <v>430</v>
      </c>
      <c r="C321" t="s">
        <v>126</v>
      </c>
      <c r="D321" t="s">
        <v>226</v>
      </c>
      <c r="E321">
        <v>235</v>
      </c>
      <c r="F321">
        <v>419</v>
      </c>
    </row>
    <row r="322" spans="1:6">
      <c r="A322">
        <v>2021</v>
      </c>
      <c r="B322" t="s">
        <v>434</v>
      </c>
      <c r="C322" t="s">
        <v>126</v>
      </c>
      <c r="D322" t="s">
        <v>482</v>
      </c>
      <c r="E322">
        <v>0</v>
      </c>
      <c r="F322">
        <v>0</v>
      </c>
    </row>
    <row r="323" spans="1:6">
      <c r="A323">
        <v>2021</v>
      </c>
      <c r="B323" t="s">
        <v>444</v>
      </c>
      <c r="C323" t="s">
        <v>126</v>
      </c>
      <c r="D323" t="s">
        <v>161</v>
      </c>
      <c r="E323">
        <v>27</v>
      </c>
      <c r="F323">
        <v>5</v>
      </c>
    </row>
    <row r="324" spans="1:6">
      <c r="A324">
        <v>2021</v>
      </c>
      <c r="B324" t="s">
        <v>430</v>
      </c>
      <c r="C324" t="s">
        <v>126</v>
      </c>
      <c r="D324" t="s">
        <v>483</v>
      </c>
      <c r="E324">
        <v>102</v>
      </c>
      <c r="F324">
        <v>39</v>
      </c>
    </row>
    <row r="325" spans="1:6">
      <c r="A325">
        <v>2021</v>
      </c>
      <c r="B325" t="s">
        <v>430</v>
      </c>
      <c r="C325" t="s">
        <v>418</v>
      </c>
      <c r="D325" t="s">
        <v>478</v>
      </c>
      <c r="E325">
        <v>6</v>
      </c>
      <c r="F325">
        <v>259</v>
      </c>
    </row>
    <row r="326" spans="1:6">
      <c r="A326">
        <v>2021</v>
      </c>
      <c r="B326" t="s">
        <v>431</v>
      </c>
      <c r="C326" t="s">
        <v>418</v>
      </c>
      <c r="D326" t="s">
        <v>10</v>
      </c>
      <c r="E326">
        <v>117</v>
      </c>
      <c r="F326">
        <v>819</v>
      </c>
    </row>
    <row r="327" spans="1:6">
      <c r="A327">
        <v>2021</v>
      </c>
      <c r="B327" t="s">
        <v>430</v>
      </c>
      <c r="C327" t="s">
        <v>418</v>
      </c>
      <c r="D327" t="s">
        <v>11</v>
      </c>
      <c r="E327">
        <v>5</v>
      </c>
      <c r="F327">
        <v>66</v>
      </c>
    </row>
    <row r="328" spans="1:6">
      <c r="A328">
        <v>2021</v>
      </c>
      <c r="B328" t="s">
        <v>442</v>
      </c>
      <c r="C328" t="s">
        <v>418</v>
      </c>
      <c r="D328" t="s">
        <v>12</v>
      </c>
      <c r="E328">
        <v>29</v>
      </c>
      <c r="F328">
        <v>128</v>
      </c>
    </row>
    <row r="329" spans="1:6">
      <c r="A329">
        <v>2021</v>
      </c>
      <c r="B329" t="s">
        <v>436</v>
      </c>
      <c r="C329" t="s">
        <v>418</v>
      </c>
      <c r="D329" t="s">
        <v>13</v>
      </c>
      <c r="E329">
        <v>127</v>
      </c>
      <c r="F329">
        <v>427</v>
      </c>
    </row>
    <row r="330" spans="1:6">
      <c r="A330">
        <v>2021</v>
      </c>
      <c r="B330" t="s">
        <v>434</v>
      </c>
      <c r="C330" t="s">
        <v>418</v>
      </c>
      <c r="D330" t="s">
        <v>14</v>
      </c>
      <c r="E330">
        <v>78</v>
      </c>
      <c r="F330">
        <v>192</v>
      </c>
    </row>
    <row r="331" spans="1:6">
      <c r="A331">
        <v>2021</v>
      </c>
      <c r="B331" t="s">
        <v>435</v>
      </c>
      <c r="C331" t="s">
        <v>418</v>
      </c>
      <c r="D331" t="s">
        <v>87</v>
      </c>
      <c r="E331">
        <v>0</v>
      </c>
      <c r="F331">
        <v>14</v>
      </c>
    </row>
    <row r="332" spans="1:6">
      <c r="A332">
        <v>2021</v>
      </c>
      <c r="B332" t="s">
        <v>435</v>
      </c>
      <c r="C332" t="s">
        <v>418</v>
      </c>
      <c r="D332" t="s">
        <v>61</v>
      </c>
      <c r="E332">
        <v>0</v>
      </c>
      <c r="F332">
        <v>4</v>
      </c>
    </row>
    <row r="333" spans="1:6">
      <c r="A333">
        <v>2021</v>
      </c>
      <c r="B333" t="s">
        <v>434</v>
      </c>
      <c r="C333" t="s">
        <v>418</v>
      </c>
      <c r="D333" t="s">
        <v>142</v>
      </c>
      <c r="E333">
        <v>18</v>
      </c>
      <c r="F333">
        <v>0</v>
      </c>
    </row>
    <row r="334" spans="1:6">
      <c r="A334">
        <v>2021</v>
      </c>
      <c r="B334" t="s">
        <v>435</v>
      </c>
      <c r="C334" t="s">
        <v>418</v>
      </c>
      <c r="D334" t="s">
        <v>484</v>
      </c>
      <c r="E334">
        <v>3</v>
      </c>
      <c r="F334">
        <v>13</v>
      </c>
    </row>
    <row r="335" spans="1:6">
      <c r="A335">
        <v>2021</v>
      </c>
      <c r="B335" t="s">
        <v>436</v>
      </c>
      <c r="C335" t="s">
        <v>418</v>
      </c>
      <c r="D335" t="s">
        <v>485</v>
      </c>
      <c r="E335">
        <v>7</v>
      </c>
      <c r="F335">
        <v>10</v>
      </c>
    </row>
    <row r="336" spans="1:6">
      <c r="A336">
        <v>2021</v>
      </c>
      <c r="B336" t="s">
        <v>435</v>
      </c>
      <c r="C336" t="s">
        <v>418</v>
      </c>
      <c r="D336" t="s">
        <v>486</v>
      </c>
      <c r="E336">
        <v>1</v>
      </c>
      <c r="F336">
        <v>2</v>
      </c>
    </row>
    <row r="337" spans="1:6">
      <c r="A337">
        <v>2021</v>
      </c>
      <c r="B337" t="s">
        <v>434</v>
      </c>
      <c r="C337" t="s">
        <v>418</v>
      </c>
      <c r="D337" t="s">
        <v>487</v>
      </c>
      <c r="E337">
        <v>65</v>
      </c>
      <c r="F337">
        <v>100</v>
      </c>
    </row>
    <row r="338" spans="1:6">
      <c r="A338">
        <v>2021</v>
      </c>
      <c r="B338" t="s">
        <v>442</v>
      </c>
      <c r="C338" t="s">
        <v>418</v>
      </c>
      <c r="D338" t="s">
        <v>488</v>
      </c>
      <c r="E338">
        <v>0</v>
      </c>
      <c r="F338">
        <v>7</v>
      </c>
    </row>
    <row r="339" spans="1:6">
      <c r="A339">
        <v>2021</v>
      </c>
      <c r="B339" t="s">
        <v>437</v>
      </c>
      <c r="C339" t="s">
        <v>418</v>
      </c>
      <c r="D339" t="s">
        <v>489</v>
      </c>
      <c r="E339">
        <v>5</v>
      </c>
      <c r="F339">
        <v>17</v>
      </c>
    </row>
    <row r="340" spans="1:6">
      <c r="A340">
        <v>2021</v>
      </c>
      <c r="B340" t="s">
        <v>430</v>
      </c>
      <c r="C340" t="s">
        <v>89</v>
      </c>
      <c r="D340" t="s">
        <v>91</v>
      </c>
      <c r="E340">
        <v>0</v>
      </c>
      <c r="F340">
        <v>9</v>
      </c>
    </row>
    <row r="341" spans="1:6">
      <c r="A341">
        <v>2021</v>
      </c>
      <c r="B341" t="s">
        <v>430</v>
      </c>
      <c r="C341" t="s">
        <v>89</v>
      </c>
      <c r="D341" t="s">
        <v>92</v>
      </c>
      <c r="E341">
        <v>0</v>
      </c>
      <c r="F341">
        <v>12</v>
      </c>
    </row>
    <row r="342" spans="1:6">
      <c r="A342">
        <v>2021</v>
      </c>
      <c r="B342" t="s">
        <v>430</v>
      </c>
      <c r="C342" t="s">
        <v>89</v>
      </c>
      <c r="D342" t="s">
        <v>129</v>
      </c>
      <c r="E342">
        <v>0</v>
      </c>
      <c r="F342">
        <v>1</v>
      </c>
    </row>
    <row r="343" spans="1:6">
      <c r="A343">
        <v>2021</v>
      </c>
      <c r="B343" t="s">
        <v>100</v>
      </c>
      <c r="C343" t="s">
        <v>89</v>
      </c>
      <c r="D343" t="s">
        <v>490</v>
      </c>
      <c r="E343">
        <v>15</v>
      </c>
      <c r="F343">
        <v>5</v>
      </c>
    </row>
    <row r="344" spans="1:6">
      <c r="A344">
        <v>2021</v>
      </c>
      <c r="B344" t="s">
        <v>430</v>
      </c>
      <c r="C344" t="s">
        <v>419</v>
      </c>
      <c r="D344" t="s">
        <v>133</v>
      </c>
      <c r="E344">
        <v>1</v>
      </c>
      <c r="F344">
        <v>5</v>
      </c>
    </row>
    <row r="345" spans="1:6">
      <c r="A345">
        <v>2021</v>
      </c>
      <c r="B345" t="s">
        <v>430</v>
      </c>
      <c r="C345" t="s">
        <v>419</v>
      </c>
      <c r="D345" t="s">
        <v>102</v>
      </c>
      <c r="E345">
        <v>0</v>
      </c>
      <c r="F345">
        <v>5</v>
      </c>
    </row>
    <row r="346" spans="1:6">
      <c r="A346">
        <v>2021</v>
      </c>
      <c r="B346" t="s">
        <v>430</v>
      </c>
      <c r="C346" t="s">
        <v>419</v>
      </c>
      <c r="D346" t="s">
        <v>92</v>
      </c>
      <c r="E346">
        <v>0</v>
      </c>
      <c r="F346">
        <v>2</v>
      </c>
    </row>
    <row r="347" spans="1:6">
      <c r="A347">
        <v>2021</v>
      </c>
      <c r="B347" t="s">
        <v>441</v>
      </c>
      <c r="C347" t="s">
        <v>419</v>
      </c>
      <c r="D347" t="s">
        <v>130</v>
      </c>
      <c r="E347">
        <v>0</v>
      </c>
      <c r="F347">
        <v>0</v>
      </c>
    </row>
    <row r="348" spans="1:6">
      <c r="A348">
        <v>2021</v>
      </c>
      <c r="B348" t="s">
        <v>430</v>
      </c>
      <c r="C348" t="s">
        <v>419</v>
      </c>
      <c r="D348" t="s">
        <v>94</v>
      </c>
      <c r="E348">
        <v>0</v>
      </c>
      <c r="F348">
        <v>3</v>
      </c>
    </row>
    <row r="349" spans="1:6">
      <c r="A349">
        <v>2021</v>
      </c>
      <c r="B349" t="s">
        <v>434</v>
      </c>
      <c r="C349" t="s">
        <v>419</v>
      </c>
      <c r="D349" t="s">
        <v>344</v>
      </c>
      <c r="E349">
        <v>20</v>
      </c>
      <c r="F349">
        <v>0</v>
      </c>
    </row>
    <row r="350" spans="1:6">
      <c r="A350">
        <v>2021</v>
      </c>
      <c r="B350" t="s">
        <v>441</v>
      </c>
      <c r="C350" t="s">
        <v>419</v>
      </c>
      <c r="D350" t="s">
        <v>96</v>
      </c>
      <c r="E350">
        <v>0</v>
      </c>
      <c r="F350">
        <v>0</v>
      </c>
    </row>
    <row r="351" spans="1:6">
      <c r="A351">
        <v>2021</v>
      </c>
      <c r="B351" t="s">
        <v>434</v>
      </c>
      <c r="C351" t="s">
        <v>419</v>
      </c>
      <c r="D351" t="s">
        <v>97</v>
      </c>
      <c r="E351">
        <v>1</v>
      </c>
      <c r="F351">
        <v>3</v>
      </c>
    </row>
    <row r="352" spans="1:6">
      <c r="A352">
        <v>2021</v>
      </c>
      <c r="B352" t="s">
        <v>441</v>
      </c>
      <c r="C352" t="s">
        <v>419</v>
      </c>
      <c r="D352" t="s">
        <v>148</v>
      </c>
      <c r="E352">
        <v>0</v>
      </c>
      <c r="F352">
        <v>0</v>
      </c>
    </row>
    <row r="353" spans="1:6">
      <c r="A353">
        <v>2021</v>
      </c>
      <c r="B353" t="s">
        <v>436</v>
      </c>
      <c r="C353" t="s">
        <v>419</v>
      </c>
      <c r="D353" t="s">
        <v>99</v>
      </c>
      <c r="E353">
        <v>0</v>
      </c>
      <c r="F353">
        <v>2</v>
      </c>
    </row>
    <row r="354" spans="1:6">
      <c r="A354">
        <v>2021</v>
      </c>
      <c r="B354" t="s">
        <v>436</v>
      </c>
      <c r="C354" t="s">
        <v>419</v>
      </c>
      <c r="D354" t="s">
        <v>100</v>
      </c>
      <c r="E354">
        <v>1</v>
      </c>
      <c r="F354">
        <v>1</v>
      </c>
    </row>
    <row r="355" spans="1:6">
      <c r="A355">
        <v>2021</v>
      </c>
      <c r="B355" t="s">
        <v>436</v>
      </c>
      <c r="C355" t="s">
        <v>419</v>
      </c>
      <c r="D355" t="s">
        <v>132</v>
      </c>
      <c r="E355">
        <v>1</v>
      </c>
      <c r="F355">
        <v>5</v>
      </c>
    </row>
    <row r="356" spans="1:6">
      <c r="A356">
        <v>2021</v>
      </c>
      <c r="B356" t="s">
        <v>442</v>
      </c>
      <c r="C356" t="s">
        <v>419</v>
      </c>
      <c r="D356" t="s">
        <v>103</v>
      </c>
      <c r="E356">
        <v>0</v>
      </c>
      <c r="F356">
        <v>0</v>
      </c>
    </row>
    <row r="357" spans="1:6">
      <c r="A357">
        <v>2021</v>
      </c>
      <c r="B357" t="s">
        <v>437</v>
      </c>
      <c r="C357" t="s">
        <v>419</v>
      </c>
      <c r="D357" t="s">
        <v>104</v>
      </c>
      <c r="F357">
        <v>3</v>
      </c>
    </row>
    <row r="358" spans="1:6">
      <c r="A358">
        <v>2021</v>
      </c>
      <c r="B358" t="s">
        <v>442</v>
      </c>
      <c r="C358" t="s">
        <v>419</v>
      </c>
      <c r="D358" t="s">
        <v>105</v>
      </c>
      <c r="E358">
        <v>1</v>
      </c>
      <c r="F358">
        <v>0</v>
      </c>
    </row>
    <row r="359" spans="1:6">
      <c r="A359">
        <v>2021</v>
      </c>
      <c r="B359" t="s">
        <v>442</v>
      </c>
      <c r="C359" t="s">
        <v>419</v>
      </c>
      <c r="D359" t="s">
        <v>106</v>
      </c>
      <c r="E359">
        <v>5</v>
      </c>
      <c r="F359">
        <v>8</v>
      </c>
    </row>
    <row r="360" spans="1:6">
      <c r="A360">
        <v>2021</v>
      </c>
      <c r="B360" t="s">
        <v>442</v>
      </c>
      <c r="C360" t="s">
        <v>419</v>
      </c>
      <c r="D360" t="s">
        <v>107</v>
      </c>
      <c r="E360">
        <v>0</v>
      </c>
      <c r="F360">
        <v>0</v>
      </c>
    </row>
    <row r="361" spans="1:6">
      <c r="A361">
        <v>2021</v>
      </c>
      <c r="B361" t="s">
        <v>442</v>
      </c>
      <c r="C361" t="s">
        <v>419</v>
      </c>
      <c r="D361" t="s">
        <v>108</v>
      </c>
      <c r="E361">
        <v>0</v>
      </c>
      <c r="F361">
        <v>0</v>
      </c>
    </row>
    <row r="362" spans="1:6">
      <c r="A362">
        <v>2021</v>
      </c>
      <c r="B362" t="s">
        <v>443</v>
      </c>
      <c r="C362" t="s">
        <v>419</v>
      </c>
      <c r="D362" t="s">
        <v>109</v>
      </c>
      <c r="E362">
        <v>0</v>
      </c>
      <c r="F362">
        <v>1</v>
      </c>
    </row>
    <row r="363" spans="1:6">
      <c r="A363">
        <v>2021</v>
      </c>
      <c r="B363" t="s">
        <v>435</v>
      </c>
      <c r="C363" t="s">
        <v>419</v>
      </c>
      <c r="D363" t="s">
        <v>95</v>
      </c>
      <c r="E363">
        <v>0</v>
      </c>
      <c r="F363">
        <v>5</v>
      </c>
    </row>
    <row r="364" spans="1:6">
      <c r="A364">
        <v>2021</v>
      </c>
      <c r="B364" t="s">
        <v>435</v>
      </c>
      <c r="C364" t="s">
        <v>419</v>
      </c>
      <c r="D364" t="s">
        <v>272</v>
      </c>
      <c r="E364">
        <v>0</v>
      </c>
      <c r="F364">
        <v>0</v>
      </c>
    </row>
    <row r="365" spans="1:6">
      <c r="A365">
        <v>2021</v>
      </c>
      <c r="B365" t="s">
        <v>435</v>
      </c>
      <c r="C365" t="s">
        <v>419</v>
      </c>
      <c r="D365" t="s">
        <v>110</v>
      </c>
      <c r="E365">
        <v>0</v>
      </c>
      <c r="F365">
        <v>0</v>
      </c>
    </row>
    <row r="366" spans="1:6">
      <c r="A366">
        <v>2021</v>
      </c>
      <c r="B366" t="s">
        <v>434</v>
      </c>
      <c r="C366" t="s">
        <v>419</v>
      </c>
      <c r="D366" t="s">
        <v>111</v>
      </c>
      <c r="E366">
        <v>5</v>
      </c>
      <c r="F366">
        <v>11</v>
      </c>
    </row>
    <row r="367" spans="1:6">
      <c r="A367">
        <v>2021</v>
      </c>
      <c r="B367" t="s">
        <v>434</v>
      </c>
      <c r="C367" t="s">
        <v>419</v>
      </c>
      <c r="D367" t="s">
        <v>112</v>
      </c>
      <c r="E367">
        <v>13</v>
      </c>
      <c r="F367">
        <v>9</v>
      </c>
    </row>
    <row r="368" spans="1:6">
      <c r="A368">
        <v>2021</v>
      </c>
      <c r="B368" t="s">
        <v>435</v>
      </c>
      <c r="C368" t="s">
        <v>419</v>
      </c>
      <c r="D368" t="s">
        <v>15</v>
      </c>
      <c r="E368">
        <v>0</v>
      </c>
      <c r="F368">
        <v>0</v>
      </c>
    </row>
    <row r="369" spans="1:6">
      <c r="A369">
        <v>2021</v>
      </c>
      <c r="B369" t="s">
        <v>430</v>
      </c>
      <c r="C369" t="s">
        <v>419</v>
      </c>
      <c r="D369" t="s">
        <v>113</v>
      </c>
      <c r="E369">
        <v>4</v>
      </c>
      <c r="F369">
        <v>2</v>
      </c>
    </row>
    <row r="370" spans="1:6">
      <c r="A370">
        <v>2021</v>
      </c>
      <c r="B370" t="s">
        <v>430</v>
      </c>
      <c r="C370" t="s">
        <v>419</v>
      </c>
      <c r="D370" t="s">
        <v>114</v>
      </c>
      <c r="E370">
        <v>1</v>
      </c>
      <c r="F370">
        <v>3</v>
      </c>
    </row>
    <row r="371" spans="1:6">
      <c r="A371">
        <v>2021</v>
      </c>
      <c r="B371" t="s">
        <v>434</v>
      </c>
      <c r="C371" t="s">
        <v>419</v>
      </c>
      <c r="D371" t="s">
        <v>149</v>
      </c>
      <c r="E371">
        <v>2</v>
      </c>
      <c r="F371">
        <v>3</v>
      </c>
    </row>
    <row r="372" spans="1:6">
      <c r="A372">
        <v>2021</v>
      </c>
      <c r="B372" t="s">
        <v>441</v>
      </c>
      <c r="C372" t="s">
        <v>115</v>
      </c>
      <c r="D372" t="s">
        <v>116</v>
      </c>
      <c r="E372">
        <v>0</v>
      </c>
      <c r="F372">
        <v>2</v>
      </c>
    </row>
    <row r="373" spans="1:6">
      <c r="A373">
        <v>2021</v>
      </c>
      <c r="B373" t="s">
        <v>434</v>
      </c>
      <c r="C373" t="s">
        <v>115</v>
      </c>
      <c r="D373" t="s">
        <v>97</v>
      </c>
      <c r="E373">
        <v>0</v>
      </c>
      <c r="F373">
        <v>0</v>
      </c>
    </row>
    <row r="374" spans="1:6">
      <c r="A374">
        <v>2021</v>
      </c>
      <c r="B374" t="s">
        <v>100</v>
      </c>
      <c r="C374" t="s">
        <v>115</v>
      </c>
      <c r="D374" t="s">
        <v>100</v>
      </c>
      <c r="E374">
        <v>2</v>
      </c>
      <c r="F374">
        <v>1</v>
      </c>
    </row>
    <row r="375" spans="1:6">
      <c r="A375">
        <v>2021</v>
      </c>
      <c r="B375" t="s">
        <v>442</v>
      </c>
      <c r="C375" t="s">
        <v>115</v>
      </c>
      <c r="D375" t="s">
        <v>103</v>
      </c>
      <c r="E375">
        <v>0</v>
      </c>
      <c r="F375">
        <v>0</v>
      </c>
    </row>
    <row r="376" spans="1:6">
      <c r="A376">
        <v>2021</v>
      </c>
      <c r="B376" t="s">
        <v>442</v>
      </c>
      <c r="C376" t="s">
        <v>115</v>
      </c>
      <c r="D376" t="s">
        <v>105</v>
      </c>
      <c r="E376">
        <v>0</v>
      </c>
      <c r="F376">
        <v>0</v>
      </c>
    </row>
    <row r="377" spans="1:6">
      <c r="A377">
        <v>2021</v>
      </c>
      <c r="B377" t="s">
        <v>442</v>
      </c>
      <c r="C377" t="s">
        <v>115</v>
      </c>
      <c r="D377" t="s">
        <v>107</v>
      </c>
      <c r="E377">
        <v>0</v>
      </c>
      <c r="F377">
        <v>0</v>
      </c>
    </row>
    <row r="378" spans="1:6">
      <c r="A378">
        <v>2021</v>
      </c>
      <c r="B378" t="s">
        <v>442</v>
      </c>
      <c r="C378" t="s">
        <v>115</v>
      </c>
      <c r="D378" t="s">
        <v>108</v>
      </c>
      <c r="E378">
        <v>1</v>
      </c>
      <c r="F378">
        <v>0</v>
      </c>
    </row>
    <row r="379" spans="1:6">
      <c r="A379">
        <v>2021</v>
      </c>
      <c r="B379" t="s">
        <v>435</v>
      </c>
      <c r="C379" t="s">
        <v>115</v>
      </c>
      <c r="D379" t="s">
        <v>303</v>
      </c>
      <c r="E379">
        <v>0</v>
      </c>
      <c r="F379">
        <v>0</v>
      </c>
    </row>
    <row r="380" spans="1:6">
      <c r="A380">
        <v>2022</v>
      </c>
      <c r="B380" t="s">
        <v>430</v>
      </c>
      <c r="C380" t="s">
        <v>126</v>
      </c>
      <c r="D380" t="s">
        <v>60</v>
      </c>
      <c r="E380">
        <v>196</v>
      </c>
      <c r="F380">
        <v>453</v>
      </c>
    </row>
    <row r="381" spans="1:6">
      <c r="A381">
        <v>2022</v>
      </c>
      <c r="B381" t="s">
        <v>434</v>
      </c>
      <c r="C381" t="s">
        <v>126</v>
      </c>
      <c r="D381" t="s">
        <v>127</v>
      </c>
      <c r="E381">
        <v>15</v>
      </c>
      <c r="F381">
        <v>0</v>
      </c>
    </row>
    <row r="382" spans="1:6">
      <c r="A382">
        <v>2022</v>
      </c>
      <c r="B382" t="s">
        <v>444</v>
      </c>
      <c r="C382" t="s">
        <v>126</v>
      </c>
      <c r="D382" t="s">
        <v>161</v>
      </c>
      <c r="E382">
        <v>47</v>
      </c>
      <c r="F382">
        <v>6</v>
      </c>
    </row>
    <row r="383" spans="1:6">
      <c r="A383">
        <v>2022</v>
      </c>
      <c r="B383" t="s">
        <v>430</v>
      </c>
      <c r="C383" t="s">
        <v>126</v>
      </c>
      <c r="D383" t="s">
        <v>163</v>
      </c>
      <c r="E383">
        <v>187</v>
      </c>
      <c r="F383">
        <v>83</v>
      </c>
    </row>
    <row r="384" spans="1:6">
      <c r="A384">
        <v>2022</v>
      </c>
      <c r="B384" t="s">
        <v>430</v>
      </c>
      <c r="C384" t="s">
        <v>418</v>
      </c>
      <c r="D384" t="s">
        <v>167</v>
      </c>
      <c r="E384">
        <v>26</v>
      </c>
      <c r="F384">
        <v>456</v>
      </c>
    </row>
    <row r="385" spans="1:6">
      <c r="A385">
        <v>2022</v>
      </c>
      <c r="B385" t="s">
        <v>431</v>
      </c>
      <c r="C385" t="s">
        <v>418</v>
      </c>
      <c r="D385" t="s">
        <v>170</v>
      </c>
      <c r="E385">
        <v>150</v>
      </c>
      <c r="F385">
        <v>999</v>
      </c>
    </row>
    <row r="386" spans="1:6">
      <c r="A386">
        <v>2022</v>
      </c>
      <c r="B386" t="s">
        <v>430</v>
      </c>
      <c r="C386" t="s">
        <v>418</v>
      </c>
      <c r="D386" t="s">
        <v>172</v>
      </c>
      <c r="E386">
        <v>15</v>
      </c>
      <c r="F386">
        <v>74</v>
      </c>
    </row>
    <row r="387" spans="1:6">
      <c r="A387">
        <v>2022</v>
      </c>
      <c r="B387" t="s">
        <v>442</v>
      </c>
      <c r="C387" t="s">
        <v>418</v>
      </c>
      <c r="D387" t="s">
        <v>174</v>
      </c>
      <c r="E387">
        <v>159</v>
      </c>
      <c r="F387">
        <v>191</v>
      </c>
    </row>
    <row r="388" spans="1:6">
      <c r="A388">
        <v>2022</v>
      </c>
      <c r="B388" t="s">
        <v>436</v>
      </c>
      <c r="C388" t="s">
        <v>418</v>
      </c>
      <c r="D388" t="s">
        <v>176</v>
      </c>
      <c r="E388">
        <v>197</v>
      </c>
      <c r="F388">
        <v>705</v>
      </c>
    </row>
    <row r="389" spans="1:6">
      <c r="A389">
        <v>2022</v>
      </c>
      <c r="B389" t="s">
        <v>434</v>
      </c>
      <c r="C389" t="s">
        <v>418</v>
      </c>
      <c r="D389" t="s">
        <v>178</v>
      </c>
      <c r="E389">
        <v>74</v>
      </c>
      <c r="F389">
        <v>273</v>
      </c>
    </row>
    <row r="390" spans="1:6">
      <c r="A390">
        <v>2022</v>
      </c>
      <c r="B390" t="s">
        <v>435</v>
      </c>
      <c r="C390" t="s">
        <v>418</v>
      </c>
      <c r="D390" t="s">
        <v>180</v>
      </c>
      <c r="E390">
        <v>0</v>
      </c>
      <c r="F390">
        <v>74</v>
      </c>
    </row>
    <row r="391" spans="1:6">
      <c r="A391">
        <v>2022</v>
      </c>
      <c r="B391" t="s">
        <v>435</v>
      </c>
      <c r="C391" t="s">
        <v>418</v>
      </c>
      <c r="D391" t="s">
        <v>182</v>
      </c>
      <c r="E391">
        <v>0</v>
      </c>
      <c r="F391">
        <v>36</v>
      </c>
    </row>
    <row r="392" spans="1:6">
      <c r="A392">
        <v>2022</v>
      </c>
      <c r="B392" t="s">
        <v>435</v>
      </c>
      <c r="C392" t="s">
        <v>418</v>
      </c>
      <c r="D392" t="s">
        <v>184</v>
      </c>
      <c r="E392">
        <v>14</v>
      </c>
      <c r="F392">
        <v>45</v>
      </c>
    </row>
    <row r="393" spans="1:6">
      <c r="A393">
        <v>2022</v>
      </c>
      <c r="B393" t="s">
        <v>434</v>
      </c>
      <c r="C393" t="s">
        <v>418</v>
      </c>
      <c r="D393" t="s">
        <v>187</v>
      </c>
      <c r="E393">
        <v>16</v>
      </c>
      <c r="F393">
        <v>0</v>
      </c>
    </row>
    <row r="394" spans="1:6">
      <c r="A394">
        <v>2022</v>
      </c>
      <c r="B394" t="s">
        <v>436</v>
      </c>
      <c r="C394" t="s">
        <v>418</v>
      </c>
      <c r="D394" t="s">
        <v>309</v>
      </c>
      <c r="E394">
        <v>8</v>
      </c>
      <c r="F394">
        <v>8</v>
      </c>
    </row>
    <row r="395" spans="1:6">
      <c r="A395">
        <v>2022</v>
      </c>
      <c r="B395" t="s">
        <v>436</v>
      </c>
      <c r="C395" t="s">
        <v>418</v>
      </c>
      <c r="D395" t="s">
        <v>312</v>
      </c>
      <c r="E395">
        <v>0</v>
      </c>
      <c r="F395">
        <v>3</v>
      </c>
    </row>
    <row r="396" spans="1:6">
      <c r="A396">
        <v>2022</v>
      </c>
      <c r="B396" t="s">
        <v>436</v>
      </c>
      <c r="C396" t="s">
        <v>418</v>
      </c>
      <c r="D396" t="s">
        <v>314</v>
      </c>
      <c r="E396">
        <v>12</v>
      </c>
      <c r="F396">
        <v>15</v>
      </c>
    </row>
    <row r="397" spans="1:6">
      <c r="A397">
        <v>2022</v>
      </c>
      <c r="B397" t="s">
        <v>436</v>
      </c>
      <c r="C397" t="s">
        <v>418</v>
      </c>
      <c r="D397" t="s">
        <v>316</v>
      </c>
      <c r="E397">
        <v>16</v>
      </c>
      <c r="F397">
        <v>26</v>
      </c>
    </row>
    <row r="398" spans="1:6">
      <c r="A398">
        <v>2022</v>
      </c>
      <c r="B398" t="s">
        <v>437</v>
      </c>
      <c r="C398" t="s">
        <v>418</v>
      </c>
      <c r="D398" t="s">
        <v>318</v>
      </c>
      <c r="E398">
        <v>6</v>
      </c>
      <c r="F398">
        <v>4</v>
      </c>
    </row>
    <row r="399" spans="1:6">
      <c r="A399">
        <v>2022</v>
      </c>
      <c r="B399" t="s">
        <v>442</v>
      </c>
      <c r="C399" t="s">
        <v>418</v>
      </c>
      <c r="D399" t="s">
        <v>320</v>
      </c>
      <c r="E399">
        <v>10</v>
      </c>
      <c r="F399">
        <v>1</v>
      </c>
    </row>
    <row r="400" spans="1:6">
      <c r="A400">
        <v>2022</v>
      </c>
      <c r="B400" t="s">
        <v>442</v>
      </c>
      <c r="C400" t="s">
        <v>418</v>
      </c>
      <c r="D400" t="s">
        <v>322</v>
      </c>
      <c r="E400">
        <v>36</v>
      </c>
      <c r="F400">
        <v>2</v>
      </c>
    </row>
    <row r="401" spans="1:6">
      <c r="A401">
        <v>2022</v>
      </c>
      <c r="B401" t="s">
        <v>442</v>
      </c>
      <c r="C401" t="s">
        <v>418</v>
      </c>
      <c r="D401" t="s">
        <v>324</v>
      </c>
      <c r="E401">
        <v>4</v>
      </c>
      <c r="F401">
        <v>1</v>
      </c>
    </row>
    <row r="402" spans="1:6">
      <c r="A402">
        <v>2022</v>
      </c>
      <c r="B402" t="s">
        <v>435</v>
      </c>
      <c r="C402" t="s">
        <v>418</v>
      </c>
      <c r="D402" t="s">
        <v>326</v>
      </c>
      <c r="E402">
        <v>1</v>
      </c>
      <c r="F402">
        <v>9</v>
      </c>
    </row>
    <row r="403" spans="1:6">
      <c r="A403">
        <v>2022</v>
      </c>
      <c r="B403" t="s">
        <v>435</v>
      </c>
      <c r="C403" t="s">
        <v>418</v>
      </c>
      <c r="D403" t="s">
        <v>328</v>
      </c>
      <c r="E403">
        <v>1</v>
      </c>
      <c r="F403">
        <v>10</v>
      </c>
    </row>
    <row r="404" spans="1:6">
      <c r="A404">
        <v>2022</v>
      </c>
      <c r="B404" t="s">
        <v>435</v>
      </c>
      <c r="C404" t="s">
        <v>418</v>
      </c>
      <c r="D404" t="s">
        <v>330</v>
      </c>
      <c r="E404">
        <v>1</v>
      </c>
      <c r="F404">
        <v>9</v>
      </c>
    </row>
    <row r="405" spans="1:6">
      <c r="A405">
        <v>2022</v>
      </c>
      <c r="B405" t="s">
        <v>435</v>
      </c>
      <c r="C405" t="s">
        <v>418</v>
      </c>
      <c r="D405" t="s">
        <v>332</v>
      </c>
      <c r="E405">
        <v>0</v>
      </c>
      <c r="F405">
        <v>9</v>
      </c>
    </row>
    <row r="406" spans="1:6">
      <c r="A406">
        <v>2022</v>
      </c>
      <c r="B406" t="s">
        <v>434</v>
      </c>
      <c r="C406" t="s">
        <v>418</v>
      </c>
      <c r="D406" t="s">
        <v>334</v>
      </c>
      <c r="E406">
        <v>49</v>
      </c>
      <c r="F406">
        <v>99</v>
      </c>
    </row>
    <row r="407" spans="1:6">
      <c r="A407">
        <v>2022</v>
      </c>
      <c r="B407" t="s">
        <v>437</v>
      </c>
      <c r="C407" t="s">
        <v>418</v>
      </c>
      <c r="D407" t="s">
        <v>336</v>
      </c>
      <c r="E407">
        <v>17</v>
      </c>
      <c r="F407">
        <v>19</v>
      </c>
    </row>
    <row r="408" spans="1:6">
      <c r="A408">
        <v>2022</v>
      </c>
      <c r="B408" t="s">
        <v>442</v>
      </c>
      <c r="C408" t="s">
        <v>418</v>
      </c>
      <c r="D408" t="s">
        <v>338</v>
      </c>
      <c r="E408">
        <v>7</v>
      </c>
      <c r="F408">
        <v>4</v>
      </c>
    </row>
    <row r="409" spans="1:6">
      <c r="A409">
        <v>2022</v>
      </c>
      <c r="B409" t="s">
        <v>444</v>
      </c>
      <c r="C409" t="s">
        <v>418</v>
      </c>
      <c r="D409" t="s">
        <v>340</v>
      </c>
      <c r="E409">
        <v>33</v>
      </c>
      <c r="F409">
        <v>53</v>
      </c>
    </row>
    <row r="410" spans="1:6">
      <c r="A410">
        <v>2022</v>
      </c>
      <c r="B410" t="s">
        <v>442</v>
      </c>
      <c r="C410" t="s">
        <v>418</v>
      </c>
      <c r="D410" t="s">
        <v>342</v>
      </c>
      <c r="E410">
        <v>6</v>
      </c>
      <c r="F410">
        <v>5</v>
      </c>
    </row>
    <row r="411" spans="1:6">
      <c r="A411">
        <v>2022</v>
      </c>
      <c r="B411" t="s">
        <v>430</v>
      </c>
      <c r="C411" t="s">
        <v>89</v>
      </c>
      <c r="D411" t="s">
        <v>91</v>
      </c>
      <c r="E411">
        <v>2</v>
      </c>
      <c r="F411">
        <v>8</v>
      </c>
    </row>
    <row r="412" spans="1:6">
      <c r="A412">
        <v>2022</v>
      </c>
      <c r="B412" t="s">
        <v>430</v>
      </c>
      <c r="C412" t="s">
        <v>89</v>
      </c>
      <c r="D412" t="s">
        <v>129</v>
      </c>
      <c r="E412">
        <v>7</v>
      </c>
      <c r="F412">
        <v>4</v>
      </c>
    </row>
    <row r="413" spans="1:6">
      <c r="A413">
        <v>2022</v>
      </c>
      <c r="B413" t="s">
        <v>430</v>
      </c>
      <c r="C413" t="s">
        <v>89</v>
      </c>
      <c r="D413" t="s">
        <v>92</v>
      </c>
      <c r="E413">
        <v>16</v>
      </c>
      <c r="F413">
        <v>8</v>
      </c>
    </row>
    <row r="414" spans="1:6">
      <c r="A414">
        <v>2022</v>
      </c>
      <c r="B414" t="s">
        <v>441</v>
      </c>
      <c r="C414" t="s">
        <v>419</v>
      </c>
      <c r="D414" t="s">
        <v>130</v>
      </c>
      <c r="E414">
        <v>2</v>
      </c>
      <c r="F414">
        <v>8</v>
      </c>
    </row>
    <row r="415" spans="1:6">
      <c r="A415">
        <v>2022</v>
      </c>
      <c r="B415" t="s">
        <v>430</v>
      </c>
      <c r="C415" t="s">
        <v>419</v>
      </c>
      <c r="D415" t="s">
        <v>94</v>
      </c>
      <c r="E415">
        <v>2</v>
      </c>
      <c r="F415">
        <v>9</v>
      </c>
    </row>
    <row r="416" spans="1:6">
      <c r="A416">
        <v>2022</v>
      </c>
      <c r="B416" t="s">
        <v>434</v>
      </c>
      <c r="C416" t="s">
        <v>419</v>
      </c>
      <c r="D416" t="s">
        <v>344</v>
      </c>
      <c r="E416">
        <v>8</v>
      </c>
      <c r="F416">
        <v>0</v>
      </c>
    </row>
    <row r="417" spans="1:6">
      <c r="A417">
        <v>2022</v>
      </c>
      <c r="B417" t="s">
        <v>441</v>
      </c>
      <c r="C417" t="s">
        <v>419</v>
      </c>
      <c r="D417" t="s">
        <v>96</v>
      </c>
      <c r="E417">
        <v>1</v>
      </c>
      <c r="F417">
        <v>9</v>
      </c>
    </row>
    <row r="418" spans="1:6">
      <c r="A418">
        <v>2022</v>
      </c>
      <c r="B418" t="s">
        <v>434</v>
      </c>
      <c r="C418" t="s">
        <v>419</v>
      </c>
      <c r="D418" t="s">
        <v>97</v>
      </c>
      <c r="E418">
        <v>3</v>
      </c>
      <c r="F418">
        <v>3</v>
      </c>
    </row>
    <row r="419" spans="1:6">
      <c r="A419">
        <v>2022</v>
      </c>
      <c r="B419" t="s">
        <v>441</v>
      </c>
      <c r="C419" t="s">
        <v>419</v>
      </c>
      <c r="D419" t="s">
        <v>345</v>
      </c>
      <c r="E419">
        <v>3</v>
      </c>
      <c r="F419">
        <v>5</v>
      </c>
    </row>
    <row r="420" spans="1:6">
      <c r="A420">
        <v>2022</v>
      </c>
      <c r="B420" t="s">
        <v>436</v>
      </c>
      <c r="C420" t="s">
        <v>419</v>
      </c>
      <c r="D420" t="s">
        <v>99</v>
      </c>
      <c r="E420">
        <v>0</v>
      </c>
      <c r="F420">
        <v>7</v>
      </c>
    </row>
    <row r="421" spans="1:6">
      <c r="A421">
        <v>2022</v>
      </c>
      <c r="B421" t="s">
        <v>436</v>
      </c>
      <c r="C421" t="s">
        <v>419</v>
      </c>
      <c r="D421" t="s">
        <v>100</v>
      </c>
      <c r="E421">
        <v>6</v>
      </c>
      <c r="F421">
        <v>5</v>
      </c>
    </row>
    <row r="422" spans="1:6">
      <c r="A422">
        <v>2022</v>
      </c>
      <c r="B422" t="s">
        <v>436</v>
      </c>
      <c r="C422" t="s">
        <v>419</v>
      </c>
      <c r="D422" t="s">
        <v>255</v>
      </c>
      <c r="E422">
        <v>3</v>
      </c>
      <c r="F422">
        <v>0</v>
      </c>
    </row>
    <row r="423" spans="1:6">
      <c r="A423">
        <v>2022</v>
      </c>
      <c r="B423" t="s">
        <v>436</v>
      </c>
      <c r="C423" t="s">
        <v>419</v>
      </c>
      <c r="D423" t="s">
        <v>132</v>
      </c>
      <c r="E423">
        <v>3</v>
      </c>
      <c r="F423">
        <v>8</v>
      </c>
    </row>
    <row r="424" spans="1:6">
      <c r="A424">
        <v>2022</v>
      </c>
      <c r="B424" t="s">
        <v>430</v>
      </c>
      <c r="C424" t="s">
        <v>419</v>
      </c>
      <c r="D424" t="s">
        <v>346</v>
      </c>
      <c r="E424">
        <v>0</v>
      </c>
      <c r="F424">
        <v>11</v>
      </c>
    </row>
    <row r="425" spans="1:6">
      <c r="A425">
        <v>2022</v>
      </c>
      <c r="B425" t="s">
        <v>430</v>
      </c>
      <c r="C425" t="s">
        <v>419</v>
      </c>
      <c r="D425" t="s">
        <v>102</v>
      </c>
      <c r="E425">
        <v>1</v>
      </c>
      <c r="F425">
        <v>11</v>
      </c>
    </row>
    <row r="426" spans="1:6">
      <c r="A426">
        <v>2022</v>
      </c>
      <c r="B426" t="s">
        <v>430</v>
      </c>
      <c r="C426" t="s">
        <v>419</v>
      </c>
      <c r="D426" t="s">
        <v>92</v>
      </c>
      <c r="E426">
        <v>0</v>
      </c>
      <c r="F426">
        <v>12</v>
      </c>
    </row>
    <row r="427" spans="1:6">
      <c r="A427">
        <v>2022</v>
      </c>
      <c r="B427" t="s">
        <v>437</v>
      </c>
      <c r="C427" t="s">
        <v>419</v>
      </c>
      <c r="D427" t="s">
        <v>104</v>
      </c>
      <c r="E427">
        <v>8</v>
      </c>
      <c r="F427">
        <v>2</v>
      </c>
    </row>
    <row r="428" spans="1:6">
      <c r="A428">
        <v>2022</v>
      </c>
      <c r="B428" t="s">
        <v>442</v>
      </c>
      <c r="C428" t="s">
        <v>419</v>
      </c>
      <c r="D428" t="s">
        <v>105</v>
      </c>
      <c r="E428">
        <v>4</v>
      </c>
      <c r="F428">
        <v>2</v>
      </c>
    </row>
    <row r="429" spans="1:6">
      <c r="A429">
        <v>2022</v>
      </c>
      <c r="B429" t="s">
        <v>442</v>
      </c>
      <c r="C429" t="s">
        <v>419</v>
      </c>
      <c r="D429" t="s">
        <v>106</v>
      </c>
      <c r="E429">
        <v>12</v>
      </c>
      <c r="F429">
        <v>9</v>
      </c>
    </row>
    <row r="430" spans="1:6">
      <c r="A430">
        <v>2022</v>
      </c>
      <c r="B430" t="s">
        <v>442</v>
      </c>
      <c r="C430" t="s">
        <v>419</v>
      </c>
      <c r="D430" t="s">
        <v>107</v>
      </c>
      <c r="E430">
        <v>0</v>
      </c>
      <c r="F430">
        <v>4</v>
      </c>
    </row>
    <row r="431" spans="1:6">
      <c r="A431">
        <v>2022</v>
      </c>
      <c r="B431" t="s">
        <v>442</v>
      </c>
      <c r="C431" t="s">
        <v>419</v>
      </c>
      <c r="D431" t="s">
        <v>108</v>
      </c>
      <c r="E431">
        <v>6</v>
      </c>
      <c r="F431">
        <v>0</v>
      </c>
    </row>
    <row r="432" spans="1:6">
      <c r="A432">
        <v>2022</v>
      </c>
      <c r="B432" t="s">
        <v>443</v>
      </c>
      <c r="C432" t="s">
        <v>419</v>
      </c>
      <c r="D432" t="s">
        <v>109</v>
      </c>
      <c r="E432">
        <v>1</v>
      </c>
      <c r="F432">
        <v>3</v>
      </c>
    </row>
    <row r="433" spans="1:6">
      <c r="A433">
        <v>2022</v>
      </c>
      <c r="B433" t="s">
        <v>435</v>
      </c>
      <c r="C433" t="s">
        <v>419</v>
      </c>
      <c r="D433" t="s">
        <v>95</v>
      </c>
      <c r="E433">
        <v>0</v>
      </c>
      <c r="F433">
        <v>4</v>
      </c>
    </row>
    <row r="434" spans="1:6">
      <c r="A434">
        <v>2022</v>
      </c>
      <c r="B434" t="s">
        <v>435</v>
      </c>
      <c r="C434" t="s">
        <v>419</v>
      </c>
      <c r="D434" t="s">
        <v>272</v>
      </c>
      <c r="E434">
        <v>0</v>
      </c>
      <c r="F434">
        <v>3</v>
      </c>
    </row>
    <row r="435" spans="1:6">
      <c r="A435">
        <v>2022</v>
      </c>
      <c r="B435" t="s">
        <v>435</v>
      </c>
      <c r="C435" t="s">
        <v>419</v>
      </c>
      <c r="D435" t="s">
        <v>110</v>
      </c>
      <c r="E435">
        <v>1</v>
      </c>
      <c r="F435">
        <v>10</v>
      </c>
    </row>
    <row r="436" spans="1:6">
      <c r="A436">
        <v>2022</v>
      </c>
      <c r="B436" t="s">
        <v>434</v>
      </c>
      <c r="C436" t="s">
        <v>419</v>
      </c>
      <c r="D436" t="s">
        <v>111</v>
      </c>
      <c r="E436">
        <v>6</v>
      </c>
      <c r="F436">
        <v>8</v>
      </c>
    </row>
    <row r="437" spans="1:6">
      <c r="A437">
        <v>2022</v>
      </c>
      <c r="B437" t="s">
        <v>434</v>
      </c>
      <c r="C437" t="s">
        <v>419</v>
      </c>
      <c r="D437" t="s">
        <v>112</v>
      </c>
      <c r="E437">
        <v>10</v>
      </c>
      <c r="F437">
        <v>9</v>
      </c>
    </row>
    <row r="438" spans="1:6">
      <c r="A438">
        <v>2022</v>
      </c>
      <c r="B438" t="s">
        <v>435</v>
      </c>
      <c r="C438" t="s">
        <v>419</v>
      </c>
      <c r="D438" t="s">
        <v>15</v>
      </c>
      <c r="E438">
        <v>0</v>
      </c>
      <c r="F438">
        <v>17</v>
      </c>
    </row>
    <row r="439" spans="1:6">
      <c r="A439">
        <v>2022</v>
      </c>
      <c r="B439" t="s">
        <v>430</v>
      </c>
      <c r="C439" t="s">
        <v>419</v>
      </c>
      <c r="D439" t="s">
        <v>113</v>
      </c>
      <c r="E439">
        <v>3</v>
      </c>
      <c r="F439">
        <v>3</v>
      </c>
    </row>
    <row r="440" spans="1:6">
      <c r="A440">
        <v>2022</v>
      </c>
      <c r="B440" t="s">
        <v>430</v>
      </c>
      <c r="C440" t="s">
        <v>419</v>
      </c>
      <c r="D440" t="s">
        <v>114</v>
      </c>
      <c r="E440">
        <v>2</v>
      </c>
      <c r="F440">
        <v>6</v>
      </c>
    </row>
    <row r="441" spans="1:6">
      <c r="A441">
        <v>2022</v>
      </c>
      <c r="B441" t="s">
        <v>434</v>
      </c>
      <c r="C441" t="s">
        <v>419</v>
      </c>
      <c r="D441" t="s">
        <v>347</v>
      </c>
      <c r="E441">
        <v>3</v>
      </c>
      <c r="F441">
        <v>5</v>
      </c>
    </row>
    <row r="442" spans="1:6">
      <c r="A442">
        <v>2022</v>
      </c>
      <c r="B442" t="s">
        <v>435</v>
      </c>
      <c r="C442" t="s">
        <v>419</v>
      </c>
      <c r="D442" t="s">
        <v>286</v>
      </c>
      <c r="E442">
        <v>0</v>
      </c>
      <c r="F442">
        <v>2</v>
      </c>
    </row>
    <row r="443" spans="1:6">
      <c r="A443">
        <v>2022</v>
      </c>
      <c r="B443" t="s">
        <v>441</v>
      </c>
      <c r="C443" t="s">
        <v>115</v>
      </c>
      <c r="D443" t="s">
        <v>291</v>
      </c>
      <c r="E443">
        <v>2</v>
      </c>
      <c r="F443">
        <v>2</v>
      </c>
    </row>
    <row r="444" spans="1:6">
      <c r="A444">
        <v>2022</v>
      </c>
      <c r="B444" t="s">
        <v>434</v>
      </c>
      <c r="C444" t="s">
        <v>115</v>
      </c>
      <c r="D444" t="s">
        <v>97</v>
      </c>
      <c r="E444">
        <v>0</v>
      </c>
      <c r="F444">
        <v>1</v>
      </c>
    </row>
    <row r="445" spans="1:6">
      <c r="A445">
        <v>2022</v>
      </c>
      <c r="B445" t="s">
        <v>442</v>
      </c>
      <c r="C445" t="s">
        <v>115</v>
      </c>
      <c r="D445" t="s">
        <v>137</v>
      </c>
      <c r="E445">
        <v>0</v>
      </c>
      <c r="F445">
        <v>1</v>
      </c>
    </row>
    <row r="446" spans="1:6">
      <c r="A446">
        <v>2022</v>
      </c>
      <c r="B446" t="s">
        <v>442</v>
      </c>
      <c r="C446" t="s">
        <v>115</v>
      </c>
      <c r="D446" t="s">
        <v>103</v>
      </c>
      <c r="E446">
        <v>1</v>
      </c>
      <c r="F446">
        <v>0</v>
      </c>
    </row>
    <row r="447" spans="1:6">
      <c r="A447">
        <v>2022</v>
      </c>
      <c r="B447" t="s">
        <v>437</v>
      </c>
      <c r="C447" t="s">
        <v>115</v>
      </c>
      <c r="D447" t="s">
        <v>117</v>
      </c>
      <c r="E447">
        <v>0</v>
      </c>
      <c r="F447">
        <v>6</v>
      </c>
    </row>
    <row r="448" spans="1:6">
      <c r="A448">
        <v>2022</v>
      </c>
      <c r="B448" t="s">
        <v>442</v>
      </c>
      <c r="C448" t="s">
        <v>115</v>
      </c>
      <c r="D448" t="s">
        <v>105</v>
      </c>
      <c r="E448">
        <v>0</v>
      </c>
      <c r="F448">
        <v>1</v>
      </c>
    </row>
    <row r="449" spans="1:6">
      <c r="A449">
        <v>2022</v>
      </c>
      <c r="B449" t="s">
        <v>442</v>
      </c>
      <c r="C449" t="s">
        <v>115</v>
      </c>
      <c r="D449" t="s">
        <v>106</v>
      </c>
      <c r="E449">
        <v>4</v>
      </c>
      <c r="F449">
        <v>1</v>
      </c>
    </row>
    <row r="450" spans="1:6">
      <c r="A450">
        <v>2022</v>
      </c>
      <c r="B450" t="s">
        <v>442</v>
      </c>
      <c r="C450" t="s">
        <v>115</v>
      </c>
      <c r="D450" t="s">
        <v>351</v>
      </c>
      <c r="E450">
        <v>1</v>
      </c>
      <c r="F450">
        <v>0</v>
      </c>
    </row>
    <row r="451" spans="1:6">
      <c r="A451">
        <v>2022</v>
      </c>
      <c r="B451" t="s">
        <v>441</v>
      </c>
      <c r="C451" t="s">
        <v>115</v>
      </c>
      <c r="D451" t="s">
        <v>353</v>
      </c>
      <c r="E451">
        <v>1</v>
      </c>
      <c r="F451">
        <v>0</v>
      </c>
    </row>
    <row r="452" spans="1:6">
      <c r="A452">
        <v>2022</v>
      </c>
      <c r="B452" t="s">
        <v>442</v>
      </c>
      <c r="C452" t="s">
        <v>115</v>
      </c>
      <c r="D452" t="s">
        <v>108</v>
      </c>
      <c r="E452">
        <v>2</v>
      </c>
      <c r="F452">
        <v>0</v>
      </c>
    </row>
    <row r="453" spans="1:6">
      <c r="A453">
        <v>2022</v>
      </c>
      <c r="B453" t="s">
        <v>435</v>
      </c>
      <c r="C453" t="s">
        <v>115</v>
      </c>
      <c r="D453" t="s">
        <v>301</v>
      </c>
      <c r="E453">
        <v>0</v>
      </c>
      <c r="F453">
        <v>1</v>
      </c>
    </row>
    <row r="454" spans="1:6">
      <c r="A454">
        <v>2022</v>
      </c>
      <c r="B454" t="s">
        <v>430</v>
      </c>
      <c r="C454" t="s">
        <v>115</v>
      </c>
      <c r="D454" t="s">
        <v>113</v>
      </c>
      <c r="E454">
        <v>1</v>
      </c>
      <c r="F454">
        <v>0</v>
      </c>
    </row>
    <row r="455" spans="1:6">
      <c r="A455">
        <v>2023</v>
      </c>
      <c r="B455" t="s">
        <v>430</v>
      </c>
      <c r="C455" t="s">
        <v>126</v>
      </c>
      <c r="D455" t="s">
        <v>60</v>
      </c>
      <c r="E455">
        <v>196</v>
      </c>
      <c r="F455">
        <v>393</v>
      </c>
    </row>
    <row r="456" spans="1:6">
      <c r="A456">
        <v>2023</v>
      </c>
      <c r="B456" t="s">
        <v>434</v>
      </c>
      <c r="C456" t="s">
        <v>126</v>
      </c>
      <c r="D456" t="s">
        <v>127</v>
      </c>
      <c r="E456">
        <v>11</v>
      </c>
      <c r="F456">
        <v>0</v>
      </c>
    </row>
    <row r="457" spans="1:6">
      <c r="A457">
        <v>2023</v>
      </c>
      <c r="B457" t="s">
        <v>444</v>
      </c>
      <c r="C457" t="s">
        <v>126</v>
      </c>
      <c r="D457" t="s">
        <v>161</v>
      </c>
      <c r="E457">
        <v>64</v>
      </c>
      <c r="F457">
        <v>8</v>
      </c>
    </row>
    <row r="458" spans="1:6">
      <c r="A458">
        <v>2023</v>
      </c>
      <c r="B458" t="s">
        <v>430</v>
      </c>
      <c r="C458" t="s">
        <v>126</v>
      </c>
      <c r="D458" t="s">
        <v>163</v>
      </c>
      <c r="E458">
        <v>147</v>
      </c>
      <c r="F458">
        <v>55</v>
      </c>
    </row>
    <row r="459" spans="1:6">
      <c r="A459">
        <v>2023</v>
      </c>
      <c r="B459" t="s">
        <v>430</v>
      </c>
      <c r="C459" t="s">
        <v>418</v>
      </c>
      <c r="D459" t="s">
        <v>167</v>
      </c>
      <c r="E459">
        <v>33</v>
      </c>
      <c r="F459">
        <v>467</v>
      </c>
    </row>
    <row r="460" spans="1:6">
      <c r="A460">
        <v>2023</v>
      </c>
      <c r="B460" t="s">
        <v>431</v>
      </c>
      <c r="C460" t="s">
        <v>418</v>
      </c>
      <c r="D460" t="s">
        <v>170</v>
      </c>
      <c r="E460">
        <v>130</v>
      </c>
      <c r="F460">
        <v>1012</v>
      </c>
    </row>
    <row r="461" spans="1:6">
      <c r="A461">
        <v>2023</v>
      </c>
      <c r="B461" t="s">
        <v>430</v>
      </c>
      <c r="C461" t="s">
        <v>418</v>
      </c>
      <c r="D461" t="s">
        <v>172</v>
      </c>
      <c r="E461">
        <v>11</v>
      </c>
      <c r="F461">
        <v>85</v>
      </c>
    </row>
    <row r="462" spans="1:6">
      <c r="A462">
        <v>2023</v>
      </c>
      <c r="B462" t="s">
        <v>442</v>
      </c>
      <c r="C462" t="s">
        <v>418</v>
      </c>
      <c r="D462" t="s">
        <v>174</v>
      </c>
      <c r="E462">
        <v>197</v>
      </c>
      <c r="F462">
        <v>251</v>
      </c>
    </row>
    <row r="463" spans="1:6">
      <c r="A463">
        <v>2023</v>
      </c>
      <c r="B463" t="s">
        <v>436</v>
      </c>
      <c r="C463" t="s">
        <v>418</v>
      </c>
      <c r="D463" t="s">
        <v>176</v>
      </c>
      <c r="E463">
        <v>183</v>
      </c>
      <c r="F463">
        <v>672</v>
      </c>
    </row>
    <row r="464" spans="1:6">
      <c r="A464">
        <v>2023</v>
      </c>
      <c r="B464" t="s">
        <v>434</v>
      </c>
      <c r="C464" t="s">
        <v>418</v>
      </c>
      <c r="D464" t="s">
        <v>178</v>
      </c>
      <c r="E464">
        <v>77</v>
      </c>
      <c r="F464">
        <v>295</v>
      </c>
    </row>
    <row r="465" spans="1:6">
      <c r="A465">
        <v>2023</v>
      </c>
      <c r="B465" t="s">
        <v>435</v>
      </c>
      <c r="C465" t="s">
        <v>418</v>
      </c>
      <c r="D465" t="s">
        <v>180</v>
      </c>
      <c r="E465">
        <v>0</v>
      </c>
      <c r="F465">
        <v>55</v>
      </c>
    </row>
    <row r="466" spans="1:6">
      <c r="A466">
        <v>2023</v>
      </c>
      <c r="B466" t="s">
        <v>435</v>
      </c>
      <c r="C466" t="s">
        <v>418</v>
      </c>
      <c r="D466" t="s">
        <v>182</v>
      </c>
      <c r="E466">
        <v>0</v>
      </c>
      <c r="F466">
        <v>31</v>
      </c>
    </row>
    <row r="467" spans="1:6">
      <c r="A467">
        <v>2023</v>
      </c>
      <c r="B467" t="s">
        <v>435</v>
      </c>
      <c r="C467" t="s">
        <v>418</v>
      </c>
      <c r="D467" t="s">
        <v>184</v>
      </c>
      <c r="E467">
        <v>13</v>
      </c>
      <c r="F467">
        <v>40</v>
      </c>
    </row>
    <row r="468" spans="1:6">
      <c r="A468">
        <v>2023</v>
      </c>
      <c r="B468" t="s">
        <v>434</v>
      </c>
      <c r="C468" t="s">
        <v>418</v>
      </c>
      <c r="D468" t="s">
        <v>187</v>
      </c>
      <c r="E468">
        <v>37</v>
      </c>
      <c r="F468">
        <v>11</v>
      </c>
    </row>
    <row r="469" spans="1:6">
      <c r="A469">
        <v>2023</v>
      </c>
      <c r="B469" t="s">
        <v>442</v>
      </c>
      <c r="C469" t="s">
        <v>418</v>
      </c>
      <c r="D469" t="s">
        <v>190</v>
      </c>
      <c r="E469">
        <v>1</v>
      </c>
      <c r="F469">
        <v>0</v>
      </c>
    </row>
    <row r="470" spans="1:6">
      <c r="A470">
        <v>2023</v>
      </c>
      <c r="B470" t="s">
        <v>436</v>
      </c>
      <c r="C470" t="s">
        <v>418</v>
      </c>
      <c r="D470" t="s">
        <v>192</v>
      </c>
      <c r="E470">
        <v>25</v>
      </c>
      <c r="F470">
        <v>37</v>
      </c>
    </row>
    <row r="471" spans="1:6">
      <c r="A471">
        <v>2023</v>
      </c>
      <c r="B471" t="s">
        <v>436</v>
      </c>
      <c r="C471" t="s">
        <v>418</v>
      </c>
      <c r="D471" t="s">
        <v>194</v>
      </c>
      <c r="E471">
        <v>6</v>
      </c>
      <c r="F471">
        <v>9</v>
      </c>
    </row>
    <row r="472" spans="1:6">
      <c r="A472">
        <v>2023</v>
      </c>
      <c r="B472" t="s">
        <v>436</v>
      </c>
      <c r="C472" t="s">
        <v>418</v>
      </c>
      <c r="D472" t="s">
        <v>196</v>
      </c>
      <c r="E472">
        <v>27</v>
      </c>
      <c r="F472">
        <v>31</v>
      </c>
    </row>
    <row r="473" spans="1:6">
      <c r="A473">
        <v>2023</v>
      </c>
      <c r="B473" t="s">
        <v>436</v>
      </c>
      <c r="C473" t="s">
        <v>418</v>
      </c>
      <c r="D473" t="s">
        <v>198</v>
      </c>
      <c r="E473">
        <v>14</v>
      </c>
      <c r="F473">
        <v>39</v>
      </c>
    </row>
    <row r="474" spans="1:6">
      <c r="A474">
        <v>2023</v>
      </c>
      <c r="B474" t="s">
        <v>442</v>
      </c>
      <c r="C474" t="s">
        <v>418</v>
      </c>
      <c r="D474" t="s">
        <v>200</v>
      </c>
      <c r="E474">
        <v>39</v>
      </c>
      <c r="F474">
        <v>34</v>
      </c>
    </row>
    <row r="475" spans="1:6">
      <c r="A475">
        <v>2023</v>
      </c>
      <c r="B475" t="s">
        <v>435</v>
      </c>
      <c r="C475" t="s">
        <v>418</v>
      </c>
      <c r="D475" t="s">
        <v>202</v>
      </c>
      <c r="E475">
        <v>1</v>
      </c>
      <c r="F475">
        <v>17</v>
      </c>
    </row>
    <row r="476" spans="1:6">
      <c r="A476">
        <v>2023</v>
      </c>
      <c r="B476" t="s">
        <v>442</v>
      </c>
      <c r="C476" t="s">
        <v>418</v>
      </c>
      <c r="D476" t="s">
        <v>204</v>
      </c>
      <c r="E476">
        <v>29</v>
      </c>
      <c r="F476">
        <v>20</v>
      </c>
    </row>
    <row r="477" spans="1:6">
      <c r="A477">
        <v>2023</v>
      </c>
      <c r="B477" t="s">
        <v>435</v>
      </c>
      <c r="C477" t="s">
        <v>418</v>
      </c>
      <c r="D477" t="s">
        <v>206</v>
      </c>
      <c r="E477">
        <v>2</v>
      </c>
      <c r="F477">
        <v>16</v>
      </c>
    </row>
    <row r="478" spans="1:6">
      <c r="A478">
        <v>2023</v>
      </c>
      <c r="B478" t="s">
        <v>437</v>
      </c>
      <c r="C478" t="s">
        <v>418</v>
      </c>
      <c r="D478" t="s">
        <v>208</v>
      </c>
      <c r="E478">
        <v>8</v>
      </c>
      <c r="F478">
        <v>14</v>
      </c>
    </row>
    <row r="479" spans="1:6">
      <c r="A479">
        <v>2023</v>
      </c>
      <c r="B479" t="s">
        <v>437</v>
      </c>
      <c r="C479" t="s">
        <v>418</v>
      </c>
      <c r="D479" t="s">
        <v>210</v>
      </c>
      <c r="E479">
        <v>18</v>
      </c>
      <c r="F479">
        <v>10</v>
      </c>
    </row>
    <row r="480" spans="1:6">
      <c r="A480">
        <v>2023</v>
      </c>
      <c r="B480" t="s">
        <v>442</v>
      </c>
      <c r="C480" t="s">
        <v>418</v>
      </c>
      <c r="D480" t="s">
        <v>212</v>
      </c>
      <c r="E480">
        <v>40</v>
      </c>
      <c r="F480">
        <v>3</v>
      </c>
    </row>
    <row r="481" spans="1:6">
      <c r="A481">
        <v>2023</v>
      </c>
      <c r="B481" t="s">
        <v>435</v>
      </c>
      <c r="C481" t="s">
        <v>418</v>
      </c>
      <c r="D481" t="s">
        <v>214</v>
      </c>
      <c r="E481">
        <v>4</v>
      </c>
      <c r="F481">
        <v>43</v>
      </c>
    </row>
    <row r="482" spans="1:6">
      <c r="A482">
        <v>2023</v>
      </c>
      <c r="B482" t="s">
        <v>435</v>
      </c>
      <c r="C482" t="s">
        <v>418</v>
      </c>
      <c r="D482" t="s">
        <v>216</v>
      </c>
      <c r="E482">
        <v>5</v>
      </c>
      <c r="F482">
        <v>4</v>
      </c>
    </row>
    <row r="483" spans="1:6">
      <c r="A483">
        <v>2023</v>
      </c>
      <c r="B483" t="s">
        <v>435</v>
      </c>
      <c r="C483" t="s">
        <v>418</v>
      </c>
      <c r="D483" t="s">
        <v>218</v>
      </c>
      <c r="E483">
        <v>6</v>
      </c>
      <c r="F483">
        <v>5</v>
      </c>
    </row>
    <row r="484" spans="1:6">
      <c r="A484">
        <v>2023</v>
      </c>
      <c r="B484" t="s">
        <v>435</v>
      </c>
      <c r="C484" t="s">
        <v>418</v>
      </c>
      <c r="D484" t="s">
        <v>220</v>
      </c>
      <c r="E484">
        <v>5</v>
      </c>
      <c r="F484">
        <v>23</v>
      </c>
    </row>
    <row r="485" spans="1:6">
      <c r="A485">
        <v>2023</v>
      </c>
      <c r="B485" t="s">
        <v>435</v>
      </c>
      <c r="C485" t="s">
        <v>418</v>
      </c>
      <c r="D485" t="s">
        <v>222</v>
      </c>
      <c r="E485">
        <v>5</v>
      </c>
      <c r="F485">
        <v>30</v>
      </c>
    </row>
    <row r="486" spans="1:6">
      <c r="A486">
        <v>2023</v>
      </c>
      <c r="B486" t="s">
        <v>434</v>
      </c>
      <c r="C486" t="s">
        <v>418</v>
      </c>
      <c r="D486" t="s">
        <v>225</v>
      </c>
      <c r="E486">
        <v>29</v>
      </c>
      <c r="F486">
        <v>60</v>
      </c>
    </row>
    <row r="487" spans="1:6">
      <c r="A487">
        <v>2023</v>
      </c>
      <c r="B487" t="s">
        <v>437</v>
      </c>
      <c r="C487" t="s">
        <v>418</v>
      </c>
      <c r="D487" t="s">
        <v>228</v>
      </c>
      <c r="E487">
        <v>19</v>
      </c>
      <c r="F487">
        <v>15</v>
      </c>
    </row>
    <row r="488" spans="1:6">
      <c r="A488">
        <v>2023</v>
      </c>
      <c r="B488" t="s">
        <v>442</v>
      </c>
      <c r="C488" t="s">
        <v>418</v>
      </c>
      <c r="D488" t="s">
        <v>230</v>
      </c>
      <c r="E488">
        <v>0</v>
      </c>
      <c r="F488">
        <v>8</v>
      </c>
    </row>
    <row r="489" spans="1:6">
      <c r="A489">
        <v>2023</v>
      </c>
      <c r="B489" t="s">
        <v>444</v>
      </c>
      <c r="C489" t="s">
        <v>418</v>
      </c>
      <c r="D489" t="s">
        <v>232</v>
      </c>
      <c r="E489">
        <v>41</v>
      </c>
      <c r="F489">
        <v>27</v>
      </c>
    </row>
    <row r="490" spans="1:6">
      <c r="A490">
        <v>2023</v>
      </c>
      <c r="B490" t="s">
        <v>442</v>
      </c>
      <c r="C490" t="s">
        <v>418</v>
      </c>
      <c r="D490" t="s">
        <v>234</v>
      </c>
      <c r="E490">
        <v>12</v>
      </c>
      <c r="F490">
        <v>3</v>
      </c>
    </row>
    <row r="491" spans="1:6">
      <c r="A491">
        <v>2023</v>
      </c>
      <c r="B491" t="s">
        <v>436</v>
      </c>
      <c r="C491" t="s">
        <v>418</v>
      </c>
      <c r="D491" t="s">
        <v>236</v>
      </c>
      <c r="E491">
        <v>4</v>
      </c>
      <c r="F491">
        <v>23</v>
      </c>
    </row>
    <row r="492" spans="1:6">
      <c r="A492">
        <v>2023</v>
      </c>
      <c r="B492" t="s">
        <v>100</v>
      </c>
      <c r="C492" t="s">
        <v>418</v>
      </c>
      <c r="D492" t="s">
        <v>238</v>
      </c>
      <c r="E492">
        <v>10</v>
      </c>
      <c r="F492">
        <v>19</v>
      </c>
    </row>
    <row r="493" spans="1:6">
      <c r="A493">
        <v>2023</v>
      </c>
      <c r="B493" t="s">
        <v>430</v>
      </c>
      <c r="C493" t="s">
        <v>89</v>
      </c>
      <c r="D493" t="s">
        <v>16</v>
      </c>
      <c r="E493">
        <v>0</v>
      </c>
      <c r="F493">
        <v>1</v>
      </c>
    </row>
    <row r="494" spans="1:6">
      <c r="A494">
        <v>2023</v>
      </c>
      <c r="B494" t="s">
        <v>430</v>
      </c>
      <c r="C494" t="s">
        <v>89</v>
      </c>
      <c r="D494" t="s">
        <v>242</v>
      </c>
      <c r="E494">
        <v>0</v>
      </c>
      <c r="F494">
        <v>6</v>
      </c>
    </row>
    <row r="495" spans="1:6">
      <c r="A495">
        <v>2023</v>
      </c>
      <c r="B495" t="s">
        <v>430</v>
      </c>
      <c r="C495" t="s">
        <v>89</v>
      </c>
      <c r="D495" t="s">
        <v>91</v>
      </c>
      <c r="E495">
        <v>3</v>
      </c>
      <c r="F495">
        <v>7</v>
      </c>
    </row>
    <row r="496" spans="1:6">
      <c r="A496">
        <v>2023</v>
      </c>
      <c r="B496" t="s">
        <v>430</v>
      </c>
      <c r="C496" t="s">
        <v>89</v>
      </c>
      <c r="D496" t="s">
        <v>129</v>
      </c>
      <c r="E496">
        <v>6</v>
      </c>
      <c r="F496">
        <v>1</v>
      </c>
    </row>
    <row r="497" spans="1:6">
      <c r="A497">
        <v>2023</v>
      </c>
      <c r="B497" t="s">
        <v>430</v>
      </c>
      <c r="C497" t="s">
        <v>89</v>
      </c>
      <c r="D497" t="s">
        <v>92</v>
      </c>
      <c r="E497">
        <v>8</v>
      </c>
      <c r="F497">
        <v>5</v>
      </c>
    </row>
    <row r="498" spans="1:6">
      <c r="A498">
        <v>2023</v>
      </c>
      <c r="B498" t="s">
        <v>441</v>
      </c>
      <c r="C498" t="s">
        <v>419</v>
      </c>
      <c r="D498" t="s">
        <v>130</v>
      </c>
      <c r="E498">
        <v>1</v>
      </c>
      <c r="F498">
        <v>4</v>
      </c>
    </row>
    <row r="499" spans="1:6">
      <c r="A499">
        <v>2023</v>
      </c>
      <c r="B499" t="s">
        <v>430</v>
      </c>
      <c r="C499" t="s">
        <v>419</v>
      </c>
      <c r="D499" t="s">
        <v>94</v>
      </c>
      <c r="E499">
        <v>0</v>
      </c>
      <c r="F499">
        <v>5</v>
      </c>
    </row>
    <row r="500" spans="1:6">
      <c r="A500">
        <v>2023</v>
      </c>
      <c r="B500" t="s">
        <v>441</v>
      </c>
      <c r="C500" t="s">
        <v>419</v>
      </c>
      <c r="D500" t="s">
        <v>96</v>
      </c>
      <c r="E500">
        <v>0</v>
      </c>
      <c r="F500">
        <v>7</v>
      </c>
    </row>
    <row r="501" spans="1:6">
      <c r="A501">
        <v>2023</v>
      </c>
      <c r="B501" t="s">
        <v>434</v>
      </c>
      <c r="C501" t="s">
        <v>419</v>
      </c>
      <c r="D501" t="s">
        <v>97</v>
      </c>
      <c r="E501">
        <v>4</v>
      </c>
      <c r="F501">
        <v>3</v>
      </c>
    </row>
    <row r="502" spans="1:6">
      <c r="A502">
        <v>2023</v>
      </c>
      <c r="B502" t="s">
        <v>441</v>
      </c>
      <c r="C502" t="s">
        <v>419</v>
      </c>
      <c r="D502" t="s">
        <v>148</v>
      </c>
      <c r="E502">
        <v>1</v>
      </c>
      <c r="F502">
        <v>5</v>
      </c>
    </row>
    <row r="503" spans="1:6">
      <c r="A503">
        <v>2023</v>
      </c>
      <c r="B503" t="s">
        <v>436</v>
      </c>
      <c r="C503" t="s">
        <v>419</v>
      </c>
      <c r="D503" t="s">
        <v>99</v>
      </c>
      <c r="E503">
        <v>4</v>
      </c>
      <c r="F503">
        <v>6</v>
      </c>
    </row>
    <row r="504" spans="1:6">
      <c r="A504">
        <v>2023</v>
      </c>
      <c r="B504" t="s">
        <v>100</v>
      </c>
      <c r="C504" t="s">
        <v>419</v>
      </c>
      <c r="D504" t="s">
        <v>100</v>
      </c>
      <c r="E504">
        <v>9</v>
      </c>
      <c r="F504">
        <v>8</v>
      </c>
    </row>
    <row r="505" spans="1:6">
      <c r="A505">
        <v>2023</v>
      </c>
      <c r="B505" t="s">
        <v>436</v>
      </c>
      <c r="C505" t="s">
        <v>419</v>
      </c>
      <c r="D505" t="s">
        <v>255</v>
      </c>
      <c r="E505">
        <v>1</v>
      </c>
      <c r="F505">
        <v>5</v>
      </c>
    </row>
    <row r="506" spans="1:6">
      <c r="A506">
        <v>2023</v>
      </c>
      <c r="B506" t="s">
        <v>436</v>
      </c>
      <c r="C506" t="s">
        <v>419</v>
      </c>
      <c r="D506" t="s">
        <v>132</v>
      </c>
      <c r="E506">
        <v>0</v>
      </c>
      <c r="F506">
        <v>9</v>
      </c>
    </row>
    <row r="507" spans="1:6">
      <c r="A507">
        <v>2023</v>
      </c>
      <c r="B507" t="s">
        <v>430</v>
      </c>
      <c r="C507" t="s">
        <v>419</v>
      </c>
      <c r="D507" t="s">
        <v>133</v>
      </c>
      <c r="E507">
        <v>0</v>
      </c>
      <c r="F507">
        <v>8</v>
      </c>
    </row>
    <row r="508" spans="1:6">
      <c r="A508">
        <v>2023</v>
      </c>
      <c r="B508" t="s">
        <v>430</v>
      </c>
      <c r="C508" t="s">
        <v>419</v>
      </c>
      <c r="D508" t="s">
        <v>259</v>
      </c>
      <c r="E508">
        <v>0</v>
      </c>
      <c r="F508">
        <v>6</v>
      </c>
    </row>
    <row r="509" spans="1:6">
      <c r="A509">
        <v>2023</v>
      </c>
      <c r="B509" t="s">
        <v>430</v>
      </c>
      <c r="C509" t="s">
        <v>419</v>
      </c>
      <c r="D509" t="s">
        <v>92</v>
      </c>
      <c r="E509">
        <v>0</v>
      </c>
      <c r="F509">
        <v>7</v>
      </c>
    </row>
    <row r="510" spans="1:6">
      <c r="A510">
        <v>2023</v>
      </c>
      <c r="B510" t="s">
        <v>442</v>
      </c>
      <c r="C510" t="s">
        <v>419</v>
      </c>
      <c r="D510" t="s">
        <v>103</v>
      </c>
      <c r="E510">
        <v>10</v>
      </c>
      <c r="F510">
        <v>0</v>
      </c>
    </row>
    <row r="511" spans="1:6">
      <c r="A511">
        <v>2023</v>
      </c>
      <c r="B511" t="s">
        <v>437</v>
      </c>
      <c r="C511" t="s">
        <v>419</v>
      </c>
      <c r="D511" t="s">
        <v>104</v>
      </c>
      <c r="E511">
        <v>3</v>
      </c>
      <c r="F511">
        <v>7</v>
      </c>
    </row>
    <row r="512" spans="1:6">
      <c r="A512">
        <v>2023</v>
      </c>
      <c r="B512" t="s">
        <v>442</v>
      </c>
      <c r="C512" t="s">
        <v>419</v>
      </c>
      <c r="D512" t="s">
        <v>105</v>
      </c>
      <c r="E512">
        <v>3</v>
      </c>
      <c r="F512">
        <v>2</v>
      </c>
    </row>
    <row r="513" spans="1:6">
      <c r="A513">
        <v>2023</v>
      </c>
      <c r="B513" t="s">
        <v>442</v>
      </c>
      <c r="C513" t="s">
        <v>419</v>
      </c>
      <c r="D513" t="s">
        <v>106</v>
      </c>
      <c r="E513">
        <v>6</v>
      </c>
      <c r="F513">
        <v>11</v>
      </c>
    </row>
    <row r="514" spans="1:6">
      <c r="A514">
        <v>2023</v>
      </c>
      <c r="B514" t="s">
        <v>442</v>
      </c>
      <c r="C514" t="s">
        <v>419</v>
      </c>
      <c r="D514" t="s">
        <v>107</v>
      </c>
      <c r="E514">
        <v>3</v>
      </c>
      <c r="F514">
        <v>13</v>
      </c>
    </row>
    <row r="515" spans="1:6">
      <c r="A515">
        <v>2023</v>
      </c>
      <c r="B515" t="s">
        <v>442</v>
      </c>
      <c r="C515" t="s">
        <v>419</v>
      </c>
      <c r="D515" t="s">
        <v>266</v>
      </c>
      <c r="E515">
        <v>0</v>
      </c>
      <c r="F515">
        <v>1</v>
      </c>
    </row>
    <row r="516" spans="1:6">
      <c r="A516">
        <v>2023</v>
      </c>
      <c r="B516" t="s">
        <v>442</v>
      </c>
      <c r="C516" t="s">
        <v>419</v>
      </c>
      <c r="D516" t="s">
        <v>108</v>
      </c>
      <c r="E516">
        <v>11</v>
      </c>
      <c r="F516">
        <v>1</v>
      </c>
    </row>
    <row r="517" spans="1:6">
      <c r="A517">
        <v>2023</v>
      </c>
      <c r="B517" t="s">
        <v>443</v>
      </c>
      <c r="C517" t="s">
        <v>419</v>
      </c>
      <c r="D517" t="s">
        <v>269</v>
      </c>
      <c r="E517">
        <v>1</v>
      </c>
      <c r="F517">
        <v>5</v>
      </c>
    </row>
    <row r="518" spans="1:6">
      <c r="A518">
        <v>2023</v>
      </c>
      <c r="B518" t="s">
        <v>435</v>
      </c>
      <c r="C518" t="s">
        <v>419</v>
      </c>
      <c r="D518" t="s">
        <v>95</v>
      </c>
      <c r="E518">
        <v>0</v>
      </c>
      <c r="F518">
        <v>8</v>
      </c>
    </row>
    <row r="519" spans="1:6">
      <c r="A519">
        <v>2023</v>
      </c>
      <c r="B519" t="s">
        <v>435</v>
      </c>
      <c r="C519" t="s">
        <v>419</v>
      </c>
      <c r="D519" t="s">
        <v>272</v>
      </c>
      <c r="E519">
        <v>0</v>
      </c>
      <c r="F519">
        <v>2</v>
      </c>
    </row>
    <row r="520" spans="1:6">
      <c r="A520">
        <v>2023</v>
      </c>
      <c r="B520" t="s">
        <v>435</v>
      </c>
      <c r="C520" t="s">
        <v>419</v>
      </c>
      <c r="D520" t="s">
        <v>274</v>
      </c>
      <c r="E520">
        <v>0</v>
      </c>
      <c r="F520">
        <v>4</v>
      </c>
    </row>
    <row r="521" spans="1:6">
      <c r="A521">
        <v>2023</v>
      </c>
      <c r="B521" t="s">
        <v>434</v>
      </c>
      <c r="C521" t="s">
        <v>419</v>
      </c>
      <c r="D521" t="s">
        <v>110</v>
      </c>
      <c r="E521">
        <v>1</v>
      </c>
      <c r="F521">
        <v>4</v>
      </c>
    </row>
    <row r="522" spans="1:6">
      <c r="A522">
        <v>2023</v>
      </c>
      <c r="B522" t="s">
        <v>434</v>
      </c>
      <c r="C522" t="s">
        <v>419</v>
      </c>
      <c r="D522" t="s">
        <v>111</v>
      </c>
      <c r="E522">
        <v>5</v>
      </c>
      <c r="F522">
        <v>12</v>
      </c>
    </row>
    <row r="523" spans="1:6">
      <c r="A523">
        <v>2023</v>
      </c>
      <c r="B523" t="s">
        <v>435</v>
      </c>
      <c r="C523" t="s">
        <v>419</v>
      </c>
      <c r="D523" t="s">
        <v>112</v>
      </c>
      <c r="E523">
        <v>5</v>
      </c>
      <c r="F523">
        <v>14</v>
      </c>
    </row>
    <row r="524" spans="1:6">
      <c r="A524">
        <v>2023</v>
      </c>
      <c r="B524" t="s">
        <v>430</v>
      </c>
      <c r="C524" t="s">
        <v>419</v>
      </c>
      <c r="D524" t="s">
        <v>15</v>
      </c>
      <c r="E524">
        <v>0</v>
      </c>
      <c r="F524">
        <v>22</v>
      </c>
    </row>
    <row r="525" spans="1:6">
      <c r="A525">
        <v>2023</v>
      </c>
      <c r="B525" t="s">
        <v>430</v>
      </c>
      <c r="C525" t="s">
        <v>419</v>
      </c>
      <c r="D525" t="s">
        <v>280</v>
      </c>
      <c r="E525">
        <v>8</v>
      </c>
      <c r="F525">
        <v>2</v>
      </c>
    </row>
    <row r="526" spans="1:6">
      <c r="A526">
        <v>2023</v>
      </c>
      <c r="B526" t="s">
        <v>434</v>
      </c>
      <c r="C526" t="s">
        <v>419</v>
      </c>
      <c r="D526" t="s">
        <v>114</v>
      </c>
      <c r="E526">
        <v>2</v>
      </c>
      <c r="F526">
        <v>9</v>
      </c>
    </row>
    <row r="527" spans="1:6">
      <c r="A527">
        <v>2023</v>
      </c>
      <c r="B527" t="s">
        <v>435</v>
      </c>
      <c r="C527" t="s">
        <v>419</v>
      </c>
      <c r="D527" t="s">
        <v>283</v>
      </c>
      <c r="E527">
        <v>2</v>
      </c>
      <c r="F527">
        <v>7</v>
      </c>
    </row>
    <row r="528" spans="1:6">
      <c r="A528">
        <v>2023</v>
      </c>
      <c r="B528" t="s">
        <v>100</v>
      </c>
      <c r="C528" t="s">
        <v>419</v>
      </c>
      <c r="D528" t="s">
        <v>286</v>
      </c>
      <c r="E528">
        <v>0</v>
      </c>
      <c r="F528">
        <v>4</v>
      </c>
    </row>
    <row r="529" spans="1:6">
      <c r="A529">
        <v>2023</v>
      </c>
      <c r="B529" t="s">
        <v>100</v>
      </c>
      <c r="C529" t="s">
        <v>419</v>
      </c>
      <c r="D529" t="s">
        <v>288</v>
      </c>
      <c r="E529">
        <v>0</v>
      </c>
      <c r="F529">
        <v>8</v>
      </c>
    </row>
    <row r="530" spans="1:6">
      <c r="A530">
        <v>2023</v>
      </c>
      <c r="B530" t="s">
        <v>441</v>
      </c>
      <c r="C530" t="s">
        <v>115</v>
      </c>
      <c r="D530" t="s">
        <v>291</v>
      </c>
      <c r="E530">
        <v>0</v>
      </c>
      <c r="F530">
        <v>1</v>
      </c>
    </row>
    <row r="531" spans="1:6">
      <c r="A531">
        <v>2023</v>
      </c>
      <c r="B531" t="s">
        <v>434</v>
      </c>
      <c r="C531" t="s">
        <v>115</v>
      </c>
      <c r="D531" t="s">
        <v>97</v>
      </c>
      <c r="E531">
        <v>1</v>
      </c>
      <c r="F531">
        <v>2</v>
      </c>
    </row>
    <row r="532" spans="1:6">
      <c r="A532">
        <v>2023</v>
      </c>
      <c r="B532" t="s">
        <v>100</v>
      </c>
      <c r="C532" t="s">
        <v>115</v>
      </c>
      <c r="D532" t="s">
        <v>100</v>
      </c>
      <c r="E532">
        <v>0</v>
      </c>
      <c r="F532">
        <v>3</v>
      </c>
    </row>
    <row r="533" spans="1:6">
      <c r="A533">
        <v>2023</v>
      </c>
      <c r="B533" t="s">
        <v>294</v>
      </c>
      <c r="C533" t="s">
        <v>115</v>
      </c>
      <c r="D533" t="s">
        <v>294</v>
      </c>
      <c r="E533">
        <v>0</v>
      </c>
      <c r="F533">
        <v>1</v>
      </c>
    </row>
    <row r="534" spans="1:6">
      <c r="A534">
        <v>2023</v>
      </c>
      <c r="B534" t="s">
        <v>442</v>
      </c>
      <c r="C534" t="s">
        <v>115</v>
      </c>
      <c r="D534" t="s">
        <v>137</v>
      </c>
      <c r="E534">
        <v>1</v>
      </c>
      <c r="F534">
        <v>1</v>
      </c>
    </row>
    <row r="535" spans="1:6">
      <c r="A535">
        <v>2023</v>
      </c>
      <c r="B535" t="s">
        <v>442</v>
      </c>
      <c r="C535" t="s">
        <v>115</v>
      </c>
      <c r="D535" t="s">
        <v>103</v>
      </c>
      <c r="E535">
        <v>3</v>
      </c>
      <c r="F535">
        <v>0</v>
      </c>
    </row>
    <row r="536" spans="1:6">
      <c r="A536">
        <v>2023</v>
      </c>
      <c r="B536" t="s">
        <v>437</v>
      </c>
      <c r="C536" t="s">
        <v>115</v>
      </c>
      <c r="D536" t="s">
        <v>144</v>
      </c>
      <c r="E536">
        <v>0</v>
      </c>
      <c r="F536">
        <v>1</v>
      </c>
    </row>
    <row r="537" spans="1:6">
      <c r="A537">
        <v>2023</v>
      </c>
      <c r="B537" t="s">
        <v>442</v>
      </c>
      <c r="C537" t="s">
        <v>115</v>
      </c>
      <c r="D537" t="s">
        <v>117</v>
      </c>
      <c r="E537">
        <v>0</v>
      </c>
      <c r="F537">
        <v>2</v>
      </c>
    </row>
    <row r="538" spans="1:6">
      <c r="A538">
        <v>2023</v>
      </c>
      <c r="B538" t="s">
        <v>442</v>
      </c>
      <c r="C538" t="s">
        <v>115</v>
      </c>
      <c r="D538" t="s">
        <v>105</v>
      </c>
      <c r="E538">
        <v>1</v>
      </c>
      <c r="F538">
        <v>1</v>
      </c>
    </row>
    <row r="539" spans="1:6">
      <c r="A539">
        <v>2023</v>
      </c>
      <c r="B539" t="s">
        <v>442</v>
      </c>
      <c r="C539" t="s">
        <v>115</v>
      </c>
      <c r="D539" t="s">
        <v>106</v>
      </c>
      <c r="E539">
        <v>2</v>
      </c>
      <c r="F539">
        <v>1</v>
      </c>
    </row>
    <row r="540" spans="1:6">
      <c r="A540">
        <v>2023</v>
      </c>
      <c r="B540" t="s">
        <v>442</v>
      </c>
      <c r="C540" t="s">
        <v>115</v>
      </c>
      <c r="D540" t="s">
        <v>107</v>
      </c>
      <c r="E540">
        <v>0</v>
      </c>
      <c r="F540">
        <v>1</v>
      </c>
    </row>
    <row r="541" spans="1:6">
      <c r="A541">
        <v>2023</v>
      </c>
      <c r="B541" t="s">
        <v>443</v>
      </c>
      <c r="C541" t="s">
        <v>115</v>
      </c>
      <c r="D541" t="s">
        <v>269</v>
      </c>
      <c r="E541">
        <v>1</v>
      </c>
      <c r="F541">
        <v>0</v>
      </c>
    </row>
    <row r="542" spans="1:6">
      <c r="A542">
        <v>2023</v>
      </c>
      <c r="B542" t="s">
        <v>434</v>
      </c>
      <c r="C542" t="s">
        <v>115</v>
      </c>
      <c r="D542" t="s">
        <v>299</v>
      </c>
      <c r="E542">
        <v>2</v>
      </c>
      <c r="F542">
        <v>0</v>
      </c>
    </row>
    <row r="543" spans="1:6">
      <c r="A543">
        <v>2023</v>
      </c>
      <c r="B543" t="s">
        <v>435</v>
      </c>
      <c r="C543" t="s">
        <v>115</v>
      </c>
      <c r="D543" t="s">
        <v>301</v>
      </c>
      <c r="E543">
        <v>1</v>
      </c>
      <c r="F543">
        <v>1</v>
      </c>
    </row>
    <row r="544" spans="1:6">
      <c r="A544">
        <v>2023</v>
      </c>
      <c r="B544" t="s">
        <v>435</v>
      </c>
      <c r="C544" t="s">
        <v>115</v>
      </c>
      <c r="D544" t="s">
        <v>303</v>
      </c>
      <c r="E544">
        <v>0</v>
      </c>
      <c r="F544">
        <v>1</v>
      </c>
    </row>
    <row r="545" spans="1:6">
      <c r="A545">
        <v>2023</v>
      </c>
      <c r="B545" t="s">
        <v>430</v>
      </c>
      <c r="C545" t="s">
        <v>115</v>
      </c>
      <c r="D545" t="s">
        <v>280</v>
      </c>
      <c r="E545">
        <v>4</v>
      </c>
      <c r="F54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21794-E922-4FC6-9A8C-3C498A30AD5F}">
  <dimension ref="A1:O58"/>
  <sheetViews>
    <sheetView topLeftCell="A3" zoomScale="85" zoomScaleNormal="85" workbookViewId="0">
      <selection activeCell="L57" sqref="A6:L57"/>
    </sheetView>
  </sheetViews>
  <sheetFormatPr defaultRowHeight="15"/>
  <cols>
    <col min="1" max="1" width="21.5703125" customWidth="1"/>
    <col min="3" max="3" width="19.28515625" customWidth="1"/>
    <col min="4" max="4" width="23.85546875" customWidth="1"/>
  </cols>
  <sheetData>
    <row r="1" spans="1:15" ht="15.6" customHeight="1">
      <c r="C1" s="320" t="s">
        <v>123</v>
      </c>
      <c r="D1" s="321"/>
      <c r="E1" s="321"/>
      <c r="F1" s="321"/>
      <c r="G1" s="321"/>
      <c r="H1" s="321"/>
      <c r="I1" s="321"/>
      <c r="J1" s="321"/>
      <c r="K1" s="321"/>
      <c r="L1" s="321"/>
      <c r="M1" s="322"/>
      <c r="N1" s="25"/>
      <c r="O1" s="25"/>
    </row>
    <row r="2" spans="1:15" ht="15.75">
      <c r="C2" s="341" t="s">
        <v>146</v>
      </c>
      <c r="D2" s="342"/>
      <c r="E2" s="342"/>
      <c r="F2" s="342"/>
      <c r="G2" s="342"/>
      <c r="H2" s="342"/>
      <c r="I2" s="342"/>
      <c r="J2" s="342"/>
      <c r="K2" s="342"/>
      <c r="L2" s="342"/>
      <c r="M2" s="343"/>
      <c r="N2" s="26"/>
      <c r="O2" s="26"/>
    </row>
    <row r="3" spans="1:15" ht="15.75" thickBot="1">
      <c r="C3" s="383" t="s">
        <v>125</v>
      </c>
      <c r="D3" s="384"/>
      <c r="E3" s="380" t="s">
        <v>138</v>
      </c>
      <c r="F3" s="380"/>
      <c r="G3" s="380"/>
      <c r="H3" s="380" t="s">
        <v>139</v>
      </c>
      <c r="I3" s="380"/>
      <c r="J3" s="380"/>
      <c r="K3" s="381" t="s">
        <v>4</v>
      </c>
      <c r="L3" s="381"/>
      <c r="M3" s="382"/>
    </row>
    <row r="4" spans="1:15" ht="15.75" thickBot="1">
      <c r="C4" s="385"/>
      <c r="D4" s="386"/>
      <c r="E4" s="96" t="s">
        <v>118</v>
      </c>
      <c r="F4" s="96" t="s">
        <v>119</v>
      </c>
      <c r="G4" s="96" t="s">
        <v>120</v>
      </c>
      <c r="H4" s="96" t="s">
        <v>118</v>
      </c>
      <c r="I4" s="96" t="s">
        <v>119</v>
      </c>
      <c r="J4" s="96" t="s">
        <v>120</v>
      </c>
      <c r="K4" s="96" t="s">
        <v>118</v>
      </c>
      <c r="L4" s="96" t="s">
        <v>119</v>
      </c>
      <c r="M4" s="115" t="s">
        <v>120</v>
      </c>
    </row>
    <row r="5" spans="1:15">
      <c r="C5" s="387"/>
      <c r="D5" s="388"/>
      <c r="E5" s="97" t="s">
        <v>121</v>
      </c>
      <c r="F5" s="97" t="s">
        <v>122</v>
      </c>
      <c r="G5" s="97" t="s">
        <v>8</v>
      </c>
      <c r="H5" s="97" t="s">
        <v>121</v>
      </c>
      <c r="I5" s="97" t="s">
        <v>122</v>
      </c>
      <c r="J5" s="97" t="s">
        <v>8</v>
      </c>
      <c r="K5" s="97" t="s">
        <v>121</v>
      </c>
      <c r="L5" s="97" t="s">
        <v>122</v>
      </c>
      <c r="M5" s="116" t="s">
        <v>8</v>
      </c>
    </row>
    <row r="6" spans="1:15">
      <c r="A6" t="s">
        <v>439</v>
      </c>
      <c r="B6" t="s">
        <v>440</v>
      </c>
      <c r="C6" s="389" t="s">
        <v>126</v>
      </c>
      <c r="D6" s="390"/>
      <c r="E6" s="98"/>
      <c r="F6" s="98"/>
      <c r="G6" s="98"/>
      <c r="H6" s="98"/>
      <c r="I6" s="98"/>
      <c r="J6" s="98"/>
      <c r="K6" s="98"/>
      <c r="L6" s="98"/>
      <c r="M6" s="117"/>
    </row>
    <row r="7" spans="1:15" ht="15.75" thickBot="1">
      <c r="A7" t="s">
        <v>430</v>
      </c>
      <c r="B7" t="s">
        <v>126</v>
      </c>
      <c r="C7" s="118" t="s">
        <v>60</v>
      </c>
      <c r="D7" s="88"/>
      <c r="E7" s="99">
        <v>237</v>
      </c>
      <c r="F7" s="99">
        <v>406</v>
      </c>
      <c r="G7" s="100">
        <f>E7+F7</f>
        <v>643</v>
      </c>
      <c r="H7" s="99">
        <v>4</v>
      </c>
      <c r="I7" s="99">
        <v>12</v>
      </c>
      <c r="J7" s="100">
        <f>H7+I7</f>
        <v>16</v>
      </c>
      <c r="K7" s="100">
        <f>SUM(E7+H7)</f>
        <v>241</v>
      </c>
      <c r="L7" s="100">
        <f>SUM(F7+I7)</f>
        <v>418</v>
      </c>
      <c r="M7" s="119">
        <f>SUM(K7:L7)</f>
        <v>659</v>
      </c>
    </row>
    <row r="8" spans="1:15" ht="22.5">
      <c r="A8" t="s">
        <v>434</v>
      </c>
      <c r="B8" t="s">
        <v>126</v>
      </c>
      <c r="C8" s="120" t="s">
        <v>127</v>
      </c>
      <c r="D8" s="89"/>
      <c r="E8" s="101">
        <v>11</v>
      </c>
      <c r="F8" s="101">
        <v>0</v>
      </c>
      <c r="G8" s="102">
        <f>SUM(E8:F8)</f>
        <v>11</v>
      </c>
      <c r="H8" s="101">
        <v>0</v>
      </c>
      <c r="I8" s="101">
        <v>1</v>
      </c>
      <c r="J8" s="102">
        <f>SUM(H8:I8)</f>
        <v>1</v>
      </c>
      <c r="K8" s="102">
        <f t="shared" ref="K8:L8" si="0">SUM(E8+H8)</f>
        <v>11</v>
      </c>
      <c r="L8" s="102">
        <f t="shared" si="0"/>
        <v>1</v>
      </c>
      <c r="M8" s="121">
        <f t="shared" ref="M8" si="1">SUM(K8:L8)</f>
        <v>12</v>
      </c>
    </row>
    <row r="9" spans="1:15" ht="15.75" thickBot="1">
      <c r="C9" s="391" t="s">
        <v>128</v>
      </c>
      <c r="D9" s="392"/>
      <c r="E9" s="103"/>
      <c r="F9" s="103"/>
      <c r="G9" s="104"/>
      <c r="H9" s="103"/>
      <c r="I9" s="103"/>
      <c r="J9" s="104"/>
      <c r="K9" s="112"/>
      <c r="L9" s="112"/>
      <c r="M9" s="129"/>
    </row>
    <row r="10" spans="1:15" ht="15.75" thickBot="1">
      <c r="A10" t="s">
        <v>430</v>
      </c>
      <c r="B10" t="s">
        <v>418</v>
      </c>
      <c r="C10" s="123" t="s">
        <v>9</v>
      </c>
      <c r="D10" s="91"/>
      <c r="E10" s="105">
        <v>3</v>
      </c>
      <c r="F10" s="105">
        <v>198</v>
      </c>
      <c r="G10" s="106">
        <f t="shared" ref="G10:G18" si="2">E10+F10</f>
        <v>201</v>
      </c>
      <c r="H10" s="105">
        <v>6</v>
      </c>
      <c r="I10" s="105">
        <v>124</v>
      </c>
      <c r="J10" s="106">
        <f t="shared" ref="J10:J18" si="3">H10+I10</f>
        <v>130</v>
      </c>
      <c r="K10" s="106">
        <f t="shared" ref="K10:L18" si="4">SUM(E10+H10)</f>
        <v>9</v>
      </c>
      <c r="L10" s="106">
        <f t="shared" si="4"/>
        <v>322</v>
      </c>
      <c r="M10" s="124">
        <f t="shared" ref="M10:M18" si="5">SUM(K10:L10)</f>
        <v>331</v>
      </c>
    </row>
    <row r="11" spans="1:15" ht="15.75" thickBot="1">
      <c r="A11" t="s">
        <v>431</v>
      </c>
      <c r="B11" t="s">
        <v>418</v>
      </c>
      <c r="C11" s="125" t="s">
        <v>10</v>
      </c>
      <c r="D11" s="92"/>
      <c r="E11" s="107">
        <v>71</v>
      </c>
      <c r="F11" s="107">
        <v>540</v>
      </c>
      <c r="G11" s="108">
        <f t="shared" si="2"/>
        <v>611</v>
      </c>
      <c r="H11" s="107">
        <v>78</v>
      </c>
      <c r="I11" s="107">
        <v>260</v>
      </c>
      <c r="J11" s="108">
        <f t="shared" si="3"/>
        <v>338</v>
      </c>
      <c r="K11" s="108">
        <f t="shared" si="4"/>
        <v>149</v>
      </c>
      <c r="L11" s="108">
        <f t="shared" si="4"/>
        <v>800</v>
      </c>
      <c r="M11" s="126">
        <f t="shared" si="5"/>
        <v>949</v>
      </c>
    </row>
    <row r="12" spans="1:15" ht="23.25" thickBot="1">
      <c r="A12" t="s">
        <v>430</v>
      </c>
      <c r="B12" t="s">
        <v>418</v>
      </c>
      <c r="C12" s="123" t="s">
        <v>11</v>
      </c>
      <c r="D12" s="93"/>
      <c r="E12" s="105">
        <v>13</v>
      </c>
      <c r="F12" s="105">
        <v>61</v>
      </c>
      <c r="G12" s="106">
        <f t="shared" si="2"/>
        <v>74</v>
      </c>
      <c r="H12" s="105">
        <v>17</v>
      </c>
      <c r="I12" s="105">
        <v>28</v>
      </c>
      <c r="J12" s="106">
        <f t="shared" si="3"/>
        <v>45</v>
      </c>
      <c r="K12" s="106">
        <f t="shared" si="4"/>
        <v>30</v>
      </c>
      <c r="L12" s="106">
        <f t="shared" si="4"/>
        <v>89</v>
      </c>
      <c r="M12" s="124">
        <f t="shared" si="5"/>
        <v>119</v>
      </c>
    </row>
    <row r="13" spans="1:15" ht="15.75" thickBot="1">
      <c r="A13" t="s">
        <v>442</v>
      </c>
      <c r="B13" t="s">
        <v>418</v>
      </c>
      <c r="C13" s="125" t="s">
        <v>12</v>
      </c>
      <c r="D13" s="92"/>
      <c r="E13" s="107">
        <v>21</v>
      </c>
      <c r="F13" s="107">
        <v>106</v>
      </c>
      <c r="G13" s="108">
        <f t="shared" si="2"/>
        <v>127</v>
      </c>
      <c r="H13" s="107">
        <v>227</v>
      </c>
      <c r="I13" s="107">
        <v>100</v>
      </c>
      <c r="J13" s="108">
        <f t="shared" si="3"/>
        <v>327</v>
      </c>
      <c r="K13" s="108">
        <f t="shared" si="4"/>
        <v>248</v>
      </c>
      <c r="L13" s="108">
        <f t="shared" si="4"/>
        <v>206</v>
      </c>
      <c r="M13" s="126">
        <f t="shared" si="5"/>
        <v>454</v>
      </c>
    </row>
    <row r="14" spans="1:15" ht="23.25" thickBot="1">
      <c r="A14" t="s">
        <v>436</v>
      </c>
      <c r="B14" t="s">
        <v>418</v>
      </c>
      <c r="C14" s="123" t="s">
        <v>13</v>
      </c>
      <c r="D14" s="93"/>
      <c r="E14" s="105">
        <v>154</v>
      </c>
      <c r="F14" s="105">
        <v>477</v>
      </c>
      <c r="G14" s="106">
        <f t="shared" si="2"/>
        <v>631</v>
      </c>
      <c r="H14" s="105">
        <v>59</v>
      </c>
      <c r="I14" s="105">
        <v>143</v>
      </c>
      <c r="J14" s="106">
        <f t="shared" si="3"/>
        <v>202</v>
      </c>
      <c r="K14" s="106">
        <f t="shared" si="4"/>
        <v>213</v>
      </c>
      <c r="L14" s="106">
        <f t="shared" si="4"/>
        <v>620</v>
      </c>
      <c r="M14" s="124">
        <f t="shared" si="5"/>
        <v>833</v>
      </c>
    </row>
    <row r="15" spans="1:15" ht="15.75" thickBot="1">
      <c r="A15" t="s">
        <v>434</v>
      </c>
      <c r="B15" t="s">
        <v>418</v>
      </c>
      <c r="C15" s="125" t="s">
        <v>14</v>
      </c>
      <c r="D15" s="92"/>
      <c r="E15" s="107">
        <v>33</v>
      </c>
      <c r="F15" s="107">
        <v>141</v>
      </c>
      <c r="G15" s="108">
        <f t="shared" si="2"/>
        <v>174</v>
      </c>
      <c r="H15" s="107">
        <v>14</v>
      </c>
      <c r="I15" s="107">
        <v>28</v>
      </c>
      <c r="J15" s="108">
        <f t="shared" si="3"/>
        <v>42</v>
      </c>
      <c r="K15" s="108">
        <f t="shared" si="4"/>
        <v>47</v>
      </c>
      <c r="L15" s="108">
        <f t="shared" si="4"/>
        <v>169</v>
      </c>
      <c r="M15" s="126">
        <f t="shared" si="5"/>
        <v>216</v>
      </c>
    </row>
    <row r="16" spans="1:15" ht="15.75" thickBot="1">
      <c r="A16" t="s">
        <v>435</v>
      </c>
      <c r="B16" t="s">
        <v>418</v>
      </c>
      <c r="C16" s="123" t="s">
        <v>87</v>
      </c>
      <c r="D16" s="93"/>
      <c r="E16" s="105">
        <v>0</v>
      </c>
      <c r="F16" s="105">
        <v>19</v>
      </c>
      <c r="G16" s="106">
        <f t="shared" si="2"/>
        <v>19</v>
      </c>
      <c r="H16" s="105">
        <v>0</v>
      </c>
      <c r="I16" s="105">
        <v>79</v>
      </c>
      <c r="J16" s="106">
        <f t="shared" si="3"/>
        <v>79</v>
      </c>
      <c r="K16" s="106">
        <f t="shared" si="4"/>
        <v>0</v>
      </c>
      <c r="L16" s="106">
        <f t="shared" si="4"/>
        <v>98</v>
      </c>
      <c r="M16" s="124">
        <f t="shared" si="5"/>
        <v>98</v>
      </c>
    </row>
    <row r="17" spans="1:13" ht="15.75" thickBot="1">
      <c r="A17" t="s">
        <v>435</v>
      </c>
      <c r="B17" t="s">
        <v>418</v>
      </c>
      <c r="C17" s="140" t="s">
        <v>61</v>
      </c>
      <c r="D17" s="92"/>
      <c r="E17" s="135">
        <v>0</v>
      </c>
      <c r="F17" s="135">
        <v>3</v>
      </c>
      <c r="G17" s="136">
        <f t="shared" si="2"/>
        <v>3</v>
      </c>
      <c r="H17" s="135">
        <v>0</v>
      </c>
      <c r="I17" s="135">
        <v>19</v>
      </c>
      <c r="J17" s="136">
        <f t="shared" si="3"/>
        <v>19</v>
      </c>
      <c r="K17" s="136">
        <f t="shared" si="4"/>
        <v>0</v>
      </c>
      <c r="L17" s="136">
        <f t="shared" si="4"/>
        <v>22</v>
      </c>
      <c r="M17" s="141">
        <f t="shared" si="5"/>
        <v>22</v>
      </c>
    </row>
    <row r="18" spans="1:13" ht="33.75">
      <c r="A18" t="s">
        <v>434</v>
      </c>
      <c r="B18" t="s">
        <v>418</v>
      </c>
      <c r="C18" s="142" t="s">
        <v>142</v>
      </c>
      <c r="D18" s="134"/>
      <c r="E18" s="137">
        <v>9</v>
      </c>
      <c r="F18" s="137">
        <v>0</v>
      </c>
      <c r="G18" s="138">
        <f t="shared" si="2"/>
        <v>9</v>
      </c>
      <c r="H18" s="137">
        <v>0</v>
      </c>
      <c r="I18" s="137">
        <v>0</v>
      </c>
      <c r="J18" s="138">
        <f t="shared" si="3"/>
        <v>0</v>
      </c>
      <c r="K18" s="138">
        <f t="shared" si="4"/>
        <v>9</v>
      </c>
      <c r="L18" s="138">
        <f t="shared" si="4"/>
        <v>0</v>
      </c>
      <c r="M18" s="143">
        <f t="shared" si="5"/>
        <v>9</v>
      </c>
    </row>
    <row r="19" spans="1:13" ht="15.75" thickBot="1">
      <c r="C19" s="389" t="s">
        <v>89</v>
      </c>
      <c r="D19" s="390"/>
      <c r="E19" s="98"/>
      <c r="F19" s="98"/>
      <c r="G19" s="98"/>
      <c r="H19" s="98"/>
      <c r="I19" s="98"/>
      <c r="J19" s="98"/>
      <c r="K19" s="98"/>
      <c r="L19" s="98"/>
      <c r="M19" s="117"/>
    </row>
    <row r="20" spans="1:13" ht="15.75" thickBot="1">
      <c r="A20" t="s">
        <v>430</v>
      </c>
      <c r="B20" t="s">
        <v>89</v>
      </c>
      <c r="C20" s="125" t="s">
        <v>90</v>
      </c>
      <c r="D20" s="92"/>
      <c r="E20" s="107">
        <v>0</v>
      </c>
      <c r="F20" s="107">
        <v>2</v>
      </c>
      <c r="G20" s="108">
        <f>E20+F20</f>
        <v>2</v>
      </c>
      <c r="H20" s="107">
        <v>0</v>
      </c>
      <c r="I20" s="107">
        <v>5</v>
      </c>
      <c r="J20" s="108">
        <f>H20+I20</f>
        <v>5</v>
      </c>
      <c r="K20" s="108">
        <f>SUM(E20+H20)</f>
        <v>0</v>
      </c>
      <c r="L20" s="108">
        <f>SUM(F20+I20)</f>
        <v>7</v>
      </c>
      <c r="M20" s="126">
        <f>SUM(K20:L20)</f>
        <v>7</v>
      </c>
    </row>
    <row r="21" spans="1:13" ht="15.75" thickBot="1">
      <c r="A21" t="s">
        <v>430</v>
      </c>
      <c r="B21" t="s">
        <v>89</v>
      </c>
      <c r="C21" s="123" t="s">
        <v>91</v>
      </c>
      <c r="D21" s="93"/>
      <c r="E21" s="105">
        <v>0</v>
      </c>
      <c r="F21" s="105">
        <v>5</v>
      </c>
      <c r="G21" s="106">
        <f>E21+F21</f>
        <v>5</v>
      </c>
      <c r="H21" s="105">
        <v>0</v>
      </c>
      <c r="I21" s="105">
        <v>6</v>
      </c>
      <c r="J21" s="106">
        <f t="shared" ref="J21:J57" si="6">H21+I21</f>
        <v>6</v>
      </c>
      <c r="K21" s="106">
        <f t="shared" ref="K21:L40" si="7">SUM(E21+H21)</f>
        <v>0</v>
      </c>
      <c r="L21" s="106">
        <f t="shared" si="7"/>
        <v>11</v>
      </c>
      <c r="M21" s="124">
        <f>SUM(K21:L21)</f>
        <v>11</v>
      </c>
    </row>
    <row r="22" spans="1:13" ht="15.75" thickBot="1">
      <c r="A22" t="s">
        <v>430</v>
      </c>
      <c r="B22" t="s">
        <v>89</v>
      </c>
      <c r="C22" s="125" t="s">
        <v>129</v>
      </c>
      <c r="D22" s="92"/>
      <c r="E22" s="107">
        <v>0</v>
      </c>
      <c r="F22" s="107">
        <v>1</v>
      </c>
      <c r="G22" s="108">
        <f>E22+F22</f>
        <v>1</v>
      </c>
      <c r="H22" s="107">
        <v>0</v>
      </c>
      <c r="I22" s="107">
        <v>0</v>
      </c>
      <c r="J22" s="108">
        <f t="shared" si="6"/>
        <v>0</v>
      </c>
      <c r="K22" s="108">
        <f t="shared" si="7"/>
        <v>0</v>
      </c>
      <c r="L22" s="108">
        <f t="shared" si="7"/>
        <v>1</v>
      </c>
      <c r="M22" s="126">
        <f>SUM(K22:L22)</f>
        <v>1</v>
      </c>
    </row>
    <row r="23" spans="1:13">
      <c r="A23" t="s">
        <v>430</v>
      </c>
      <c r="B23" t="s">
        <v>89</v>
      </c>
      <c r="C23" s="120" t="s">
        <v>92</v>
      </c>
      <c r="D23" s="93"/>
      <c r="E23" s="101">
        <v>0</v>
      </c>
      <c r="F23" s="101">
        <v>4</v>
      </c>
      <c r="G23" s="102">
        <f t="shared" ref="G23:G57" si="8">E23+F23</f>
        <v>4</v>
      </c>
      <c r="H23" s="101">
        <v>7</v>
      </c>
      <c r="I23" s="101">
        <v>3</v>
      </c>
      <c r="J23" s="102">
        <f t="shared" si="6"/>
        <v>10</v>
      </c>
      <c r="K23" s="102">
        <f t="shared" si="7"/>
        <v>7</v>
      </c>
      <c r="L23" s="102">
        <f t="shared" si="7"/>
        <v>7</v>
      </c>
      <c r="M23" s="121">
        <f>SUM(K23:L23)</f>
        <v>14</v>
      </c>
    </row>
    <row r="24" spans="1:13" ht="15.75" thickBot="1">
      <c r="C24" s="393" t="s">
        <v>93</v>
      </c>
      <c r="D24" s="394"/>
      <c r="E24" s="111"/>
      <c r="F24" s="111"/>
      <c r="G24" s="112"/>
      <c r="H24" s="111"/>
      <c r="I24" s="111"/>
      <c r="J24" s="112"/>
      <c r="K24" s="112"/>
      <c r="L24" s="112"/>
      <c r="M24" s="129"/>
    </row>
    <row r="25" spans="1:13" ht="15.75" thickBot="1">
      <c r="A25" t="s">
        <v>441</v>
      </c>
      <c r="B25" t="s">
        <v>419</v>
      </c>
      <c r="C25" s="123" t="s">
        <v>130</v>
      </c>
      <c r="D25" s="93"/>
      <c r="E25" s="105">
        <v>0</v>
      </c>
      <c r="F25" s="105">
        <v>0</v>
      </c>
      <c r="G25" s="106">
        <f t="shared" si="8"/>
        <v>0</v>
      </c>
      <c r="H25" s="105">
        <v>1</v>
      </c>
      <c r="I25" s="105">
        <v>2</v>
      </c>
      <c r="J25" s="106">
        <f t="shared" si="6"/>
        <v>3</v>
      </c>
      <c r="K25" s="106">
        <f t="shared" si="7"/>
        <v>1</v>
      </c>
      <c r="L25" s="106">
        <f t="shared" si="7"/>
        <v>2</v>
      </c>
      <c r="M25" s="124">
        <f t="shared" ref="M25:M40" si="9">SUM(K25:L25)</f>
        <v>3</v>
      </c>
    </row>
    <row r="26" spans="1:13" ht="23.25" thickBot="1">
      <c r="A26" t="s">
        <v>430</v>
      </c>
      <c r="B26" t="s">
        <v>419</v>
      </c>
      <c r="C26" s="125" t="s">
        <v>94</v>
      </c>
      <c r="D26" s="92"/>
      <c r="E26" s="107">
        <v>1</v>
      </c>
      <c r="F26" s="107">
        <v>4</v>
      </c>
      <c r="G26" s="108">
        <f>E26+F26</f>
        <v>5</v>
      </c>
      <c r="H26" s="107">
        <v>1</v>
      </c>
      <c r="I26" s="107">
        <v>5</v>
      </c>
      <c r="J26" s="108">
        <f t="shared" si="6"/>
        <v>6</v>
      </c>
      <c r="K26" s="108">
        <f t="shared" si="7"/>
        <v>2</v>
      </c>
      <c r="L26" s="108">
        <f t="shared" si="7"/>
        <v>9</v>
      </c>
      <c r="M26" s="126">
        <f t="shared" si="9"/>
        <v>11</v>
      </c>
    </row>
    <row r="27" spans="1:13" ht="15.75" thickBot="1">
      <c r="A27" t="s">
        <v>441</v>
      </c>
      <c r="B27" t="s">
        <v>419</v>
      </c>
      <c r="C27" s="123" t="s">
        <v>96</v>
      </c>
      <c r="D27" s="93"/>
      <c r="E27" s="105">
        <v>0</v>
      </c>
      <c r="F27" s="105">
        <v>1</v>
      </c>
      <c r="G27" s="106">
        <f>E27+F27</f>
        <v>1</v>
      </c>
      <c r="H27" s="105">
        <v>2</v>
      </c>
      <c r="I27" s="105">
        <v>4</v>
      </c>
      <c r="J27" s="106">
        <f t="shared" si="6"/>
        <v>6</v>
      </c>
      <c r="K27" s="106">
        <f t="shared" si="7"/>
        <v>2</v>
      </c>
      <c r="L27" s="106">
        <f t="shared" si="7"/>
        <v>5</v>
      </c>
      <c r="M27" s="124">
        <f t="shared" si="9"/>
        <v>7</v>
      </c>
    </row>
    <row r="28" spans="1:13" ht="15.75" thickBot="1">
      <c r="A28" t="s">
        <v>434</v>
      </c>
      <c r="B28" t="s">
        <v>419</v>
      </c>
      <c r="C28" s="125" t="s">
        <v>97</v>
      </c>
      <c r="D28" s="92"/>
      <c r="E28" s="107">
        <v>0</v>
      </c>
      <c r="F28" s="107">
        <v>2</v>
      </c>
      <c r="G28" s="108">
        <f>E28+F28</f>
        <v>2</v>
      </c>
      <c r="H28" s="107">
        <v>1</v>
      </c>
      <c r="I28" s="107">
        <v>4</v>
      </c>
      <c r="J28" s="108">
        <f t="shared" si="6"/>
        <v>5</v>
      </c>
      <c r="K28" s="108">
        <f t="shared" si="7"/>
        <v>1</v>
      </c>
      <c r="L28" s="108">
        <f t="shared" si="7"/>
        <v>6</v>
      </c>
      <c r="M28" s="126">
        <f t="shared" si="9"/>
        <v>7</v>
      </c>
    </row>
    <row r="29" spans="1:13" ht="23.25" thickBot="1">
      <c r="A29" t="s">
        <v>441</v>
      </c>
      <c r="B29" t="s">
        <v>419</v>
      </c>
      <c r="C29" s="123" t="s">
        <v>131</v>
      </c>
      <c r="D29" s="93"/>
      <c r="E29" s="105">
        <v>1</v>
      </c>
      <c r="F29" s="105">
        <v>1</v>
      </c>
      <c r="G29" s="106">
        <f t="shared" si="8"/>
        <v>2</v>
      </c>
      <c r="H29" s="105">
        <v>1</v>
      </c>
      <c r="I29" s="105">
        <v>2</v>
      </c>
      <c r="J29" s="106">
        <f t="shared" si="6"/>
        <v>3</v>
      </c>
      <c r="K29" s="106">
        <f t="shared" si="7"/>
        <v>2</v>
      </c>
      <c r="L29" s="106">
        <f t="shared" si="7"/>
        <v>3</v>
      </c>
      <c r="M29" s="124">
        <f t="shared" si="9"/>
        <v>5</v>
      </c>
    </row>
    <row r="30" spans="1:13" ht="15.75" thickBot="1">
      <c r="A30" t="s">
        <v>436</v>
      </c>
      <c r="B30" t="s">
        <v>419</v>
      </c>
      <c r="C30" s="125" t="s">
        <v>99</v>
      </c>
      <c r="D30" s="92"/>
      <c r="E30" s="107">
        <v>0</v>
      </c>
      <c r="F30" s="107">
        <v>1</v>
      </c>
      <c r="G30" s="108">
        <f>E30+F30</f>
        <v>1</v>
      </c>
      <c r="H30" s="107">
        <v>3</v>
      </c>
      <c r="I30" s="107">
        <v>2</v>
      </c>
      <c r="J30" s="108">
        <f t="shared" si="6"/>
        <v>5</v>
      </c>
      <c r="K30" s="108">
        <f t="shared" si="7"/>
        <v>3</v>
      </c>
      <c r="L30" s="108">
        <f t="shared" si="7"/>
        <v>3</v>
      </c>
      <c r="M30" s="126">
        <f t="shared" si="9"/>
        <v>6</v>
      </c>
    </row>
    <row r="31" spans="1:13" ht="15.75" thickBot="1">
      <c r="A31" t="s">
        <v>436</v>
      </c>
      <c r="B31" t="s">
        <v>419</v>
      </c>
      <c r="C31" s="123" t="s">
        <v>100</v>
      </c>
      <c r="D31" s="93"/>
      <c r="E31" s="105">
        <v>1</v>
      </c>
      <c r="F31" s="105">
        <v>2</v>
      </c>
      <c r="G31" s="106">
        <f t="shared" si="8"/>
        <v>3</v>
      </c>
      <c r="H31" s="105">
        <v>6</v>
      </c>
      <c r="I31" s="105">
        <v>2</v>
      </c>
      <c r="J31" s="106">
        <f t="shared" si="6"/>
        <v>8</v>
      </c>
      <c r="K31" s="106">
        <f t="shared" si="7"/>
        <v>7</v>
      </c>
      <c r="L31" s="106">
        <f t="shared" si="7"/>
        <v>4</v>
      </c>
      <c r="M31" s="124">
        <f t="shared" si="9"/>
        <v>11</v>
      </c>
    </row>
    <row r="32" spans="1:13" ht="15.75" thickBot="1">
      <c r="A32" t="s">
        <v>436</v>
      </c>
      <c r="B32" t="s">
        <v>419</v>
      </c>
      <c r="C32" s="125" t="s">
        <v>132</v>
      </c>
      <c r="D32" s="92"/>
      <c r="E32" s="107">
        <v>0</v>
      </c>
      <c r="F32" s="107">
        <v>5</v>
      </c>
      <c r="G32" s="108">
        <f>E32+F32</f>
        <v>5</v>
      </c>
      <c r="H32" s="107">
        <v>1</v>
      </c>
      <c r="I32" s="107">
        <v>5</v>
      </c>
      <c r="J32" s="108">
        <f>H32+I32</f>
        <v>6</v>
      </c>
      <c r="K32" s="108">
        <f t="shared" si="7"/>
        <v>1</v>
      </c>
      <c r="L32" s="108">
        <f t="shared" si="7"/>
        <v>10</v>
      </c>
      <c r="M32" s="126">
        <f t="shared" si="9"/>
        <v>11</v>
      </c>
    </row>
    <row r="33" spans="1:13" ht="23.25" thickBot="1">
      <c r="A33" t="s">
        <v>430</v>
      </c>
      <c r="B33" t="s">
        <v>419</v>
      </c>
      <c r="C33" s="123" t="s">
        <v>133</v>
      </c>
      <c r="D33" s="93"/>
      <c r="E33" s="105">
        <v>0</v>
      </c>
      <c r="F33" s="105">
        <v>2</v>
      </c>
      <c r="G33" s="106">
        <f t="shared" si="8"/>
        <v>2</v>
      </c>
      <c r="H33" s="105">
        <v>1</v>
      </c>
      <c r="I33" s="105">
        <v>3</v>
      </c>
      <c r="J33" s="106">
        <f t="shared" si="6"/>
        <v>4</v>
      </c>
      <c r="K33" s="106">
        <f t="shared" si="7"/>
        <v>1</v>
      </c>
      <c r="L33" s="106">
        <f t="shared" si="7"/>
        <v>5</v>
      </c>
      <c r="M33" s="124">
        <f t="shared" si="9"/>
        <v>6</v>
      </c>
    </row>
    <row r="34" spans="1:13">
      <c r="A34" t="s">
        <v>430</v>
      </c>
      <c r="B34" t="s">
        <v>419</v>
      </c>
      <c r="C34" s="127" t="s">
        <v>102</v>
      </c>
      <c r="D34" s="94"/>
      <c r="E34" s="109">
        <v>0</v>
      </c>
      <c r="F34" s="109">
        <v>5</v>
      </c>
      <c r="G34" s="110">
        <f t="shared" si="8"/>
        <v>5</v>
      </c>
      <c r="H34" s="109">
        <v>1</v>
      </c>
      <c r="I34" s="109">
        <v>6</v>
      </c>
      <c r="J34" s="110">
        <f>H34+I34</f>
        <v>7</v>
      </c>
      <c r="K34" s="110">
        <f t="shared" si="7"/>
        <v>1</v>
      </c>
      <c r="L34" s="110">
        <f t="shared" si="7"/>
        <v>11</v>
      </c>
      <c r="M34" s="128">
        <f t="shared" si="9"/>
        <v>12</v>
      </c>
    </row>
    <row r="35" spans="1:13" ht="23.25" thickBot="1">
      <c r="A35" t="s">
        <v>430</v>
      </c>
      <c r="B35" t="s">
        <v>419</v>
      </c>
      <c r="C35" s="130" t="s">
        <v>143</v>
      </c>
      <c r="D35" s="95"/>
      <c r="E35" s="113">
        <v>0</v>
      </c>
      <c r="F35" s="113">
        <v>1</v>
      </c>
      <c r="G35" s="114">
        <f t="shared" si="8"/>
        <v>1</v>
      </c>
      <c r="H35" s="113">
        <v>0</v>
      </c>
      <c r="I35" s="113">
        <v>4</v>
      </c>
      <c r="J35" s="114">
        <f>H35+I35</f>
        <v>4</v>
      </c>
      <c r="K35" s="114">
        <f t="shared" si="7"/>
        <v>0</v>
      </c>
      <c r="L35" s="114">
        <f t="shared" si="7"/>
        <v>5</v>
      </c>
      <c r="M35" s="131">
        <f t="shared" si="9"/>
        <v>5</v>
      </c>
    </row>
    <row r="36" spans="1:13" ht="15.75" thickBot="1">
      <c r="A36" t="s">
        <v>430</v>
      </c>
      <c r="B36" t="s">
        <v>419</v>
      </c>
      <c r="C36" s="125" t="s">
        <v>92</v>
      </c>
      <c r="D36" s="92"/>
      <c r="E36" s="107">
        <v>0</v>
      </c>
      <c r="F36" s="107">
        <v>0</v>
      </c>
      <c r="G36" s="108">
        <f t="shared" si="8"/>
        <v>0</v>
      </c>
      <c r="H36" s="107">
        <v>1</v>
      </c>
      <c r="I36" s="107">
        <v>1</v>
      </c>
      <c r="J36" s="108">
        <f>H36+I36</f>
        <v>2</v>
      </c>
      <c r="K36" s="108">
        <f t="shared" si="7"/>
        <v>1</v>
      </c>
      <c r="L36" s="108">
        <f t="shared" si="7"/>
        <v>1</v>
      </c>
      <c r="M36" s="126">
        <f t="shared" si="9"/>
        <v>2</v>
      </c>
    </row>
    <row r="37" spans="1:13" ht="15.75" thickBot="1">
      <c r="A37" t="s">
        <v>430</v>
      </c>
      <c r="B37" t="s">
        <v>419</v>
      </c>
      <c r="C37" s="123" t="s">
        <v>103</v>
      </c>
      <c r="D37" s="90"/>
      <c r="E37" s="105">
        <v>0</v>
      </c>
      <c r="F37" s="105">
        <v>0</v>
      </c>
      <c r="G37" s="106">
        <f t="shared" si="8"/>
        <v>0</v>
      </c>
      <c r="H37" s="105">
        <v>12</v>
      </c>
      <c r="I37" s="105">
        <v>0</v>
      </c>
      <c r="J37" s="106">
        <f>H37+I37</f>
        <v>12</v>
      </c>
      <c r="K37" s="106">
        <f t="shared" si="7"/>
        <v>12</v>
      </c>
      <c r="L37" s="106">
        <f t="shared" si="7"/>
        <v>0</v>
      </c>
      <c r="M37" s="124">
        <f t="shared" si="9"/>
        <v>12</v>
      </c>
    </row>
    <row r="38" spans="1:13" ht="15.75" thickBot="1">
      <c r="A38" t="s">
        <v>442</v>
      </c>
      <c r="B38" t="s">
        <v>419</v>
      </c>
      <c r="C38" s="125" t="s">
        <v>104</v>
      </c>
      <c r="D38" s="92"/>
      <c r="E38" s="107">
        <v>0</v>
      </c>
      <c r="F38" s="107">
        <v>0</v>
      </c>
      <c r="G38" s="108">
        <f>E38+F38</f>
        <v>0</v>
      </c>
      <c r="H38" s="107">
        <v>2</v>
      </c>
      <c r="I38" s="107">
        <v>5</v>
      </c>
      <c r="J38" s="108">
        <f>H38+I38</f>
        <v>7</v>
      </c>
      <c r="K38" s="108">
        <f t="shared" si="7"/>
        <v>2</v>
      </c>
      <c r="L38" s="108">
        <f t="shared" si="7"/>
        <v>5</v>
      </c>
      <c r="M38" s="126">
        <f t="shared" si="9"/>
        <v>7</v>
      </c>
    </row>
    <row r="39" spans="1:13" ht="15.75" thickBot="1">
      <c r="A39" t="s">
        <v>437</v>
      </c>
      <c r="B39" t="s">
        <v>419</v>
      </c>
      <c r="C39" s="123" t="s">
        <v>105</v>
      </c>
      <c r="D39" s="90"/>
      <c r="E39" s="105">
        <v>0</v>
      </c>
      <c r="F39" s="105">
        <v>0</v>
      </c>
      <c r="G39" s="106">
        <f t="shared" si="8"/>
        <v>0</v>
      </c>
      <c r="H39" s="105">
        <v>2</v>
      </c>
      <c r="I39" s="105">
        <v>5</v>
      </c>
      <c r="J39" s="106">
        <f t="shared" si="6"/>
        <v>7</v>
      </c>
      <c r="K39" s="106">
        <f t="shared" si="7"/>
        <v>2</v>
      </c>
      <c r="L39" s="106">
        <f t="shared" si="7"/>
        <v>5</v>
      </c>
      <c r="M39" s="124">
        <f t="shared" si="9"/>
        <v>7</v>
      </c>
    </row>
    <row r="40" spans="1:13" ht="23.25" thickBot="1">
      <c r="A40" t="s">
        <v>442</v>
      </c>
      <c r="B40" t="s">
        <v>419</v>
      </c>
      <c r="C40" s="125" t="s">
        <v>106</v>
      </c>
      <c r="D40" s="92"/>
      <c r="E40" s="107">
        <v>9</v>
      </c>
      <c r="F40" s="107">
        <v>0</v>
      </c>
      <c r="G40" s="108">
        <f t="shared" si="8"/>
        <v>9</v>
      </c>
      <c r="H40" s="107">
        <v>5</v>
      </c>
      <c r="I40" s="107">
        <v>6</v>
      </c>
      <c r="J40" s="108">
        <f t="shared" si="6"/>
        <v>11</v>
      </c>
      <c r="K40" s="108">
        <f t="shared" si="7"/>
        <v>14</v>
      </c>
      <c r="L40" s="108">
        <f t="shared" si="7"/>
        <v>6</v>
      </c>
      <c r="M40" s="126">
        <f t="shared" si="9"/>
        <v>20</v>
      </c>
    </row>
    <row r="41" spans="1:13" ht="23.25" thickBot="1">
      <c r="A41" t="s">
        <v>442</v>
      </c>
      <c r="B41" t="s">
        <v>419</v>
      </c>
      <c r="C41" s="123" t="s">
        <v>107</v>
      </c>
      <c r="D41" s="90"/>
      <c r="E41" s="105">
        <v>0</v>
      </c>
      <c r="F41" s="105">
        <v>0</v>
      </c>
      <c r="G41" s="106">
        <f t="shared" si="8"/>
        <v>0</v>
      </c>
      <c r="H41" s="105">
        <v>3</v>
      </c>
      <c r="I41" s="105">
        <v>9</v>
      </c>
      <c r="J41" s="106">
        <f t="shared" si="6"/>
        <v>12</v>
      </c>
      <c r="K41" s="106">
        <f t="shared" ref="K41:L57" si="10">SUM(E41+H41)</f>
        <v>3</v>
      </c>
      <c r="L41" s="106">
        <f t="shared" si="10"/>
        <v>9</v>
      </c>
      <c r="M41" s="124">
        <f t="shared" ref="M41:M57" si="11">SUM(K41:L41)</f>
        <v>12</v>
      </c>
    </row>
    <row r="42" spans="1:13" ht="15.75" thickBot="1">
      <c r="A42" t="s">
        <v>442</v>
      </c>
      <c r="B42" t="s">
        <v>419</v>
      </c>
      <c r="C42" s="125" t="s">
        <v>108</v>
      </c>
      <c r="D42" s="92"/>
      <c r="E42" s="107">
        <v>0</v>
      </c>
      <c r="F42" s="107">
        <v>0</v>
      </c>
      <c r="G42" s="108">
        <f t="shared" si="8"/>
        <v>0</v>
      </c>
      <c r="H42" s="107">
        <v>9</v>
      </c>
      <c r="I42" s="107">
        <v>1</v>
      </c>
      <c r="J42" s="108">
        <f t="shared" si="6"/>
        <v>10</v>
      </c>
      <c r="K42" s="108">
        <f t="shared" si="10"/>
        <v>9</v>
      </c>
      <c r="L42" s="108">
        <f t="shared" si="10"/>
        <v>1</v>
      </c>
      <c r="M42" s="126">
        <f t="shared" si="11"/>
        <v>10</v>
      </c>
    </row>
    <row r="43" spans="1:13" ht="23.25" thickBot="1">
      <c r="A43" t="s">
        <v>442</v>
      </c>
      <c r="B43" t="s">
        <v>419</v>
      </c>
      <c r="C43" s="123" t="s">
        <v>109</v>
      </c>
      <c r="D43" s="90"/>
      <c r="E43" s="105">
        <v>0</v>
      </c>
      <c r="F43" s="105">
        <v>3</v>
      </c>
      <c r="G43" s="106">
        <f t="shared" si="8"/>
        <v>3</v>
      </c>
      <c r="H43" s="105">
        <v>1</v>
      </c>
      <c r="I43" s="105">
        <v>2</v>
      </c>
      <c r="J43" s="106">
        <f t="shared" si="6"/>
        <v>3</v>
      </c>
      <c r="K43" s="106">
        <f t="shared" si="10"/>
        <v>1</v>
      </c>
      <c r="L43" s="106">
        <f t="shared" si="10"/>
        <v>5</v>
      </c>
      <c r="M43" s="124">
        <f t="shared" si="11"/>
        <v>6</v>
      </c>
    </row>
    <row r="44" spans="1:13" ht="15.75" thickBot="1">
      <c r="A44" t="s">
        <v>443</v>
      </c>
      <c r="B44" t="s">
        <v>419</v>
      </c>
      <c r="C44" s="125" t="s">
        <v>95</v>
      </c>
      <c r="D44" s="92"/>
      <c r="E44" s="107">
        <v>0</v>
      </c>
      <c r="F44" s="107">
        <v>5</v>
      </c>
      <c r="G44" s="108">
        <f t="shared" si="8"/>
        <v>5</v>
      </c>
      <c r="H44" s="107">
        <v>0</v>
      </c>
      <c r="I44" s="107">
        <v>3</v>
      </c>
      <c r="J44" s="108">
        <f t="shared" si="6"/>
        <v>3</v>
      </c>
      <c r="K44" s="108">
        <f t="shared" si="10"/>
        <v>0</v>
      </c>
      <c r="L44" s="108">
        <f t="shared" si="10"/>
        <v>8</v>
      </c>
      <c r="M44" s="126">
        <f t="shared" si="11"/>
        <v>8</v>
      </c>
    </row>
    <row r="45" spans="1:13" ht="15.75" thickBot="1">
      <c r="A45" t="s">
        <v>435</v>
      </c>
      <c r="B45" t="s">
        <v>419</v>
      </c>
      <c r="C45" s="123" t="s">
        <v>110</v>
      </c>
      <c r="D45" s="90"/>
      <c r="E45" s="105">
        <v>0</v>
      </c>
      <c r="F45" s="105">
        <v>0</v>
      </c>
      <c r="G45" s="106">
        <f t="shared" si="8"/>
        <v>0</v>
      </c>
      <c r="H45" s="105">
        <v>4</v>
      </c>
      <c r="I45" s="105">
        <v>5</v>
      </c>
      <c r="J45" s="106">
        <f t="shared" si="6"/>
        <v>9</v>
      </c>
      <c r="K45" s="106">
        <f t="shared" si="10"/>
        <v>4</v>
      </c>
      <c r="L45" s="106">
        <f t="shared" si="10"/>
        <v>5</v>
      </c>
      <c r="M45" s="124">
        <f t="shared" si="11"/>
        <v>9</v>
      </c>
    </row>
    <row r="46" spans="1:13" ht="15.75" thickBot="1">
      <c r="A46" t="s">
        <v>435</v>
      </c>
      <c r="B46" t="s">
        <v>419</v>
      </c>
      <c r="C46" s="125" t="s">
        <v>111</v>
      </c>
      <c r="D46" s="92"/>
      <c r="E46" s="107">
        <v>5</v>
      </c>
      <c r="F46" s="107">
        <v>3</v>
      </c>
      <c r="G46" s="108">
        <f t="shared" si="8"/>
        <v>8</v>
      </c>
      <c r="H46" s="107">
        <v>2</v>
      </c>
      <c r="I46" s="107">
        <v>1</v>
      </c>
      <c r="J46" s="108">
        <f t="shared" si="6"/>
        <v>3</v>
      </c>
      <c r="K46" s="108">
        <f t="shared" si="10"/>
        <v>7</v>
      </c>
      <c r="L46" s="108">
        <f t="shared" si="10"/>
        <v>4</v>
      </c>
      <c r="M46" s="126">
        <f t="shared" si="11"/>
        <v>11</v>
      </c>
    </row>
    <row r="47" spans="1:13" ht="15.75" thickBot="1">
      <c r="A47" t="s">
        <v>434</v>
      </c>
      <c r="B47" t="s">
        <v>419</v>
      </c>
      <c r="C47" s="123" t="s">
        <v>112</v>
      </c>
      <c r="D47" s="90"/>
      <c r="E47" s="105">
        <v>7</v>
      </c>
      <c r="F47" s="105">
        <v>4</v>
      </c>
      <c r="G47" s="106">
        <f t="shared" si="8"/>
        <v>11</v>
      </c>
      <c r="H47" s="105">
        <v>0</v>
      </c>
      <c r="I47" s="105">
        <v>0</v>
      </c>
      <c r="J47" s="106">
        <f t="shared" si="6"/>
        <v>0</v>
      </c>
      <c r="K47" s="106">
        <f t="shared" si="10"/>
        <v>7</v>
      </c>
      <c r="L47" s="106">
        <f t="shared" si="10"/>
        <v>4</v>
      </c>
      <c r="M47" s="124">
        <f t="shared" si="11"/>
        <v>11</v>
      </c>
    </row>
    <row r="48" spans="1:13" ht="15.75" thickBot="1">
      <c r="A48" t="s">
        <v>434</v>
      </c>
      <c r="B48" t="s">
        <v>419</v>
      </c>
      <c r="C48" s="125" t="s">
        <v>15</v>
      </c>
      <c r="D48" s="92"/>
      <c r="E48" s="107">
        <v>0</v>
      </c>
      <c r="F48" s="107">
        <v>0</v>
      </c>
      <c r="G48" s="108">
        <f t="shared" si="8"/>
        <v>0</v>
      </c>
      <c r="H48" s="107">
        <v>0</v>
      </c>
      <c r="I48" s="107">
        <v>17</v>
      </c>
      <c r="J48" s="108">
        <f t="shared" si="6"/>
        <v>17</v>
      </c>
      <c r="K48" s="108">
        <f t="shared" si="10"/>
        <v>0</v>
      </c>
      <c r="L48" s="108">
        <f t="shared" si="10"/>
        <v>17</v>
      </c>
      <c r="M48" s="126">
        <f t="shared" si="11"/>
        <v>17</v>
      </c>
    </row>
    <row r="49" spans="1:13" ht="15.75" thickBot="1">
      <c r="A49" t="s">
        <v>435</v>
      </c>
      <c r="B49" t="s">
        <v>419</v>
      </c>
      <c r="C49" s="123" t="s">
        <v>134</v>
      </c>
      <c r="D49" s="90"/>
      <c r="E49" s="105">
        <v>1</v>
      </c>
      <c r="F49" s="105">
        <v>5</v>
      </c>
      <c r="G49" s="106">
        <f t="shared" si="8"/>
        <v>6</v>
      </c>
      <c r="H49" s="105">
        <v>4</v>
      </c>
      <c r="I49" s="105">
        <v>3</v>
      </c>
      <c r="J49" s="106">
        <f t="shared" si="6"/>
        <v>7</v>
      </c>
      <c r="K49" s="106">
        <f t="shared" si="10"/>
        <v>5</v>
      </c>
      <c r="L49" s="106">
        <f t="shared" si="10"/>
        <v>8</v>
      </c>
      <c r="M49" s="124">
        <f t="shared" si="11"/>
        <v>13</v>
      </c>
    </row>
    <row r="50" spans="1:13" ht="22.5">
      <c r="A50" t="s">
        <v>430</v>
      </c>
      <c r="B50" t="s">
        <v>419</v>
      </c>
      <c r="C50" s="140" t="s">
        <v>135</v>
      </c>
      <c r="D50" s="92"/>
      <c r="E50" s="135">
        <v>3</v>
      </c>
      <c r="F50" s="135">
        <v>2</v>
      </c>
      <c r="G50" s="136">
        <f t="shared" si="8"/>
        <v>5</v>
      </c>
      <c r="H50" s="135">
        <v>0</v>
      </c>
      <c r="I50" s="135">
        <v>0</v>
      </c>
      <c r="J50" s="136">
        <f t="shared" si="6"/>
        <v>0</v>
      </c>
      <c r="K50" s="136">
        <f t="shared" si="10"/>
        <v>3</v>
      </c>
      <c r="L50" s="136">
        <f t="shared" si="10"/>
        <v>2</v>
      </c>
      <c r="M50" s="141">
        <f t="shared" si="11"/>
        <v>5</v>
      </c>
    </row>
    <row r="51" spans="1:13" ht="15.75" thickBot="1">
      <c r="A51" t="s">
        <v>430</v>
      </c>
      <c r="B51" t="s">
        <v>419</v>
      </c>
      <c r="C51" s="389" t="s">
        <v>115</v>
      </c>
      <c r="D51" s="390"/>
      <c r="E51" s="139"/>
      <c r="F51" s="139"/>
      <c r="G51" s="139"/>
      <c r="H51" s="139"/>
      <c r="I51" s="139"/>
      <c r="J51" s="139"/>
      <c r="K51" s="139"/>
      <c r="L51" s="139"/>
      <c r="M51" s="144"/>
    </row>
    <row r="52" spans="1:13" ht="23.25" thickBot="1">
      <c r="A52" t="s">
        <v>430</v>
      </c>
      <c r="B52" t="s">
        <v>419</v>
      </c>
      <c r="C52" s="125" t="s">
        <v>136</v>
      </c>
      <c r="D52" s="92"/>
      <c r="E52" s="107">
        <v>0</v>
      </c>
      <c r="F52" s="107">
        <v>0</v>
      </c>
      <c r="G52" s="108">
        <f t="shared" si="8"/>
        <v>0</v>
      </c>
      <c r="H52" s="107">
        <v>0</v>
      </c>
      <c r="I52" s="107">
        <v>2</v>
      </c>
      <c r="J52" s="108">
        <f t="shared" si="6"/>
        <v>2</v>
      </c>
      <c r="K52" s="108">
        <f t="shared" si="10"/>
        <v>0</v>
      </c>
      <c r="L52" s="108">
        <f t="shared" si="10"/>
        <v>2</v>
      </c>
      <c r="M52" s="126">
        <f t="shared" si="11"/>
        <v>2</v>
      </c>
    </row>
    <row r="53" spans="1:13" ht="15.75" thickBot="1">
      <c r="A53" t="s">
        <v>442</v>
      </c>
      <c r="B53" t="s">
        <v>115</v>
      </c>
      <c r="C53" s="123" t="s">
        <v>103</v>
      </c>
      <c r="D53" s="93"/>
      <c r="E53" s="105">
        <v>0</v>
      </c>
      <c r="F53" s="105">
        <v>0</v>
      </c>
      <c r="G53" s="106">
        <f t="shared" si="8"/>
        <v>0</v>
      </c>
      <c r="H53" s="105">
        <v>1</v>
      </c>
      <c r="I53" s="105">
        <v>0</v>
      </c>
      <c r="J53" s="106">
        <f t="shared" si="6"/>
        <v>1</v>
      </c>
      <c r="K53" s="106">
        <f t="shared" si="10"/>
        <v>1</v>
      </c>
      <c r="L53" s="106">
        <f t="shared" si="10"/>
        <v>0</v>
      </c>
      <c r="M53" s="124">
        <f t="shared" si="11"/>
        <v>1</v>
      </c>
    </row>
    <row r="54" spans="1:13" ht="15.75" thickBot="1">
      <c r="A54" t="s">
        <v>442</v>
      </c>
      <c r="B54" t="s">
        <v>115</v>
      </c>
      <c r="C54" s="125" t="s">
        <v>144</v>
      </c>
      <c r="D54" s="92"/>
      <c r="E54" s="107">
        <v>0</v>
      </c>
      <c r="F54" s="107">
        <v>0</v>
      </c>
      <c r="G54" s="108">
        <f t="shared" si="8"/>
        <v>0</v>
      </c>
      <c r="H54" s="107">
        <v>1</v>
      </c>
      <c r="I54" s="107">
        <v>0</v>
      </c>
      <c r="J54" s="108">
        <f t="shared" si="6"/>
        <v>1</v>
      </c>
      <c r="K54" s="108">
        <f t="shared" si="10"/>
        <v>1</v>
      </c>
      <c r="L54" s="108">
        <f t="shared" si="10"/>
        <v>0</v>
      </c>
      <c r="M54" s="126">
        <f t="shared" si="11"/>
        <v>1</v>
      </c>
    </row>
    <row r="55" spans="1:13" ht="15.75" thickBot="1">
      <c r="A55" t="s">
        <v>442</v>
      </c>
      <c r="B55" t="s">
        <v>115</v>
      </c>
      <c r="C55" s="123" t="s">
        <v>105</v>
      </c>
      <c r="D55" s="93"/>
      <c r="E55" s="105">
        <v>0</v>
      </c>
      <c r="F55" s="105">
        <v>0</v>
      </c>
      <c r="G55" s="106">
        <f t="shared" si="8"/>
        <v>0</v>
      </c>
      <c r="H55" s="105">
        <v>3</v>
      </c>
      <c r="I55" s="105">
        <v>2</v>
      </c>
      <c r="J55" s="106">
        <f t="shared" si="6"/>
        <v>5</v>
      </c>
      <c r="K55" s="106">
        <f t="shared" si="10"/>
        <v>3</v>
      </c>
      <c r="L55" s="106">
        <f t="shared" si="10"/>
        <v>2</v>
      </c>
      <c r="M55" s="124">
        <f t="shared" si="11"/>
        <v>5</v>
      </c>
    </row>
    <row r="56" spans="1:13" ht="23.25" thickBot="1">
      <c r="A56" t="s">
        <v>442</v>
      </c>
      <c r="B56" t="s">
        <v>115</v>
      </c>
      <c r="C56" s="125" t="s">
        <v>106</v>
      </c>
      <c r="D56" s="92"/>
      <c r="E56" s="107">
        <v>0</v>
      </c>
      <c r="F56" s="107">
        <v>1</v>
      </c>
      <c r="G56" s="108">
        <f t="shared" si="8"/>
        <v>1</v>
      </c>
      <c r="H56" s="107">
        <v>0</v>
      </c>
      <c r="I56" s="107">
        <v>0</v>
      </c>
      <c r="J56" s="108">
        <f t="shared" si="6"/>
        <v>0</v>
      </c>
      <c r="K56" s="108">
        <f t="shared" si="10"/>
        <v>0</v>
      </c>
      <c r="L56" s="108">
        <f t="shared" si="10"/>
        <v>1</v>
      </c>
      <c r="M56" s="126">
        <f t="shared" si="11"/>
        <v>1</v>
      </c>
    </row>
    <row r="57" spans="1:13">
      <c r="A57" t="s">
        <v>442</v>
      </c>
      <c r="B57" t="s">
        <v>115</v>
      </c>
      <c r="C57" s="120" t="s">
        <v>145</v>
      </c>
      <c r="D57" s="93"/>
      <c r="E57" s="101">
        <v>0</v>
      </c>
      <c r="F57" s="101">
        <v>0</v>
      </c>
      <c r="G57" s="102">
        <f t="shared" si="8"/>
        <v>0</v>
      </c>
      <c r="H57" s="101">
        <v>0</v>
      </c>
      <c r="I57" s="101">
        <v>1</v>
      </c>
      <c r="J57" s="102">
        <f t="shared" si="6"/>
        <v>1</v>
      </c>
      <c r="K57" s="102">
        <f t="shared" si="10"/>
        <v>0</v>
      </c>
      <c r="L57" s="102">
        <f t="shared" si="10"/>
        <v>1</v>
      </c>
      <c r="M57" s="121">
        <f t="shared" si="11"/>
        <v>1</v>
      </c>
    </row>
    <row r="58" spans="1:13" ht="15.75" thickBot="1">
      <c r="C58" s="378" t="s">
        <v>45</v>
      </c>
      <c r="D58" s="379"/>
      <c r="E58" s="132">
        <f>SUM(E7:E57)</f>
        <v>580</v>
      </c>
      <c r="F58" s="132">
        <f t="shared" ref="F58:M58" si="12">SUM(F7:F57)</f>
        <v>2010</v>
      </c>
      <c r="G58" s="132">
        <f t="shared" si="12"/>
        <v>2590</v>
      </c>
      <c r="H58" s="132">
        <f t="shared" si="12"/>
        <v>480</v>
      </c>
      <c r="I58" s="132">
        <f t="shared" si="12"/>
        <v>910</v>
      </c>
      <c r="J58" s="132">
        <f t="shared" si="12"/>
        <v>1390</v>
      </c>
      <c r="K58" s="132">
        <f t="shared" si="12"/>
        <v>1060</v>
      </c>
      <c r="L58" s="132">
        <f t="shared" si="12"/>
        <v>2920</v>
      </c>
      <c r="M58" s="133">
        <f t="shared" si="12"/>
        <v>3980</v>
      </c>
    </row>
  </sheetData>
  <mergeCells count="12">
    <mergeCell ref="C58:D58"/>
    <mergeCell ref="C3:D5"/>
    <mergeCell ref="C6:D6"/>
    <mergeCell ref="C9:D9"/>
    <mergeCell ref="C19:D19"/>
    <mergeCell ref="C24:D24"/>
    <mergeCell ref="C51:D51"/>
    <mergeCell ref="E3:G3"/>
    <mergeCell ref="H3:J3"/>
    <mergeCell ref="K3:M3"/>
    <mergeCell ref="C1:M1"/>
    <mergeCell ref="C2:M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F672-322D-4276-BCD0-157F138CAA6D}">
  <dimension ref="A1:O59"/>
  <sheetViews>
    <sheetView zoomScale="85" zoomScaleNormal="85" workbookViewId="0">
      <selection activeCell="A7" sqref="A7:D58"/>
    </sheetView>
  </sheetViews>
  <sheetFormatPr defaultRowHeight="15"/>
  <cols>
    <col min="3" max="3" width="24.7109375" customWidth="1"/>
    <col min="4" max="4" width="27.5703125" customWidth="1"/>
  </cols>
  <sheetData>
    <row r="1" spans="1:15" ht="15.6" customHeight="1">
      <c r="C1" s="320" t="s">
        <v>123</v>
      </c>
      <c r="D1" s="321"/>
      <c r="E1" s="321"/>
      <c r="F1" s="321"/>
      <c r="G1" s="321"/>
      <c r="H1" s="321"/>
      <c r="I1" s="321"/>
      <c r="J1" s="321"/>
      <c r="K1" s="321"/>
      <c r="L1" s="321"/>
      <c r="M1" s="322"/>
      <c r="N1" s="25"/>
      <c r="O1" s="25"/>
    </row>
    <row r="2" spans="1:15" ht="15.75">
      <c r="C2" s="341" t="s">
        <v>151</v>
      </c>
      <c r="D2" s="342"/>
      <c r="E2" s="342"/>
      <c r="F2" s="342"/>
      <c r="G2" s="342"/>
      <c r="H2" s="342"/>
      <c r="I2" s="342"/>
      <c r="J2" s="342"/>
      <c r="K2" s="342"/>
      <c r="L2" s="342"/>
      <c r="M2" s="343"/>
      <c r="N2" s="26"/>
      <c r="O2" s="26"/>
    </row>
    <row r="3" spans="1:15" ht="30" customHeight="1" thickBot="1">
      <c r="C3" s="383" t="s">
        <v>125</v>
      </c>
      <c r="D3" s="384"/>
      <c r="E3" s="380" t="s">
        <v>138</v>
      </c>
      <c r="F3" s="380"/>
      <c r="G3" s="380"/>
      <c r="H3" s="380" t="s">
        <v>139</v>
      </c>
      <c r="I3" s="380"/>
      <c r="J3" s="380"/>
      <c r="K3" s="381" t="s">
        <v>4</v>
      </c>
      <c r="L3" s="381"/>
      <c r="M3" s="382"/>
    </row>
    <row r="4" spans="1:15" ht="15.75" thickBot="1">
      <c r="C4" s="385"/>
      <c r="D4" s="386"/>
      <c r="E4" s="96" t="s">
        <v>118</v>
      </c>
      <c r="F4" s="96" t="s">
        <v>119</v>
      </c>
      <c r="G4" s="96" t="s">
        <v>120</v>
      </c>
      <c r="H4" s="96" t="s">
        <v>118</v>
      </c>
      <c r="I4" s="96" t="s">
        <v>119</v>
      </c>
      <c r="J4" s="96" t="s">
        <v>120</v>
      </c>
      <c r="K4" s="96" t="s">
        <v>118</v>
      </c>
      <c r="L4" s="96" t="s">
        <v>119</v>
      </c>
      <c r="M4" s="115" t="s">
        <v>120</v>
      </c>
    </row>
    <row r="5" spans="1:15">
      <c r="A5" t="s">
        <v>439</v>
      </c>
      <c r="B5" t="s">
        <v>440</v>
      </c>
      <c r="C5" s="387"/>
      <c r="D5" s="388"/>
      <c r="E5" s="97" t="s">
        <v>121</v>
      </c>
      <c r="F5" s="97" t="s">
        <v>122</v>
      </c>
      <c r="G5" s="97" t="s">
        <v>8</v>
      </c>
      <c r="H5" s="97" t="s">
        <v>121</v>
      </c>
      <c r="I5" s="97" t="s">
        <v>122</v>
      </c>
      <c r="J5" s="97" t="s">
        <v>8</v>
      </c>
      <c r="K5" s="97" t="s">
        <v>121</v>
      </c>
      <c r="L5" s="97" t="s">
        <v>122</v>
      </c>
      <c r="M5" s="116" t="s">
        <v>8</v>
      </c>
    </row>
    <row r="6" spans="1:15">
      <c r="C6" s="389" t="s">
        <v>126</v>
      </c>
      <c r="D6" s="390"/>
      <c r="E6" s="98"/>
      <c r="F6" s="98"/>
      <c r="G6" s="98"/>
      <c r="H6" s="98"/>
      <c r="I6" s="98"/>
      <c r="J6" s="98"/>
      <c r="K6" s="98"/>
      <c r="L6" s="98"/>
      <c r="M6" s="117"/>
    </row>
    <row r="7" spans="1:15" ht="15.75" thickBot="1">
      <c r="A7" t="s">
        <v>430</v>
      </c>
      <c r="B7" t="s">
        <v>126</v>
      </c>
      <c r="C7" s="118" t="s">
        <v>60</v>
      </c>
      <c r="D7" s="88"/>
      <c r="E7" s="99">
        <v>209</v>
      </c>
      <c r="F7" s="99">
        <v>406</v>
      </c>
      <c r="G7" s="100">
        <f>E7+F7</f>
        <v>615</v>
      </c>
      <c r="H7" s="99">
        <v>10</v>
      </c>
      <c r="I7" s="99">
        <v>27</v>
      </c>
      <c r="J7" s="100">
        <f>H7+I7</f>
        <v>37</v>
      </c>
      <c r="K7" s="100">
        <f>SUM(E7+H7)</f>
        <v>219</v>
      </c>
      <c r="L7" s="100">
        <f>SUM(F7+I7)</f>
        <v>433</v>
      </c>
      <c r="M7" s="119">
        <f>SUM(K7:L7)</f>
        <v>652</v>
      </c>
    </row>
    <row r="8" spans="1:15" ht="22.5">
      <c r="A8" t="s">
        <v>434</v>
      </c>
      <c r="B8" t="s">
        <v>126</v>
      </c>
      <c r="C8" s="120" t="s">
        <v>127</v>
      </c>
      <c r="D8" s="89"/>
      <c r="E8" s="101">
        <v>19</v>
      </c>
      <c r="F8" s="101">
        <v>0</v>
      </c>
      <c r="G8" s="102">
        <f>SUM(E8:F8)</f>
        <v>19</v>
      </c>
      <c r="H8" s="101">
        <v>0</v>
      </c>
      <c r="I8" s="101">
        <v>0</v>
      </c>
      <c r="J8" s="102">
        <f>SUM(H8:I8)</f>
        <v>0</v>
      </c>
      <c r="K8" s="102">
        <f t="shared" ref="K8:L8" si="0">SUM(E8+H8)</f>
        <v>19</v>
      </c>
      <c r="L8" s="102">
        <f t="shared" si="0"/>
        <v>0</v>
      </c>
      <c r="M8" s="121">
        <f t="shared" ref="M8" si="1">SUM(K8:L8)</f>
        <v>19</v>
      </c>
    </row>
    <row r="9" spans="1:15" ht="15.75" thickBot="1">
      <c r="C9" s="391" t="s">
        <v>128</v>
      </c>
      <c r="D9" s="392"/>
      <c r="E9" s="103"/>
      <c r="F9" s="103"/>
      <c r="G9" s="104"/>
      <c r="H9" s="103"/>
      <c r="I9" s="103"/>
      <c r="J9" s="104"/>
      <c r="K9" s="112"/>
      <c r="L9" s="112"/>
      <c r="M9" s="129"/>
    </row>
    <row r="10" spans="1:15" ht="15.75" thickBot="1">
      <c r="A10" t="s">
        <v>430</v>
      </c>
      <c r="B10" t="s">
        <v>418</v>
      </c>
      <c r="C10" s="123" t="s">
        <v>9</v>
      </c>
      <c r="D10" s="91"/>
      <c r="E10" s="105">
        <v>3</v>
      </c>
      <c r="F10" s="105">
        <v>230</v>
      </c>
      <c r="G10" s="106">
        <f t="shared" ref="G10:G18" si="2">E10+F10</f>
        <v>233</v>
      </c>
      <c r="H10" s="105">
        <v>4</v>
      </c>
      <c r="I10" s="105">
        <v>94</v>
      </c>
      <c r="J10" s="106">
        <f t="shared" ref="J10:J18" si="3">H10+I10</f>
        <v>98</v>
      </c>
      <c r="K10" s="106">
        <f t="shared" ref="K10:L18" si="4">SUM(E10+H10)</f>
        <v>7</v>
      </c>
      <c r="L10" s="106">
        <f t="shared" si="4"/>
        <v>324</v>
      </c>
      <c r="M10" s="124">
        <f t="shared" ref="M10:M18" si="5">SUM(K10:L10)</f>
        <v>331</v>
      </c>
    </row>
    <row r="11" spans="1:15" ht="15.75" thickBot="1">
      <c r="A11" t="s">
        <v>431</v>
      </c>
      <c r="B11" t="s">
        <v>418</v>
      </c>
      <c r="C11" s="125" t="s">
        <v>10</v>
      </c>
      <c r="D11" s="92"/>
      <c r="E11" s="107">
        <v>103</v>
      </c>
      <c r="F11" s="107">
        <v>609</v>
      </c>
      <c r="G11" s="108">
        <f t="shared" si="2"/>
        <v>712</v>
      </c>
      <c r="H11" s="107">
        <v>60</v>
      </c>
      <c r="I11" s="107">
        <v>183</v>
      </c>
      <c r="J11" s="108">
        <f t="shared" si="3"/>
        <v>243</v>
      </c>
      <c r="K11" s="108">
        <f t="shared" si="4"/>
        <v>163</v>
      </c>
      <c r="L11" s="108">
        <f t="shared" si="4"/>
        <v>792</v>
      </c>
      <c r="M11" s="126">
        <f t="shared" si="5"/>
        <v>955</v>
      </c>
    </row>
    <row r="12" spans="1:15" ht="15.75" thickBot="1">
      <c r="A12" t="s">
        <v>430</v>
      </c>
      <c r="B12" t="s">
        <v>418</v>
      </c>
      <c r="C12" s="123" t="s">
        <v>11</v>
      </c>
      <c r="D12" s="93"/>
      <c r="E12" s="105">
        <v>4</v>
      </c>
      <c r="F12" s="105">
        <v>41</v>
      </c>
      <c r="G12" s="106">
        <f t="shared" si="2"/>
        <v>45</v>
      </c>
      <c r="H12" s="105">
        <v>16</v>
      </c>
      <c r="I12" s="105">
        <v>20</v>
      </c>
      <c r="J12" s="106">
        <f t="shared" si="3"/>
        <v>36</v>
      </c>
      <c r="K12" s="106">
        <f t="shared" si="4"/>
        <v>20</v>
      </c>
      <c r="L12" s="106">
        <f t="shared" si="4"/>
        <v>61</v>
      </c>
      <c r="M12" s="124">
        <f t="shared" si="5"/>
        <v>81</v>
      </c>
    </row>
    <row r="13" spans="1:15" ht="15.75" thickBot="1">
      <c r="A13" t="s">
        <v>442</v>
      </c>
      <c r="B13" t="s">
        <v>418</v>
      </c>
      <c r="C13" s="125" t="s">
        <v>12</v>
      </c>
      <c r="D13" s="92"/>
      <c r="E13" s="107">
        <v>33</v>
      </c>
      <c r="F13" s="107">
        <v>110</v>
      </c>
      <c r="G13" s="108">
        <f t="shared" si="2"/>
        <v>143</v>
      </c>
      <c r="H13" s="107">
        <v>189</v>
      </c>
      <c r="I13" s="107">
        <v>95</v>
      </c>
      <c r="J13" s="108">
        <f t="shared" si="3"/>
        <v>284</v>
      </c>
      <c r="K13" s="108">
        <f t="shared" si="4"/>
        <v>222</v>
      </c>
      <c r="L13" s="108">
        <f t="shared" si="4"/>
        <v>205</v>
      </c>
      <c r="M13" s="126">
        <f t="shared" si="5"/>
        <v>427</v>
      </c>
    </row>
    <row r="14" spans="1:15" ht="15.75" thickBot="1">
      <c r="A14" t="s">
        <v>436</v>
      </c>
      <c r="B14" t="s">
        <v>418</v>
      </c>
      <c r="C14" s="123" t="s">
        <v>13</v>
      </c>
      <c r="D14" s="93"/>
      <c r="E14" s="105">
        <v>147</v>
      </c>
      <c r="F14" s="105">
        <v>470</v>
      </c>
      <c r="G14" s="106">
        <f t="shared" si="2"/>
        <v>617</v>
      </c>
      <c r="H14" s="105">
        <v>82</v>
      </c>
      <c r="I14" s="105">
        <v>112</v>
      </c>
      <c r="J14" s="106">
        <f t="shared" si="3"/>
        <v>194</v>
      </c>
      <c r="K14" s="106">
        <f t="shared" si="4"/>
        <v>229</v>
      </c>
      <c r="L14" s="106">
        <f t="shared" si="4"/>
        <v>582</v>
      </c>
      <c r="M14" s="124">
        <f t="shared" si="5"/>
        <v>811</v>
      </c>
    </row>
    <row r="15" spans="1:15" ht="15.75" thickBot="1">
      <c r="A15" t="s">
        <v>434</v>
      </c>
      <c r="B15" t="s">
        <v>418</v>
      </c>
      <c r="C15" s="125" t="s">
        <v>14</v>
      </c>
      <c r="D15" s="92"/>
      <c r="E15" s="107">
        <v>54</v>
      </c>
      <c r="F15" s="107">
        <v>161</v>
      </c>
      <c r="G15" s="108">
        <f t="shared" si="2"/>
        <v>215</v>
      </c>
      <c r="H15" s="107">
        <v>8</v>
      </c>
      <c r="I15" s="107">
        <v>16</v>
      </c>
      <c r="J15" s="108">
        <f t="shared" si="3"/>
        <v>24</v>
      </c>
      <c r="K15" s="108">
        <f t="shared" si="4"/>
        <v>62</v>
      </c>
      <c r="L15" s="108">
        <f t="shared" si="4"/>
        <v>177</v>
      </c>
      <c r="M15" s="126">
        <f t="shared" si="5"/>
        <v>239</v>
      </c>
    </row>
    <row r="16" spans="1:15" ht="15.75" thickBot="1">
      <c r="A16" t="s">
        <v>435</v>
      </c>
      <c r="B16" t="s">
        <v>418</v>
      </c>
      <c r="C16" s="123" t="s">
        <v>87</v>
      </c>
      <c r="D16" s="93"/>
      <c r="E16" s="105">
        <v>0</v>
      </c>
      <c r="F16" s="105">
        <v>16</v>
      </c>
      <c r="G16" s="106">
        <f t="shared" si="2"/>
        <v>16</v>
      </c>
      <c r="H16" s="105">
        <v>0</v>
      </c>
      <c r="I16" s="105">
        <v>75</v>
      </c>
      <c r="J16" s="106">
        <f t="shared" si="3"/>
        <v>75</v>
      </c>
      <c r="K16" s="106">
        <f t="shared" si="4"/>
        <v>0</v>
      </c>
      <c r="L16" s="106">
        <f t="shared" si="4"/>
        <v>91</v>
      </c>
      <c r="M16" s="124">
        <f t="shared" si="5"/>
        <v>91</v>
      </c>
    </row>
    <row r="17" spans="1:13" ht="15.75" thickBot="1">
      <c r="A17" t="s">
        <v>435</v>
      </c>
      <c r="B17" t="s">
        <v>418</v>
      </c>
      <c r="C17" s="140" t="s">
        <v>61</v>
      </c>
      <c r="D17" s="92"/>
      <c r="E17" s="135">
        <v>0</v>
      </c>
      <c r="F17" s="135">
        <v>0</v>
      </c>
      <c r="G17" s="136">
        <f t="shared" si="2"/>
        <v>0</v>
      </c>
      <c r="H17" s="135">
        <v>0</v>
      </c>
      <c r="I17" s="135">
        <v>21</v>
      </c>
      <c r="J17" s="136">
        <f t="shared" si="3"/>
        <v>21</v>
      </c>
      <c r="K17" s="136">
        <f t="shared" si="4"/>
        <v>0</v>
      </c>
      <c r="L17" s="136">
        <f t="shared" si="4"/>
        <v>21</v>
      </c>
      <c r="M17" s="141">
        <f t="shared" si="5"/>
        <v>21</v>
      </c>
    </row>
    <row r="18" spans="1:13" ht="22.5">
      <c r="A18" t="s">
        <v>434</v>
      </c>
      <c r="B18" t="s">
        <v>418</v>
      </c>
      <c r="C18" s="142" t="s">
        <v>142</v>
      </c>
      <c r="D18" s="134"/>
      <c r="E18" s="137">
        <v>12</v>
      </c>
      <c r="F18" s="137">
        <v>0</v>
      </c>
      <c r="G18" s="138">
        <f t="shared" si="2"/>
        <v>12</v>
      </c>
      <c r="H18" s="137">
        <v>1</v>
      </c>
      <c r="I18" s="137"/>
      <c r="J18" s="138">
        <f t="shared" si="3"/>
        <v>1</v>
      </c>
      <c r="K18" s="138">
        <f t="shared" si="4"/>
        <v>13</v>
      </c>
      <c r="L18" s="138">
        <f t="shared" si="4"/>
        <v>0</v>
      </c>
      <c r="M18" s="143">
        <f t="shared" si="5"/>
        <v>13</v>
      </c>
    </row>
    <row r="19" spans="1:13" ht="15.75" thickBot="1">
      <c r="C19" s="393" t="s">
        <v>89</v>
      </c>
      <c r="D19" s="394"/>
      <c r="E19" s="111"/>
      <c r="F19" s="111"/>
      <c r="G19" s="112"/>
      <c r="H19" s="111"/>
      <c r="I19" s="111"/>
      <c r="J19" s="112"/>
      <c r="K19" s="112"/>
      <c r="L19" s="112"/>
      <c r="M19" s="129"/>
    </row>
    <row r="20" spans="1:13" ht="15.75" thickBot="1">
      <c r="A20" t="s">
        <v>430</v>
      </c>
      <c r="B20" t="s">
        <v>89</v>
      </c>
      <c r="C20" s="123" t="s">
        <v>91</v>
      </c>
      <c r="D20" s="93"/>
      <c r="E20" s="105">
        <v>0</v>
      </c>
      <c r="F20" s="105">
        <v>22</v>
      </c>
      <c r="G20" s="106">
        <f>E20+F20</f>
        <v>22</v>
      </c>
      <c r="H20" s="105">
        <v>0</v>
      </c>
      <c r="I20" s="105">
        <v>8</v>
      </c>
      <c r="J20" s="106">
        <f>H20+I20</f>
        <v>8</v>
      </c>
      <c r="K20" s="106">
        <f>SUM(E20+H20)</f>
        <v>0</v>
      </c>
      <c r="L20" s="106">
        <f>SUM(F20+I20)</f>
        <v>30</v>
      </c>
      <c r="M20" s="124">
        <f>SUM(K20:L20)</f>
        <v>30</v>
      </c>
    </row>
    <row r="21" spans="1:13" ht="15.75" thickBot="1">
      <c r="A21" t="s">
        <v>430</v>
      </c>
      <c r="B21" t="s">
        <v>89</v>
      </c>
      <c r="C21" s="125" t="s">
        <v>92</v>
      </c>
      <c r="D21" s="92"/>
      <c r="E21" s="107">
        <v>0</v>
      </c>
      <c r="F21" s="107">
        <v>3</v>
      </c>
      <c r="G21" s="108">
        <f>E21+F21</f>
        <v>3</v>
      </c>
      <c r="H21" s="107">
        <v>7</v>
      </c>
      <c r="I21" s="107">
        <v>2</v>
      </c>
      <c r="J21" s="108">
        <f t="shared" ref="J21:J58" si="6">H21+I21</f>
        <v>9</v>
      </c>
      <c r="K21" s="108">
        <f t="shared" ref="K21:L39" si="7">SUM(E21+H21)</f>
        <v>7</v>
      </c>
      <c r="L21" s="108">
        <f t="shared" si="7"/>
        <v>5</v>
      </c>
      <c r="M21" s="126">
        <f>SUM(K21:L21)</f>
        <v>12</v>
      </c>
    </row>
    <row r="22" spans="1:13" ht="22.5">
      <c r="A22" t="s">
        <v>100</v>
      </c>
      <c r="B22" t="s">
        <v>89</v>
      </c>
      <c r="C22" s="120" t="s">
        <v>147</v>
      </c>
      <c r="D22" s="93"/>
      <c r="E22" s="101">
        <v>14</v>
      </c>
      <c r="F22" s="101">
        <v>18</v>
      </c>
      <c r="G22" s="102">
        <f>E22+F22</f>
        <v>32</v>
      </c>
      <c r="H22" s="101">
        <v>23</v>
      </c>
      <c r="I22" s="101">
        <v>22</v>
      </c>
      <c r="J22" s="102">
        <f t="shared" si="6"/>
        <v>45</v>
      </c>
      <c r="K22" s="102">
        <f t="shared" si="7"/>
        <v>37</v>
      </c>
      <c r="L22" s="102">
        <f t="shared" si="7"/>
        <v>40</v>
      </c>
      <c r="M22" s="121">
        <f>SUM(K22:L22)</f>
        <v>77</v>
      </c>
    </row>
    <row r="23" spans="1:13" ht="15.75" thickBot="1">
      <c r="C23" s="393" t="s">
        <v>93</v>
      </c>
      <c r="D23" s="394"/>
      <c r="E23" s="111"/>
      <c r="F23" s="111"/>
      <c r="G23" s="112"/>
      <c r="H23" s="111"/>
      <c r="I23" s="111"/>
      <c r="J23" s="112"/>
      <c r="K23" s="112"/>
      <c r="L23" s="112"/>
      <c r="M23" s="129"/>
    </row>
    <row r="24" spans="1:13" ht="15.75" thickBot="1">
      <c r="A24" t="s">
        <v>441</v>
      </c>
      <c r="B24" t="s">
        <v>419</v>
      </c>
      <c r="C24" s="123" t="s">
        <v>130</v>
      </c>
      <c r="D24" s="93"/>
      <c r="E24" s="105">
        <v>0</v>
      </c>
      <c r="F24" s="105">
        <v>0</v>
      </c>
      <c r="G24" s="106">
        <f t="shared" ref="G24:G58" si="8">E24+F24</f>
        <v>0</v>
      </c>
      <c r="H24" s="105">
        <v>2</v>
      </c>
      <c r="I24" s="105">
        <v>4</v>
      </c>
      <c r="J24" s="106">
        <f t="shared" si="6"/>
        <v>6</v>
      </c>
      <c r="K24" s="106">
        <f t="shared" si="7"/>
        <v>2</v>
      </c>
      <c r="L24" s="106">
        <f t="shared" si="7"/>
        <v>4</v>
      </c>
      <c r="M24" s="124">
        <f t="shared" ref="M24:M39" si="9">SUM(K24:L24)</f>
        <v>6</v>
      </c>
    </row>
    <row r="25" spans="1:13" ht="15.75" thickBot="1">
      <c r="A25" t="s">
        <v>430</v>
      </c>
      <c r="B25" t="s">
        <v>419</v>
      </c>
      <c r="C25" s="125" t="s">
        <v>94</v>
      </c>
      <c r="D25" s="92"/>
      <c r="E25" s="107">
        <v>0</v>
      </c>
      <c r="F25" s="107">
        <v>4</v>
      </c>
      <c r="G25" s="108">
        <f>E25+F25</f>
        <v>4</v>
      </c>
      <c r="H25" s="107">
        <v>1</v>
      </c>
      <c r="I25" s="107">
        <v>0</v>
      </c>
      <c r="J25" s="108">
        <f t="shared" si="6"/>
        <v>1</v>
      </c>
      <c r="K25" s="108">
        <f t="shared" si="7"/>
        <v>1</v>
      </c>
      <c r="L25" s="108">
        <f t="shared" si="7"/>
        <v>4</v>
      </c>
      <c r="M25" s="126">
        <f t="shared" si="9"/>
        <v>5</v>
      </c>
    </row>
    <row r="26" spans="1:13" ht="15.75" thickBot="1">
      <c r="A26" t="s">
        <v>441</v>
      </c>
      <c r="B26" t="s">
        <v>419</v>
      </c>
      <c r="C26" s="123" t="s">
        <v>96</v>
      </c>
      <c r="D26" s="93"/>
      <c r="E26" s="105">
        <v>1</v>
      </c>
      <c r="F26" s="105">
        <v>1</v>
      </c>
      <c r="G26" s="106">
        <f>E26+F26</f>
        <v>2</v>
      </c>
      <c r="H26" s="105">
        <v>0</v>
      </c>
      <c r="I26" s="105">
        <v>6</v>
      </c>
      <c r="J26" s="106">
        <f t="shared" si="6"/>
        <v>6</v>
      </c>
      <c r="K26" s="106">
        <f t="shared" si="7"/>
        <v>1</v>
      </c>
      <c r="L26" s="106">
        <f t="shared" si="7"/>
        <v>7</v>
      </c>
      <c r="M26" s="124">
        <f t="shared" si="9"/>
        <v>8</v>
      </c>
    </row>
    <row r="27" spans="1:13" ht="15.75" thickBot="1">
      <c r="A27" t="s">
        <v>441</v>
      </c>
      <c r="B27" t="s">
        <v>419</v>
      </c>
      <c r="C27" s="125" t="s">
        <v>148</v>
      </c>
      <c r="D27" s="92"/>
      <c r="E27" s="107">
        <v>0</v>
      </c>
      <c r="F27" s="107">
        <v>0</v>
      </c>
      <c r="G27" s="108">
        <f>E27+F27</f>
        <v>0</v>
      </c>
      <c r="H27" s="107">
        <v>5</v>
      </c>
      <c r="I27" s="107">
        <v>5</v>
      </c>
      <c r="J27" s="108">
        <f t="shared" si="6"/>
        <v>10</v>
      </c>
      <c r="K27" s="108">
        <f t="shared" si="7"/>
        <v>5</v>
      </c>
      <c r="L27" s="108">
        <f t="shared" si="7"/>
        <v>5</v>
      </c>
      <c r="M27" s="126">
        <f t="shared" si="9"/>
        <v>10</v>
      </c>
    </row>
    <row r="28" spans="1:13" ht="15.75" thickBot="1">
      <c r="A28" t="s">
        <v>436</v>
      </c>
      <c r="B28" t="s">
        <v>419</v>
      </c>
      <c r="C28" s="123" t="s">
        <v>99</v>
      </c>
      <c r="D28" s="93"/>
      <c r="E28" s="105">
        <v>1</v>
      </c>
      <c r="F28" s="105">
        <v>4</v>
      </c>
      <c r="G28" s="106">
        <f t="shared" si="8"/>
        <v>5</v>
      </c>
      <c r="H28" s="105">
        <v>3</v>
      </c>
      <c r="I28" s="105">
        <v>8</v>
      </c>
      <c r="J28" s="106">
        <f t="shared" si="6"/>
        <v>11</v>
      </c>
      <c r="K28" s="106">
        <f t="shared" si="7"/>
        <v>4</v>
      </c>
      <c r="L28" s="106">
        <f t="shared" si="7"/>
        <v>12</v>
      </c>
      <c r="M28" s="124">
        <f t="shared" si="9"/>
        <v>16</v>
      </c>
    </row>
    <row r="29" spans="1:13" ht="15.75" thickBot="1">
      <c r="A29" t="s">
        <v>436</v>
      </c>
      <c r="B29" t="s">
        <v>419</v>
      </c>
      <c r="C29" s="125" t="s">
        <v>100</v>
      </c>
      <c r="D29" s="92"/>
      <c r="E29" s="107">
        <v>4</v>
      </c>
      <c r="F29" s="107">
        <v>11</v>
      </c>
      <c r="G29" s="108">
        <f>E29+F29</f>
        <v>15</v>
      </c>
      <c r="H29" s="107">
        <v>4</v>
      </c>
      <c r="I29" s="107">
        <v>10</v>
      </c>
      <c r="J29" s="108">
        <f t="shared" si="6"/>
        <v>14</v>
      </c>
      <c r="K29" s="108">
        <f t="shared" si="7"/>
        <v>8</v>
      </c>
      <c r="L29" s="108">
        <f t="shared" si="7"/>
        <v>21</v>
      </c>
      <c r="M29" s="126">
        <f t="shared" si="9"/>
        <v>29</v>
      </c>
    </row>
    <row r="30" spans="1:13" ht="15.75" thickBot="1">
      <c r="A30" t="s">
        <v>436</v>
      </c>
      <c r="B30" t="s">
        <v>419</v>
      </c>
      <c r="C30" s="123" t="s">
        <v>132</v>
      </c>
      <c r="D30" s="93"/>
      <c r="E30" s="105">
        <v>1</v>
      </c>
      <c r="F30" s="105">
        <v>4</v>
      </c>
      <c r="G30" s="106">
        <f t="shared" si="8"/>
        <v>5</v>
      </c>
      <c r="H30" s="105">
        <v>3</v>
      </c>
      <c r="I30" s="105">
        <v>12</v>
      </c>
      <c r="J30" s="106">
        <f t="shared" si="6"/>
        <v>15</v>
      </c>
      <c r="K30" s="106">
        <f t="shared" si="7"/>
        <v>4</v>
      </c>
      <c r="L30" s="106">
        <f t="shared" si="7"/>
        <v>16</v>
      </c>
      <c r="M30" s="124">
        <f t="shared" si="9"/>
        <v>20</v>
      </c>
    </row>
    <row r="31" spans="1:13" ht="15.75" thickBot="1">
      <c r="A31" t="s">
        <v>430</v>
      </c>
      <c r="B31" t="s">
        <v>419</v>
      </c>
      <c r="C31" s="125" t="s">
        <v>133</v>
      </c>
      <c r="D31" s="92"/>
      <c r="E31" s="107">
        <v>1</v>
      </c>
      <c r="F31" s="107">
        <v>3</v>
      </c>
      <c r="G31" s="108">
        <f>E31+F31</f>
        <v>4</v>
      </c>
      <c r="H31" s="107">
        <v>0</v>
      </c>
      <c r="I31" s="107">
        <v>2</v>
      </c>
      <c r="J31" s="108">
        <f>H31+I31</f>
        <v>2</v>
      </c>
      <c r="K31" s="108">
        <f t="shared" si="7"/>
        <v>1</v>
      </c>
      <c r="L31" s="108">
        <f t="shared" si="7"/>
        <v>5</v>
      </c>
      <c r="M31" s="126">
        <f t="shared" si="9"/>
        <v>6</v>
      </c>
    </row>
    <row r="32" spans="1:13" ht="15.75" thickBot="1">
      <c r="A32" t="s">
        <v>430</v>
      </c>
      <c r="B32" t="s">
        <v>419</v>
      </c>
      <c r="C32" s="123" t="s">
        <v>102</v>
      </c>
      <c r="D32" s="93"/>
      <c r="E32" s="105">
        <v>0</v>
      </c>
      <c r="F32" s="105">
        <v>6</v>
      </c>
      <c r="G32" s="106">
        <f t="shared" si="8"/>
        <v>6</v>
      </c>
      <c r="H32" s="105">
        <v>0</v>
      </c>
      <c r="I32" s="105">
        <v>2</v>
      </c>
      <c r="J32" s="106">
        <f t="shared" si="6"/>
        <v>2</v>
      </c>
      <c r="K32" s="106">
        <f t="shared" si="7"/>
        <v>0</v>
      </c>
      <c r="L32" s="106">
        <f t="shared" si="7"/>
        <v>8</v>
      </c>
      <c r="M32" s="124">
        <f t="shared" si="9"/>
        <v>8</v>
      </c>
    </row>
    <row r="33" spans="1:13" ht="15.75" thickBot="1">
      <c r="A33" t="s">
        <v>430</v>
      </c>
      <c r="B33" t="s">
        <v>419</v>
      </c>
      <c r="C33" s="125" t="s">
        <v>143</v>
      </c>
      <c r="D33" s="92"/>
      <c r="E33" s="107">
        <v>0</v>
      </c>
      <c r="F33" s="107">
        <v>0</v>
      </c>
      <c r="G33" s="108">
        <f t="shared" si="8"/>
        <v>0</v>
      </c>
      <c r="H33" s="107">
        <v>0</v>
      </c>
      <c r="I33" s="107">
        <v>1</v>
      </c>
      <c r="J33" s="108">
        <f>H33+I33</f>
        <v>1</v>
      </c>
      <c r="K33" s="108">
        <f t="shared" si="7"/>
        <v>0</v>
      </c>
      <c r="L33" s="108">
        <f t="shared" si="7"/>
        <v>1</v>
      </c>
      <c r="M33" s="126">
        <f t="shared" si="9"/>
        <v>1</v>
      </c>
    </row>
    <row r="34" spans="1:13" ht="15.75" thickBot="1">
      <c r="A34" t="s">
        <v>430</v>
      </c>
      <c r="B34" t="s">
        <v>419</v>
      </c>
      <c r="C34" s="123" t="s">
        <v>92</v>
      </c>
      <c r="D34" s="93"/>
      <c r="E34" s="105">
        <v>0</v>
      </c>
      <c r="F34" s="105">
        <v>5</v>
      </c>
      <c r="G34" s="106">
        <f t="shared" si="8"/>
        <v>5</v>
      </c>
      <c r="H34" s="105">
        <v>3</v>
      </c>
      <c r="I34" s="105">
        <v>1</v>
      </c>
      <c r="J34" s="106">
        <f>H34+I34</f>
        <v>4</v>
      </c>
      <c r="K34" s="106">
        <f t="shared" si="7"/>
        <v>3</v>
      </c>
      <c r="L34" s="106">
        <f t="shared" si="7"/>
        <v>6</v>
      </c>
      <c r="M34" s="124">
        <f t="shared" si="9"/>
        <v>9</v>
      </c>
    </row>
    <row r="35" spans="1:13" ht="15.75" thickBot="1">
      <c r="A35" t="s">
        <v>442</v>
      </c>
      <c r="B35" t="s">
        <v>419</v>
      </c>
      <c r="C35" s="125" t="s">
        <v>103</v>
      </c>
      <c r="D35" s="92"/>
      <c r="E35" s="107">
        <v>0</v>
      </c>
      <c r="F35" s="107">
        <v>0</v>
      </c>
      <c r="G35" s="108">
        <f t="shared" si="8"/>
        <v>0</v>
      </c>
      <c r="H35" s="107">
        <v>9</v>
      </c>
      <c r="I35" s="107">
        <v>1</v>
      </c>
      <c r="J35" s="108">
        <f>H35+I35</f>
        <v>10</v>
      </c>
      <c r="K35" s="108">
        <f t="shared" si="7"/>
        <v>9</v>
      </c>
      <c r="L35" s="108">
        <f t="shared" si="7"/>
        <v>1</v>
      </c>
      <c r="M35" s="126">
        <f t="shared" si="9"/>
        <v>10</v>
      </c>
    </row>
    <row r="36" spans="1:13" ht="15.75" thickBot="1">
      <c r="A36" t="s">
        <v>437</v>
      </c>
      <c r="B36" t="s">
        <v>419</v>
      </c>
      <c r="C36" s="123" t="s">
        <v>104</v>
      </c>
      <c r="D36" s="93"/>
      <c r="E36" s="105">
        <v>1</v>
      </c>
      <c r="F36" s="105">
        <v>2</v>
      </c>
      <c r="G36" s="106">
        <f t="shared" si="8"/>
        <v>3</v>
      </c>
      <c r="H36" s="105">
        <v>2</v>
      </c>
      <c r="I36" s="105">
        <v>5</v>
      </c>
      <c r="J36" s="106">
        <f>H36+I36</f>
        <v>7</v>
      </c>
      <c r="K36" s="106">
        <f t="shared" si="7"/>
        <v>3</v>
      </c>
      <c r="L36" s="106">
        <f t="shared" si="7"/>
        <v>7</v>
      </c>
      <c r="M36" s="124">
        <f t="shared" si="9"/>
        <v>10</v>
      </c>
    </row>
    <row r="37" spans="1:13" ht="15.75" thickBot="1">
      <c r="A37" t="s">
        <v>442</v>
      </c>
      <c r="B37" t="s">
        <v>419</v>
      </c>
      <c r="C37" s="125" t="s">
        <v>105</v>
      </c>
      <c r="D37" s="92"/>
      <c r="E37" s="107">
        <v>0</v>
      </c>
      <c r="F37" s="107">
        <v>0</v>
      </c>
      <c r="G37" s="108">
        <f>E37+F37</f>
        <v>0</v>
      </c>
      <c r="H37" s="107">
        <v>2</v>
      </c>
      <c r="I37" s="107">
        <v>2</v>
      </c>
      <c r="J37" s="108">
        <f>H37+I37</f>
        <v>4</v>
      </c>
      <c r="K37" s="108">
        <f t="shared" si="7"/>
        <v>2</v>
      </c>
      <c r="L37" s="108">
        <f t="shared" si="7"/>
        <v>2</v>
      </c>
      <c r="M37" s="126">
        <f t="shared" si="9"/>
        <v>4</v>
      </c>
    </row>
    <row r="38" spans="1:13" ht="15.75" thickBot="1">
      <c r="A38" t="s">
        <v>442</v>
      </c>
      <c r="B38" t="s">
        <v>419</v>
      </c>
      <c r="C38" s="123" t="s">
        <v>106</v>
      </c>
      <c r="D38" s="93"/>
      <c r="E38" s="105">
        <v>7</v>
      </c>
      <c r="F38" s="105">
        <v>8</v>
      </c>
      <c r="G38" s="106">
        <f t="shared" si="8"/>
        <v>15</v>
      </c>
      <c r="H38" s="105">
        <v>3</v>
      </c>
      <c r="I38" s="105">
        <v>1</v>
      </c>
      <c r="J38" s="106">
        <f t="shared" si="6"/>
        <v>4</v>
      </c>
      <c r="K38" s="106">
        <f t="shared" si="7"/>
        <v>10</v>
      </c>
      <c r="L38" s="106">
        <f t="shared" si="7"/>
        <v>9</v>
      </c>
      <c r="M38" s="124">
        <f t="shared" si="9"/>
        <v>19</v>
      </c>
    </row>
    <row r="39" spans="1:13" ht="15.75" thickBot="1">
      <c r="A39" t="s">
        <v>442</v>
      </c>
      <c r="B39" t="s">
        <v>419</v>
      </c>
      <c r="C39" s="125" t="s">
        <v>107</v>
      </c>
      <c r="D39" s="92"/>
      <c r="E39" s="107">
        <v>0</v>
      </c>
      <c r="F39" s="107">
        <v>0</v>
      </c>
      <c r="G39" s="108">
        <f t="shared" si="8"/>
        <v>0</v>
      </c>
      <c r="H39" s="107">
        <v>2</v>
      </c>
      <c r="I39" s="107">
        <v>1</v>
      </c>
      <c r="J39" s="108">
        <f t="shared" si="6"/>
        <v>3</v>
      </c>
      <c r="K39" s="108">
        <f t="shared" si="7"/>
        <v>2</v>
      </c>
      <c r="L39" s="108">
        <f t="shared" si="7"/>
        <v>1</v>
      </c>
      <c r="M39" s="126">
        <f t="shared" si="9"/>
        <v>3</v>
      </c>
    </row>
    <row r="40" spans="1:13" ht="15.75" thickBot="1">
      <c r="A40" t="s">
        <v>442</v>
      </c>
      <c r="B40" t="s">
        <v>419</v>
      </c>
      <c r="C40" s="123" t="s">
        <v>108</v>
      </c>
      <c r="D40" s="93"/>
      <c r="E40" s="105">
        <v>1</v>
      </c>
      <c r="F40" s="105">
        <v>0</v>
      </c>
      <c r="G40" s="106">
        <f t="shared" si="8"/>
        <v>1</v>
      </c>
      <c r="H40" s="105">
        <v>5</v>
      </c>
      <c r="I40" s="105">
        <v>0</v>
      </c>
      <c r="J40" s="106">
        <f t="shared" si="6"/>
        <v>5</v>
      </c>
      <c r="K40" s="106">
        <f t="shared" ref="K40:L58" si="10">SUM(E40+H40)</f>
        <v>6</v>
      </c>
      <c r="L40" s="106">
        <f t="shared" si="10"/>
        <v>0</v>
      </c>
      <c r="M40" s="124">
        <f t="shared" ref="M40:M58" si="11">SUM(K40:L40)</f>
        <v>6</v>
      </c>
    </row>
    <row r="41" spans="1:13" ht="15.75" thickBot="1">
      <c r="A41" t="s">
        <v>443</v>
      </c>
      <c r="B41" t="s">
        <v>419</v>
      </c>
      <c r="C41" s="125" t="s">
        <v>109</v>
      </c>
      <c r="D41" s="92"/>
      <c r="E41" s="107">
        <v>0</v>
      </c>
      <c r="F41" s="107">
        <v>1</v>
      </c>
      <c r="G41" s="108">
        <f t="shared" si="8"/>
        <v>1</v>
      </c>
      <c r="H41" s="107">
        <v>0</v>
      </c>
      <c r="I41" s="107">
        <v>1</v>
      </c>
      <c r="J41" s="108">
        <f t="shared" si="6"/>
        <v>1</v>
      </c>
      <c r="K41" s="108">
        <f t="shared" si="10"/>
        <v>0</v>
      </c>
      <c r="L41" s="108">
        <f t="shared" si="10"/>
        <v>2</v>
      </c>
      <c r="M41" s="126">
        <f t="shared" si="11"/>
        <v>2</v>
      </c>
    </row>
    <row r="42" spans="1:13" ht="15.75" thickBot="1">
      <c r="A42" t="s">
        <v>435</v>
      </c>
      <c r="B42" t="s">
        <v>419</v>
      </c>
      <c r="C42" s="123" t="s">
        <v>95</v>
      </c>
      <c r="D42" s="93"/>
      <c r="E42" s="105">
        <v>1</v>
      </c>
      <c r="F42" s="105">
        <v>3</v>
      </c>
      <c r="G42" s="106">
        <f t="shared" si="8"/>
        <v>4</v>
      </c>
      <c r="H42" s="105">
        <v>0</v>
      </c>
      <c r="I42" s="105">
        <v>5</v>
      </c>
      <c r="J42" s="106">
        <f t="shared" si="6"/>
        <v>5</v>
      </c>
      <c r="K42" s="106">
        <f t="shared" si="10"/>
        <v>1</v>
      </c>
      <c r="L42" s="106">
        <f t="shared" si="10"/>
        <v>8</v>
      </c>
      <c r="M42" s="124">
        <f t="shared" si="11"/>
        <v>9</v>
      </c>
    </row>
    <row r="43" spans="1:13" ht="15.75" thickBot="1">
      <c r="A43" t="s">
        <v>435</v>
      </c>
      <c r="B43" t="s">
        <v>419</v>
      </c>
      <c r="C43" s="125" t="s">
        <v>110</v>
      </c>
      <c r="D43" s="92"/>
      <c r="E43" s="107">
        <v>0</v>
      </c>
      <c r="F43" s="107">
        <v>0</v>
      </c>
      <c r="G43" s="108">
        <f t="shared" si="8"/>
        <v>0</v>
      </c>
      <c r="H43" s="107">
        <v>0</v>
      </c>
      <c r="I43" s="107">
        <v>10</v>
      </c>
      <c r="J43" s="108">
        <f t="shared" si="6"/>
        <v>10</v>
      </c>
      <c r="K43" s="108">
        <f t="shared" si="10"/>
        <v>0</v>
      </c>
      <c r="L43" s="108">
        <f t="shared" si="10"/>
        <v>10</v>
      </c>
      <c r="M43" s="126">
        <f t="shared" si="11"/>
        <v>10</v>
      </c>
    </row>
    <row r="44" spans="1:13" ht="15.75" thickBot="1">
      <c r="A44" t="s">
        <v>434</v>
      </c>
      <c r="B44" t="s">
        <v>419</v>
      </c>
      <c r="C44" s="123" t="s">
        <v>111</v>
      </c>
      <c r="D44" s="93"/>
      <c r="E44" s="105">
        <v>1</v>
      </c>
      <c r="F44" s="105">
        <v>7</v>
      </c>
      <c r="G44" s="106">
        <f t="shared" si="8"/>
        <v>8</v>
      </c>
      <c r="H44" s="105">
        <v>1</v>
      </c>
      <c r="I44" s="105">
        <v>2</v>
      </c>
      <c r="J44" s="106">
        <f t="shared" si="6"/>
        <v>3</v>
      </c>
      <c r="K44" s="106">
        <f t="shared" si="10"/>
        <v>2</v>
      </c>
      <c r="L44" s="106">
        <f t="shared" si="10"/>
        <v>9</v>
      </c>
      <c r="M44" s="124">
        <f t="shared" si="11"/>
        <v>11</v>
      </c>
    </row>
    <row r="45" spans="1:13" ht="15.75" thickBot="1">
      <c r="A45" t="s">
        <v>434</v>
      </c>
      <c r="B45" t="s">
        <v>419</v>
      </c>
      <c r="C45" s="125" t="s">
        <v>112</v>
      </c>
      <c r="D45" s="92"/>
      <c r="E45" s="107">
        <v>5</v>
      </c>
      <c r="F45" s="107">
        <v>7</v>
      </c>
      <c r="G45" s="108">
        <f t="shared" si="8"/>
        <v>12</v>
      </c>
      <c r="H45" s="107">
        <v>1</v>
      </c>
      <c r="I45" s="107">
        <v>1</v>
      </c>
      <c r="J45" s="108">
        <f t="shared" si="6"/>
        <v>2</v>
      </c>
      <c r="K45" s="108">
        <f t="shared" si="10"/>
        <v>6</v>
      </c>
      <c r="L45" s="108">
        <f t="shared" si="10"/>
        <v>8</v>
      </c>
      <c r="M45" s="126">
        <f>SUM(K45:L45)</f>
        <v>14</v>
      </c>
    </row>
    <row r="46" spans="1:13" ht="15.75" thickBot="1">
      <c r="A46" t="s">
        <v>435</v>
      </c>
      <c r="B46" t="s">
        <v>419</v>
      </c>
      <c r="C46" s="123" t="s">
        <v>15</v>
      </c>
      <c r="D46" s="93"/>
      <c r="E46" s="105">
        <v>0</v>
      </c>
      <c r="F46" s="105">
        <v>1</v>
      </c>
      <c r="G46" s="106">
        <f t="shared" si="8"/>
        <v>1</v>
      </c>
      <c r="H46" s="105">
        <v>3</v>
      </c>
      <c r="I46" s="105">
        <v>17</v>
      </c>
      <c r="J46" s="106">
        <f t="shared" si="6"/>
        <v>20</v>
      </c>
      <c r="K46" s="106">
        <f t="shared" si="10"/>
        <v>3</v>
      </c>
      <c r="L46" s="106">
        <f t="shared" si="10"/>
        <v>18</v>
      </c>
      <c r="M46" s="124">
        <f t="shared" si="11"/>
        <v>21</v>
      </c>
    </row>
    <row r="47" spans="1:13" ht="15.75" thickBot="1">
      <c r="A47" t="s">
        <v>430</v>
      </c>
      <c r="B47" t="s">
        <v>419</v>
      </c>
      <c r="C47" s="125" t="s">
        <v>113</v>
      </c>
      <c r="D47" s="92"/>
      <c r="E47" s="107">
        <v>1</v>
      </c>
      <c r="F47" s="107">
        <v>4</v>
      </c>
      <c r="G47" s="108">
        <f t="shared" si="8"/>
        <v>5</v>
      </c>
      <c r="H47" s="107">
        <v>3</v>
      </c>
      <c r="I47" s="107">
        <v>3</v>
      </c>
      <c r="J47" s="108">
        <f t="shared" si="6"/>
        <v>6</v>
      </c>
      <c r="K47" s="108">
        <f t="shared" si="10"/>
        <v>4</v>
      </c>
      <c r="L47" s="108">
        <f t="shared" si="10"/>
        <v>7</v>
      </c>
      <c r="M47" s="126">
        <f t="shared" si="11"/>
        <v>11</v>
      </c>
    </row>
    <row r="48" spans="1:13" ht="15.75" thickBot="1">
      <c r="A48" t="s">
        <v>430</v>
      </c>
      <c r="B48" t="s">
        <v>419</v>
      </c>
      <c r="C48" s="123" t="s">
        <v>114</v>
      </c>
      <c r="D48" s="93"/>
      <c r="E48" s="105">
        <v>7</v>
      </c>
      <c r="F48" s="105">
        <v>3</v>
      </c>
      <c r="G48" s="106">
        <f t="shared" si="8"/>
        <v>10</v>
      </c>
      <c r="H48" s="105">
        <v>4</v>
      </c>
      <c r="I48" s="105">
        <v>3</v>
      </c>
      <c r="J48" s="106">
        <f t="shared" si="6"/>
        <v>7</v>
      </c>
      <c r="K48" s="106">
        <f t="shared" si="10"/>
        <v>11</v>
      </c>
      <c r="L48" s="106">
        <f t="shared" si="10"/>
        <v>6</v>
      </c>
      <c r="M48" s="124">
        <f t="shared" si="11"/>
        <v>17</v>
      </c>
    </row>
    <row r="49" spans="1:13" ht="15.75" thickBot="1">
      <c r="A49" t="s">
        <v>434</v>
      </c>
      <c r="B49" t="s">
        <v>419</v>
      </c>
      <c r="C49" s="125" t="s">
        <v>149</v>
      </c>
      <c r="D49" s="92"/>
      <c r="E49" s="107">
        <v>0</v>
      </c>
      <c r="F49" s="107">
        <v>0</v>
      </c>
      <c r="G49" s="108">
        <f t="shared" si="8"/>
        <v>0</v>
      </c>
      <c r="H49" s="107">
        <v>1</v>
      </c>
      <c r="I49" s="107">
        <v>0</v>
      </c>
      <c r="J49" s="108">
        <f t="shared" si="6"/>
        <v>1</v>
      </c>
      <c r="K49" s="108">
        <f t="shared" si="10"/>
        <v>1</v>
      </c>
      <c r="L49" s="108">
        <f t="shared" si="10"/>
        <v>0</v>
      </c>
      <c r="M49" s="126">
        <f t="shared" si="11"/>
        <v>1</v>
      </c>
    </row>
    <row r="50" spans="1:13" ht="33.75">
      <c r="A50" t="s">
        <v>100</v>
      </c>
      <c r="B50" t="s">
        <v>419</v>
      </c>
      <c r="C50" s="120" t="s">
        <v>150</v>
      </c>
      <c r="D50" s="93"/>
      <c r="E50" s="101">
        <v>15</v>
      </c>
      <c r="F50" s="101">
        <v>10</v>
      </c>
      <c r="G50" s="102">
        <f t="shared" si="8"/>
        <v>25</v>
      </c>
      <c r="H50" s="101">
        <v>0</v>
      </c>
      <c r="I50" s="101">
        <v>0</v>
      </c>
      <c r="J50" s="102">
        <f t="shared" si="6"/>
        <v>0</v>
      </c>
      <c r="K50" s="102">
        <f t="shared" si="10"/>
        <v>15</v>
      </c>
      <c r="L50" s="102">
        <f t="shared" si="10"/>
        <v>10</v>
      </c>
      <c r="M50" s="121">
        <f t="shared" si="11"/>
        <v>25</v>
      </c>
    </row>
    <row r="51" spans="1:13" ht="15.75" thickBot="1">
      <c r="C51" s="393" t="s">
        <v>115</v>
      </c>
      <c r="D51" s="394"/>
      <c r="E51" s="111"/>
      <c r="F51" s="111"/>
      <c r="G51" s="112"/>
      <c r="H51" s="111"/>
      <c r="I51" s="111"/>
      <c r="J51" s="112"/>
      <c r="K51" s="112"/>
      <c r="L51" s="112"/>
      <c r="M51" s="129"/>
    </row>
    <row r="52" spans="1:13" ht="15.75" thickBot="1">
      <c r="A52" t="s">
        <v>441</v>
      </c>
      <c r="B52" t="s">
        <v>115</v>
      </c>
      <c r="C52" s="123" t="s">
        <v>116</v>
      </c>
      <c r="D52" s="93"/>
      <c r="E52" s="105">
        <v>0</v>
      </c>
      <c r="F52" s="105">
        <v>0</v>
      </c>
      <c r="G52" s="106">
        <f t="shared" si="8"/>
        <v>0</v>
      </c>
      <c r="H52" s="105">
        <v>2</v>
      </c>
      <c r="I52" s="105">
        <v>3</v>
      </c>
      <c r="J52" s="106">
        <f t="shared" si="6"/>
        <v>5</v>
      </c>
      <c r="K52" s="106">
        <f t="shared" si="10"/>
        <v>2</v>
      </c>
      <c r="L52" s="106">
        <f t="shared" si="10"/>
        <v>3</v>
      </c>
      <c r="M52" s="124">
        <f t="shared" si="11"/>
        <v>5</v>
      </c>
    </row>
    <row r="53" spans="1:13" ht="15.75" thickBot="1">
      <c r="A53" t="s">
        <v>434</v>
      </c>
      <c r="B53" t="s">
        <v>115</v>
      </c>
      <c r="C53" s="125" t="s">
        <v>97</v>
      </c>
      <c r="D53" s="92"/>
      <c r="E53" s="107">
        <v>0</v>
      </c>
      <c r="F53" s="107">
        <v>0</v>
      </c>
      <c r="G53" s="108">
        <f t="shared" si="8"/>
        <v>0</v>
      </c>
      <c r="H53" s="107">
        <v>0</v>
      </c>
      <c r="I53" s="107">
        <v>1</v>
      </c>
      <c r="J53" s="108">
        <f t="shared" si="6"/>
        <v>1</v>
      </c>
      <c r="K53" s="108">
        <f t="shared" si="10"/>
        <v>0</v>
      </c>
      <c r="L53" s="108">
        <f t="shared" si="10"/>
        <v>1</v>
      </c>
      <c r="M53" s="126">
        <f t="shared" si="11"/>
        <v>1</v>
      </c>
    </row>
    <row r="54" spans="1:13" ht="15.75" thickBot="1">
      <c r="A54" t="s">
        <v>442</v>
      </c>
      <c r="B54" t="s">
        <v>115</v>
      </c>
      <c r="C54" s="123" t="s">
        <v>103</v>
      </c>
      <c r="D54" s="93"/>
      <c r="E54" s="105">
        <v>0</v>
      </c>
      <c r="F54" s="105">
        <v>0</v>
      </c>
      <c r="G54" s="106">
        <f t="shared" si="8"/>
        <v>0</v>
      </c>
      <c r="H54" s="105">
        <v>1</v>
      </c>
      <c r="I54" s="105">
        <v>1</v>
      </c>
      <c r="J54" s="106">
        <f t="shared" si="6"/>
        <v>2</v>
      </c>
      <c r="K54" s="106">
        <f t="shared" si="10"/>
        <v>1</v>
      </c>
      <c r="L54" s="106">
        <f t="shared" si="10"/>
        <v>1</v>
      </c>
      <c r="M54" s="124">
        <f t="shared" si="11"/>
        <v>2</v>
      </c>
    </row>
    <row r="55" spans="1:13" ht="15.75" thickBot="1">
      <c r="A55" t="s">
        <v>442</v>
      </c>
      <c r="B55" t="s">
        <v>115</v>
      </c>
      <c r="C55" s="125" t="s">
        <v>105</v>
      </c>
      <c r="D55" s="92"/>
      <c r="E55" s="107">
        <v>0</v>
      </c>
      <c r="F55" s="107">
        <v>0</v>
      </c>
      <c r="G55" s="108">
        <f t="shared" si="8"/>
        <v>0</v>
      </c>
      <c r="H55" s="107">
        <v>1</v>
      </c>
      <c r="I55" s="107">
        <v>0</v>
      </c>
      <c r="J55" s="108">
        <f t="shared" si="6"/>
        <v>1</v>
      </c>
      <c r="K55" s="108">
        <f t="shared" si="10"/>
        <v>1</v>
      </c>
      <c r="L55" s="108">
        <f t="shared" si="10"/>
        <v>0</v>
      </c>
      <c r="M55" s="126">
        <f t="shared" si="11"/>
        <v>1</v>
      </c>
    </row>
    <row r="56" spans="1:13" ht="15.75" thickBot="1">
      <c r="A56" t="s">
        <v>442</v>
      </c>
      <c r="B56" t="s">
        <v>115</v>
      </c>
      <c r="C56" s="123" t="s">
        <v>106</v>
      </c>
      <c r="D56" s="93"/>
      <c r="E56" s="105">
        <v>0</v>
      </c>
      <c r="F56" s="105">
        <v>0</v>
      </c>
      <c r="G56" s="106">
        <f t="shared" si="8"/>
        <v>0</v>
      </c>
      <c r="H56" s="105">
        <v>1</v>
      </c>
      <c r="I56" s="105">
        <v>0</v>
      </c>
      <c r="J56" s="106">
        <f t="shared" si="6"/>
        <v>1</v>
      </c>
      <c r="K56" s="106">
        <f t="shared" si="10"/>
        <v>1</v>
      </c>
      <c r="L56" s="106">
        <f t="shared" si="10"/>
        <v>0</v>
      </c>
      <c r="M56" s="124">
        <f t="shared" si="11"/>
        <v>1</v>
      </c>
    </row>
    <row r="57" spans="1:13" ht="15.75" thickBot="1">
      <c r="A57" t="s">
        <v>441</v>
      </c>
      <c r="B57" t="s">
        <v>115</v>
      </c>
      <c r="C57" s="125" t="s">
        <v>145</v>
      </c>
      <c r="D57" s="92"/>
      <c r="E57" s="107">
        <v>0</v>
      </c>
      <c r="F57" s="107">
        <v>1</v>
      </c>
      <c r="G57" s="108">
        <f t="shared" si="8"/>
        <v>1</v>
      </c>
      <c r="H57" s="107">
        <v>1</v>
      </c>
      <c r="I57" s="107">
        <v>0</v>
      </c>
      <c r="J57" s="108">
        <f t="shared" si="6"/>
        <v>1</v>
      </c>
      <c r="K57" s="108">
        <f t="shared" si="10"/>
        <v>1</v>
      </c>
      <c r="L57" s="108">
        <f t="shared" si="10"/>
        <v>1</v>
      </c>
      <c r="M57" s="126">
        <f t="shared" si="11"/>
        <v>2</v>
      </c>
    </row>
    <row r="58" spans="1:13">
      <c r="A58" t="s">
        <v>442</v>
      </c>
      <c r="B58" t="s">
        <v>115</v>
      </c>
      <c r="C58" s="120" t="s">
        <v>108</v>
      </c>
      <c r="D58" s="93"/>
      <c r="E58" s="101">
        <v>0</v>
      </c>
      <c r="F58" s="101">
        <v>0</v>
      </c>
      <c r="G58" s="102">
        <f t="shared" si="8"/>
        <v>0</v>
      </c>
      <c r="H58" s="101">
        <v>1</v>
      </c>
      <c r="I58" s="101">
        <v>0</v>
      </c>
      <c r="J58" s="102">
        <f t="shared" si="6"/>
        <v>1</v>
      </c>
      <c r="K58" s="102">
        <f t="shared" si="10"/>
        <v>1</v>
      </c>
      <c r="L58" s="102">
        <f t="shared" si="10"/>
        <v>0</v>
      </c>
      <c r="M58" s="121">
        <f t="shared" si="11"/>
        <v>1</v>
      </c>
    </row>
    <row r="59" spans="1:13" ht="15.75" thickBot="1">
      <c r="C59" s="378" t="s">
        <v>45</v>
      </c>
      <c r="D59" s="379"/>
      <c r="E59" s="132">
        <f>SUM(E7:E58)</f>
        <v>645</v>
      </c>
      <c r="F59" s="132">
        <f t="shared" ref="F59:M59" si="12">SUM(F7:F58)</f>
        <v>2171</v>
      </c>
      <c r="G59" s="132">
        <f t="shared" si="12"/>
        <v>2816</v>
      </c>
      <c r="H59" s="132">
        <f t="shared" si="12"/>
        <v>464</v>
      </c>
      <c r="I59" s="132">
        <f t="shared" si="12"/>
        <v>783</v>
      </c>
      <c r="J59" s="132">
        <f t="shared" si="12"/>
        <v>1247</v>
      </c>
      <c r="K59" s="132">
        <f t="shared" si="12"/>
        <v>1109</v>
      </c>
      <c r="L59" s="132">
        <f t="shared" si="12"/>
        <v>2954</v>
      </c>
      <c r="M59" s="133">
        <f t="shared" si="12"/>
        <v>4063</v>
      </c>
    </row>
  </sheetData>
  <mergeCells count="12">
    <mergeCell ref="C1:M1"/>
    <mergeCell ref="C2:M2"/>
    <mergeCell ref="C23:D23"/>
    <mergeCell ref="C51:D51"/>
    <mergeCell ref="C59:D59"/>
    <mergeCell ref="E3:G3"/>
    <mergeCell ref="H3:J3"/>
    <mergeCell ref="K3:M3"/>
    <mergeCell ref="C3:D5"/>
    <mergeCell ref="C6:D6"/>
    <mergeCell ref="C9:D9"/>
    <mergeCell ref="C19:D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9172-7098-40D2-B340-4EDD25AF49A7}">
  <dimension ref="A1:M69"/>
  <sheetViews>
    <sheetView topLeftCell="A36" zoomScale="85" workbookViewId="0">
      <selection activeCell="A6" sqref="A6:D68"/>
    </sheetView>
  </sheetViews>
  <sheetFormatPr defaultRowHeight="15"/>
  <cols>
    <col min="1" max="1" width="16.7109375" customWidth="1"/>
    <col min="4" max="4" width="9.140625" customWidth="1"/>
  </cols>
  <sheetData>
    <row r="1" spans="1:13" ht="15.75">
      <c r="C1" s="320" t="s">
        <v>123</v>
      </c>
      <c r="D1" s="321"/>
      <c r="E1" s="321"/>
      <c r="F1" s="321"/>
      <c r="G1" s="321"/>
      <c r="H1" s="321"/>
      <c r="I1" s="321"/>
      <c r="J1" s="321"/>
      <c r="K1" s="321"/>
      <c r="L1" s="321"/>
      <c r="M1" s="322"/>
    </row>
    <row r="2" spans="1:13" ht="15.75">
      <c r="C2" s="341" t="s">
        <v>417</v>
      </c>
      <c r="D2" s="342"/>
      <c r="E2" s="342"/>
      <c r="F2" s="342"/>
      <c r="G2" s="342"/>
      <c r="H2" s="342"/>
      <c r="I2" s="342"/>
      <c r="J2" s="342"/>
      <c r="K2" s="342"/>
      <c r="L2" s="342"/>
      <c r="M2" s="343"/>
    </row>
    <row r="3" spans="1:13">
      <c r="C3" s="411" t="s">
        <v>354</v>
      </c>
      <c r="D3" s="352"/>
      <c r="E3" s="413" t="s">
        <v>355</v>
      </c>
      <c r="F3" s="414"/>
      <c r="G3" s="415"/>
      <c r="H3" s="416" t="s">
        <v>356</v>
      </c>
      <c r="I3" s="417"/>
      <c r="J3" s="418"/>
      <c r="K3" s="419" t="s">
        <v>357</v>
      </c>
      <c r="L3" s="420"/>
      <c r="M3" s="421"/>
    </row>
    <row r="4" spans="1:13" ht="19.5">
      <c r="C4" s="412"/>
      <c r="D4" s="353"/>
      <c r="E4" s="196" t="s">
        <v>355</v>
      </c>
      <c r="F4" s="197" t="s">
        <v>358</v>
      </c>
      <c r="G4" s="198" t="s">
        <v>359</v>
      </c>
      <c r="H4" s="196" t="s">
        <v>355</v>
      </c>
      <c r="I4" s="197" t="s">
        <v>358</v>
      </c>
      <c r="J4" s="198" t="s">
        <v>359</v>
      </c>
      <c r="K4" s="196" t="s">
        <v>355</v>
      </c>
      <c r="L4" s="197" t="s">
        <v>358</v>
      </c>
      <c r="M4" s="198" t="s">
        <v>359</v>
      </c>
    </row>
    <row r="5" spans="1:13">
      <c r="A5" s="281" t="s">
        <v>439</v>
      </c>
      <c r="B5" s="281" t="s">
        <v>440</v>
      </c>
      <c r="C5" s="422" t="s">
        <v>360</v>
      </c>
      <c r="D5" s="423"/>
      <c r="E5" s="199"/>
      <c r="F5" s="199"/>
      <c r="G5" s="199"/>
      <c r="H5" s="199"/>
      <c r="I5" s="199"/>
      <c r="J5" s="199"/>
      <c r="K5" s="199"/>
      <c r="L5" s="199"/>
      <c r="M5" s="199"/>
    </row>
    <row r="6" spans="1:13" ht="16.5">
      <c r="A6" t="s">
        <v>430</v>
      </c>
      <c r="B6" t="s">
        <v>126</v>
      </c>
      <c r="C6" s="200"/>
      <c r="D6" s="319" t="s">
        <v>226</v>
      </c>
      <c r="E6" s="202">
        <v>706</v>
      </c>
      <c r="F6" s="202">
        <v>446</v>
      </c>
      <c r="G6" s="203">
        <v>260</v>
      </c>
      <c r="H6" s="202">
        <v>52</v>
      </c>
      <c r="I6" s="204">
        <v>27</v>
      </c>
      <c r="J6" s="204">
        <v>25</v>
      </c>
      <c r="K6" s="202">
        <v>654</v>
      </c>
      <c r="L6" s="205">
        <v>419</v>
      </c>
      <c r="M6" s="204">
        <v>235</v>
      </c>
    </row>
    <row r="7" spans="1:13" ht="33">
      <c r="A7" t="s">
        <v>434</v>
      </c>
      <c r="B7" t="s">
        <v>126</v>
      </c>
      <c r="C7" s="206"/>
      <c r="D7" s="207" t="s">
        <v>361</v>
      </c>
      <c r="E7" s="208">
        <v>0</v>
      </c>
      <c r="F7" s="208">
        <v>0</v>
      </c>
      <c r="G7" s="209">
        <v>0</v>
      </c>
      <c r="H7" s="208">
        <v>0</v>
      </c>
      <c r="I7" s="210">
        <v>0</v>
      </c>
      <c r="J7" s="210">
        <v>0</v>
      </c>
      <c r="K7" s="208">
        <v>0</v>
      </c>
      <c r="L7" s="211">
        <v>0</v>
      </c>
      <c r="M7" s="210">
        <v>0</v>
      </c>
    </row>
    <row r="8" spans="1:13" ht="24.75">
      <c r="A8" t="s">
        <v>444</v>
      </c>
      <c r="B8" t="s">
        <v>126</v>
      </c>
      <c r="C8" s="200"/>
      <c r="D8" s="201" t="s">
        <v>362</v>
      </c>
      <c r="E8" s="202">
        <v>64</v>
      </c>
      <c r="F8" s="202">
        <v>13</v>
      </c>
      <c r="G8" s="203">
        <v>51</v>
      </c>
      <c r="H8" s="202">
        <v>32</v>
      </c>
      <c r="I8" s="204">
        <v>8</v>
      </c>
      <c r="J8" s="204">
        <v>24</v>
      </c>
      <c r="K8" s="202">
        <v>32</v>
      </c>
      <c r="L8" s="205">
        <v>5</v>
      </c>
      <c r="M8" s="204">
        <v>27</v>
      </c>
    </row>
    <row r="9" spans="1:13" ht="33">
      <c r="A9" t="s">
        <v>430</v>
      </c>
      <c r="B9" t="s">
        <v>126</v>
      </c>
      <c r="C9" s="212"/>
      <c r="D9" s="213" t="s">
        <v>363</v>
      </c>
      <c r="E9" s="214">
        <v>742</v>
      </c>
      <c r="F9" s="214">
        <v>377</v>
      </c>
      <c r="G9" s="215">
        <v>365</v>
      </c>
      <c r="H9" s="214">
        <v>601</v>
      </c>
      <c r="I9" s="216">
        <v>338</v>
      </c>
      <c r="J9" s="216">
        <v>263</v>
      </c>
      <c r="K9" s="214">
        <v>141</v>
      </c>
      <c r="L9" s="217">
        <v>39</v>
      </c>
      <c r="M9" s="216">
        <v>102</v>
      </c>
    </row>
    <row r="10" spans="1:13">
      <c r="C10" s="405" t="s">
        <v>364</v>
      </c>
      <c r="D10" s="406"/>
      <c r="E10" s="219"/>
      <c r="F10" s="219"/>
      <c r="G10" s="219"/>
      <c r="H10" s="219"/>
      <c r="I10" s="219"/>
      <c r="J10" s="219"/>
      <c r="K10" s="219"/>
      <c r="L10" s="219"/>
      <c r="M10" s="219"/>
    </row>
    <row r="11" spans="1:13" ht="16.5">
      <c r="A11" t="s">
        <v>430</v>
      </c>
      <c r="B11" t="s">
        <v>418</v>
      </c>
      <c r="C11" s="220"/>
      <c r="D11" s="221" t="s">
        <v>365</v>
      </c>
      <c r="E11" s="222">
        <v>349</v>
      </c>
      <c r="F11" s="222">
        <v>327</v>
      </c>
      <c r="G11" s="223">
        <v>22</v>
      </c>
      <c r="H11" s="222">
        <v>84</v>
      </c>
      <c r="I11" s="224">
        <v>68</v>
      </c>
      <c r="J11" s="224">
        <v>16</v>
      </c>
      <c r="K11" s="222">
        <v>265</v>
      </c>
      <c r="L11" s="225">
        <v>259</v>
      </c>
      <c r="M11" s="224">
        <v>6</v>
      </c>
    </row>
    <row r="12" spans="1:13" ht="16.5">
      <c r="A12" t="s">
        <v>431</v>
      </c>
      <c r="B12" t="s">
        <v>418</v>
      </c>
      <c r="C12" s="200"/>
      <c r="D12" s="226" t="s">
        <v>366</v>
      </c>
      <c r="E12" s="227">
        <v>1159</v>
      </c>
      <c r="F12" s="228">
        <v>994</v>
      </c>
      <c r="G12" s="229">
        <v>165</v>
      </c>
      <c r="H12" s="228">
        <v>223</v>
      </c>
      <c r="I12" s="230">
        <v>175</v>
      </c>
      <c r="J12" s="230">
        <v>48</v>
      </c>
      <c r="K12" s="228">
        <v>936</v>
      </c>
      <c r="L12" s="231">
        <v>819</v>
      </c>
      <c r="M12" s="230">
        <v>117</v>
      </c>
    </row>
    <row r="13" spans="1:13" ht="24.75">
      <c r="A13" t="s">
        <v>430</v>
      </c>
      <c r="B13" t="s">
        <v>418</v>
      </c>
      <c r="C13" s="206"/>
      <c r="D13" s="221" t="s">
        <v>367</v>
      </c>
      <c r="E13" s="222">
        <v>112</v>
      </c>
      <c r="F13" s="222">
        <v>96</v>
      </c>
      <c r="G13" s="223">
        <v>16</v>
      </c>
      <c r="H13" s="222">
        <v>41</v>
      </c>
      <c r="I13" s="224">
        <v>30</v>
      </c>
      <c r="J13" s="224">
        <v>11</v>
      </c>
      <c r="K13" s="222">
        <v>71</v>
      </c>
      <c r="L13" s="225">
        <v>66</v>
      </c>
      <c r="M13" s="224">
        <v>5</v>
      </c>
    </row>
    <row r="14" spans="1:13" ht="16.5">
      <c r="A14" t="s">
        <v>442</v>
      </c>
      <c r="B14" t="s">
        <v>418</v>
      </c>
      <c r="C14" s="200"/>
      <c r="D14" s="226" t="s">
        <v>368</v>
      </c>
      <c r="E14" s="228">
        <v>363</v>
      </c>
      <c r="F14" s="228">
        <v>197</v>
      </c>
      <c r="G14" s="229">
        <v>166</v>
      </c>
      <c r="H14" s="228">
        <v>206</v>
      </c>
      <c r="I14" s="230">
        <v>69</v>
      </c>
      <c r="J14" s="230">
        <v>137</v>
      </c>
      <c r="K14" s="228">
        <v>157</v>
      </c>
      <c r="L14" s="231">
        <v>128</v>
      </c>
      <c r="M14" s="230">
        <v>29</v>
      </c>
    </row>
    <row r="15" spans="1:13" ht="24.75">
      <c r="A15" t="s">
        <v>436</v>
      </c>
      <c r="B15" t="s">
        <v>418</v>
      </c>
      <c r="C15" s="206"/>
      <c r="D15" s="221" t="s">
        <v>369</v>
      </c>
      <c r="E15" s="222">
        <v>709</v>
      </c>
      <c r="F15" s="222">
        <v>507</v>
      </c>
      <c r="G15" s="223">
        <v>202</v>
      </c>
      <c r="H15" s="222">
        <v>155</v>
      </c>
      <c r="I15" s="224">
        <v>80</v>
      </c>
      <c r="J15" s="224">
        <v>75</v>
      </c>
      <c r="K15" s="222">
        <v>554</v>
      </c>
      <c r="L15" s="225">
        <v>427</v>
      </c>
      <c r="M15" s="224">
        <v>127</v>
      </c>
    </row>
    <row r="16" spans="1:13">
      <c r="A16" t="s">
        <v>434</v>
      </c>
      <c r="B16" t="s">
        <v>418</v>
      </c>
      <c r="C16" s="200"/>
      <c r="D16" s="226" t="s">
        <v>370</v>
      </c>
      <c r="E16" s="228">
        <v>307</v>
      </c>
      <c r="F16" s="228">
        <v>221</v>
      </c>
      <c r="G16" s="229">
        <v>86</v>
      </c>
      <c r="H16" s="228">
        <v>37</v>
      </c>
      <c r="I16" s="230">
        <v>29</v>
      </c>
      <c r="J16" s="230">
        <v>8</v>
      </c>
      <c r="K16" s="228">
        <v>270</v>
      </c>
      <c r="L16" s="231">
        <v>192</v>
      </c>
      <c r="M16" s="230">
        <v>78</v>
      </c>
    </row>
    <row r="17" spans="1:13" ht="16.5">
      <c r="A17" t="s">
        <v>435</v>
      </c>
      <c r="B17" t="s">
        <v>418</v>
      </c>
      <c r="C17" s="206"/>
      <c r="D17" s="221" t="s">
        <v>371</v>
      </c>
      <c r="E17" s="222">
        <v>79</v>
      </c>
      <c r="F17" s="222">
        <v>79</v>
      </c>
      <c r="G17" s="223">
        <v>0</v>
      </c>
      <c r="H17" s="222">
        <v>65</v>
      </c>
      <c r="I17" s="224">
        <v>65</v>
      </c>
      <c r="J17" s="224">
        <v>0</v>
      </c>
      <c r="K17" s="222">
        <v>14</v>
      </c>
      <c r="L17" s="225">
        <v>14</v>
      </c>
      <c r="M17" s="224">
        <v>0</v>
      </c>
    </row>
    <row r="18" spans="1:13" ht="16.5">
      <c r="A18" t="s">
        <v>435</v>
      </c>
      <c r="B18" t="s">
        <v>418</v>
      </c>
      <c r="C18" s="232"/>
      <c r="D18" s="226" t="s">
        <v>372</v>
      </c>
      <c r="E18" s="228">
        <v>31</v>
      </c>
      <c r="F18" s="228">
        <v>31</v>
      </c>
      <c r="G18" s="229">
        <v>0</v>
      </c>
      <c r="H18" s="228">
        <v>27</v>
      </c>
      <c r="I18" s="230">
        <v>27</v>
      </c>
      <c r="J18" s="230">
        <v>0</v>
      </c>
      <c r="K18" s="228">
        <v>4</v>
      </c>
      <c r="L18" s="231">
        <v>4</v>
      </c>
      <c r="M18" s="230">
        <v>0</v>
      </c>
    </row>
    <row r="19" spans="1:13" ht="41.25">
      <c r="A19" t="s">
        <v>434</v>
      </c>
      <c r="B19" t="s">
        <v>418</v>
      </c>
      <c r="C19" s="233"/>
      <c r="D19" s="221" t="s">
        <v>373</v>
      </c>
      <c r="E19" s="222">
        <v>19</v>
      </c>
      <c r="F19" s="222">
        <v>0</v>
      </c>
      <c r="G19" s="223">
        <v>19</v>
      </c>
      <c r="H19" s="222">
        <v>1</v>
      </c>
      <c r="I19" s="224">
        <v>0</v>
      </c>
      <c r="J19" s="224">
        <v>1</v>
      </c>
      <c r="K19" s="222">
        <v>18</v>
      </c>
      <c r="L19" s="225">
        <v>0</v>
      </c>
      <c r="M19" s="224">
        <v>18</v>
      </c>
    </row>
    <row r="20" spans="1:13">
      <c r="A20" t="s">
        <v>435</v>
      </c>
      <c r="B20" t="s">
        <v>418</v>
      </c>
      <c r="C20" s="407" t="s">
        <v>374</v>
      </c>
      <c r="D20" s="408"/>
      <c r="E20" s="228">
        <v>46</v>
      </c>
      <c r="F20" s="228">
        <v>31</v>
      </c>
      <c r="G20" s="229">
        <v>15</v>
      </c>
      <c r="H20" s="228">
        <v>30</v>
      </c>
      <c r="I20" s="230">
        <v>18</v>
      </c>
      <c r="J20" s="230">
        <v>12</v>
      </c>
      <c r="K20" s="228">
        <v>16</v>
      </c>
      <c r="L20" s="231">
        <v>13</v>
      </c>
      <c r="M20" s="230">
        <v>3</v>
      </c>
    </row>
    <row r="21" spans="1:13">
      <c r="A21" t="s">
        <v>436</v>
      </c>
      <c r="B21" t="s">
        <v>418</v>
      </c>
      <c r="C21" s="409" t="s">
        <v>375</v>
      </c>
      <c r="D21" s="410"/>
      <c r="E21" s="222">
        <v>30</v>
      </c>
      <c r="F21" s="222">
        <v>21</v>
      </c>
      <c r="G21" s="223">
        <v>9</v>
      </c>
      <c r="H21" s="222">
        <v>13</v>
      </c>
      <c r="I21" s="224">
        <v>11</v>
      </c>
      <c r="J21" s="224">
        <v>2</v>
      </c>
      <c r="K21" s="222">
        <v>17</v>
      </c>
      <c r="L21" s="225">
        <v>10</v>
      </c>
      <c r="M21" s="224">
        <v>7</v>
      </c>
    </row>
    <row r="22" spans="1:13">
      <c r="A22" t="s">
        <v>435</v>
      </c>
      <c r="B22" t="s">
        <v>418</v>
      </c>
      <c r="C22" s="397" t="s">
        <v>376</v>
      </c>
      <c r="D22" s="398"/>
      <c r="E22" s="228">
        <v>13</v>
      </c>
      <c r="F22" s="228">
        <v>11</v>
      </c>
      <c r="G22" s="229">
        <v>2</v>
      </c>
      <c r="H22" s="228">
        <v>10</v>
      </c>
      <c r="I22" s="230">
        <v>9</v>
      </c>
      <c r="J22" s="230">
        <v>1</v>
      </c>
      <c r="K22" s="228">
        <v>3</v>
      </c>
      <c r="L22" s="231">
        <v>2</v>
      </c>
      <c r="M22" s="230">
        <v>1</v>
      </c>
    </row>
    <row r="23" spans="1:13">
      <c r="A23" t="s">
        <v>434</v>
      </c>
      <c r="B23" t="s">
        <v>418</v>
      </c>
      <c r="C23" s="399" t="s">
        <v>377</v>
      </c>
      <c r="D23" s="400"/>
      <c r="E23" s="222">
        <v>175</v>
      </c>
      <c r="F23" s="222">
        <v>105</v>
      </c>
      <c r="G23" s="223">
        <v>70</v>
      </c>
      <c r="H23" s="222">
        <v>10</v>
      </c>
      <c r="I23" s="224">
        <v>5</v>
      </c>
      <c r="J23" s="224">
        <v>5</v>
      </c>
      <c r="K23" s="222">
        <v>165</v>
      </c>
      <c r="L23" s="225">
        <v>100</v>
      </c>
      <c r="M23" s="224">
        <v>65</v>
      </c>
    </row>
    <row r="24" spans="1:13">
      <c r="A24" t="s">
        <v>442</v>
      </c>
      <c r="B24" t="s">
        <v>418</v>
      </c>
      <c r="C24" s="401" t="s">
        <v>378</v>
      </c>
      <c r="D24" s="402"/>
      <c r="E24" s="228">
        <v>8</v>
      </c>
      <c r="F24" s="228">
        <v>8</v>
      </c>
      <c r="G24" s="229">
        <v>0</v>
      </c>
      <c r="H24" s="228">
        <v>1</v>
      </c>
      <c r="I24" s="230">
        <v>1</v>
      </c>
      <c r="J24" s="230">
        <v>0</v>
      </c>
      <c r="K24" s="228">
        <v>7</v>
      </c>
      <c r="L24" s="231">
        <v>7</v>
      </c>
      <c r="M24" s="230">
        <v>0</v>
      </c>
    </row>
    <row r="25" spans="1:13">
      <c r="A25" t="s">
        <v>437</v>
      </c>
      <c r="B25" t="s">
        <v>418</v>
      </c>
      <c r="C25" s="403" t="s">
        <v>379</v>
      </c>
      <c r="D25" s="404"/>
      <c r="E25" s="214">
        <v>27</v>
      </c>
      <c r="F25" s="214">
        <v>20</v>
      </c>
      <c r="G25" s="215">
        <v>7</v>
      </c>
      <c r="H25" s="214">
        <v>5</v>
      </c>
      <c r="I25" s="216">
        <v>3</v>
      </c>
      <c r="J25" s="216">
        <v>2</v>
      </c>
      <c r="K25" s="214">
        <v>22</v>
      </c>
      <c r="L25" s="217">
        <v>17</v>
      </c>
      <c r="M25" s="216">
        <v>5</v>
      </c>
    </row>
    <row r="26" spans="1:13">
      <c r="C26" s="234" t="s">
        <v>380</v>
      </c>
      <c r="D26" s="219"/>
      <c r="E26" s="219"/>
      <c r="F26" s="219"/>
      <c r="G26" s="219"/>
      <c r="H26" s="219"/>
      <c r="I26" s="219"/>
      <c r="J26" s="219"/>
      <c r="K26" s="219"/>
      <c r="L26" s="219"/>
      <c r="M26" s="219"/>
    </row>
    <row r="27" spans="1:13" ht="16.5">
      <c r="A27" t="s">
        <v>430</v>
      </c>
      <c r="B27" t="s">
        <v>89</v>
      </c>
      <c r="C27" s="235"/>
      <c r="D27" s="221" t="s">
        <v>381</v>
      </c>
      <c r="E27" s="223">
        <v>30</v>
      </c>
      <c r="F27" s="222">
        <v>30</v>
      </c>
      <c r="G27" s="223">
        <v>0</v>
      </c>
      <c r="H27" s="223">
        <v>21</v>
      </c>
      <c r="I27" s="224">
        <v>21</v>
      </c>
      <c r="J27" s="225">
        <v>0</v>
      </c>
      <c r="K27" s="223">
        <v>9</v>
      </c>
      <c r="L27" s="225">
        <v>9</v>
      </c>
      <c r="M27" s="224">
        <v>0</v>
      </c>
    </row>
    <row r="28" spans="1:13" ht="16.5">
      <c r="A28" t="s">
        <v>430</v>
      </c>
      <c r="B28" t="s">
        <v>89</v>
      </c>
      <c r="C28" s="236"/>
      <c r="D28" s="226" t="s">
        <v>382</v>
      </c>
      <c r="E28" s="229">
        <v>44</v>
      </c>
      <c r="F28" s="228">
        <v>21</v>
      </c>
      <c r="G28" s="229">
        <v>23</v>
      </c>
      <c r="H28" s="229">
        <v>32</v>
      </c>
      <c r="I28" s="230">
        <v>9</v>
      </c>
      <c r="J28" s="231">
        <v>23</v>
      </c>
      <c r="K28" s="229">
        <v>12</v>
      </c>
      <c r="L28" s="231">
        <v>12</v>
      </c>
      <c r="M28" s="230">
        <v>0</v>
      </c>
    </row>
    <row r="29" spans="1:13" ht="16.5">
      <c r="A29" t="s">
        <v>430</v>
      </c>
      <c r="B29" t="s">
        <v>89</v>
      </c>
      <c r="C29" s="235"/>
      <c r="D29" s="221" t="s">
        <v>383</v>
      </c>
      <c r="E29" s="223">
        <v>11</v>
      </c>
      <c r="F29" s="222">
        <v>8</v>
      </c>
      <c r="G29" s="223">
        <v>3</v>
      </c>
      <c r="H29" s="223">
        <v>10</v>
      </c>
      <c r="I29" s="224">
        <v>7</v>
      </c>
      <c r="J29" s="225">
        <v>3</v>
      </c>
      <c r="K29" s="223">
        <v>1</v>
      </c>
      <c r="L29" s="225">
        <v>1</v>
      </c>
      <c r="M29" s="224">
        <v>0</v>
      </c>
    </row>
    <row r="30" spans="1:13" ht="49.5">
      <c r="A30" t="s">
        <v>100</v>
      </c>
      <c r="B30" t="s">
        <v>89</v>
      </c>
      <c r="C30" s="237"/>
      <c r="D30" s="238" t="s">
        <v>384</v>
      </c>
      <c r="E30" s="239">
        <v>73</v>
      </c>
      <c r="F30" s="240">
        <v>25</v>
      </c>
      <c r="G30" s="239">
        <v>48</v>
      </c>
      <c r="H30" s="239">
        <v>53</v>
      </c>
      <c r="I30" s="241">
        <v>20</v>
      </c>
      <c r="J30" s="242">
        <v>33</v>
      </c>
      <c r="K30" s="239">
        <v>20</v>
      </c>
      <c r="L30" s="242">
        <v>5</v>
      </c>
      <c r="M30" s="241">
        <v>15</v>
      </c>
    </row>
    <row r="31" spans="1:13">
      <c r="C31" s="243" t="s">
        <v>385</v>
      </c>
      <c r="D31" s="244"/>
      <c r="E31" s="244"/>
      <c r="F31" s="244"/>
      <c r="G31" s="244"/>
      <c r="H31" s="244"/>
      <c r="I31" s="244"/>
      <c r="J31" s="244"/>
      <c r="K31" s="244"/>
      <c r="L31" s="244"/>
      <c r="M31" s="244"/>
    </row>
    <row r="32" spans="1:13" ht="24.75">
      <c r="A32" t="s">
        <v>430</v>
      </c>
      <c r="B32" t="s">
        <v>419</v>
      </c>
      <c r="C32" s="245"/>
      <c r="D32" s="226" t="s">
        <v>386</v>
      </c>
      <c r="E32" s="229">
        <v>18</v>
      </c>
      <c r="F32" s="228">
        <v>16</v>
      </c>
      <c r="G32" s="229">
        <v>2</v>
      </c>
      <c r="H32" s="229">
        <v>12</v>
      </c>
      <c r="I32" s="230">
        <v>11</v>
      </c>
      <c r="J32" s="231">
        <v>1</v>
      </c>
      <c r="K32" s="229">
        <v>6</v>
      </c>
      <c r="L32" s="231">
        <v>5</v>
      </c>
      <c r="M32" s="230">
        <v>1</v>
      </c>
    </row>
    <row r="33" spans="1:13" ht="16.5">
      <c r="A33" t="s">
        <v>430</v>
      </c>
      <c r="B33" t="s">
        <v>419</v>
      </c>
      <c r="C33" s="206"/>
      <c r="D33" s="221" t="s">
        <v>387</v>
      </c>
      <c r="E33" s="223">
        <v>15</v>
      </c>
      <c r="F33" s="222">
        <v>15</v>
      </c>
      <c r="G33" s="223">
        <v>0</v>
      </c>
      <c r="H33" s="223">
        <v>10</v>
      </c>
      <c r="I33" s="224">
        <v>10</v>
      </c>
      <c r="J33" s="225">
        <v>0</v>
      </c>
      <c r="K33" s="223">
        <v>5</v>
      </c>
      <c r="L33" s="225">
        <v>5</v>
      </c>
      <c r="M33" s="224">
        <v>0</v>
      </c>
    </row>
    <row r="34" spans="1:13" ht="16.5">
      <c r="A34" t="s">
        <v>430</v>
      </c>
      <c r="B34" t="s">
        <v>419</v>
      </c>
      <c r="C34" s="200"/>
      <c r="D34" s="226" t="s">
        <v>382</v>
      </c>
      <c r="E34" s="229">
        <v>7</v>
      </c>
      <c r="F34" s="228">
        <v>7</v>
      </c>
      <c r="G34" s="229">
        <v>0</v>
      </c>
      <c r="H34" s="229">
        <v>5</v>
      </c>
      <c r="I34" s="230">
        <v>5</v>
      </c>
      <c r="J34" s="231">
        <v>0</v>
      </c>
      <c r="K34" s="229">
        <v>2</v>
      </c>
      <c r="L34" s="231">
        <v>2</v>
      </c>
      <c r="M34" s="230">
        <v>0</v>
      </c>
    </row>
    <row r="35" spans="1:13" ht="16.5">
      <c r="A35" t="s">
        <v>441</v>
      </c>
      <c r="B35" t="s">
        <v>419</v>
      </c>
      <c r="C35" s="206"/>
      <c r="D35" s="221" t="s">
        <v>388</v>
      </c>
      <c r="E35" s="223">
        <v>7</v>
      </c>
      <c r="F35" s="222">
        <v>5</v>
      </c>
      <c r="G35" s="223">
        <v>2</v>
      </c>
      <c r="H35" s="223">
        <v>7</v>
      </c>
      <c r="I35" s="224">
        <v>5</v>
      </c>
      <c r="J35" s="225">
        <v>2</v>
      </c>
      <c r="K35" s="223">
        <v>0</v>
      </c>
      <c r="L35" s="225">
        <v>0</v>
      </c>
      <c r="M35" s="224">
        <v>0</v>
      </c>
    </row>
    <row r="36" spans="1:13" ht="24.75">
      <c r="A36" t="s">
        <v>430</v>
      </c>
      <c r="B36" t="s">
        <v>419</v>
      </c>
      <c r="C36" s="200"/>
      <c r="D36" s="226" t="s">
        <v>389</v>
      </c>
      <c r="E36" s="229">
        <v>10</v>
      </c>
      <c r="F36" s="228">
        <v>9</v>
      </c>
      <c r="G36" s="229">
        <v>1</v>
      </c>
      <c r="H36" s="229">
        <v>7</v>
      </c>
      <c r="I36" s="230">
        <v>6</v>
      </c>
      <c r="J36" s="231">
        <v>1</v>
      </c>
      <c r="K36" s="229">
        <v>3</v>
      </c>
      <c r="L36" s="231">
        <v>3</v>
      </c>
      <c r="M36" s="230">
        <v>0</v>
      </c>
    </row>
    <row r="37" spans="1:13" ht="16.5">
      <c r="A37" t="s">
        <v>434</v>
      </c>
      <c r="B37" t="s">
        <v>419</v>
      </c>
      <c r="C37" s="206"/>
      <c r="D37" s="221" t="s">
        <v>390</v>
      </c>
      <c r="E37" s="223">
        <v>22</v>
      </c>
      <c r="F37" s="222">
        <v>0</v>
      </c>
      <c r="G37" s="223">
        <v>22</v>
      </c>
      <c r="H37" s="223">
        <v>2</v>
      </c>
      <c r="I37" s="224">
        <v>0</v>
      </c>
      <c r="J37" s="225">
        <v>2</v>
      </c>
      <c r="K37" s="223">
        <v>20</v>
      </c>
      <c r="L37" s="225">
        <v>0</v>
      </c>
      <c r="M37" s="224">
        <v>20</v>
      </c>
    </row>
    <row r="38" spans="1:13" ht="16.5">
      <c r="A38" t="s">
        <v>441</v>
      </c>
      <c r="B38" t="s">
        <v>419</v>
      </c>
      <c r="C38" s="200"/>
      <c r="D38" s="226" t="s">
        <v>391</v>
      </c>
      <c r="E38" s="229">
        <v>9</v>
      </c>
      <c r="F38" s="228">
        <v>6</v>
      </c>
      <c r="G38" s="229">
        <v>3</v>
      </c>
      <c r="H38" s="229">
        <v>9</v>
      </c>
      <c r="I38" s="230">
        <v>6</v>
      </c>
      <c r="J38" s="231">
        <v>3</v>
      </c>
      <c r="K38" s="229">
        <v>0</v>
      </c>
      <c r="L38" s="231">
        <v>0</v>
      </c>
      <c r="M38" s="230">
        <v>0</v>
      </c>
    </row>
    <row r="39" spans="1:13">
      <c r="A39" t="s">
        <v>434</v>
      </c>
      <c r="B39" t="s">
        <v>419</v>
      </c>
      <c r="C39" s="206"/>
      <c r="D39" s="221" t="s">
        <v>392</v>
      </c>
      <c r="E39" s="223">
        <v>8</v>
      </c>
      <c r="F39" s="222">
        <v>6</v>
      </c>
      <c r="G39" s="223">
        <v>2</v>
      </c>
      <c r="H39" s="223">
        <v>4</v>
      </c>
      <c r="I39" s="224">
        <v>3</v>
      </c>
      <c r="J39" s="225">
        <v>1</v>
      </c>
      <c r="K39" s="223">
        <v>4</v>
      </c>
      <c r="L39" s="225">
        <v>3</v>
      </c>
      <c r="M39" s="224">
        <v>1</v>
      </c>
    </row>
    <row r="40" spans="1:13" ht="24.75">
      <c r="A40" t="s">
        <v>441</v>
      </c>
      <c r="B40" t="s">
        <v>419</v>
      </c>
      <c r="C40" s="200"/>
      <c r="D40" s="226" t="s">
        <v>393</v>
      </c>
      <c r="E40" s="229">
        <v>9</v>
      </c>
      <c r="F40" s="228">
        <v>7</v>
      </c>
      <c r="G40" s="229">
        <v>2</v>
      </c>
      <c r="H40" s="229">
        <v>9</v>
      </c>
      <c r="I40" s="230">
        <v>7</v>
      </c>
      <c r="J40" s="231">
        <v>2</v>
      </c>
      <c r="K40" s="229">
        <v>0</v>
      </c>
      <c r="L40" s="231">
        <v>0</v>
      </c>
      <c r="M40" s="230">
        <v>0</v>
      </c>
    </row>
    <row r="41" spans="1:13">
      <c r="A41" t="s">
        <v>436</v>
      </c>
      <c r="B41" t="s">
        <v>419</v>
      </c>
      <c r="C41" s="206"/>
      <c r="D41" s="221" t="s">
        <v>394</v>
      </c>
      <c r="E41" s="223">
        <v>11</v>
      </c>
      <c r="F41" s="222">
        <v>9</v>
      </c>
      <c r="G41" s="223">
        <v>2</v>
      </c>
      <c r="H41" s="223">
        <v>9</v>
      </c>
      <c r="I41" s="224">
        <v>7</v>
      </c>
      <c r="J41" s="225">
        <v>2</v>
      </c>
      <c r="K41" s="223">
        <v>2</v>
      </c>
      <c r="L41" s="225">
        <v>2</v>
      </c>
      <c r="M41" s="224">
        <v>0</v>
      </c>
    </row>
    <row r="42" spans="1:13" ht="24.75">
      <c r="A42" t="s">
        <v>436</v>
      </c>
      <c r="B42" t="s">
        <v>419</v>
      </c>
      <c r="C42" s="200"/>
      <c r="D42" s="226" t="s">
        <v>395</v>
      </c>
      <c r="E42" s="229">
        <v>8</v>
      </c>
      <c r="F42" s="228">
        <v>6</v>
      </c>
      <c r="G42" s="229">
        <v>2</v>
      </c>
      <c r="H42" s="229">
        <v>6</v>
      </c>
      <c r="I42" s="230">
        <v>5</v>
      </c>
      <c r="J42" s="231">
        <v>1</v>
      </c>
      <c r="K42" s="229">
        <v>2</v>
      </c>
      <c r="L42" s="231">
        <v>1</v>
      </c>
      <c r="M42" s="230">
        <v>1</v>
      </c>
    </row>
    <row r="43" spans="1:13">
      <c r="A43" t="s">
        <v>436</v>
      </c>
      <c r="B43" t="s">
        <v>419</v>
      </c>
      <c r="C43" s="206"/>
      <c r="D43" s="221" t="s">
        <v>396</v>
      </c>
      <c r="E43" s="223">
        <v>14</v>
      </c>
      <c r="F43" s="222">
        <v>12</v>
      </c>
      <c r="G43" s="223">
        <v>2</v>
      </c>
      <c r="H43" s="223">
        <v>8</v>
      </c>
      <c r="I43" s="224">
        <v>7</v>
      </c>
      <c r="J43" s="225">
        <v>1</v>
      </c>
      <c r="K43" s="223">
        <v>6</v>
      </c>
      <c r="L43" s="225">
        <v>5</v>
      </c>
      <c r="M43" s="224">
        <v>1</v>
      </c>
    </row>
    <row r="44" spans="1:13" ht="16.5">
      <c r="A44" t="s">
        <v>442</v>
      </c>
      <c r="B44" t="s">
        <v>419</v>
      </c>
      <c r="C44" s="200"/>
      <c r="D44" s="226" t="s">
        <v>397</v>
      </c>
      <c r="E44" s="229">
        <v>1</v>
      </c>
      <c r="F44" s="228">
        <v>0</v>
      </c>
      <c r="G44" s="229">
        <v>1</v>
      </c>
      <c r="H44" s="229">
        <v>1</v>
      </c>
      <c r="I44" s="230">
        <v>0</v>
      </c>
      <c r="J44" s="231">
        <v>1</v>
      </c>
      <c r="K44" s="229">
        <v>0</v>
      </c>
      <c r="L44" s="231">
        <v>0</v>
      </c>
      <c r="M44" s="230">
        <v>0</v>
      </c>
    </row>
    <row r="45" spans="1:13">
      <c r="A45" t="s">
        <v>437</v>
      </c>
      <c r="B45" t="s">
        <v>419</v>
      </c>
      <c r="C45" s="206"/>
      <c r="D45" s="221" t="s">
        <v>398</v>
      </c>
      <c r="E45" s="223">
        <v>17</v>
      </c>
      <c r="F45" s="222">
        <v>9</v>
      </c>
      <c r="G45" s="223">
        <v>8</v>
      </c>
      <c r="H45" s="223">
        <v>14</v>
      </c>
      <c r="I45" s="224">
        <v>6</v>
      </c>
      <c r="J45" s="225">
        <v>8</v>
      </c>
      <c r="K45" s="223">
        <v>3</v>
      </c>
      <c r="L45" s="225">
        <v>3</v>
      </c>
      <c r="M45" s="235"/>
    </row>
    <row r="46" spans="1:13" ht="16.5">
      <c r="A46" t="s">
        <v>442</v>
      </c>
      <c r="B46" t="s">
        <v>419</v>
      </c>
      <c r="C46" s="200"/>
      <c r="D46" s="226" t="s">
        <v>399</v>
      </c>
      <c r="E46" s="229">
        <v>9</v>
      </c>
      <c r="F46" s="228">
        <v>4</v>
      </c>
      <c r="G46" s="229">
        <v>5</v>
      </c>
      <c r="H46" s="229">
        <v>8</v>
      </c>
      <c r="I46" s="230">
        <v>4</v>
      </c>
      <c r="J46" s="231">
        <v>4</v>
      </c>
      <c r="K46" s="229">
        <v>1</v>
      </c>
      <c r="L46" s="231">
        <v>0</v>
      </c>
      <c r="M46" s="230">
        <v>1</v>
      </c>
    </row>
    <row r="47" spans="1:13" ht="16.5">
      <c r="A47" t="s">
        <v>442</v>
      </c>
      <c r="B47" t="s">
        <v>419</v>
      </c>
      <c r="C47" s="206"/>
      <c r="D47" s="221" t="s">
        <v>400</v>
      </c>
      <c r="E47" s="223">
        <v>24</v>
      </c>
      <c r="F47" s="222">
        <v>13</v>
      </c>
      <c r="G47" s="223">
        <v>11</v>
      </c>
      <c r="H47" s="223">
        <v>11</v>
      </c>
      <c r="I47" s="224">
        <v>5</v>
      </c>
      <c r="J47" s="225">
        <v>6</v>
      </c>
      <c r="K47" s="223">
        <v>13</v>
      </c>
      <c r="L47" s="225">
        <v>8</v>
      </c>
      <c r="M47" s="224">
        <v>5</v>
      </c>
    </row>
    <row r="48" spans="1:13" ht="16.5">
      <c r="A48" t="s">
        <v>442</v>
      </c>
      <c r="B48" t="s">
        <v>419</v>
      </c>
      <c r="C48" s="200"/>
      <c r="D48" s="226" t="s">
        <v>401</v>
      </c>
      <c r="E48" s="229">
        <v>7</v>
      </c>
      <c r="F48" s="228">
        <v>3</v>
      </c>
      <c r="G48" s="229">
        <v>4</v>
      </c>
      <c r="H48" s="229">
        <v>7</v>
      </c>
      <c r="I48" s="230">
        <v>3</v>
      </c>
      <c r="J48" s="231">
        <v>4</v>
      </c>
      <c r="K48" s="229">
        <v>0</v>
      </c>
      <c r="L48" s="231">
        <v>0</v>
      </c>
      <c r="M48" s="230">
        <v>0</v>
      </c>
    </row>
    <row r="49" spans="1:13" ht="16.5">
      <c r="A49" t="s">
        <v>442</v>
      </c>
      <c r="B49" t="s">
        <v>419</v>
      </c>
      <c r="C49" s="206"/>
      <c r="D49" s="221" t="s">
        <v>402</v>
      </c>
      <c r="E49" s="223">
        <v>11</v>
      </c>
      <c r="F49" s="222">
        <v>1</v>
      </c>
      <c r="G49" s="223">
        <v>10</v>
      </c>
      <c r="H49" s="223">
        <v>11</v>
      </c>
      <c r="I49" s="224">
        <v>1</v>
      </c>
      <c r="J49" s="225">
        <v>10</v>
      </c>
      <c r="K49" s="223">
        <v>0</v>
      </c>
      <c r="L49" s="225">
        <v>0</v>
      </c>
      <c r="M49" s="224">
        <v>0</v>
      </c>
    </row>
    <row r="50" spans="1:13" ht="24.75">
      <c r="A50" t="s">
        <v>443</v>
      </c>
      <c r="B50" t="s">
        <v>419</v>
      </c>
      <c r="C50" s="200"/>
      <c r="D50" s="226" t="s">
        <v>403</v>
      </c>
      <c r="E50" s="229">
        <v>3</v>
      </c>
      <c r="F50" s="228">
        <v>3</v>
      </c>
      <c r="G50" s="229">
        <v>0</v>
      </c>
      <c r="H50" s="229">
        <v>2</v>
      </c>
      <c r="I50" s="230">
        <v>2</v>
      </c>
      <c r="J50" s="231">
        <v>0</v>
      </c>
      <c r="K50" s="229">
        <v>1</v>
      </c>
      <c r="L50" s="231">
        <v>1</v>
      </c>
      <c r="M50" s="230">
        <v>0</v>
      </c>
    </row>
    <row r="51" spans="1:13" ht="16.5">
      <c r="A51" t="s">
        <v>435</v>
      </c>
      <c r="B51" t="s">
        <v>419</v>
      </c>
      <c r="C51" s="206"/>
      <c r="D51" s="221" t="s">
        <v>404</v>
      </c>
      <c r="E51" s="223">
        <v>11</v>
      </c>
      <c r="F51" s="222">
        <v>11</v>
      </c>
      <c r="G51" s="223">
        <v>0</v>
      </c>
      <c r="H51" s="223">
        <v>6</v>
      </c>
      <c r="I51" s="224">
        <v>6</v>
      </c>
      <c r="J51" s="225">
        <v>0</v>
      </c>
      <c r="K51" s="223">
        <v>5</v>
      </c>
      <c r="L51" s="225">
        <v>5</v>
      </c>
      <c r="M51" s="224">
        <v>0</v>
      </c>
    </row>
    <row r="52" spans="1:13" ht="16.5">
      <c r="A52" t="s">
        <v>435</v>
      </c>
      <c r="B52" t="s">
        <v>419</v>
      </c>
      <c r="C52" s="200"/>
      <c r="D52" s="226" t="s">
        <v>405</v>
      </c>
      <c r="E52" s="229">
        <v>2</v>
      </c>
      <c r="F52" s="228">
        <v>2</v>
      </c>
      <c r="G52" s="229">
        <v>0</v>
      </c>
      <c r="H52" s="229">
        <v>2</v>
      </c>
      <c r="I52" s="230">
        <v>2</v>
      </c>
      <c r="J52" s="231">
        <v>0</v>
      </c>
      <c r="K52" s="229">
        <v>0</v>
      </c>
      <c r="L52" s="231">
        <v>0</v>
      </c>
      <c r="M52" s="230">
        <v>0</v>
      </c>
    </row>
    <row r="53" spans="1:13">
      <c r="A53" t="s">
        <v>435</v>
      </c>
      <c r="B53" t="s">
        <v>419</v>
      </c>
      <c r="C53" s="206"/>
      <c r="D53" s="221" t="s">
        <v>406</v>
      </c>
      <c r="E53" s="223">
        <v>7</v>
      </c>
      <c r="F53" s="222">
        <v>4</v>
      </c>
      <c r="G53" s="223">
        <v>3</v>
      </c>
      <c r="H53" s="223">
        <v>7</v>
      </c>
      <c r="I53" s="224">
        <v>4</v>
      </c>
      <c r="J53" s="225">
        <v>3</v>
      </c>
      <c r="K53" s="223">
        <v>0</v>
      </c>
      <c r="L53" s="225">
        <v>0</v>
      </c>
      <c r="M53" s="224">
        <v>0</v>
      </c>
    </row>
    <row r="54" spans="1:13">
      <c r="A54" t="s">
        <v>434</v>
      </c>
      <c r="B54" t="s">
        <v>419</v>
      </c>
      <c r="C54" s="200"/>
      <c r="D54" s="226" t="s">
        <v>407</v>
      </c>
      <c r="E54" s="229">
        <v>19</v>
      </c>
      <c r="F54" s="228">
        <v>14</v>
      </c>
      <c r="G54" s="229">
        <v>5</v>
      </c>
      <c r="H54" s="229">
        <v>3</v>
      </c>
      <c r="I54" s="230">
        <v>3</v>
      </c>
      <c r="J54" s="231">
        <v>0</v>
      </c>
      <c r="K54" s="229">
        <v>16</v>
      </c>
      <c r="L54" s="231">
        <v>11</v>
      </c>
      <c r="M54" s="230">
        <v>5</v>
      </c>
    </row>
    <row r="55" spans="1:13">
      <c r="A55" t="s">
        <v>434</v>
      </c>
      <c r="B55" t="s">
        <v>419</v>
      </c>
      <c r="C55" s="206"/>
      <c r="D55" s="221" t="s">
        <v>408</v>
      </c>
      <c r="E55" s="223">
        <v>23</v>
      </c>
      <c r="F55" s="222">
        <v>10</v>
      </c>
      <c r="G55" s="223">
        <v>13</v>
      </c>
      <c r="H55" s="223">
        <v>1</v>
      </c>
      <c r="I55" s="224">
        <v>1</v>
      </c>
      <c r="J55" s="225">
        <v>0</v>
      </c>
      <c r="K55" s="223">
        <v>22</v>
      </c>
      <c r="L55" s="225">
        <v>9</v>
      </c>
      <c r="M55" s="224">
        <v>13</v>
      </c>
    </row>
    <row r="56" spans="1:13">
      <c r="A56" t="s">
        <v>435</v>
      </c>
      <c r="B56" t="s">
        <v>419</v>
      </c>
      <c r="C56" s="200"/>
      <c r="D56" s="226" t="s">
        <v>409</v>
      </c>
      <c r="E56" s="229">
        <v>24</v>
      </c>
      <c r="F56" s="228">
        <v>23</v>
      </c>
      <c r="G56" s="229">
        <v>1</v>
      </c>
      <c r="H56" s="229">
        <v>24</v>
      </c>
      <c r="I56" s="230">
        <v>23</v>
      </c>
      <c r="J56" s="231">
        <v>1</v>
      </c>
      <c r="K56" s="229">
        <v>0</v>
      </c>
      <c r="L56" s="231">
        <v>0</v>
      </c>
      <c r="M56" s="230">
        <v>0</v>
      </c>
    </row>
    <row r="57" spans="1:13" ht="16.5">
      <c r="A57" t="s">
        <v>430</v>
      </c>
      <c r="B57" t="s">
        <v>419</v>
      </c>
      <c r="C57" s="206"/>
      <c r="D57" s="221" t="s">
        <v>410</v>
      </c>
      <c r="E57" s="223">
        <v>8</v>
      </c>
      <c r="F57" s="222">
        <v>2</v>
      </c>
      <c r="G57" s="223">
        <v>6</v>
      </c>
      <c r="H57" s="223">
        <v>2</v>
      </c>
      <c r="I57" s="224">
        <v>0</v>
      </c>
      <c r="J57" s="225">
        <v>2</v>
      </c>
      <c r="K57" s="223">
        <v>6</v>
      </c>
      <c r="L57" s="225">
        <v>2</v>
      </c>
      <c r="M57" s="224">
        <v>4</v>
      </c>
    </row>
    <row r="58" spans="1:13" ht="24.75">
      <c r="A58" t="s">
        <v>430</v>
      </c>
      <c r="B58" t="s">
        <v>419</v>
      </c>
      <c r="C58" s="200"/>
      <c r="D58" s="226" t="s">
        <v>411</v>
      </c>
      <c r="E58" s="229">
        <v>9</v>
      </c>
      <c r="F58" s="228">
        <v>8</v>
      </c>
      <c r="G58" s="229">
        <v>1</v>
      </c>
      <c r="H58" s="229">
        <v>5</v>
      </c>
      <c r="I58" s="230">
        <v>5</v>
      </c>
      <c r="J58" s="231">
        <v>0</v>
      </c>
      <c r="K58" s="229">
        <v>4</v>
      </c>
      <c r="L58" s="231">
        <v>3</v>
      </c>
      <c r="M58" s="230">
        <v>1</v>
      </c>
    </row>
    <row r="59" spans="1:13" ht="24.75">
      <c r="A59" t="s">
        <v>434</v>
      </c>
      <c r="B59" t="s">
        <v>419</v>
      </c>
      <c r="C59" s="246"/>
      <c r="D59" s="247" t="s">
        <v>412</v>
      </c>
      <c r="E59" s="215">
        <v>7</v>
      </c>
      <c r="F59" s="214">
        <v>5</v>
      </c>
      <c r="G59" s="215">
        <v>2</v>
      </c>
      <c r="H59" s="215">
        <v>2</v>
      </c>
      <c r="I59" s="216">
        <v>2</v>
      </c>
      <c r="J59" s="217">
        <v>0</v>
      </c>
      <c r="K59" s="215">
        <v>5</v>
      </c>
      <c r="L59" s="217">
        <v>3</v>
      </c>
      <c r="M59" s="216">
        <v>2</v>
      </c>
    </row>
    <row r="60" spans="1:13" ht="18">
      <c r="C60" s="218" t="s">
        <v>413</v>
      </c>
      <c r="D60" s="219"/>
      <c r="E60" s="219"/>
      <c r="F60" s="219"/>
      <c r="G60" s="219"/>
      <c r="H60" s="219"/>
      <c r="I60" s="219"/>
      <c r="J60" s="219"/>
      <c r="K60" s="219"/>
      <c r="L60" s="219"/>
      <c r="M60" s="219"/>
    </row>
    <row r="61" spans="1:13" ht="24.75">
      <c r="A61" t="s">
        <v>441</v>
      </c>
      <c r="B61" t="s">
        <v>115</v>
      </c>
      <c r="C61" s="220"/>
      <c r="D61" s="221" t="s">
        <v>414</v>
      </c>
      <c r="E61" s="222">
        <v>3</v>
      </c>
      <c r="F61" s="222">
        <v>3</v>
      </c>
      <c r="G61" s="222">
        <v>0</v>
      </c>
      <c r="H61" s="222">
        <v>1</v>
      </c>
      <c r="I61" s="224">
        <v>1</v>
      </c>
      <c r="J61" s="224">
        <v>0</v>
      </c>
      <c r="K61" s="222">
        <v>2</v>
      </c>
      <c r="L61" s="224">
        <v>2</v>
      </c>
      <c r="M61" s="224">
        <v>0</v>
      </c>
    </row>
    <row r="62" spans="1:13">
      <c r="A62" t="s">
        <v>434</v>
      </c>
      <c r="B62" t="s">
        <v>115</v>
      </c>
      <c r="C62" s="200"/>
      <c r="D62" s="226" t="s">
        <v>392</v>
      </c>
      <c r="E62" s="228">
        <v>2</v>
      </c>
      <c r="F62" s="228">
        <v>2</v>
      </c>
      <c r="G62" s="228">
        <v>0</v>
      </c>
      <c r="H62" s="228">
        <v>2</v>
      </c>
      <c r="I62" s="230">
        <v>2</v>
      </c>
      <c r="J62" s="230">
        <v>0</v>
      </c>
      <c r="K62" s="228">
        <v>0</v>
      </c>
      <c r="L62" s="230">
        <v>0</v>
      </c>
      <c r="M62" s="230">
        <v>0</v>
      </c>
    </row>
    <row r="63" spans="1:13" ht="24.75">
      <c r="A63" t="s">
        <v>100</v>
      </c>
      <c r="B63" t="s">
        <v>115</v>
      </c>
      <c r="C63" s="206"/>
      <c r="D63" s="221" t="s">
        <v>395</v>
      </c>
      <c r="E63" s="222">
        <v>5</v>
      </c>
      <c r="F63" s="222">
        <v>2</v>
      </c>
      <c r="G63" s="222">
        <v>3</v>
      </c>
      <c r="H63" s="222">
        <v>2</v>
      </c>
      <c r="I63" s="224">
        <v>1</v>
      </c>
      <c r="J63" s="224">
        <v>1</v>
      </c>
      <c r="K63" s="222">
        <v>3</v>
      </c>
      <c r="L63" s="224">
        <v>1</v>
      </c>
      <c r="M63" s="224">
        <v>2</v>
      </c>
    </row>
    <row r="64" spans="1:13" ht="16.5">
      <c r="A64" t="s">
        <v>442</v>
      </c>
      <c r="B64" t="s">
        <v>115</v>
      </c>
      <c r="C64" s="200"/>
      <c r="D64" s="226" t="s">
        <v>397</v>
      </c>
      <c r="E64" s="228">
        <v>1</v>
      </c>
      <c r="F64" s="228">
        <v>1</v>
      </c>
      <c r="G64" s="228">
        <v>0</v>
      </c>
      <c r="H64" s="228">
        <v>1</v>
      </c>
      <c r="I64" s="230">
        <v>1</v>
      </c>
      <c r="J64" s="230">
        <v>0</v>
      </c>
      <c r="K64" s="228">
        <v>0</v>
      </c>
      <c r="L64" s="230">
        <v>0</v>
      </c>
      <c r="M64" s="230">
        <v>0</v>
      </c>
    </row>
    <row r="65" spans="1:13" ht="16.5">
      <c r="A65" t="s">
        <v>442</v>
      </c>
      <c r="B65" t="s">
        <v>115</v>
      </c>
      <c r="C65" s="206"/>
      <c r="D65" s="221" t="s">
        <v>399</v>
      </c>
      <c r="E65" s="222">
        <v>2</v>
      </c>
      <c r="F65" s="222">
        <v>0</v>
      </c>
      <c r="G65" s="222">
        <v>2</v>
      </c>
      <c r="H65" s="222">
        <v>2</v>
      </c>
      <c r="I65" s="224">
        <v>0</v>
      </c>
      <c r="J65" s="224">
        <v>2</v>
      </c>
      <c r="K65" s="222">
        <v>0</v>
      </c>
      <c r="L65" s="224">
        <v>0</v>
      </c>
      <c r="M65" s="224">
        <v>0</v>
      </c>
    </row>
    <row r="66" spans="1:13" ht="16.5">
      <c r="A66" t="s">
        <v>442</v>
      </c>
      <c r="B66" t="s">
        <v>115</v>
      </c>
      <c r="C66" s="200"/>
      <c r="D66" s="226" t="s">
        <v>401</v>
      </c>
      <c r="E66" s="228">
        <v>1</v>
      </c>
      <c r="F66" s="228">
        <v>0</v>
      </c>
      <c r="G66" s="228">
        <v>1</v>
      </c>
      <c r="H66" s="228">
        <v>1</v>
      </c>
      <c r="I66" s="230">
        <v>0</v>
      </c>
      <c r="J66" s="230">
        <v>1</v>
      </c>
      <c r="K66" s="228">
        <v>0</v>
      </c>
      <c r="L66" s="230">
        <v>0</v>
      </c>
      <c r="M66" s="230">
        <v>0</v>
      </c>
    </row>
    <row r="67" spans="1:13" ht="16.5">
      <c r="A67" t="s">
        <v>442</v>
      </c>
      <c r="B67" t="s">
        <v>115</v>
      </c>
      <c r="C67" s="206"/>
      <c r="D67" s="221" t="s">
        <v>402</v>
      </c>
      <c r="E67" s="222">
        <v>3</v>
      </c>
      <c r="F67" s="222">
        <v>1</v>
      </c>
      <c r="G67" s="222">
        <v>2</v>
      </c>
      <c r="H67" s="222">
        <v>2</v>
      </c>
      <c r="I67" s="224">
        <v>1</v>
      </c>
      <c r="J67" s="224">
        <v>1</v>
      </c>
      <c r="K67" s="222">
        <v>1</v>
      </c>
      <c r="L67" s="224">
        <v>0</v>
      </c>
      <c r="M67" s="224">
        <v>1</v>
      </c>
    </row>
    <row r="68" spans="1:13" ht="16.5">
      <c r="A68" t="s">
        <v>435</v>
      </c>
      <c r="B68" t="s">
        <v>115</v>
      </c>
      <c r="C68" s="248"/>
      <c r="D68" s="249" t="s">
        <v>415</v>
      </c>
      <c r="E68" s="240">
        <v>1</v>
      </c>
      <c r="F68" s="240">
        <v>0</v>
      </c>
      <c r="G68" s="240">
        <v>1</v>
      </c>
      <c r="H68" s="240">
        <v>1</v>
      </c>
      <c r="I68" s="241">
        <v>0</v>
      </c>
      <c r="J68" s="241">
        <v>1</v>
      </c>
      <c r="K68" s="240">
        <v>0</v>
      </c>
      <c r="L68" s="241">
        <v>0</v>
      </c>
      <c r="M68" s="241">
        <v>0</v>
      </c>
    </row>
    <row r="69" spans="1:13" ht="15.75" customHeight="1">
      <c r="C69" s="395" t="s">
        <v>416</v>
      </c>
      <c r="D69" s="396"/>
      <c r="E69" s="250">
        <v>5435</v>
      </c>
      <c r="F69" s="250">
        <v>3787</v>
      </c>
      <c r="G69" s="250">
        <v>1648</v>
      </c>
      <c r="H69" s="250">
        <v>1915</v>
      </c>
      <c r="I69" s="250">
        <v>1165</v>
      </c>
      <c r="J69" s="251">
        <v>750</v>
      </c>
      <c r="K69" s="250">
        <v>3520</v>
      </c>
      <c r="L69" s="250">
        <v>2622</v>
      </c>
      <c r="M69" s="251">
        <v>898</v>
      </c>
    </row>
  </sheetData>
  <mergeCells count="15">
    <mergeCell ref="C69:D69"/>
    <mergeCell ref="C1:M1"/>
    <mergeCell ref="C2:M2"/>
    <mergeCell ref="C22:D22"/>
    <mergeCell ref="C23:D23"/>
    <mergeCell ref="C24:D24"/>
    <mergeCell ref="C25:D25"/>
    <mergeCell ref="C10:D10"/>
    <mergeCell ref="C20:D20"/>
    <mergeCell ref="C21:D21"/>
    <mergeCell ref="C3:D4"/>
    <mergeCell ref="E3:G3"/>
    <mergeCell ref="H3:J3"/>
    <mergeCell ref="K3:M3"/>
    <mergeCell ref="C5:D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4075-E3BD-42EF-9EE7-CDAC6B887940}">
  <dimension ref="A1:R89"/>
  <sheetViews>
    <sheetView topLeftCell="A39" zoomScale="85" zoomScaleNormal="85" workbookViewId="0">
      <selection activeCell="O43" sqref="O43"/>
    </sheetView>
  </sheetViews>
  <sheetFormatPr defaultRowHeight="15"/>
  <cols>
    <col min="12" max="12" width="25.85546875" customWidth="1"/>
    <col min="14" max="14" width="18.42578125" customWidth="1"/>
    <col min="16" max="16" width="79.28515625" bestFit="1" customWidth="1"/>
  </cols>
  <sheetData>
    <row r="1" spans="1:18" ht="15.75" customHeight="1">
      <c r="A1" s="425" t="s">
        <v>152</v>
      </c>
      <c r="B1" s="425"/>
      <c r="C1" s="425"/>
      <c r="D1" s="425"/>
      <c r="E1" s="425"/>
      <c r="F1" s="425"/>
      <c r="G1" s="425"/>
      <c r="H1" s="425"/>
      <c r="I1" s="425"/>
      <c r="J1" s="425"/>
      <c r="K1" s="425"/>
      <c r="L1" s="425"/>
      <c r="M1" s="425"/>
    </row>
    <row r="2" spans="1:18" ht="20.25">
      <c r="A2" s="426" t="s">
        <v>305</v>
      </c>
      <c r="B2" s="426"/>
      <c r="C2" s="426"/>
      <c r="D2" s="426"/>
      <c r="E2" s="426"/>
      <c r="F2" s="426"/>
      <c r="G2" s="426"/>
      <c r="H2" s="426"/>
      <c r="I2" s="426"/>
      <c r="J2" s="426"/>
      <c r="K2" s="426"/>
      <c r="L2" s="426"/>
      <c r="M2" s="426"/>
    </row>
    <row r="3" spans="1:18" ht="15.75">
      <c r="A3" s="427" t="s">
        <v>123</v>
      </c>
      <c r="B3" s="427"/>
      <c r="C3" s="427"/>
      <c r="D3" s="427"/>
      <c r="E3" s="427"/>
      <c r="F3" s="427"/>
      <c r="G3" s="427"/>
      <c r="H3" s="427"/>
      <c r="I3" s="427"/>
      <c r="J3" s="427"/>
      <c r="K3" s="427"/>
      <c r="L3" s="427"/>
      <c r="M3" s="427"/>
    </row>
    <row r="4" spans="1:18" ht="15.75" customHeight="1">
      <c r="A4" s="428" t="s">
        <v>306</v>
      </c>
      <c r="B4" s="428"/>
      <c r="C4" s="428"/>
      <c r="D4" s="428"/>
      <c r="E4" s="428"/>
      <c r="F4" s="428"/>
      <c r="G4" s="428"/>
      <c r="H4" s="428"/>
      <c r="I4" s="428"/>
      <c r="J4" s="428"/>
      <c r="K4" s="428"/>
      <c r="L4" s="428"/>
      <c r="M4" s="428"/>
    </row>
    <row r="5" spans="1:18" ht="15.75">
      <c r="A5" s="145" t="s">
        <v>154</v>
      </c>
      <c r="B5" s="145"/>
      <c r="C5" s="146"/>
      <c r="D5" s="146"/>
      <c r="E5" s="146"/>
      <c r="F5" s="146"/>
      <c r="G5" s="146"/>
      <c r="H5" s="146"/>
      <c r="I5" s="146"/>
      <c r="J5" s="146"/>
      <c r="K5" s="146"/>
      <c r="L5" s="146"/>
      <c r="M5" s="147" t="s">
        <v>155</v>
      </c>
    </row>
    <row r="6" spans="1:18" ht="15.75" thickBot="1">
      <c r="A6" s="431" t="s">
        <v>156</v>
      </c>
      <c r="B6" s="431"/>
      <c r="C6" s="380" t="s">
        <v>138</v>
      </c>
      <c r="D6" s="380"/>
      <c r="E6" s="380"/>
      <c r="F6" s="380" t="s">
        <v>139</v>
      </c>
      <c r="G6" s="380"/>
      <c r="H6" s="380"/>
      <c r="I6" s="429" t="s">
        <v>4</v>
      </c>
      <c r="J6" s="429"/>
      <c r="K6" s="430"/>
      <c r="L6" s="384" t="s">
        <v>125</v>
      </c>
      <c r="M6" s="384"/>
    </row>
    <row r="7" spans="1:18" ht="15" customHeight="1" thickBot="1">
      <c r="A7" s="432"/>
      <c r="B7" s="432"/>
      <c r="C7" s="96" t="s">
        <v>118</v>
      </c>
      <c r="D7" s="96" t="s">
        <v>119</v>
      </c>
      <c r="E7" s="96" t="s">
        <v>120</v>
      </c>
      <c r="F7" s="96" t="s">
        <v>118</v>
      </c>
      <c r="G7" s="96" t="s">
        <v>119</v>
      </c>
      <c r="H7" s="96" t="s">
        <v>120</v>
      </c>
      <c r="I7" s="96" t="s">
        <v>118</v>
      </c>
      <c r="J7" s="96" t="s">
        <v>119</v>
      </c>
      <c r="K7" s="96" t="s">
        <v>120</v>
      </c>
      <c r="L7" s="386"/>
      <c r="M7" s="386"/>
    </row>
    <row r="8" spans="1:18">
      <c r="A8" s="433"/>
      <c r="B8" s="433"/>
      <c r="C8" s="97" t="s">
        <v>121</v>
      </c>
      <c r="D8" s="97" t="s">
        <v>122</v>
      </c>
      <c r="E8" s="97" t="s">
        <v>8</v>
      </c>
      <c r="F8" s="97" t="s">
        <v>121</v>
      </c>
      <c r="G8" s="97" t="s">
        <v>122</v>
      </c>
      <c r="H8" s="97" t="s">
        <v>8</v>
      </c>
      <c r="I8" s="97" t="s">
        <v>121</v>
      </c>
      <c r="J8" s="97" t="s">
        <v>122</v>
      </c>
      <c r="K8" s="97" t="s">
        <v>8</v>
      </c>
      <c r="L8" s="388"/>
      <c r="M8" s="388"/>
    </row>
    <row r="9" spans="1:18">
      <c r="A9" s="438" t="s">
        <v>157</v>
      </c>
      <c r="B9" s="439"/>
      <c r="C9" s="170"/>
      <c r="D9" s="170"/>
      <c r="E9" s="170"/>
      <c r="F9" s="170"/>
      <c r="G9" s="170"/>
      <c r="H9" s="170"/>
      <c r="I9" s="170"/>
      <c r="J9" s="170"/>
      <c r="K9" s="170"/>
      <c r="L9" s="440" t="s">
        <v>126</v>
      </c>
      <c r="M9" s="441"/>
      <c r="N9" t="s">
        <v>439</v>
      </c>
      <c r="O9" t="s">
        <v>440</v>
      </c>
    </row>
    <row r="10" spans="1:18" ht="26.25" thickBot="1">
      <c r="A10" s="171"/>
      <c r="B10" s="172" t="s">
        <v>158</v>
      </c>
      <c r="C10" s="148">
        <v>179</v>
      </c>
      <c r="D10" s="148">
        <v>428</v>
      </c>
      <c r="E10" s="150">
        <v>607</v>
      </c>
      <c r="F10" s="148">
        <v>17</v>
      </c>
      <c r="G10" s="148">
        <v>25</v>
      </c>
      <c r="H10" s="150">
        <v>42</v>
      </c>
      <c r="I10" s="150">
        <v>196</v>
      </c>
      <c r="J10" s="150">
        <v>453</v>
      </c>
      <c r="K10" s="150">
        <v>649</v>
      </c>
      <c r="L10" s="173" t="s">
        <v>60</v>
      </c>
      <c r="M10" s="174"/>
      <c r="N10" t="s">
        <v>430</v>
      </c>
      <c r="O10" t="s">
        <v>126</v>
      </c>
      <c r="P10" t="s">
        <v>60</v>
      </c>
      <c r="Q10" s="150">
        <v>196</v>
      </c>
      <c r="R10" s="150">
        <v>453</v>
      </c>
    </row>
    <row r="11" spans="1:18" ht="51">
      <c r="A11" s="175"/>
      <c r="B11" s="176" t="s">
        <v>159</v>
      </c>
      <c r="C11" s="135">
        <v>14</v>
      </c>
      <c r="D11" s="135">
        <v>0</v>
      </c>
      <c r="E11" s="136">
        <v>14</v>
      </c>
      <c r="F11" s="135">
        <v>1</v>
      </c>
      <c r="G11" s="135">
        <v>0</v>
      </c>
      <c r="H11" s="136">
        <v>1</v>
      </c>
      <c r="I11" s="136">
        <v>15</v>
      </c>
      <c r="J11" s="136">
        <v>0</v>
      </c>
      <c r="K11" s="136">
        <v>15</v>
      </c>
      <c r="L11" s="166" t="s">
        <v>127</v>
      </c>
      <c r="M11" s="174"/>
      <c r="N11" t="s">
        <v>434</v>
      </c>
      <c r="O11" t="s">
        <v>126</v>
      </c>
      <c r="P11" t="s">
        <v>127</v>
      </c>
      <c r="Q11" s="136">
        <v>15</v>
      </c>
      <c r="R11" s="136">
        <v>0</v>
      </c>
    </row>
    <row r="12" spans="1:18" ht="15" customHeight="1" thickBot="1">
      <c r="A12" s="171"/>
      <c r="B12" s="172" t="s">
        <v>160</v>
      </c>
      <c r="C12" s="148">
        <v>13</v>
      </c>
      <c r="D12" s="148">
        <v>3</v>
      </c>
      <c r="E12" s="150">
        <v>16</v>
      </c>
      <c r="F12" s="148">
        <v>34</v>
      </c>
      <c r="G12" s="148">
        <v>3</v>
      </c>
      <c r="H12" s="150">
        <v>37</v>
      </c>
      <c r="I12" s="150">
        <v>47</v>
      </c>
      <c r="J12" s="150">
        <v>6</v>
      </c>
      <c r="K12" s="150">
        <v>53</v>
      </c>
      <c r="L12" s="173" t="s">
        <v>161</v>
      </c>
      <c r="M12" s="174"/>
      <c r="N12" t="s">
        <v>444</v>
      </c>
      <c r="O12" t="s">
        <v>126</v>
      </c>
      <c r="P12" t="s">
        <v>161</v>
      </c>
      <c r="Q12" s="150">
        <v>47</v>
      </c>
      <c r="R12" s="150">
        <v>6</v>
      </c>
    </row>
    <row r="13" spans="1:18" ht="63.75">
      <c r="A13" s="175"/>
      <c r="B13" s="176" t="s">
        <v>162</v>
      </c>
      <c r="C13" s="135">
        <v>91</v>
      </c>
      <c r="D13" s="135">
        <v>5</v>
      </c>
      <c r="E13" s="136">
        <v>96</v>
      </c>
      <c r="F13" s="135">
        <v>96</v>
      </c>
      <c r="G13" s="135">
        <v>78</v>
      </c>
      <c r="H13" s="136">
        <v>174</v>
      </c>
      <c r="I13" s="136">
        <v>187</v>
      </c>
      <c r="J13" s="136">
        <v>83</v>
      </c>
      <c r="K13" s="136">
        <v>270</v>
      </c>
      <c r="L13" s="166" t="s">
        <v>163</v>
      </c>
      <c r="M13" s="174"/>
      <c r="N13" t="s">
        <v>430</v>
      </c>
      <c r="O13" t="s">
        <v>126</v>
      </c>
      <c r="P13" t="s">
        <v>163</v>
      </c>
      <c r="Q13" s="136">
        <v>187</v>
      </c>
      <c r="R13" s="136">
        <v>83</v>
      </c>
    </row>
    <row r="14" spans="1:18">
      <c r="A14" s="436" t="s">
        <v>164</v>
      </c>
      <c r="B14" s="437"/>
      <c r="C14" s="167"/>
      <c r="D14" s="167"/>
      <c r="E14" s="168"/>
      <c r="F14" s="167"/>
      <c r="G14" s="167"/>
      <c r="H14" s="168"/>
      <c r="I14" s="169"/>
      <c r="J14" s="169"/>
      <c r="K14" s="169"/>
      <c r="L14" s="442" t="s">
        <v>128</v>
      </c>
      <c r="M14" s="443"/>
      <c r="P14" t="s">
        <v>128</v>
      </c>
      <c r="Q14" s="169"/>
      <c r="R14" s="169"/>
    </row>
    <row r="15" spans="1:18" ht="39" thickBot="1">
      <c r="A15" s="446" t="s">
        <v>165</v>
      </c>
      <c r="B15" s="157" t="s">
        <v>166</v>
      </c>
      <c r="C15" s="158">
        <v>4</v>
      </c>
      <c r="D15" s="158">
        <v>330</v>
      </c>
      <c r="E15" s="159">
        <v>334</v>
      </c>
      <c r="F15" s="158">
        <v>22</v>
      </c>
      <c r="G15" s="158">
        <v>126</v>
      </c>
      <c r="H15" s="159">
        <v>148</v>
      </c>
      <c r="I15" s="159">
        <v>26</v>
      </c>
      <c r="J15" s="159">
        <v>456</v>
      </c>
      <c r="K15" s="159">
        <v>482</v>
      </c>
      <c r="L15" s="160" t="s">
        <v>167</v>
      </c>
      <c r="M15" s="449" t="s">
        <v>168</v>
      </c>
      <c r="N15" t="s">
        <v>430</v>
      </c>
      <c r="O15" t="s">
        <v>418</v>
      </c>
      <c r="P15" t="s">
        <v>167</v>
      </c>
      <c r="Q15" s="159">
        <v>26</v>
      </c>
      <c r="R15" s="159">
        <v>456</v>
      </c>
    </row>
    <row r="16" spans="1:18" ht="51.75" thickBot="1">
      <c r="A16" s="447"/>
      <c r="B16" s="153" t="s">
        <v>169</v>
      </c>
      <c r="C16" s="107">
        <v>97</v>
      </c>
      <c r="D16" s="107">
        <v>777</v>
      </c>
      <c r="E16" s="108">
        <v>874</v>
      </c>
      <c r="F16" s="107">
        <v>53</v>
      </c>
      <c r="G16" s="107">
        <v>222</v>
      </c>
      <c r="H16" s="108">
        <v>275</v>
      </c>
      <c r="I16" s="108">
        <v>150</v>
      </c>
      <c r="J16" s="108">
        <v>999</v>
      </c>
      <c r="K16" s="108">
        <v>1149</v>
      </c>
      <c r="L16" s="151" t="s">
        <v>170</v>
      </c>
      <c r="M16" s="450"/>
      <c r="N16" t="s">
        <v>431</v>
      </c>
      <c r="O16" t="s">
        <v>418</v>
      </c>
      <c r="P16" t="s">
        <v>170</v>
      </c>
      <c r="Q16" s="108">
        <v>150</v>
      </c>
      <c r="R16" s="108">
        <v>999</v>
      </c>
    </row>
    <row r="17" spans="1:18" ht="51.75" thickBot="1">
      <c r="A17" s="447"/>
      <c r="B17" s="152" t="s">
        <v>171</v>
      </c>
      <c r="C17" s="105">
        <v>3</v>
      </c>
      <c r="D17" s="105">
        <v>40</v>
      </c>
      <c r="E17" s="106">
        <v>43</v>
      </c>
      <c r="F17" s="105">
        <v>12</v>
      </c>
      <c r="G17" s="105">
        <v>34</v>
      </c>
      <c r="H17" s="106">
        <v>46</v>
      </c>
      <c r="I17" s="106">
        <v>15</v>
      </c>
      <c r="J17" s="106">
        <v>74</v>
      </c>
      <c r="K17" s="106">
        <v>89</v>
      </c>
      <c r="L17" s="90" t="s">
        <v>172</v>
      </c>
      <c r="M17" s="450"/>
      <c r="N17" t="s">
        <v>430</v>
      </c>
      <c r="O17" t="s">
        <v>418</v>
      </c>
      <c r="P17" t="s">
        <v>172</v>
      </c>
      <c r="Q17" s="106">
        <v>15</v>
      </c>
      <c r="R17" s="106">
        <v>74</v>
      </c>
    </row>
    <row r="18" spans="1:18" ht="39" thickBot="1">
      <c r="A18" s="447"/>
      <c r="B18" s="153" t="s">
        <v>173</v>
      </c>
      <c r="C18" s="107">
        <v>31</v>
      </c>
      <c r="D18" s="107">
        <v>123</v>
      </c>
      <c r="E18" s="108">
        <v>154</v>
      </c>
      <c r="F18" s="107">
        <v>128</v>
      </c>
      <c r="G18" s="107">
        <v>68</v>
      </c>
      <c r="H18" s="108">
        <v>196</v>
      </c>
      <c r="I18" s="108">
        <v>159</v>
      </c>
      <c r="J18" s="108">
        <v>191</v>
      </c>
      <c r="K18" s="108">
        <v>350</v>
      </c>
      <c r="L18" s="151" t="s">
        <v>174</v>
      </c>
      <c r="M18" s="450"/>
      <c r="N18" t="s">
        <v>442</v>
      </c>
      <c r="O18" t="s">
        <v>418</v>
      </c>
      <c r="P18" t="s">
        <v>174</v>
      </c>
      <c r="Q18" s="108">
        <v>159</v>
      </c>
      <c r="R18" s="108">
        <v>191</v>
      </c>
    </row>
    <row r="19" spans="1:18" ht="51.75" thickBot="1">
      <c r="A19" s="447"/>
      <c r="B19" s="152" t="s">
        <v>175</v>
      </c>
      <c r="C19" s="105">
        <v>125</v>
      </c>
      <c r="D19" s="105">
        <v>590</v>
      </c>
      <c r="E19" s="106">
        <v>715</v>
      </c>
      <c r="F19" s="105">
        <v>72</v>
      </c>
      <c r="G19" s="105">
        <v>115</v>
      </c>
      <c r="H19" s="106">
        <v>187</v>
      </c>
      <c r="I19" s="106">
        <v>197</v>
      </c>
      <c r="J19" s="106">
        <v>705</v>
      </c>
      <c r="K19" s="106">
        <v>902</v>
      </c>
      <c r="L19" s="90" t="s">
        <v>176</v>
      </c>
      <c r="M19" s="450"/>
      <c r="N19" t="s">
        <v>436</v>
      </c>
      <c r="O19" t="s">
        <v>418</v>
      </c>
      <c r="P19" t="s">
        <v>176</v>
      </c>
      <c r="Q19" s="106">
        <v>197</v>
      </c>
      <c r="R19" s="106">
        <v>705</v>
      </c>
    </row>
    <row r="20" spans="1:18" ht="39" thickBot="1">
      <c r="A20" s="447"/>
      <c r="B20" s="153" t="s">
        <v>177</v>
      </c>
      <c r="C20" s="107">
        <v>57</v>
      </c>
      <c r="D20" s="107">
        <v>244</v>
      </c>
      <c r="E20" s="108">
        <v>301</v>
      </c>
      <c r="F20" s="107">
        <v>17</v>
      </c>
      <c r="G20" s="107">
        <v>29</v>
      </c>
      <c r="H20" s="108">
        <v>46</v>
      </c>
      <c r="I20" s="108">
        <v>74</v>
      </c>
      <c r="J20" s="108">
        <v>273</v>
      </c>
      <c r="K20" s="108">
        <v>347</v>
      </c>
      <c r="L20" s="151" t="s">
        <v>178</v>
      </c>
      <c r="M20" s="450"/>
      <c r="N20" t="s">
        <v>434</v>
      </c>
      <c r="O20" t="s">
        <v>418</v>
      </c>
      <c r="P20" t="s">
        <v>178</v>
      </c>
      <c r="Q20" s="108">
        <v>74</v>
      </c>
      <c r="R20" s="108">
        <v>273</v>
      </c>
    </row>
    <row r="21" spans="1:18" ht="39" thickBot="1">
      <c r="A21" s="447"/>
      <c r="B21" s="152" t="s">
        <v>179</v>
      </c>
      <c r="C21" s="105">
        <v>0</v>
      </c>
      <c r="D21" s="105">
        <v>22</v>
      </c>
      <c r="E21" s="106">
        <v>22</v>
      </c>
      <c r="F21" s="105">
        <v>0</v>
      </c>
      <c r="G21" s="105">
        <v>52</v>
      </c>
      <c r="H21" s="106">
        <v>52</v>
      </c>
      <c r="I21" s="106">
        <v>0</v>
      </c>
      <c r="J21" s="106">
        <v>74</v>
      </c>
      <c r="K21" s="106">
        <v>74</v>
      </c>
      <c r="L21" s="90" t="s">
        <v>180</v>
      </c>
      <c r="M21" s="450"/>
      <c r="N21" t="s">
        <v>435</v>
      </c>
      <c r="O21" t="s">
        <v>418</v>
      </c>
      <c r="P21" t="s">
        <v>180</v>
      </c>
      <c r="Q21" s="106">
        <v>0</v>
      </c>
      <c r="R21" s="106">
        <v>74</v>
      </c>
    </row>
    <row r="22" spans="1:18" ht="26.25" thickBot="1">
      <c r="A22" s="447"/>
      <c r="B22" s="153" t="s">
        <v>181</v>
      </c>
      <c r="C22" s="107">
        <v>0</v>
      </c>
      <c r="D22" s="107">
        <v>3</v>
      </c>
      <c r="E22" s="108">
        <v>3</v>
      </c>
      <c r="F22" s="107">
        <v>0</v>
      </c>
      <c r="G22" s="107">
        <v>33</v>
      </c>
      <c r="H22" s="108">
        <v>33</v>
      </c>
      <c r="I22" s="108">
        <v>0</v>
      </c>
      <c r="J22" s="108">
        <v>36</v>
      </c>
      <c r="K22" s="108">
        <v>36</v>
      </c>
      <c r="L22" s="151" t="s">
        <v>182</v>
      </c>
      <c r="M22" s="450"/>
      <c r="N22" t="s">
        <v>435</v>
      </c>
      <c r="O22" t="s">
        <v>418</v>
      </c>
      <c r="P22" t="s">
        <v>182</v>
      </c>
      <c r="Q22" s="108">
        <v>0</v>
      </c>
      <c r="R22" s="108">
        <v>36</v>
      </c>
    </row>
    <row r="23" spans="1:18" ht="25.5">
      <c r="A23" s="448"/>
      <c r="B23" s="161" t="s">
        <v>183</v>
      </c>
      <c r="C23" s="162">
        <v>2</v>
      </c>
      <c r="D23" s="162">
        <v>20</v>
      </c>
      <c r="E23" s="163">
        <v>22</v>
      </c>
      <c r="F23" s="162">
        <v>12</v>
      </c>
      <c r="G23" s="162">
        <v>25</v>
      </c>
      <c r="H23" s="163">
        <v>37</v>
      </c>
      <c r="I23" s="163">
        <v>14</v>
      </c>
      <c r="J23" s="163">
        <v>45</v>
      </c>
      <c r="K23" s="163">
        <v>59</v>
      </c>
      <c r="L23" s="164" t="s">
        <v>184</v>
      </c>
      <c r="M23" s="451"/>
      <c r="N23" t="s">
        <v>435</v>
      </c>
      <c r="O23" t="s">
        <v>418</v>
      </c>
      <c r="P23" t="s">
        <v>184</v>
      </c>
      <c r="Q23" s="163">
        <v>14</v>
      </c>
      <c r="R23" s="163">
        <v>45</v>
      </c>
    </row>
    <row r="24" spans="1:18" ht="51" customHeight="1">
      <c r="A24" s="258" t="s">
        <v>185</v>
      </c>
      <c r="B24" s="255" t="s">
        <v>186</v>
      </c>
      <c r="C24" s="256">
        <v>16</v>
      </c>
      <c r="D24" s="256">
        <v>0</v>
      </c>
      <c r="E24" s="252">
        <v>16</v>
      </c>
      <c r="F24" s="256">
        <v>0</v>
      </c>
      <c r="G24" s="256">
        <v>0</v>
      </c>
      <c r="H24" s="252">
        <v>0</v>
      </c>
      <c r="I24" s="252">
        <v>16</v>
      </c>
      <c r="J24" s="252">
        <v>0</v>
      </c>
      <c r="K24" s="252">
        <v>16</v>
      </c>
      <c r="L24" s="257" t="s">
        <v>187</v>
      </c>
      <c r="M24" s="254" t="s">
        <v>188</v>
      </c>
      <c r="N24" t="s">
        <v>434</v>
      </c>
      <c r="O24" t="s">
        <v>418</v>
      </c>
      <c r="P24" t="s">
        <v>187</v>
      </c>
      <c r="Q24" s="252">
        <v>16</v>
      </c>
      <c r="R24" s="252">
        <v>0</v>
      </c>
    </row>
    <row r="25" spans="1:18" ht="77.25" thickBot="1">
      <c r="A25" s="446" t="s">
        <v>307</v>
      </c>
      <c r="B25" s="157" t="s">
        <v>308</v>
      </c>
      <c r="C25" s="158">
        <v>1</v>
      </c>
      <c r="D25" s="158">
        <v>0</v>
      </c>
      <c r="E25" s="159">
        <v>1</v>
      </c>
      <c r="F25" s="158">
        <v>7</v>
      </c>
      <c r="G25" s="158">
        <v>8</v>
      </c>
      <c r="H25" s="159">
        <v>15</v>
      </c>
      <c r="I25" s="159">
        <v>8</v>
      </c>
      <c r="J25" s="159">
        <v>8</v>
      </c>
      <c r="K25" s="159">
        <v>16</v>
      </c>
      <c r="L25" s="160" t="s">
        <v>309</v>
      </c>
      <c r="M25" s="449" t="s">
        <v>310</v>
      </c>
      <c r="N25" t="s">
        <v>436</v>
      </c>
      <c r="O25" t="s">
        <v>418</v>
      </c>
      <c r="P25" t="s">
        <v>309</v>
      </c>
      <c r="Q25" s="159">
        <v>8</v>
      </c>
      <c r="R25" s="159">
        <v>8</v>
      </c>
    </row>
    <row r="26" spans="1:18" ht="90" thickBot="1">
      <c r="A26" s="447"/>
      <c r="B26" s="153" t="s">
        <v>311</v>
      </c>
      <c r="C26" s="107">
        <v>0</v>
      </c>
      <c r="D26" s="107">
        <v>0</v>
      </c>
      <c r="E26" s="108">
        <v>0</v>
      </c>
      <c r="F26" s="107">
        <v>0</v>
      </c>
      <c r="G26" s="107">
        <v>3</v>
      </c>
      <c r="H26" s="108">
        <v>3</v>
      </c>
      <c r="I26" s="108">
        <v>0</v>
      </c>
      <c r="J26" s="108">
        <v>3</v>
      </c>
      <c r="K26" s="108">
        <v>3</v>
      </c>
      <c r="L26" s="151" t="s">
        <v>312</v>
      </c>
      <c r="M26" s="450"/>
      <c r="N26" t="s">
        <v>436</v>
      </c>
      <c r="O26" t="s">
        <v>418</v>
      </c>
      <c r="P26" t="s">
        <v>312</v>
      </c>
      <c r="Q26" s="108">
        <v>0</v>
      </c>
      <c r="R26" s="108">
        <v>3</v>
      </c>
    </row>
    <row r="27" spans="1:18" ht="77.25" thickBot="1">
      <c r="A27" s="447"/>
      <c r="B27" s="152" t="s">
        <v>313</v>
      </c>
      <c r="C27" s="105">
        <v>5</v>
      </c>
      <c r="D27" s="105">
        <v>4</v>
      </c>
      <c r="E27" s="106">
        <v>9</v>
      </c>
      <c r="F27" s="105">
        <v>7</v>
      </c>
      <c r="G27" s="105">
        <v>11</v>
      </c>
      <c r="H27" s="106">
        <v>18</v>
      </c>
      <c r="I27" s="106">
        <v>12</v>
      </c>
      <c r="J27" s="106">
        <v>15</v>
      </c>
      <c r="K27" s="106">
        <v>27</v>
      </c>
      <c r="L27" s="90" t="s">
        <v>314</v>
      </c>
      <c r="M27" s="450"/>
      <c r="N27" t="s">
        <v>436</v>
      </c>
      <c r="O27" t="s">
        <v>418</v>
      </c>
      <c r="P27" t="s">
        <v>314</v>
      </c>
      <c r="Q27" s="106">
        <v>12</v>
      </c>
      <c r="R27" s="106">
        <v>15</v>
      </c>
    </row>
    <row r="28" spans="1:18" ht="90" thickBot="1">
      <c r="A28" s="447"/>
      <c r="B28" s="153" t="s">
        <v>315</v>
      </c>
      <c r="C28" s="107">
        <v>11</v>
      </c>
      <c r="D28" s="107">
        <v>4</v>
      </c>
      <c r="E28" s="108">
        <v>15</v>
      </c>
      <c r="F28" s="107">
        <v>5</v>
      </c>
      <c r="G28" s="107">
        <v>22</v>
      </c>
      <c r="H28" s="108">
        <v>27</v>
      </c>
      <c r="I28" s="108">
        <v>16</v>
      </c>
      <c r="J28" s="108">
        <v>26</v>
      </c>
      <c r="K28" s="108">
        <v>42</v>
      </c>
      <c r="L28" s="151" t="s">
        <v>316</v>
      </c>
      <c r="M28" s="450"/>
      <c r="N28" t="s">
        <v>436</v>
      </c>
      <c r="O28" t="s">
        <v>418</v>
      </c>
      <c r="P28" t="s">
        <v>316</v>
      </c>
      <c r="Q28" s="108">
        <v>16</v>
      </c>
      <c r="R28" s="108">
        <v>26</v>
      </c>
    </row>
    <row r="29" spans="1:18" ht="64.5" thickBot="1">
      <c r="A29" s="447"/>
      <c r="B29" s="152" t="s">
        <v>317</v>
      </c>
      <c r="C29" s="105">
        <v>0</v>
      </c>
      <c r="D29" s="105">
        <v>0</v>
      </c>
      <c r="E29" s="106">
        <v>0</v>
      </c>
      <c r="F29" s="105">
        <v>6</v>
      </c>
      <c r="G29" s="105">
        <v>4</v>
      </c>
      <c r="H29" s="106">
        <v>10</v>
      </c>
      <c r="I29" s="106">
        <v>6</v>
      </c>
      <c r="J29" s="106">
        <v>4</v>
      </c>
      <c r="K29" s="106">
        <v>10</v>
      </c>
      <c r="L29" s="90" t="s">
        <v>318</v>
      </c>
      <c r="M29" s="450"/>
      <c r="N29" t="s">
        <v>437</v>
      </c>
      <c r="O29" t="s">
        <v>418</v>
      </c>
      <c r="P29" t="s">
        <v>318</v>
      </c>
      <c r="Q29" s="106">
        <v>6</v>
      </c>
      <c r="R29" s="106">
        <v>4</v>
      </c>
    </row>
    <row r="30" spans="1:18" ht="77.25" thickBot="1">
      <c r="A30" s="447"/>
      <c r="B30" s="153" t="s">
        <v>319</v>
      </c>
      <c r="C30" s="107">
        <v>9</v>
      </c>
      <c r="D30" s="107">
        <v>0</v>
      </c>
      <c r="E30" s="108">
        <v>9</v>
      </c>
      <c r="F30" s="107">
        <v>1</v>
      </c>
      <c r="G30" s="107">
        <v>1</v>
      </c>
      <c r="H30" s="108">
        <v>2</v>
      </c>
      <c r="I30" s="108">
        <v>10</v>
      </c>
      <c r="J30" s="108">
        <v>1</v>
      </c>
      <c r="K30" s="108">
        <v>11</v>
      </c>
      <c r="L30" s="151" t="s">
        <v>320</v>
      </c>
      <c r="M30" s="450"/>
      <c r="N30" t="s">
        <v>442</v>
      </c>
      <c r="O30" t="s">
        <v>418</v>
      </c>
      <c r="P30" t="s">
        <v>320</v>
      </c>
      <c r="Q30" s="108">
        <v>10</v>
      </c>
      <c r="R30" s="108">
        <v>1</v>
      </c>
    </row>
    <row r="31" spans="1:18" ht="77.25" thickBot="1">
      <c r="A31" s="447"/>
      <c r="B31" s="152" t="s">
        <v>321</v>
      </c>
      <c r="C31" s="105">
        <v>13</v>
      </c>
      <c r="D31" s="105">
        <v>1</v>
      </c>
      <c r="E31" s="106">
        <v>14</v>
      </c>
      <c r="F31" s="105">
        <v>23</v>
      </c>
      <c r="G31" s="105">
        <v>1</v>
      </c>
      <c r="H31" s="106">
        <v>24</v>
      </c>
      <c r="I31" s="106">
        <v>36</v>
      </c>
      <c r="J31" s="106">
        <v>2</v>
      </c>
      <c r="K31" s="106">
        <v>38</v>
      </c>
      <c r="L31" s="90" t="s">
        <v>322</v>
      </c>
      <c r="M31" s="450"/>
      <c r="N31" t="s">
        <v>442</v>
      </c>
      <c r="O31" t="s">
        <v>418</v>
      </c>
      <c r="P31" t="s">
        <v>322</v>
      </c>
      <c r="Q31" s="106">
        <v>36</v>
      </c>
      <c r="R31" s="106">
        <v>2</v>
      </c>
    </row>
    <row r="32" spans="1:18" ht="76.5">
      <c r="A32" s="448"/>
      <c r="B32" s="184" t="s">
        <v>323</v>
      </c>
      <c r="C32" s="109">
        <v>1</v>
      </c>
      <c r="D32" s="109">
        <v>0</v>
      </c>
      <c r="E32" s="110">
        <v>1</v>
      </c>
      <c r="F32" s="109">
        <v>3</v>
      </c>
      <c r="G32" s="109">
        <v>1</v>
      </c>
      <c r="H32" s="110">
        <v>4</v>
      </c>
      <c r="I32" s="110">
        <v>4</v>
      </c>
      <c r="J32" s="110">
        <v>1</v>
      </c>
      <c r="K32" s="110">
        <v>5</v>
      </c>
      <c r="L32" s="185" t="s">
        <v>324</v>
      </c>
      <c r="M32" s="451"/>
      <c r="N32" t="s">
        <v>442</v>
      </c>
      <c r="O32" t="s">
        <v>418</v>
      </c>
      <c r="P32" t="s">
        <v>324</v>
      </c>
      <c r="Q32" s="110">
        <v>4</v>
      </c>
      <c r="R32" s="110">
        <v>1</v>
      </c>
    </row>
    <row r="33" spans="1:18" ht="51.75" thickBot="1">
      <c r="A33" s="446" t="s">
        <v>307</v>
      </c>
      <c r="B33" s="156" t="s">
        <v>325</v>
      </c>
      <c r="C33" s="113"/>
      <c r="D33" s="113">
        <v>1</v>
      </c>
      <c r="E33" s="114">
        <v>1</v>
      </c>
      <c r="F33" s="113">
        <v>1</v>
      </c>
      <c r="G33" s="113">
        <v>8</v>
      </c>
      <c r="H33" s="114">
        <v>9</v>
      </c>
      <c r="I33" s="114">
        <v>1</v>
      </c>
      <c r="J33" s="114">
        <v>9</v>
      </c>
      <c r="K33" s="114">
        <v>10</v>
      </c>
      <c r="L33" s="95" t="s">
        <v>326</v>
      </c>
      <c r="M33" s="449" t="s">
        <v>310</v>
      </c>
      <c r="N33" t="s">
        <v>435</v>
      </c>
      <c r="O33" t="s">
        <v>418</v>
      </c>
      <c r="P33" t="s">
        <v>326</v>
      </c>
      <c r="Q33" s="114">
        <v>1</v>
      </c>
      <c r="R33" s="114">
        <v>9</v>
      </c>
    </row>
    <row r="34" spans="1:18" ht="51.75" thickBot="1">
      <c r="A34" s="447"/>
      <c r="B34" s="153" t="s">
        <v>327</v>
      </c>
      <c r="C34" s="107">
        <v>0</v>
      </c>
      <c r="D34" s="107">
        <v>2</v>
      </c>
      <c r="E34" s="108">
        <v>2</v>
      </c>
      <c r="F34" s="107">
        <v>1</v>
      </c>
      <c r="G34" s="107">
        <v>8</v>
      </c>
      <c r="H34" s="108">
        <v>9</v>
      </c>
      <c r="I34" s="108">
        <v>1</v>
      </c>
      <c r="J34" s="108">
        <v>10</v>
      </c>
      <c r="K34" s="108">
        <v>11</v>
      </c>
      <c r="L34" s="151" t="s">
        <v>328</v>
      </c>
      <c r="M34" s="450"/>
      <c r="N34" t="s">
        <v>435</v>
      </c>
      <c r="O34" t="s">
        <v>418</v>
      </c>
      <c r="P34" t="s">
        <v>328</v>
      </c>
      <c r="Q34" s="108">
        <v>1</v>
      </c>
      <c r="R34" s="108">
        <v>10</v>
      </c>
    </row>
    <row r="35" spans="1:18" ht="77.25" thickBot="1">
      <c r="A35" s="447"/>
      <c r="B35" s="152" t="s">
        <v>329</v>
      </c>
      <c r="C35" s="105">
        <v>1</v>
      </c>
      <c r="D35" s="105">
        <v>2</v>
      </c>
      <c r="E35" s="106">
        <v>3</v>
      </c>
      <c r="F35" s="105">
        <v>0</v>
      </c>
      <c r="G35" s="105">
        <v>7</v>
      </c>
      <c r="H35" s="106">
        <v>7</v>
      </c>
      <c r="I35" s="106">
        <v>1</v>
      </c>
      <c r="J35" s="106">
        <v>9</v>
      </c>
      <c r="K35" s="106">
        <v>10</v>
      </c>
      <c r="L35" s="90" t="s">
        <v>330</v>
      </c>
      <c r="M35" s="450"/>
      <c r="N35" t="s">
        <v>435</v>
      </c>
      <c r="O35" t="s">
        <v>418</v>
      </c>
      <c r="P35" t="s">
        <v>330</v>
      </c>
      <c r="Q35" s="106">
        <v>1</v>
      </c>
      <c r="R35" s="106">
        <v>9</v>
      </c>
    </row>
    <row r="36" spans="1:18" ht="51" customHeight="1">
      <c r="A36" s="447"/>
      <c r="B36" s="165" t="s">
        <v>331</v>
      </c>
      <c r="C36" s="135">
        <v>0</v>
      </c>
      <c r="D36" s="135">
        <v>1</v>
      </c>
      <c r="E36" s="136">
        <v>1</v>
      </c>
      <c r="F36" s="135">
        <v>0</v>
      </c>
      <c r="G36" s="135">
        <v>8</v>
      </c>
      <c r="H36" s="136">
        <v>8</v>
      </c>
      <c r="I36" s="136">
        <v>0</v>
      </c>
      <c r="J36" s="136">
        <v>9</v>
      </c>
      <c r="K36" s="136">
        <v>9</v>
      </c>
      <c r="L36" s="166" t="s">
        <v>332</v>
      </c>
      <c r="M36" s="450"/>
      <c r="N36" t="s">
        <v>435</v>
      </c>
      <c r="O36" t="s">
        <v>418</v>
      </c>
      <c r="P36" t="s">
        <v>332</v>
      </c>
      <c r="Q36" s="136">
        <v>0</v>
      </c>
      <c r="R36" s="136">
        <v>9</v>
      </c>
    </row>
    <row r="37" spans="1:18" ht="39" thickBot="1">
      <c r="A37" s="456" t="s">
        <v>223</v>
      </c>
      <c r="B37" s="157" t="s">
        <v>333</v>
      </c>
      <c r="C37" s="158">
        <v>45</v>
      </c>
      <c r="D37" s="158">
        <v>96</v>
      </c>
      <c r="E37" s="159">
        <v>141</v>
      </c>
      <c r="F37" s="158">
        <v>4</v>
      </c>
      <c r="G37" s="158">
        <v>3</v>
      </c>
      <c r="H37" s="159">
        <v>7</v>
      </c>
      <c r="I37" s="159">
        <v>49</v>
      </c>
      <c r="J37" s="159">
        <v>99</v>
      </c>
      <c r="K37" s="159">
        <v>148</v>
      </c>
      <c r="L37" s="160" t="s">
        <v>334</v>
      </c>
      <c r="M37" s="459" t="s">
        <v>226</v>
      </c>
      <c r="N37" t="s">
        <v>434</v>
      </c>
      <c r="O37" t="s">
        <v>418</v>
      </c>
      <c r="P37" t="s">
        <v>334</v>
      </c>
      <c r="Q37" s="159">
        <v>49</v>
      </c>
      <c r="R37" s="159">
        <v>99</v>
      </c>
    </row>
    <row r="38" spans="1:18" ht="51.75" thickBot="1">
      <c r="A38" s="457"/>
      <c r="B38" s="153" t="s">
        <v>335</v>
      </c>
      <c r="C38" s="107">
        <v>16</v>
      </c>
      <c r="D38" s="107">
        <v>18</v>
      </c>
      <c r="E38" s="108">
        <v>34</v>
      </c>
      <c r="F38" s="107">
        <v>1</v>
      </c>
      <c r="G38" s="107">
        <v>1</v>
      </c>
      <c r="H38" s="108">
        <v>2</v>
      </c>
      <c r="I38" s="108">
        <v>17</v>
      </c>
      <c r="J38" s="108">
        <v>19</v>
      </c>
      <c r="K38" s="108">
        <v>36</v>
      </c>
      <c r="L38" s="151" t="s">
        <v>336</v>
      </c>
      <c r="M38" s="460"/>
      <c r="N38" t="s">
        <v>437</v>
      </c>
      <c r="O38" t="s">
        <v>418</v>
      </c>
      <c r="P38" t="s">
        <v>336</v>
      </c>
      <c r="Q38" s="108">
        <v>17</v>
      </c>
      <c r="R38" s="108">
        <v>19</v>
      </c>
    </row>
    <row r="39" spans="1:18" ht="39" thickBot="1">
      <c r="A39" s="457"/>
      <c r="B39" s="152" t="s">
        <v>337</v>
      </c>
      <c r="C39" s="105">
        <v>5</v>
      </c>
      <c r="D39" s="105">
        <v>3</v>
      </c>
      <c r="E39" s="106">
        <v>8</v>
      </c>
      <c r="F39" s="105">
        <v>2</v>
      </c>
      <c r="G39" s="105">
        <v>1</v>
      </c>
      <c r="H39" s="106">
        <v>3</v>
      </c>
      <c r="I39" s="106">
        <v>7</v>
      </c>
      <c r="J39" s="106">
        <v>4</v>
      </c>
      <c r="K39" s="106">
        <v>11</v>
      </c>
      <c r="L39" s="90" t="s">
        <v>338</v>
      </c>
      <c r="M39" s="460"/>
      <c r="N39" t="s">
        <v>442</v>
      </c>
      <c r="O39" t="s">
        <v>418</v>
      </c>
      <c r="P39" t="s">
        <v>338</v>
      </c>
      <c r="Q39" s="106">
        <v>7</v>
      </c>
      <c r="R39" s="106">
        <v>4</v>
      </c>
    </row>
    <row r="40" spans="1:18" ht="51.75" thickBot="1">
      <c r="A40" s="457"/>
      <c r="B40" s="153" t="s">
        <v>339</v>
      </c>
      <c r="C40" s="107">
        <v>32</v>
      </c>
      <c r="D40" s="107">
        <v>50</v>
      </c>
      <c r="E40" s="108">
        <v>82</v>
      </c>
      <c r="F40" s="107">
        <v>1</v>
      </c>
      <c r="G40" s="107">
        <v>3</v>
      </c>
      <c r="H40" s="108">
        <v>4</v>
      </c>
      <c r="I40" s="108">
        <v>33</v>
      </c>
      <c r="J40" s="108">
        <v>53</v>
      </c>
      <c r="K40" s="108">
        <v>86</v>
      </c>
      <c r="L40" s="151" t="s">
        <v>340</v>
      </c>
      <c r="M40" s="460"/>
      <c r="N40" t="s">
        <v>444</v>
      </c>
      <c r="O40" t="s">
        <v>418</v>
      </c>
      <c r="P40" t="s">
        <v>340</v>
      </c>
      <c r="Q40" s="108">
        <v>33</v>
      </c>
      <c r="R40" s="108">
        <v>53</v>
      </c>
    </row>
    <row r="41" spans="1:18" ht="38.25">
      <c r="A41" s="458"/>
      <c r="B41" s="161" t="s">
        <v>341</v>
      </c>
      <c r="C41" s="162">
        <v>5</v>
      </c>
      <c r="D41" s="162">
        <v>4</v>
      </c>
      <c r="E41" s="163">
        <v>9</v>
      </c>
      <c r="F41" s="162">
        <v>1</v>
      </c>
      <c r="G41" s="162">
        <v>1</v>
      </c>
      <c r="H41" s="163">
        <v>2</v>
      </c>
      <c r="I41" s="163">
        <v>6</v>
      </c>
      <c r="J41" s="163">
        <v>5</v>
      </c>
      <c r="K41" s="163">
        <v>11</v>
      </c>
      <c r="L41" s="164" t="s">
        <v>342</v>
      </c>
      <c r="M41" s="461"/>
      <c r="N41" t="s">
        <v>442</v>
      </c>
      <c r="O41" t="s">
        <v>418</v>
      </c>
      <c r="P41" t="s">
        <v>342</v>
      </c>
      <c r="Q41" s="163">
        <v>6</v>
      </c>
      <c r="R41" s="163">
        <v>5</v>
      </c>
    </row>
    <row r="42" spans="1:18">
      <c r="A42" s="444" t="s">
        <v>239</v>
      </c>
      <c r="B42" s="445"/>
      <c r="C42" s="271"/>
      <c r="D42" s="271"/>
      <c r="E42" s="272"/>
      <c r="F42" s="271"/>
      <c r="G42" s="271"/>
      <c r="H42" s="272"/>
      <c r="I42" s="272"/>
      <c r="J42" s="272"/>
      <c r="K42" s="272"/>
      <c r="L42" s="273"/>
      <c r="M42" s="270" t="s">
        <v>89</v>
      </c>
      <c r="Q42" s="272"/>
      <c r="R42" s="272"/>
    </row>
    <row r="43" spans="1:18" ht="26.25" thickBot="1">
      <c r="A43" s="462" t="s">
        <v>165</v>
      </c>
      <c r="B43" s="157" t="s">
        <v>243</v>
      </c>
      <c r="C43" s="158"/>
      <c r="D43" s="158">
        <v>1</v>
      </c>
      <c r="E43" s="159">
        <v>1</v>
      </c>
      <c r="F43" s="158">
        <v>2</v>
      </c>
      <c r="G43" s="158">
        <v>7</v>
      </c>
      <c r="H43" s="159">
        <v>9</v>
      </c>
      <c r="I43" s="159">
        <v>2</v>
      </c>
      <c r="J43" s="159">
        <v>8</v>
      </c>
      <c r="K43" s="159">
        <v>10</v>
      </c>
      <c r="L43" s="160" t="s">
        <v>91</v>
      </c>
      <c r="M43" s="449" t="s">
        <v>168</v>
      </c>
      <c r="P43" t="s">
        <v>91</v>
      </c>
      <c r="Q43" s="159">
        <v>2</v>
      </c>
      <c r="R43" s="159">
        <v>8</v>
      </c>
    </row>
    <row r="44" spans="1:18" ht="15.75" thickBot="1">
      <c r="A44" s="453"/>
      <c r="B44" s="153" t="s">
        <v>244</v>
      </c>
      <c r="C44" s="107"/>
      <c r="D44" s="107">
        <v>2</v>
      </c>
      <c r="E44" s="108">
        <v>2</v>
      </c>
      <c r="F44" s="107">
        <v>7</v>
      </c>
      <c r="G44" s="107">
        <v>2</v>
      </c>
      <c r="H44" s="108">
        <v>9</v>
      </c>
      <c r="I44" s="108">
        <v>7</v>
      </c>
      <c r="J44" s="108">
        <v>4</v>
      </c>
      <c r="K44" s="108">
        <v>11</v>
      </c>
      <c r="L44" s="151" t="s">
        <v>129</v>
      </c>
      <c r="M44" s="450"/>
      <c r="P44" t="s">
        <v>129</v>
      </c>
      <c r="Q44" s="108">
        <v>7</v>
      </c>
      <c r="R44" s="108">
        <v>4</v>
      </c>
    </row>
    <row r="45" spans="1:18" ht="25.5">
      <c r="A45" s="463"/>
      <c r="B45" s="259" t="s">
        <v>245</v>
      </c>
      <c r="C45" s="162"/>
      <c r="D45" s="162">
        <v>3</v>
      </c>
      <c r="E45" s="163">
        <v>3</v>
      </c>
      <c r="F45" s="162">
        <v>16</v>
      </c>
      <c r="G45" s="162">
        <v>5</v>
      </c>
      <c r="H45" s="163">
        <v>21</v>
      </c>
      <c r="I45" s="163">
        <v>16</v>
      </c>
      <c r="J45" s="163">
        <v>8</v>
      </c>
      <c r="K45" s="163">
        <v>24</v>
      </c>
      <c r="L45" s="164" t="s">
        <v>92</v>
      </c>
      <c r="M45" s="451"/>
      <c r="P45" t="s">
        <v>92</v>
      </c>
      <c r="Q45" s="163">
        <v>16</v>
      </c>
      <c r="R45" s="163">
        <v>8</v>
      </c>
    </row>
    <row r="46" spans="1:18" ht="15.75" thickBot="1">
      <c r="A46" s="466" t="s">
        <v>246</v>
      </c>
      <c r="B46" s="467"/>
      <c r="C46" s="267"/>
      <c r="D46" s="267"/>
      <c r="E46" s="268"/>
      <c r="F46" s="267"/>
      <c r="G46" s="267"/>
      <c r="H46" s="268"/>
      <c r="I46" s="268"/>
      <c r="J46" s="268"/>
      <c r="K46" s="268"/>
      <c r="L46" s="269"/>
      <c r="M46" s="270" t="s">
        <v>93</v>
      </c>
      <c r="Q46" s="268"/>
      <c r="R46" s="268"/>
    </row>
    <row r="47" spans="1:18" ht="26.25" thickBot="1">
      <c r="A47" s="464" t="s">
        <v>165</v>
      </c>
      <c r="B47" s="152" t="s">
        <v>247</v>
      </c>
      <c r="C47" s="105">
        <v>0</v>
      </c>
      <c r="D47" s="105">
        <v>4</v>
      </c>
      <c r="E47" s="106">
        <v>4</v>
      </c>
      <c r="F47" s="105">
        <v>2</v>
      </c>
      <c r="G47" s="105">
        <v>4</v>
      </c>
      <c r="H47" s="106">
        <v>6</v>
      </c>
      <c r="I47" s="106">
        <v>2</v>
      </c>
      <c r="J47" s="106">
        <v>8</v>
      </c>
      <c r="K47" s="106">
        <v>10</v>
      </c>
      <c r="L47" s="90" t="s">
        <v>130</v>
      </c>
      <c r="M47" s="465" t="s">
        <v>168</v>
      </c>
      <c r="N47" t="s">
        <v>441</v>
      </c>
      <c r="O47" t="s">
        <v>419</v>
      </c>
      <c r="P47" t="s">
        <v>130</v>
      </c>
      <c r="Q47" s="106">
        <v>2</v>
      </c>
      <c r="R47" s="106">
        <v>8</v>
      </c>
    </row>
    <row r="48" spans="1:18" ht="26.25" thickBot="1">
      <c r="A48" s="447"/>
      <c r="B48" s="153" t="s">
        <v>248</v>
      </c>
      <c r="C48" s="107">
        <v>0</v>
      </c>
      <c r="D48" s="107">
        <v>4</v>
      </c>
      <c r="E48" s="108">
        <v>4</v>
      </c>
      <c r="F48" s="107">
        <v>2</v>
      </c>
      <c r="G48" s="107">
        <v>5</v>
      </c>
      <c r="H48" s="108">
        <v>7</v>
      </c>
      <c r="I48" s="108">
        <v>2</v>
      </c>
      <c r="J48" s="108">
        <v>9</v>
      </c>
      <c r="K48" s="108">
        <v>11</v>
      </c>
      <c r="L48" s="151" t="s">
        <v>94</v>
      </c>
      <c r="M48" s="450"/>
      <c r="N48" t="s">
        <v>430</v>
      </c>
      <c r="O48" t="s">
        <v>419</v>
      </c>
      <c r="P48" t="s">
        <v>94</v>
      </c>
      <c r="Q48" s="108">
        <v>2</v>
      </c>
      <c r="R48" s="108">
        <v>9</v>
      </c>
    </row>
    <row r="49" spans="1:18" ht="26.25" thickBot="1">
      <c r="A49" s="447"/>
      <c r="B49" s="152" t="s">
        <v>343</v>
      </c>
      <c r="C49" s="105">
        <v>8</v>
      </c>
      <c r="D49" s="105">
        <v>0</v>
      </c>
      <c r="E49" s="106">
        <v>8</v>
      </c>
      <c r="F49" s="105">
        <v>0</v>
      </c>
      <c r="G49" s="105">
        <v>0</v>
      </c>
      <c r="H49" s="106">
        <v>0</v>
      </c>
      <c r="I49" s="106">
        <v>8</v>
      </c>
      <c r="J49" s="106">
        <v>0</v>
      </c>
      <c r="K49" s="106">
        <v>8</v>
      </c>
      <c r="L49" s="90" t="s">
        <v>344</v>
      </c>
      <c r="M49" s="450"/>
      <c r="N49" t="s">
        <v>434</v>
      </c>
      <c r="O49" t="s">
        <v>419</v>
      </c>
      <c r="P49" t="s">
        <v>344</v>
      </c>
      <c r="Q49" s="106">
        <v>8</v>
      </c>
      <c r="R49" s="106">
        <v>0</v>
      </c>
    </row>
    <row r="50" spans="1:18" ht="15.75" thickBot="1">
      <c r="A50" s="447"/>
      <c r="B50" s="153" t="s">
        <v>249</v>
      </c>
      <c r="C50" s="107"/>
      <c r="D50" s="107">
        <v>3</v>
      </c>
      <c r="E50" s="108">
        <v>3</v>
      </c>
      <c r="F50" s="107">
        <v>1</v>
      </c>
      <c r="G50" s="107">
        <v>6</v>
      </c>
      <c r="H50" s="108">
        <v>7</v>
      </c>
      <c r="I50" s="108">
        <v>1</v>
      </c>
      <c r="J50" s="108">
        <v>9</v>
      </c>
      <c r="K50" s="108">
        <v>10</v>
      </c>
      <c r="L50" s="151" t="s">
        <v>96</v>
      </c>
      <c r="M50" s="450"/>
      <c r="N50" t="s">
        <v>441</v>
      </c>
      <c r="O50" t="s">
        <v>419</v>
      </c>
      <c r="P50" t="s">
        <v>96</v>
      </c>
      <c r="Q50" s="108">
        <v>1</v>
      </c>
      <c r="R50" s="108">
        <v>9</v>
      </c>
    </row>
    <row r="51" spans="1:18" ht="26.25" thickBot="1">
      <c r="A51" s="447"/>
      <c r="B51" s="152" t="s">
        <v>250</v>
      </c>
      <c r="C51" s="105">
        <v>1</v>
      </c>
      <c r="D51" s="105">
        <v>2</v>
      </c>
      <c r="E51" s="106">
        <v>3</v>
      </c>
      <c r="F51" s="105">
        <v>2</v>
      </c>
      <c r="G51" s="105">
        <v>1</v>
      </c>
      <c r="H51" s="106">
        <v>3</v>
      </c>
      <c r="I51" s="106">
        <v>3</v>
      </c>
      <c r="J51" s="106">
        <v>3</v>
      </c>
      <c r="K51" s="106">
        <v>6</v>
      </c>
      <c r="L51" s="90" t="s">
        <v>97</v>
      </c>
      <c r="M51" s="450"/>
      <c r="N51" t="s">
        <v>434</v>
      </c>
      <c r="O51" t="s">
        <v>419</v>
      </c>
      <c r="P51" t="s">
        <v>97</v>
      </c>
      <c r="Q51" s="106">
        <v>3</v>
      </c>
      <c r="R51" s="106">
        <v>3</v>
      </c>
    </row>
    <row r="52" spans="1:18" ht="26.25" thickBot="1">
      <c r="A52" s="447"/>
      <c r="B52" s="153" t="s">
        <v>251</v>
      </c>
      <c r="C52" s="107">
        <v>0</v>
      </c>
      <c r="D52" s="107">
        <v>1</v>
      </c>
      <c r="E52" s="108">
        <v>1</v>
      </c>
      <c r="F52" s="107">
        <v>3</v>
      </c>
      <c r="G52" s="107">
        <v>4</v>
      </c>
      <c r="H52" s="108">
        <v>7</v>
      </c>
      <c r="I52" s="108">
        <v>3</v>
      </c>
      <c r="J52" s="108">
        <v>5</v>
      </c>
      <c r="K52" s="108">
        <v>8</v>
      </c>
      <c r="L52" s="151" t="s">
        <v>345</v>
      </c>
      <c r="M52" s="450"/>
      <c r="N52" t="s">
        <v>441</v>
      </c>
      <c r="O52" t="s">
        <v>419</v>
      </c>
      <c r="P52" t="s">
        <v>345</v>
      </c>
      <c r="Q52" s="108">
        <v>3</v>
      </c>
      <c r="R52" s="108">
        <v>5</v>
      </c>
    </row>
    <row r="53" spans="1:18" ht="15.75" thickBot="1">
      <c r="A53" s="447"/>
      <c r="B53" s="152" t="s">
        <v>252</v>
      </c>
      <c r="C53" s="105">
        <v>0</v>
      </c>
      <c r="D53" s="105">
        <v>3</v>
      </c>
      <c r="E53" s="106">
        <v>3</v>
      </c>
      <c r="F53" s="105">
        <v>0</v>
      </c>
      <c r="G53" s="105">
        <v>4</v>
      </c>
      <c r="H53" s="106">
        <v>4</v>
      </c>
      <c r="I53" s="106">
        <v>0</v>
      </c>
      <c r="J53" s="106">
        <v>7</v>
      </c>
      <c r="K53" s="106">
        <v>7</v>
      </c>
      <c r="L53" s="90" t="s">
        <v>99</v>
      </c>
      <c r="M53" s="450"/>
      <c r="N53" t="s">
        <v>436</v>
      </c>
      <c r="O53" t="s">
        <v>419</v>
      </c>
      <c r="P53" t="s">
        <v>99</v>
      </c>
      <c r="Q53" s="106">
        <v>0</v>
      </c>
      <c r="R53" s="106">
        <v>7</v>
      </c>
    </row>
    <row r="54" spans="1:18" ht="15.75" thickBot="1">
      <c r="A54" s="447"/>
      <c r="B54" s="153" t="s">
        <v>253</v>
      </c>
      <c r="C54" s="107">
        <v>1</v>
      </c>
      <c r="D54" s="107">
        <v>2</v>
      </c>
      <c r="E54" s="108">
        <v>3</v>
      </c>
      <c r="F54" s="107">
        <v>5</v>
      </c>
      <c r="G54" s="107">
        <v>3</v>
      </c>
      <c r="H54" s="108">
        <v>8</v>
      </c>
      <c r="I54" s="108">
        <v>6</v>
      </c>
      <c r="J54" s="108">
        <v>5</v>
      </c>
      <c r="K54" s="108">
        <v>11</v>
      </c>
      <c r="L54" s="151" t="s">
        <v>100</v>
      </c>
      <c r="M54" s="450"/>
      <c r="N54" t="s">
        <v>436</v>
      </c>
      <c r="O54" t="s">
        <v>419</v>
      </c>
      <c r="P54" t="s">
        <v>100</v>
      </c>
      <c r="Q54" s="108">
        <v>6</v>
      </c>
      <c r="R54" s="108">
        <v>5</v>
      </c>
    </row>
    <row r="55" spans="1:18" ht="15.75" thickBot="1">
      <c r="A55" s="447"/>
      <c r="B55" s="152" t="s">
        <v>254</v>
      </c>
      <c r="C55" s="105">
        <v>1</v>
      </c>
      <c r="D55" s="105">
        <v>0</v>
      </c>
      <c r="E55" s="106">
        <v>1</v>
      </c>
      <c r="F55" s="105">
        <v>2</v>
      </c>
      <c r="G55" s="105">
        <v>0</v>
      </c>
      <c r="H55" s="106">
        <v>2</v>
      </c>
      <c r="I55" s="106">
        <v>3</v>
      </c>
      <c r="J55" s="106">
        <v>0</v>
      </c>
      <c r="K55" s="106">
        <v>3</v>
      </c>
      <c r="L55" s="90" t="s">
        <v>255</v>
      </c>
      <c r="M55" s="450"/>
      <c r="N55" t="s">
        <v>436</v>
      </c>
      <c r="O55" t="s">
        <v>419</v>
      </c>
      <c r="P55" t="s">
        <v>255</v>
      </c>
      <c r="Q55" s="106">
        <v>3</v>
      </c>
      <c r="R55" s="106">
        <v>0</v>
      </c>
    </row>
    <row r="56" spans="1:18" ht="15.75" thickBot="1">
      <c r="A56" s="447"/>
      <c r="B56" s="153" t="s">
        <v>256</v>
      </c>
      <c r="C56" s="107">
        <v>0</v>
      </c>
      <c r="D56" s="107">
        <v>3</v>
      </c>
      <c r="E56" s="108">
        <v>3</v>
      </c>
      <c r="F56" s="107">
        <v>3</v>
      </c>
      <c r="G56" s="107">
        <v>5</v>
      </c>
      <c r="H56" s="108">
        <v>8</v>
      </c>
      <c r="I56" s="108">
        <v>3</v>
      </c>
      <c r="J56" s="108">
        <v>8</v>
      </c>
      <c r="K56" s="108">
        <v>11</v>
      </c>
      <c r="L56" s="151" t="s">
        <v>132</v>
      </c>
      <c r="M56" s="450"/>
      <c r="N56" t="s">
        <v>436</v>
      </c>
      <c r="O56" t="s">
        <v>419</v>
      </c>
      <c r="P56" t="s">
        <v>132</v>
      </c>
      <c r="Q56" s="108">
        <v>3</v>
      </c>
      <c r="R56" s="108">
        <v>8</v>
      </c>
    </row>
    <row r="57" spans="1:18" ht="39" thickBot="1">
      <c r="A57" s="447"/>
      <c r="B57" s="152" t="s">
        <v>257</v>
      </c>
      <c r="C57" s="105">
        <v>0</v>
      </c>
      <c r="D57" s="105">
        <v>1</v>
      </c>
      <c r="E57" s="106">
        <v>1</v>
      </c>
      <c r="F57" s="105">
        <v>0</v>
      </c>
      <c r="G57" s="105">
        <v>10</v>
      </c>
      <c r="H57" s="106">
        <v>10</v>
      </c>
      <c r="I57" s="106">
        <v>0</v>
      </c>
      <c r="J57" s="106">
        <v>11</v>
      </c>
      <c r="K57" s="106">
        <v>11</v>
      </c>
      <c r="L57" s="90" t="s">
        <v>346</v>
      </c>
      <c r="M57" s="450"/>
      <c r="N57" t="s">
        <v>430</v>
      </c>
      <c r="O57" t="s">
        <v>419</v>
      </c>
      <c r="P57" t="s">
        <v>346</v>
      </c>
      <c r="Q57" s="106">
        <v>0</v>
      </c>
      <c r="R57" s="106">
        <v>11</v>
      </c>
    </row>
    <row r="58" spans="1:18" ht="14.65" customHeight="1" thickBot="1">
      <c r="A58" s="447"/>
      <c r="B58" s="153" t="s">
        <v>258</v>
      </c>
      <c r="C58" s="107">
        <v>1</v>
      </c>
      <c r="D58" s="107">
        <v>6</v>
      </c>
      <c r="E58" s="108">
        <v>7</v>
      </c>
      <c r="F58" s="107">
        <v>0</v>
      </c>
      <c r="G58" s="107">
        <v>5</v>
      </c>
      <c r="H58" s="108">
        <v>5</v>
      </c>
      <c r="I58" s="108">
        <v>1</v>
      </c>
      <c r="J58" s="108">
        <v>11</v>
      </c>
      <c r="K58" s="108">
        <v>12</v>
      </c>
      <c r="L58" s="151" t="s">
        <v>102</v>
      </c>
      <c r="M58" s="450"/>
      <c r="N58" t="s">
        <v>430</v>
      </c>
      <c r="O58" t="s">
        <v>419</v>
      </c>
      <c r="P58" t="s">
        <v>102</v>
      </c>
      <c r="Q58" s="108">
        <v>1</v>
      </c>
      <c r="R58" s="108">
        <v>11</v>
      </c>
    </row>
    <row r="59" spans="1:18" ht="26.25" thickBot="1">
      <c r="A59" s="447"/>
      <c r="B59" s="152" t="s">
        <v>245</v>
      </c>
      <c r="C59" s="105">
        <v>0</v>
      </c>
      <c r="D59" s="105">
        <v>4</v>
      </c>
      <c r="E59" s="106">
        <v>4</v>
      </c>
      <c r="F59" s="105">
        <v>0</v>
      </c>
      <c r="G59" s="105">
        <v>8</v>
      </c>
      <c r="H59" s="106">
        <v>8</v>
      </c>
      <c r="I59" s="106">
        <v>0</v>
      </c>
      <c r="J59" s="106">
        <v>12</v>
      </c>
      <c r="K59" s="106">
        <v>12</v>
      </c>
      <c r="L59" s="90" t="s">
        <v>92</v>
      </c>
      <c r="M59" s="450"/>
      <c r="N59" t="s">
        <v>430</v>
      </c>
      <c r="O59" t="s">
        <v>419</v>
      </c>
      <c r="P59" t="s">
        <v>92</v>
      </c>
      <c r="Q59" s="106">
        <v>0</v>
      </c>
      <c r="R59" s="106">
        <v>12</v>
      </c>
    </row>
    <row r="60" spans="1:18" ht="15.75" thickBot="1">
      <c r="A60" s="447"/>
      <c r="B60" s="153" t="s">
        <v>261</v>
      </c>
      <c r="C60" s="107">
        <v>1</v>
      </c>
      <c r="D60" s="107">
        <v>0</v>
      </c>
      <c r="E60" s="108">
        <v>1</v>
      </c>
      <c r="F60" s="107">
        <v>7</v>
      </c>
      <c r="G60" s="107">
        <v>2</v>
      </c>
      <c r="H60" s="108">
        <v>9</v>
      </c>
      <c r="I60" s="108">
        <v>8</v>
      </c>
      <c r="J60" s="108">
        <v>2</v>
      </c>
      <c r="K60" s="108">
        <v>10</v>
      </c>
      <c r="L60" s="151" t="s">
        <v>104</v>
      </c>
      <c r="M60" s="450"/>
      <c r="N60" t="s">
        <v>437</v>
      </c>
      <c r="O60" t="s">
        <v>419</v>
      </c>
      <c r="P60" t="s">
        <v>104</v>
      </c>
      <c r="Q60" s="108">
        <v>8</v>
      </c>
      <c r="R60" s="108">
        <v>2</v>
      </c>
    </row>
    <row r="61" spans="1:18" ht="26.25" thickBot="1">
      <c r="A61" s="447"/>
      <c r="B61" s="152" t="s">
        <v>262</v>
      </c>
      <c r="C61" s="105">
        <v>0</v>
      </c>
      <c r="D61" s="105">
        <v>0</v>
      </c>
      <c r="E61" s="106">
        <v>0</v>
      </c>
      <c r="F61" s="105">
        <v>4</v>
      </c>
      <c r="G61" s="105">
        <v>2</v>
      </c>
      <c r="H61" s="106">
        <v>6</v>
      </c>
      <c r="I61" s="106">
        <v>4</v>
      </c>
      <c r="J61" s="106">
        <v>2</v>
      </c>
      <c r="K61" s="106">
        <v>6</v>
      </c>
      <c r="L61" s="90" t="s">
        <v>105</v>
      </c>
      <c r="M61" s="450"/>
      <c r="N61" t="s">
        <v>442</v>
      </c>
      <c r="O61" t="s">
        <v>419</v>
      </c>
      <c r="P61" t="s">
        <v>105</v>
      </c>
      <c r="Q61" s="106">
        <v>4</v>
      </c>
      <c r="R61" s="106">
        <v>2</v>
      </c>
    </row>
    <row r="62" spans="1:18" ht="26.25" thickBot="1">
      <c r="A62" s="447"/>
      <c r="B62" s="153" t="s">
        <v>263</v>
      </c>
      <c r="C62" s="107">
        <v>5</v>
      </c>
      <c r="D62" s="107">
        <v>2</v>
      </c>
      <c r="E62" s="108">
        <v>7</v>
      </c>
      <c r="F62" s="107">
        <v>7</v>
      </c>
      <c r="G62" s="107">
        <v>7</v>
      </c>
      <c r="H62" s="108">
        <v>14</v>
      </c>
      <c r="I62" s="108">
        <v>12</v>
      </c>
      <c r="J62" s="108">
        <v>9</v>
      </c>
      <c r="K62" s="108">
        <v>21</v>
      </c>
      <c r="L62" s="151" t="s">
        <v>106</v>
      </c>
      <c r="M62" s="450"/>
      <c r="N62" t="s">
        <v>442</v>
      </c>
      <c r="O62" t="s">
        <v>419</v>
      </c>
      <c r="P62" t="s">
        <v>106</v>
      </c>
      <c r="Q62" s="108">
        <v>12</v>
      </c>
      <c r="R62" s="108">
        <v>9</v>
      </c>
    </row>
    <row r="63" spans="1:18" ht="15.75" thickBot="1">
      <c r="A63" s="447"/>
      <c r="B63" s="152" t="s">
        <v>264</v>
      </c>
      <c r="C63" s="105">
        <v>0</v>
      </c>
      <c r="D63" s="105">
        <v>0</v>
      </c>
      <c r="E63" s="106">
        <v>0</v>
      </c>
      <c r="F63" s="105">
        <v>0</v>
      </c>
      <c r="G63" s="105">
        <v>4</v>
      </c>
      <c r="H63" s="106">
        <v>4</v>
      </c>
      <c r="I63" s="106">
        <v>0</v>
      </c>
      <c r="J63" s="106">
        <v>4</v>
      </c>
      <c r="K63" s="106">
        <v>4</v>
      </c>
      <c r="L63" s="90" t="s">
        <v>107</v>
      </c>
      <c r="M63" s="450"/>
      <c r="N63" t="s">
        <v>442</v>
      </c>
      <c r="O63" t="s">
        <v>419</v>
      </c>
      <c r="P63" t="s">
        <v>107</v>
      </c>
      <c r="Q63" s="106">
        <v>0</v>
      </c>
      <c r="R63" s="106">
        <v>4</v>
      </c>
    </row>
    <row r="64" spans="1:18" ht="25.5">
      <c r="A64" s="448"/>
      <c r="B64" s="184" t="s">
        <v>267</v>
      </c>
      <c r="C64" s="109">
        <v>0</v>
      </c>
      <c r="D64" s="109">
        <v>0</v>
      </c>
      <c r="E64" s="110">
        <v>0</v>
      </c>
      <c r="F64" s="109">
        <v>6</v>
      </c>
      <c r="G64" s="109">
        <v>0</v>
      </c>
      <c r="H64" s="110">
        <v>6</v>
      </c>
      <c r="I64" s="110">
        <v>6</v>
      </c>
      <c r="J64" s="110">
        <v>0</v>
      </c>
      <c r="K64" s="110">
        <v>6</v>
      </c>
      <c r="L64" s="185" t="s">
        <v>108</v>
      </c>
      <c r="M64" s="451"/>
      <c r="N64" t="s">
        <v>442</v>
      </c>
      <c r="O64" t="s">
        <v>419</v>
      </c>
      <c r="P64" t="s">
        <v>108</v>
      </c>
      <c r="Q64" s="110">
        <v>6</v>
      </c>
      <c r="R64" s="110">
        <v>0</v>
      </c>
    </row>
    <row r="65" spans="1:18" ht="39" thickBot="1">
      <c r="A65" s="446" t="s">
        <v>165</v>
      </c>
      <c r="B65" s="156" t="s">
        <v>268</v>
      </c>
      <c r="C65" s="113">
        <v>0</v>
      </c>
      <c r="D65" s="113">
        <v>0</v>
      </c>
      <c r="E65" s="114">
        <v>0</v>
      </c>
      <c r="F65" s="113">
        <v>1</v>
      </c>
      <c r="G65" s="113">
        <v>3</v>
      </c>
      <c r="H65" s="114">
        <v>4</v>
      </c>
      <c r="I65" s="114">
        <v>1</v>
      </c>
      <c r="J65" s="114">
        <v>3</v>
      </c>
      <c r="K65" s="114">
        <v>4</v>
      </c>
      <c r="L65" s="95" t="s">
        <v>109</v>
      </c>
      <c r="M65" s="449" t="s">
        <v>168</v>
      </c>
      <c r="N65" t="s">
        <v>443</v>
      </c>
      <c r="O65" t="s">
        <v>419</v>
      </c>
      <c r="P65" t="s">
        <v>109</v>
      </c>
      <c r="Q65" s="114">
        <v>1</v>
      </c>
      <c r="R65" s="114">
        <v>3</v>
      </c>
    </row>
    <row r="66" spans="1:18" ht="39" thickBot="1">
      <c r="A66" s="447"/>
      <c r="B66" s="153" t="s">
        <v>270</v>
      </c>
      <c r="C66" s="107">
        <v>0</v>
      </c>
      <c r="D66" s="107">
        <v>1</v>
      </c>
      <c r="E66" s="108">
        <v>1</v>
      </c>
      <c r="F66" s="107">
        <v>0</v>
      </c>
      <c r="G66" s="107">
        <v>3</v>
      </c>
      <c r="H66" s="108">
        <v>3</v>
      </c>
      <c r="I66" s="108">
        <v>0</v>
      </c>
      <c r="J66" s="108">
        <v>4</v>
      </c>
      <c r="K66" s="108">
        <v>4</v>
      </c>
      <c r="L66" s="151" t="s">
        <v>95</v>
      </c>
      <c r="M66" s="450"/>
      <c r="N66" t="s">
        <v>435</v>
      </c>
      <c r="O66" t="s">
        <v>419</v>
      </c>
      <c r="P66" t="s">
        <v>95</v>
      </c>
      <c r="Q66" s="108">
        <v>0</v>
      </c>
      <c r="R66" s="108">
        <v>4</v>
      </c>
    </row>
    <row r="67" spans="1:18" ht="26.25" thickBot="1">
      <c r="A67" s="447"/>
      <c r="B67" s="152" t="s">
        <v>271</v>
      </c>
      <c r="C67" s="105">
        <v>0</v>
      </c>
      <c r="D67" s="105">
        <v>0</v>
      </c>
      <c r="E67" s="106">
        <v>0</v>
      </c>
      <c r="F67" s="105">
        <v>0</v>
      </c>
      <c r="G67" s="105">
        <v>3</v>
      </c>
      <c r="H67" s="106">
        <v>3</v>
      </c>
      <c r="I67" s="106">
        <v>0</v>
      </c>
      <c r="J67" s="106">
        <v>3</v>
      </c>
      <c r="K67" s="106">
        <v>3</v>
      </c>
      <c r="L67" s="90" t="s">
        <v>272</v>
      </c>
      <c r="M67" s="450"/>
      <c r="N67" t="s">
        <v>435</v>
      </c>
      <c r="O67" t="s">
        <v>419</v>
      </c>
      <c r="P67" t="s">
        <v>272</v>
      </c>
      <c r="Q67" s="106">
        <v>0</v>
      </c>
      <c r="R67" s="106">
        <v>3</v>
      </c>
    </row>
    <row r="68" spans="1:18" ht="15.75" thickBot="1">
      <c r="A68" s="447"/>
      <c r="B68" s="153" t="s">
        <v>275</v>
      </c>
      <c r="C68" s="107">
        <v>0</v>
      </c>
      <c r="D68" s="107">
        <v>1</v>
      </c>
      <c r="E68" s="108">
        <v>1</v>
      </c>
      <c r="F68" s="107">
        <v>1</v>
      </c>
      <c r="G68" s="107">
        <v>9</v>
      </c>
      <c r="H68" s="108">
        <v>10</v>
      </c>
      <c r="I68" s="108">
        <v>1</v>
      </c>
      <c r="J68" s="108">
        <v>10</v>
      </c>
      <c r="K68" s="108">
        <v>11</v>
      </c>
      <c r="L68" s="151" t="s">
        <v>110</v>
      </c>
      <c r="M68" s="450"/>
      <c r="N68" t="s">
        <v>435</v>
      </c>
      <c r="O68" t="s">
        <v>419</v>
      </c>
      <c r="P68" t="s">
        <v>110</v>
      </c>
      <c r="Q68" s="108">
        <v>1</v>
      </c>
      <c r="R68" s="108">
        <v>10</v>
      </c>
    </row>
    <row r="69" spans="1:18" ht="26.25" thickBot="1">
      <c r="A69" s="447"/>
      <c r="B69" s="152" t="s">
        <v>276</v>
      </c>
      <c r="C69" s="105">
        <v>2</v>
      </c>
      <c r="D69" s="105">
        <v>4</v>
      </c>
      <c r="E69" s="106">
        <v>6</v>
      </c>
      <c r="F69" s="105">
        <v>4</v>
      </c>
      <c r="G69" s="105">
        <v>4</v>
      </c>
      <c r="H69" s="106">
        <v>8</v>
      </c>
      <c r="I69" s="106">
        <v>6</v>
      </c>
      <c r="J69" s="106">
        <v>8</v>
      </c>
      <c r="K69" s="106">
        <v>14</v>
      </c>
      <c r="L69" s="90" t="s">
        <v>111</v>
      </c>
      <c r="M69" s="450"/>
      <c r="N69" t="s">
        <v>434</v>
      </c>
      <c r="O69" t="s">
        <v>419</v>
      </c>
      <c r="P69" t="s">
        <v>111</v>
      </c>
      <c r="Q69" s="106">
        <v>6</v>
      </c>
      <c r="R69" s="106">
        <v>8</v>
      </c>
    </row>
    <row r="70" spans="1:18" ht="15.75" thickBot="1">
      <c r="A70" s="447"/>
      <c r="B70" s="153" t="s">
        <v>277</v>
      </c>
      <c r="C70" s="107">
        <v>9</v>
      </c>
      <c r="D70" s="107">
        <v>8</v>
      </c>
      <c r="E70" s="108">
        <v>17</v>
      </c>
      <c r="F70" s="107">
        <v>1</v>
      </c>
      <c r="G70" s="107">
        <v>1</v>
      </c>
      <c r="H70" s="108">
        <v>2</v>
      </c>
      <c r="I70" s="108">
        <v>10</v>
      </c>
      <c r="J70" s="108">
        <v>9</v>
      </c>
      <c r="K70" s="108">
        <v>19</v>
      </c>
      <c r="L70" s="151" t="s">
        <v>112</v>
      </c>
      <c r="M70" s="450"/>
      <c r="N70" t="s">
        <v>434</v>
      </c>
      <c r="O70" t="s">
        <v>419</v>
      </c>
      <c r="P70" t="s">
        <v>112</v>
      </c>
      <c r="Q70" s="108">
        <v>10</v>
      </c>
      <c r="R70" s="108">
        <v>9</v>
      </c>
    </row>
    <row r="71" spans="1:18" ht="15.75" thickBot="1">
      <c r="A71" s="447"/>
      <c r="B71" s="152" t="s">
        <v>278</v>
      </c>
      <c r="C71" s="105">
        <v>0</v>
      </c>
      <c r="D71" s="105">
        <v>3</v>
      </c>
      <c r="E71" s="106">
        <v>3</v>
      </c>
      <c r="F71" s="105">
        <v>0</v>
      </c>
      <c r="G71" s="105">
        <v>14</v>
      </c>
      <c r="H71" s="106">
        <v>14</v>
      </c>
      <c r="I71" s="106">
        <v>0</v>
      </c>
      <c r="J71" s="106">
        <v>17</v>
      </c>
      <c r="K71" s="106">
        <v>17</v>
      </c>
      <c r="L71" s="90" t="s">
        <v>15</v>
      </c>
      <c r="M71" s="450"/>
      <c r="N71" t="s">
        <v>435</v>
      </c>
      <c r="O71" t="s">
        <v>419</v>
      </c>
      <c r="P71" t="s">
        <v>15</v>
      </c>
      <c r="Q71" s="106">
        <v>0</v>
      </c>
      <c r="R71" s="106">
        <v>17</v>
      </c>
    </row>
    <row r="72" spans="1:18" ht="15.75" thickBot="1">
      <c r="A72" s="447"/>
      <c r="B72" s="153" t="s">
        <v>279</v>
      </c>
      <c r="C72" s="107">
        <v>0</v>
      </c>
      <c r="D72" s="107">
        <v>0</v>
      </c>
      <c r="E72" s="108">
        <v>0</v>
      </c>
      <c r="F72" s="107">
        <v>3</v>
      </c>
      <c r="G72" s="107">
        <v>3</v>
      </c>
      <c r="H72" s="108">
        <v>6</v>
      </c>
      <c r="I72" s="108">
        <v>3</v>
      </c>
      <c r="J72" s="108">
        <v>3</v>
      </c>
      <c r="K72" s="108">
        <v>6</v>
      </c>
      <c r="L72" s="151" t="s">
        <v>113</v>
      </c>
      <c r="M72" s="450"/>
      <c r="N72" t="s">
        <v>430</v>
      </c>
      <c r="O72" t="s">
        <v>419</v>
      </c>
      <c r="P72" t="s">
        <v>113</v>
      </c>
      <c r="Q72" s="108">
        <v>3</v>
      </c>
      <c r="R72" s="108">
        <v>3</v>
      </c>
    </row>
    <row r="73" spans="1:18" ht="26.25" thickBot="1">
      <c r="A73" s="447"/>
      <c r="B73" s="152" t="s">
        <v>281</v>
      </c>
      <c r="C73" s="105">
        <v>1</v>
      </c>
      <c r="D73" s="105">
        <v>3</v>
      </c>
      <c r="E73" s="106">
        <v>4</v>
      </c>
      <c r="F73" s="105">
        <v>1</v>
      </c>
      <c r="G73" s="105">
        <v>3</v>
      </c>
      <c r="H73" s="106">
        <v>4</v>
      </c>
      <c r="I73" s="106">
        <v>2</v>
      </c>
      <c r="J73" s="106">
        <v>6</v>
      </c>
      <c r="K73" s="106">
        <v>8</v>
      </c>
      <c r="L73" s="90" t="s">
        <v>114</v>
      </c>
      <c r="M73" s="450"/>
      <c r="N73" t="s">
        <v>430</v>
      </c>
      <c r="O73" t="s">
        <v>419</v>
      </c>
      <c r="P73" t="s">
        <v>114</v>
      </c>
      <c r="Q73" s="106">
        <v>2</v>
      </c>
      <c r="R73" s="106">
        <v>6</v>
      </c>
    </row>
    <row r="74" spans="1:18" ht="38.25">
      <c r="A74" s="447"/>
      <c r="B74" s="165" t="s">
        <v>282</v>
      </c>
      <c r="C74" s="135">
        <v>0</v>
      </c>
      <c r="D74" s="135">
        <v>4</v>
      </c>
      <c r="E74" s="136">
        <v>4</v>
      </c>
      <c r="F74" s="135">
        <v>3</v>
      </c>
      <c r="G74" s="135">
        <v>1</v>
      </c>
      <c r="H74" s="136">
        <v>4</v>
      </c>
      <c r="I74" s="136">
        <v>3</v>
      </c>
      <c r="J74" s="136">
        <v>5</v>
      </c>
      <c r="K74" s="136">
        <v>8</v>
      </c>
      <c r="L74" s="166" t="s">
        <v>347</v>
      </c>
      <c r="M74" s="450"/>
      <c r="N74" t="s">
        <v>434</v>
      </c>
      <c r="O74" t="s">
        <v>419</v>
      </c>
      <c r="P74" t="s">
        <v>347</v>
      </c>
      <c r="Q74" s="136">
        <v>3</v>
      </c>
      <c r="R74" s="136">
        <v>5</v>
      </c>
    </row>
    <row r="75" spans="1:18" ht="102">
      <c r="A75" s="264" t="s">
        <v>348</v>
      </c>
      <c r="B75" s="260" t="s">
        <v>349</v>
      </c>
      <c r="C75" s="261">
        <v>0</v>
      </c>
      <c r="D75" s="261">
        <v>0</v>
      </c>
      <c r="E75" s="262">
        <v>0</v>
      </c>
      <c r="F75" s="261">
        <v>0</v>
      </c>
      <c r="G75" s="261">
        <v>2</v>
      </c>
      <c r="H75" s="262">
        <v>2</v>
      </c>
      <c r="I75" s="262">
        <v>0</v>
      </c>
      <c r="J75" s="262">
        <v>2</v>
      </c>
      <c r="K75" s="262">
        <v>2</v>
      </c>
      <c r="L75" s="263" t="s">
        <v>286</v>
      </c>
      <c r="M75" s="253" t="s">
        <v>310</v>
      </c>
      <c r="N75" t="s">
        <v>435</v>
      </c>
      <c r="O75" t="s">
        <v>419</v>
      </c>
      <c r="P75" t="s">
        <v>286</v>
      </c>
      <c r="Q75" s="262">
        <v>0</v>
      </c>
      <c r="R75" s="262">
        <v>2</v>
      </c>
    </row>
    <row r="76" spans="1:18" ht="15.75" thickBot="1">
      <c r="A76" s="466" t="s">
        <v>289</v>
      </c>
      <c r="B76" s="467"/>
      <c r="C76" s="267"/>
      <c r="D76" s="267"/>
      <c r="E76" s="268"/>
      <c r="F76" s="267"/>
      <c r="G76" s="267"/>
      <c r="H76" s="268"/>
      <c r="I76" s="268"/>
      <c r="J76" s="268"/>
      <c r="K76" s="268"/>
      <c r="L76" s="269"/>
      <c r="M76" s="270" t="s">
        <v>115</v>
      </c>
      <c r="Q76" s="268"/>
      <c r="R76" s="268"/>
    </row>
    <row r="77" spans="1:18" ht="39" thickBot="1">
      <c r="A77" s="452" t="s">
        <v>165</v>
      </c>
      <c r="B77" s="152" t="s">
        <v>290</v>
      </c>
      <c r="C77" s="105">
        <v>0</v>
      </c>
      <c r="D77" s="105">
        <v>0</v>
      </c>
      <c r="E77" s="106">
        <v>0</v>
      </c>
      <c r="F77" s="105">
        <v>2</v>
      </c>
      <c r="G77" s="105">
        <v>2</v>
      </c>
      <c r="H77" s="106">
        <v>4</v>
      </c>
      <c r="I77" s="106">
        <v>2</v>
      </c>
      <c r="J77" s="106">
        <v>2</v>
      </c>
      <c r="K77" s="106">
        <v>4</v>
      </c>
      <c r="L77" s="90" t="s">
        <v>291</v>
      </c>
      <c r="M77" s="454" t="s">
        <v>168</v>
      </c>
      <c r="N77" t="s">
        <v>441</v>
      </c>
      <c r="O77" t="s">
        <v>115</v>
      </c>
      <c r="P77" t="s">
        <v>291</v>
      </c>
      <c r="Q77" s="106">
        <v>2</v>
      </c>
      <c r="R77" s="106">
        <v>2</v>
      </c>
    </row>
    <row r="78" spans="1:18" ht="26.25" thickBot="1">
      <c r="A78" s="453"/>
      <c r="B78" s="153" t="s">
        <v>250</v>
      </c>
      <c r="C78" s="107">
        <v>0</v>
      </c>
      <c r="D78" s="107">
        <v>1</v>
      </c>
      <c r="E78" s="108">
        <v>1</v>
      </c>
      <c r="F78" s="107">
        <v>0</v>
      </c>
      <c r="G78" s="107">
        <v>0</v>
      </c>
      <c r="H78" s="108">
        <v>0</v>
      </c>
      <c r="I78" s="108">
        <v>0</v>
      </c>
      <c r="J78" s="108">
        <v>1</v>
      </c>
      <c r="K78" s="108">
        <v>1</v>
      </c>
      <c r="L78" s="151" t="s">
        <v>97</v>
      </c>
      <c r="M78" s="455"/>
      <c r="N78" t="s">
        <v>434</v>
      </c>
      <c r="O78" t="s">
        <v>115</v>
      </c>
      <c r="P78" t="s">
        <v>97</v>
      </c>
      <c r="Q78" s="108">
        <v>0</v>
      </c>
      <c r="R78" s="108">
        <v>1</v>
      </c>
    </row>
    <row r="79" spans="1:18" ht="26.25" thickBot="1">
      <c r="A79" s="453"/>
      <c r="B79" s="152" t="s">
        <v>295</v>
      </c>
      <c r="C79" s="105">
        <v>0</v>
      </c>
      <c r="D79" s="105">
        <v>0</v>
      </c>
      <c r="E79" s="106">
        <v>0</v>
      </c>
      <c r="F79" s="105">
        <v>0</v>
      </c>
      <c r="G79" s="105">
        <v>1</v>
      </c>
      <c r="H79" s="106">
        <v>1</v>
      </c>
      <c r="I79" s="106">
        <v>0</v>
      </c>
      <c r="J79" s="106">
        <v>1</v>
      </c>
      <c r="K79" s="106">
        <v>1</v>
      </c>
      <c r="L79" s="90" t="s">
        <v>137</v>
      </c>
      <c r="M79" s="455"/>
      <c r="N79" t="s">
        <v>442</v>
      </c>
      <c r="O79" t="s">
        <v>115</v>
      </c>
      <c r="P79" t="s">
        <v>137</v>
      </c>
      <c r="Q79" s="106">
        <v>0</v>
      </c>
      <c r="R79" s="106">
        <v>1</v>
      </c>
    </row>
    <row r="80" spans="1:18" ht="26.25" thickBot="1">
      <c r="A80" s="453"/>
      <c r="B80" s="153" t="s">
        <v>260</v>
      </c>
      <c r="C80" s="107">
        <v>0</v>
      </c>
      <c r="D80" s="107">
        <v>0</v>
      </c>
      <c r="E80" s="108">
        <v>0</v>
      </c>
      <c r="F80" s="107">
        <v>1</v>
      </c>
      <c r="G80" s="107">
        <v>0</v>
      </c>
      <c r="H80" s="108">
        <v>1</v>
      </c>
      <c r="I80" s="108">
        <v>1</v>
      </c>
      <c r="J80" s="108">
        <v>0</v>
      </c>
      <c r="K80" s="108">
        <v>1</v>
      </c>
      <c r="L80" s="151" t="s">
        <v>103</v>
      </c>
      <c r="M80" s="455"/>
      <c r="N80" t="s">
        <v>442</v>
      </c>
      <c r="O80" t="s">
        <v>115</v>
      </c>
      <c r="P80" t="s">
        <v>103</v>
      </c>
      <c r="Q80" s="108">
        <v>1</v>
      </c>
      <c r="R80" s="108">
        <v>0</v>
      </c>
    </row>
    <row r="81" spans="1:18" ht="15.75" thickBot="1">
      <c r="A81" s="453"/>
      <c r="B81" s="152" t="s">
        <v>297</v>
      </c>
      <c r="C81" s="105">
        <v>0</v>
      </c>
      <c r="D81" s="105">
        <v>0</v>
      </c>
      <c r="E81" s="106">
        <v>0</v>
      </c>
      <c r="F81" s="105">
        <v>0</v>
      </c>
      <c r="G81" s="105">
        <v>6</v>
      </c>
      <c r="H81" s="106">
        <v>6</v>
      </c>
      <c r="I81" s="106">
        <v>0</v>
      </c>
      <c r="J81" s="106">
        <v>6</v>
      </c>
      <c r="K81" s="106">
        <v>6</v>
      </c>
      <c r="L81" s="90" t="s">
        <v>117</v>
      </c>
      <c r="M81" s="455"/>
      <c r="N81" t="s">
        <v>437</v>
      </c>
      <c r="O81" t="s">
        <v>115</v>
      </c>
      <c r="P81" t="s">
        <v>117</v>
      </c>
      <c r="Q81" s="106">
        <v>0</v>
      </c>
      <c r="R81" s="106">
        <v>6</v>
      </c>
    </row>
    <row r="82" spans="1:18" ht="26.25" thickBot="1">
      <c r="A82" s="453"/>
      <c r="B82" s="153" t="s">
        <v>262</v>
      </c>
      <c r="C82" s="107">
        <v>0</v>
      </c>
      <c r="D82" s="107">
        <v>0</v>
      </c>
      <c r="E82" s="108">
        <v>0</v>
      </c>
      <c r="F82" s="107">
        <v>0</v>
      </c>
      <c r="G82" s="107">
        <v>1</v>
      </c>
      <c r="H82" s="108">
        <v>1</v>
      </c>
      <c r="I82" s="108">
        <v>0</v>
      </c>
      <c r="J82" s="108">
        <v>1</v>
      </c>
      <c r="K82" s="108">
        <v>1</v>
      </c>
      <c r="L82" s="151" t="s">
        <v>105</v>
      </c>
      <c r="M82" s="455"/>
      <c r="N82" t="s">
        <v>442</v>
      </c>
      <c r="O82" t="s">
        <v>115</v>
      </c>
      <c r="P82" t="s">
        <v>105</v>
      </c>
      <c r="Q82" s="108">
        <v>0</v>
      </c>
      <c r="R82" s="108">
        <v>1</v>
      </c>
    </row>
    <row r="83" spans="1:18" ht="26.25" thickBot="1">
      <c r="A83" s="453"/>
      <c r="B83" s="152" t="s">
        <v>263</v>
      </c>
      <c r="C83" s="105">
        <v>2</v>
      </c>
      <c r="D83" s="105">
        <v>1</v>
      </c>
      <c r="E83" s="106">
        <v>3</v>
      </c>
      <c r="F83" s="105">
        <v>2</v>
      </c>
      <c r="G83" s="105">
        <v>0</v>
      </c>
      <c r="H83" s="106">
        <v>2</v>
      </c>
      <c r="I83" s="106">
        <v>4</v>
      </c>
      <c r="J83" s="106">
        <v>1</v>
      </c>
      <c r="K83" s="106">
        <v>5</v>
      </c>
      <c r="L83" s="90" t="s">
        <v>106</v>
      </c>
      <c r="M83" s="455"/>
      <c r="N83" t="s">
        <v>442</v>
      </c>
      <c r="O83" t="s">
        <v>115</v>
      </c>
      <c r="P83" t="s">
        <v>106</v>
      </c>
      <c r="Q83" s="106">
        <v>4</v>
      </c>
      <c r="R83" s="106">
        <v>1</v>
      </c>
    </row>
    <row r="84" spans="1:18" ht="39" thickBot="1">
      <c r="A84" s="453"/>
      <c r="B84" s="153" t="s">
        <v>350</v>
      </c>
      <c r="C84" s="107">
        <v>0</v>
      </c>
      <c r="D84" s="107">
        <v>0</v>
      </c>
      <c r="E84" s="108">
        <v>0</v>
      </c>
      <c r="F84" s="107">
        <v>1</v>
      </c>
      <c r="G84" s="107">
        <v>0</v>
      </c>
      <c r="H84" s="108">
        <v>1</v>
      </c>
      <c r="I84" s="108">
        <v>1</v>
      </c>
      <c r="J84" s="108">
        <v>0</v>
      </c>
      <c r="K84" s="108">
        <v>1</v>
      </c>
      <c r="L84" s="151" t="s">
        <v>351</v>
      </c>
      <c r="M84" s="455"/>
      <c r="N84" t="s">
        <v>442</v>
      </c>
      <c r="O84" t="s">
        <v>115</v>
      </c>
      <c r="P84" t="s">
        <v>351</v>
      </c>
      <c r="Q84" s="108">
        <v>1</v>
      </c>
      <c r="R84" s="108">
        <v>0</v>
      </c>
    </row>
    <row r="85" spans="1:18" ht="39" thickBot="1">
      <c r="A85" s="453"/>
      <c r="B85" s="152" t="s">
        <v>352</v>
      </c>
      <c r="C85" s="105">
        <v>0</v>
      </c>
      <c r="D85" s="105">
        <v>0</v>
      </c>
      <c r="E85" s="106">
        <v>0</v>
      </c>
      <c r="F85" s="105">
        <v>1</v>
      </c>
      <c r="G85" s="105">
        <v>0</v>
      </c>
      <c r="H85" s="106">
        <v>1</v>
      </c>
      <c r="I85" s="106">
        <v>1</v>
      </c>
      <c r="J85" s="106">
        <v>0</v>
      </c>
      <c r="K85" s="106">
        <v>1</v>
      </c>
      <c r="L85" s="90" t="s">
        <v>353</v>
      </c>
      <c r="M85" s="455"/>
      <c r="N85" t="s">
        <v>441</v>
      </c>
      <c r="O85" t="s">
        <v>115</v>
      </c>
      <c r="P85" t="s">
        <v>353</v>
      </c>
      <c r="Q85" s="106">
        <v>1</v>
      </c>
      <c r="R85" s="106">
        <v>0</v>
      </c>
    </row>
    <row r="86" spans="1:18" ht="26.25" thickBot="1">
      <c r="A86" s="453"/>
      <c r="B86" s="153" t="s">
        <v>267</v>
      </c>
      <c r="C86" s="107">
        <v>0</v>
      </c>
      <c r="D86" s="107">
        <v>0</v>
      </c>
      <c r="E86" s="108">
        <v>0</v>
      </c>
      <c r="F86" s="107">
        <v>2</v>
      </c>
      <c r="G86" s="107">
        <v>0</v>
      </c>
      <c r="H86" s="108">
        <v>2</v>
      </c>
      <c r="I86" s="108">
        <v>2</v>
      </c>
      <c r="J86" s="108">
        <v>0</v>
      </c>
      <c r="K86" s="108">
        <v>2</v>
      </c>
      <c r="L86" s="151" t="s">
        <v>108</v>
      </c>
      <c r="M86" s="455"/>
      <c r="N86" t="s">
        <v>442</v>
      </c>
      <c r="O86" t="s">
        <v>115</v>
      </c>
      <c r="P86" t="s">
        <v>108</v>
      </c>
      <c r="Q86" s="108">
        <v>2</v>
      </c>
      <c r="R86" s="108">
        <v>0</v>
      </c>
    </row>
    <row r="87" spans="1:18" ht="15" customHeight="1" thickBot="1">
      <c r="A87" s="453"/>
      <c r="B87" s="152" t="s">
        <v>300</v>
      </c>
      <c r="C87" s="105">
        <v>0</v>
      </c>
      <c r="D87" s="105">
        <v>1</v>
      </c>
      <c r="E87" s="106">
        <v>1</v>
      </c>
      <c r="F87" s="105">
        <v>0</v>
      </c>
      <c r="G87" s="105">
        <v>0</v>
      </c>
      <c r="H87" s="106">
        <v>0</v>
      </c>
      <c r="I87" s="106">
        <v>0</v>
      </c>
      <c r="J87" s="106">
        <v>1</v>
      </c>
      <c r="K87" s="106">
        <v>1</v>
      </c>
      <c r="L87" s="90" t="s">
        <v>301</v>
      </c>
      <c r="M87" s="455"/>
      <c r="N87" t="s">
        <v>435</v>
      </c>
      <c r="O87" t="s">
        <v>115</v>
      </c>
      <c r="P87" t="s">
        <v>301</v>
      </c>
      <c r="Q87" s="106">
        <v>0</v>
      </c>
      <c r="R87" s="106">
        <v>1</v>
      </c>
    </row>
    <row r="88" spans="1:18">
      <c r="A88" s="453"/>
      <c r="B88" s="265" t="s">
        <v>279</v>
      </c>
      <c r="C88" s="135">
        <v>0</v>
      </c>
      <c r="D88" s="135">
        <v>0</v>
      </c>
      <c r="E88" s="136">
        <v>0</v>
      </c>
      <c r="F88" s="135">
        <v>1</v>
      </c>
      <c r="G88" s="135">
        <v>0</v>
      </c>
      <c r="H88" s="136">
        <v>1</v>
      </c>
      <c r="I88" s="136">
        <v>1</v>
      </c>
      <c r="J88" s="136">
        <v>0</v>
      </c>
      <c r="K88" s="136">
        <v>1</v>
      </c>
      <c r="L88" s="266" t="s">
        <v>113</v>
      </c>
      <c r="M88" s="455"/>
      <c r="N88" t="s">
        <v>430</v>
      </c>
      <c r="O88" t="s">
        <v>115</v>
      </c>
      <c r="P88" t="s">
        <v>113</v>
      </c>
      <c r="Q88" s="136">
        <v>1</v>
      </c>
      <c r="R88" s="136">
        <v>0</v>
      </c>
    </row>
    <row r="89" spans="1:18">
      <c r="A89" s="424" t="s">
        <v>304</v>
      </c>
      <c r="B89" s="424"/>
      <c r="C89" s="149">
        <v>808</v>
      </c>
      <c r="D89" s="149">
        <v>2839</v>
      </c>
      <c r="E89" s="149">
        <v>3647</v>
      </c>
      <c r="F89" s="149">
        <v>620</v>
      </c>
      <c r="G89" s="149">
        <v>1041</v>
      </c>
      <c r="H89" s="149">
        <v>1661</v>
      </c>
      <c r="I89" s="149">
        <v>1428</v>
      </c>
      <c r="J89" s="149">
        <v>3880</v>
      </c>
      <c r="K89" s="149">
        <v>5308</v>
      </c>
      <c r="L89" s="434" t="s">
        <v>45</v>
      </c>
      <c r="M89" s="435"/>
      <c r="P89" t="s">
        <v>45</v>
      </c>
    </row>
  </sheetData>
  <mergeCells count="34">
    <mergeCell ref="A65:A74"/>
    <mergeCell ref="M65:M74"/>
    <mergeCell ref="A77:A88"/>
    <mergeCell ref="M77:M88"/>
    <mergeCell ref="A37:A41"/>
    <mergeCell ref="M37:M41"/>
    <mergeCell ref="A43:A45"/>
    <mergeCell ref="M43:M45"/>
    <mergeCell ref="A47:A64"/>
    <mergeCell ref="M47:M64"/>
    <mergeCell ref="A46:B46"/>
    <mergeCell ref="A76:B76"/>
    <mergeCell ref="A15:A23"/>
    <mergeCell ref="M15:M23"/>
    <mergeCell ref="A25:A32"/>
    <mergeCell ref="M25:M32"/>
    <mergeCell ref="A33:A36"/>
    <mergeCell ref="M33:M36"/>
    <mergeCell ref="A89:B89"/>
    <mergeCell ref="A1:M1"/>
    <mergeCell ref="A2:M2"/>
    <mergeCell ref="A3:M3"/>
    <mergeCell ref="A4:M4"/>
    <mergeCell ref="C6:E6"/>
    <mergeCell ref="F6:H6"/>
    <mergeCell ref="I6:K6"/>
    <mergeCell ref="A6:B8"/>
    <mergeCell ref="L89:M89"/>
    <mergeCell ref="L6:M8"/>
    <mergeCell ref="A14:B14"/>
    <mergeCell ref="A9:B9"/>
    <mergeCell ref="L9:M9"/>
    <mergeCell ref="L14:M14"/>
    <mergeCell ref="A42:B4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D1C6-E036-44DC-B13D-5D5B5E1D69C2}">
  <dimension ref="A1:R103"/>
  <sheetViews>
    <sheetView topLeftCell="A86" zoomScale="85" zoomScaleNormal="85" workbookViewId="0">
      <selection activeCell="N7" sqref="N7:R102"/>
    </sheetView>
  </sheetViews>
  <sheetFormatPr defaultRowHeight="15"/>
  <cols>
    <col min="1" max="1" width="10" bestFit="1" customWidth="1"/>
    <col min="3" max="3" width="5.7109375" bestFit="1" customWidth="1"/>
    <col min="4" max="4" width="7.7109375" bestFit="1" customWidth="1"/>
    <col min="5" max="5" width="6.85546875" bestFit="1" customWidth="1"/>
    <col min="6" max="6" width="5.7109375" bestFit="1" customWidth="1"/>
    <col min="7" max="7" width="7.7109375" bestFit="1" customWidth="1"/>
    <col min="8" max="9" width="6.85546875" bestFit="1" customWidth="1"/>
    <col min="10" max="10" width="7.7109375" bestFit="1" customWidth="1"/>
    <col min="11" max="11" width="6.85546875" bestFit="1" customWidth="1"/>
    <col min="12" max="12" width="27.85546875" customWidth="1"/>
    <col min="13" max="13" width="13.5703125" bestFit="1" customWidth="1"/>
  </cols>
  <sheetData>
    <row r="1" spans="1:18" ht="15.75">
      <c r="A1" s="427" t="s">
        <v>123</v>
      </c>
      <c r="B1" s="427"/>
      <c r="C1" s="427"/>
      <c r="D1" s="427"/>
      <c r="E1" s="427"/>
      <c r="F1" s="427"/>
      <c r="G1" s="427"/>
      <c r="H1" s="427"/>
      <c r="I1" s="427"/>
      <c r="J1" s="427"/>
      <c r="K1" s="427"/>
      <c r="L1" s="427"/>
      <c r="M1" s="427"/>
    </row>
    <row r="2" spans="1:18" ht="15.75">
      <c r="A2" s="428" t="s">
        <v>153</v>
      </c>
      <c r="B2" s="428"/>
      <c r="C2" s="428"/>
      <c r="D2" s="428"/>
      <c r="E2" s="428"/>
      <c r="F2" s="428"/>
      <c r="G2" s="428"/>
      <c r="H2" s="428"/>
      <c r="I2" s="428"/>
      <c r="J2" s="428"/>
      <c r="K2" s="428"/>
      <c r="L2" s="428"/>
      <c r="M2" s="428"/>
    </row>
    <row r="3" spans="1:18" ht="15.75">
      <c r="A3" s="145" t="s">
        <v>154</v>
      </c>
      <c r="B3" s="145"/>
      <c r="C3" s="146"/>
      <c r="D3" s="146"/>
      <c r="E3" s="146"/>
      <c r="F3" s="146"/>
      <c r="G3" s="146"/>
      <c r="H3" s="146"/>
      <c r="I3" s="146"/>
      <c r="J3" s="146"/>
      <c r="K3" s="146"/>
      <c r="L3" s="146"/>
      <c r="M3" s="147" t="s">
        <v>155</v>
      </c>
    </row>
    <row r="4" spans="1:18" ht="15.75" thickBot="1">
      <c r="A4" s="431" t="s">
        <v>156</v>
      </c>
      <c r="B4" s="431"/>
      <c r="C4" s="380" t="s">
        <v>138</v>
      </c>
      <c r="D4" s="380"/>
      <c r="E4" s="380"/>
      <c r="F4" s="380" t="s">
        <v>139</v>
      </c>
      <c r="G4" s="380"/>
      <c r="H4" s="380"/>
      <c r="I4" s="429" t="s">
        <v>4</v>
      </c>
      <c r="J4" s="429"/>
      <c r="K4" s="430"/>
      <c r="L4" s="384" t="s">
        <v>125</v>
      </c>
      <c r="M4" s="384"/>
    </row>
    <row r="5" spans="1:18" ht="15.75" thickBot="1">
      <c r="A5" s="432"/>
      <c r="B5" s="432"/>
      <c r="C5" s="96" t="s">
        <v>118</v>
      </c>
      <c r="D5" s="96" t="s">
        <v>119</v>
      </c>
      <c r="E5" s="96" t="s">
        <v>120</v>
      </c>
      <c r="F5" s="96" t="s">
        <v>118</v>
      </c>
      <c r="G5" s="96" t="s">
        <v>119</v>
      </c>
      <c r="H5" s="96" t="s">
        <v>120</v>
      </c>
      <c r="I5" s="96" t="s">
        <v>118</v>
      </c>
      <c r="J5" s="96" t="s">
        <v>119</v>
      </c>
      <c r="K5" s="96" t="s">
        <v>120</v>
      </c>
      <c r="L5" s="386"/>
      <c r="M5" s="386"/>
    </row>
    <row r="6" spans="1:18">
      <c r="A6" s="433"/>
      <c r="B6" s="433"/>
      <c r="C6" s="97" t="s">
        <v>121</v>
      </c>
      <c r="D6" s="97" t="s">
        <v>122</v>
      </c>
      <c r="E6" s="97" t="s">
        <v>8</v>
      </c>
      <c r="F6" s="97" t="s">
        <v>121</v>
      </c>
      <c r="G6" s="97" t="s">
        <v>122</v>
      </c>
      <c r="H6" s="97" t="s">
        <v>8</v>
      </c>
      <c r="I6" s="97" t="s">
        <v>121</v>
      </c>
      <c r="J6" s="97" t="s">
        <v>122</v>
      </c>
      <c r="K6" s="97" t="s">
        <v>8</v>
      </c>
      <c r="L6" s="388"/>
      <c r="M6" s="388"/>
    </row>
    <row r="7" spans="1:18">
      <c r="A7" s="438" t="s">
        <v>157</v>
      </c>
      <c r="B7" s="439"/>
      <c r="C7" s="170"/>
      <c r="D7" s="170"/>
      <c r="E7" s="170"/>
      <c r="F7" s="170"/>
      <c r="G7" s="170"/>
      <c r="H7" s="170"/>
      <c r="I7" s="170"/>
      <c r="J7" s="170"/>
      <c r="K7" s="170"/>
      <c r="L7" s="440" t="s">
        <v>126</v>
      </c>
      <c r="M7" s="441"/>
      <c r="N7" t="s">
        <v>439</v>
      </c>
      <c r="O7" t="s">
        <v>440</v>
      </c>
    </row>
    <row r="8" spans="1:18" ht="26.25" thickBot="1">
      <c r="A8" s="171"/>
      <c r="B8" s="172" t="s">
        <v>158</v>
      </c>
      <c r="C8" s="148">
        <v>178</v>
      </c>
      <c r="D8" s="148">
        <v>381</v>
      </c>
      <c r="E8" s="150">
        <v>559</v>
      </c>
      <c r="F8" s="148">
        <v>18</v>
      </c>
      <c r="G8" s="148">
        <v>12</v>
      </c>
      <c r="H8" s="150">
        <v>30</v>
      </c>
      <c r="I8" s="150">
        <v>196</v>
      </c>
      <c r="J8" s="150">
        <v>393</v>
      </c>
      <c r="K8" s="150">
        <v>589</v>
      </c>
      <c r="L8" s="173" t="s">
        <v>60</v>
      </c>
      <c r="M8" s="174"/>
      <c r="N8" t="s">
        <v>430</v>
      </c>
      <c r="O8" t="s">
        <v>126</v>
      </c>
      <c r="P8" s="173" t="s">
        <v>60</v>
      </c>
      <c r="Q8" s="150">
        <v>196</v>
      </c>
      <c r="R8" s="150">
        <v>393</v>
      </c>
    </row>
    <row r="9" spans="1:18" ht="67.5">
      <c r="A9" s="175"/>
      <c r="B9" s="176" t="s">
        <v>159</v>
      </c>
      <c r="C9" s="135">
        <v>2</v>
      </c>
      <c r="D9" s="135">
        <v>0</v>
      </c>
      <c r="E9" s="136">
        <v>2</v>
      </c>
      <c r="F9" s="135">
        <v>9</v>
      </c>
      <c r="G9" s="135">
        <v>0</v>
      </c>
      <c r="H9" s="136">
        <v>9</v>
      </c>
      <c r="I9" s="136">
        <v>11</v>
      </c>
      <c r="J9" s="136">
        <v>0</v>
      </c>
      <c r="K9" s="136">
        <v>11</v>
      </c>
      <c r="L9" s="166" t="s">
        <v>127</v>
      </c>
      <c r="M9" s="174"/>
      <c r="N9" t="s">
        <v>434</v>
      </c>
      <c r="O9" t="s">
        <v>126</v>
      </c>
      <c r="P9" s="166" t="s">
        <v>127</v>
      </c>
      <c r="Q9" s="136">
        <v>11</v>
      </c>
      <c r="R9" s="136">
        <v>0</v>
      </c>
    </row>
    <row r="10" spans="1:18" ht="45.75" thickBot="1">
      <c r="A10" s="171"/>
      <c r="B10" s="172" t="s">
        <v>160</v>
      </c>
      <c r="C10" s="148">
        <v>29</v>
      </c>
      <c r="D10" s="148">
        <v>5</v>
      </c>
      <c r="E10" s="150">
        <v>34</v>
      </c>
      <c r="F10" s="148">
        <v>35</v>
      </c>
      <c r="G10" s="148">
        <v>3</v>
      </c>
      <c r="H10" s="150">
        <v>38</v>
      </c>
      <c r="I10" s="150">
        <v>64</v>
      </c>
      <c r="J10" s="150">
        <v>8</v>
      </c>
      <c r="K10" s="150">
        <v>72</v>
      </c>
      <c r="L10" s="173" t="s">
        <v>161</v>
      </c>
      <c r="M10" s="174"/>
      <c r="N10" t="s">
        <v>444</v>
      </c>
      <c r="O10" t="s">
        <v>126</v>
      </c>
      <c r="P10" s="173" t="s">
        <v>161</v>
      </c>
      <c r="Q10" s="150">
        <v>64</v>
      </c>
      <c r="R10" s="150">
        <v>8</v>
      </c>
    </row>
    <row r="11" spans="1:18" ht="78.75">
      <c r="A11" s="175"/>
      <c r="B11" s="176" t="s">
        <v>162</v>
      </c>
      <c r="C11" s="135">
        <v>60</v>
      </c>
      <c r="D11" s="135">
        <v>8</v>
      </c>
      <c r="E11" s="136">
        <v>68</v>
      </c>
      <c r="F11" s="135">
        <v>87</v>
      </c>
      <c r="G11" s="135">
        <v>47</v>
      </c>
      <c r="H11" s="136">
        <v>134</v>
      </c>
      <c r="I11" s="136">
        <v>147</v>
      </c>
      <c r="J11" s="136">
        <v>55</v>
      </c>
      <c r="K11" s="136">
        <v>202</v>
      </c>
      <c r="L11" s="166" t="s">
        <v>163</v>
      </c>
      <c r="M11" s="174"/>
      <c r="N11" t="s">
        <v>430</v>
      </c>
      <c r="O11" t="s">
        <v>126</v>
      </c>
      <c r="P11" s="166" t="s">
        <v>163</v>
      </c>
      <c r="Q11" s="136">
        <v>147</v>
      </c>
      <c r="R11" s="136">
        <v>55</v>
      </c>
    </row>
    <row r="12" spans="1:18" ht="24">
      <c r="A12" s="436" t="s">
        <v>164</v>
      </c>
      <c r="B12" s="437"/>
      <c r="C12" s="167"/>
      <c r="D12" s="167"/>
      <c r="E12" s="168"/>
      <c r="F12" s="167"/>
      <c r="G12" s="167"/>
      <c r="H12" s="168"/>
      <c r="I12" s="169"/>
      <c r="J12" s="169"/>
      <c r="K12" s="169"/>
      <c r="L12" s="442" t="s">
        <v>128</v>
      </c>
      <c r="M12" s="443"/>
      <c r="P12" s="280" t="s">
        <v>128</v>
      </c>
      <c r="Q12" s="169"/>
      <c r="R12" s="169"/>
    </row>
    <row r="13" spans="1:18" ht="39" thickBot="1">
      <c r="A13" s="447" t="s">
        <v>165</v>
      </c>
      <c r="B13" s="156" t="s">
        <v>166</v>
      </c>
      <c r="C13" s="113">
        <v>6</v>
      </c>
      <c r="D13" s="113">
        <v>353</v>
      </c>
      <c r="E13" s="114">
        <v>359</v>
      </c>
      <c r="F13" s="113">
        <v>27</v>
      </c>
      <c r="G13" s="113">
        <v>114</v>
      </c>
      <c r="H13" s="114">
        <v>141</v>
      </c>
      <c r="I13" s="114">
        <v>33</v>
      </c>
      <c r="J13" s="114">
        <v>467</v>
      </c>
      <c r="K13" s="114">
        <v>500</v>
      </c>
      <c r="L13" s="95" t="s">
        <v>167</v>
      </c>
      <c r="M13" s="477" t="s">
        <v>168</v>
      </c>
      <c r="N13" t="s">
        <v>430</v>
      </c>
      <c r="O13" t="s">
        <v>418</v>
      </c>
      <c r="P13" s="95" t="s">
        <v>167</v>
      </c>
      <c r="Q13" s="114">
        <v>33</v>
      </c>
      <c r="R13" s="114">
        <v>467</v>
      </c>
    </row>
    <row r="14" spans="1:18" ht="51.75" thickBot="1">
      <c r="A14" s="447"/>
      <c r="B14" s="153" t="s">
        <v>169</v>
      </c>
      <c r="C14" s="107">
        <v>97</v>
      </c>
      <c r="D14" s="107">
        <v>744</v>
      </c>
      <c r="E14" s="108">
        <v>841</v>
      </c>
      <c r="F14" s="107">
        <v>33</v>
      </c>
      <c r="G14" s="107">
        <v>268</v>
      </c>
      <c r="H14" s="108">
        <v>301</v>
      </c>
      <c r="I14" s="108">
        <v>130</v>
      </c>
      <c r="J14" s="108">
        <v>1012</v>
      </c>
      <c r="K14" s="108">
        <v>1142</v>
      </c>
      <c r="L14" s="151" t="s">
        <v>170</v>
      </c>
      <c r="M14" s="477"/>
      <c r="N14" t="s">
        <v>431</v>
      </c>
      <c r="O14" t="s">
        <v>418</v>
      </c>
      <c r="P14" s="151" t="s">
        <v>170</v>
      </c>
      <c r="Q14" s="108">
        <v>130</v>
      </c>
      <c r="R14" s="108">
        <v>1012</v>
      </c>
    </row>
    <row r="15" spans="1:18" ht="51.75" thickBot="1">
      <c r="A15" s="447"/>
      <c r="B15" s="152" t="s">
        <v>171</v>
      </c>
      <c r="C15" s="105">
        <v>6</v>
      </c>
      <c r="D15" s="105">
        <v>49</v>
      </c>
      <c r="E15" s="106">
        <v>55</v>
      </c>
      <c r="F15" s="105">
        <v>5</v>
      </c>
      <c r="G15" s="105">
        <v>36</v>
      </c>
      <c r="H15" s="106">
        <v>41</v>
      </c>
      <c r="I15" s="106">
        <v>11</v>
      </c>
      <c r="J15" s="106">
        <v>85</v>
      </c>
      <c r="K15" s="106">
        <v>96</v>
      </c>
      <c r="L15" s="90" t="s">
        <v>172</v>
      </c>
      <c r="M15" s="477"/>
      <c r="N15" t="s">
        <v>430</v>
      </c>
      <c r="O15" t="s">
        <v>418</v>
      </c>
      <c r="P15" s="90" t="s">
        <v>172</v>
      </c>
      <c r="Q15" s="106">
        <v>11</v>
      </c>
      <c r="R15" s="106">
        <v>85</v>
      </c>
    </row>
    <row r="16" spans="1:18" ht="39" thickBot="1">
      <c r="A16" s="447"/>
      <c r="B16" s="153" t="s">
        <v>173</v>
      </c>
      <c r="C16" s="107">
        <v>32</v>
      </c>
      <c r="D16" s="107">
        <v>162</v>
      </c>
      <c r="E16" s="108">
        <v>194</v>
      </c>
      <c r="F16" s="107">
        <v>165</v>
      </c>
      <c r="G16" s="107">
        <v>89</v>
      </c>
      <c r="H16" s="108">
        <v>254</v>
      </c>
      <c r="I16" s="108">
        <v>197</v>
      </c>
      <c r="J16" s="108">
        <v>251</v>
      </c>
      <c r="K16" s="108">
        <v>448</v>
      </c>
      <c r="L16" s="151" t="s">
        <v>174</v>
      </c>
      <c r="M16" s="477"/>
      <c r="N16" t="s">
        <v>442</v>
      </c>
      <c r="O16" t="s">
        <v>418</v>
      </c>
      <c r="P16" s="151" t="s">
        <v>174</v>
      </c>
      <c r="Q16" s="108">
        <v>197</v>
      </c>
      <c r="R16" s="108">
        <v>251</v>
      </c>
    </row>
    <row r="17" spans="1:18" ht="57" thickBot="1">
      <c r="A17" s="447"/>
      <c r="B17" s="152" t="s">
        <v>175</v>
      </c>
      <c r="C17" s="105">
        <v>125</v>
      </c>
      <c r="D17" s="105">
        <v>543</v>
      </c>
      <c r="E17" s="106">
        <v>668</v>
      </c>
      <c r="F17" s="105">
        <v>58</v>
      </c>
      <c r="G17" s="105">
        <v>129</v>
      </c>
      <c r="H17" s="106">
        <v>187</v>
      </c>
      <c r="I17" s="106">
        <v>183</v>
      </c>
      <c r="J17" s="106">
        <v>672</v>
      </c>
      <c r="K17" s="106">
        <v>855</v>
      </c>
      <c r="L17" s="90" t="s">
        <v>176</v>
      </c>
      <c r="M17" s="477"/>
      <c r="N17" t="s">
        <v>436</v>
      </c>
      <c r="O17" t="s">
        <v>418</v>
      </c>
      <c r="P17" s="90" t="s">
        <v>176</v>
      </c>
      <c r="Q17" s="106">
        <v>183</v>
      </c>
      <c r="R17" s="106">
        <v>672</v>
      </c>
    </row>
    <row r="18" spans="1:18" ht="39" thickBot="1">
      <c r="A18" s="447"/>
      <c r="B18" s="153" t="s">
        <v>177</v>
      </c>
      <c r="C18" s="107">
        <v>68</v>
      </c>
      <c r="D18" s="107">
        <v>249</v>
      </c>
      <c r="E18" s="108">
        <v>317</v>
      </c>
      <c r="F18" s="107">
        <v>9</v>
      </c>
      <c r="G18" s="107">
        <v>46</v>
      </c>
      <c r="H18" s="108">
        <v>55</v>
      </c>
      <c r="I18" s="108">
        <v>77</v>
      </c>
      <c r="J18" s="108">
        <v>295</v>
      </c>
      <c r="K18" s="108">
        <v>372</v>
      </c>
      <c r="L18" s="151" t="s">
        <v>178</v>
      </c>
      <c r="M18" s="477"/>
      <c r="N18" t="s">
        <v>434</v>
      </c>
      <c r="O18" t="s">
        <v>418</v>
      </c>
      <c r="P18" s="151" t="s">
        <v>178</v>
      </c>
      <c r="Q18" s="108">
        <v>77</v>
      </c>
      <c r="R18" s="108">
        <v>295</v>
      </c>
    </row>
    <row r="19" spans="1:18" ht="39" thickBot="1">
      <c r="A19" s="447"/>
      <c r="B19" s="152" t="s">
        <v>179</v>
      </c>
      <c r="C19" s="105">
        <v>0</v>
      </c>
      <c r="D19" s="105">
        <v>26</v>
      </c>
      <c r="E19" s="106">
        <v>26</v>
      </c>
      <c r="F19" s="105">
        <v>0</v>
      </c>
      <c r="G19" s="105">
        <v>29</v>
      </c>
      <c r="H19" s="106">
        <v>29</v>
      </c>
      <c r="I19" s="106">
        <v>0</v>
      </c>
      <c r="J19" s="106">
        <v>55</v>
      </c>
      <c r="K19" s="106">
        <v>55</v>
      </c>
      <c r="L19" s="90" t="s">
        <v>180</v>
      </c>
      <c r="M19" s="477"/>
      <c r="N19" t="s">
        <v>435</v>
      </c>
      <c r="O19" t="s">
        <v>418</v>
      </c>
      <c r="P19" s="90" t="s">
        <v>180</v>
      </c>
      <c r="Q19" s="106">
        <v>0</v>
      </c>
      <c r="R19" s="106">
        <v>55</v>
      </c>
    </row>
    <row r="20" spans="1:18" ht="26.25" thickBot="1">
      <c r="A20" s="447"/>
      <c r="B20" s="153" t="s">
        <v>181</v>
      </c>
      <c r="C20" s="107">
        <v>0</v>
      </c>
      <c r="D20" s="107">
        <v>4</v>
      </c>
      <c r="E20" s="108">
        <v>4</v>
      </c>
      <c r="F20" s="107">
        <v>0</v>
      </c>
      <c r="G20" s="107">
        <v>27</v>
      </c>
      <c r="H20" s="108">
        <v>27</v>
      </c>
      <c r="I20" s="108">
        <v>0</v>
      </c>
      <c r="J20" s="108">
        <v>31</v>
      </c>
      <c r="K20" s="108">
        <v>31</v>
      </c>
      <c r="L20" s="151" t="s">
        <v>182</v>
      </c>
      <c r="M20" s="477"/>
      <c r="N20" t="s">
        <v>435</v>
      </c>
      <c r="O20" t="s">
        <v>418</v>
      </c>
      <c r="P20" s="151" t="s">
        <v>182</v>
      </c>
      <c r="Q20" s="108">
        <v>0</v>
      </c>
      <c r="R20" s="108">
        <v>31</v>
      </c>
    </row>
    <row r="21" spans="1:18" ht="25.5">
      <c r="A21" s="448"/>
      <c r="B21" s="161" t="s">
        <v>183</v>
      </c>
      <c r="C21" s="162">
        <v>3</v>
      </c>
      <c r="D21" s="162">
        <v>21</v>
      </c>
      <c r="E21" s="163">
        <v>24</v>
      </c>
      <c r="F21" s="162">
        <v>10</v>
      </c>
      <c r="G21" s="162">
        <v>19</v>
      </c>
      <c r="H21" s="163">
        <v>29</v>
      </c>
      <c r="I21" s="163">
        <v>13</v>
      </c>
      <c r="J21" s="163">
        <v>40</v>
      </c>
      <c r="K21" s="163">
        <v>53</v>
      </c>
      <c r="L21" s="164" t="s">
        <v>184</v>
      </c>
      <c r="M21" s="478"/>
      <c r="N21" t="s">
        <v>435</v>
      </c>
      <c r="O21" t="s">
        <v>418</v>
      </c>
      <c r="P21" s="164" t="s">
        <v>184</v>
      </c>
      <c r="Q21" s="163">
        <v>13</v>
      </c>
      <c r="R21" s="163">
        <v>40</v>
      </c>
    </row>
    <row r="22" spans="1:18" ht="51" customHeight="1">
      <c r="A22" s="186" t="s">
        <v>185</v>
      </c>
      <c r="B22" s="187" t="s">
        <v>186</v>
      </c>
      <c r="C22" s="154">
        <v>23</v>
      </c>
      <c r="D22" s="154">
        <v>0</v>
      </c>
      <c r="E22" s="188">
        <v>23</v>
      </c>
      <c r="F22" s="154">
        <v>14</v>
      </c>
      <c r="G22" s="154">
        <v>11</v>
      </c>
      <c r="H22" s="188">
        <v>25</v>
      </c>
      <c r="I22" s="188">
        <v>37</v>
      </c>
      <c r="J22" s="188">
        <v>11</v>
      </c>
      <c r="K22" s="188">
        <v>48</v>
      </c>
      <c r="L22" s="189" t="s">
        <v>187</v>
      </c>
      <c r="M22" s="155" t="s">
        <v>188</v>
      </c>
      <c r="N22" t="s">
        <v>434</v>
      </c>
      <c r="O22" t="s">
        <v>418</v>
      </c>
      <c r="P22" s="189" t="s">
        <v>187</v>
      </c>
      <c r="Q22" s="188">
        <v>37</v>
      </c>
      <c r="R22" s="188">
        <v>11</v>
      </c>
    </row>
    <row r="23" spans="1:18" ht="64.150000000000006" customHeight="1" thickBot="1">
      <c r="A23" s="485" t="s">
        <v>162</v>
      </c>
      <c r="B23" s="190" t="s">
        <v>189</v>
      </c>
      <c r="C23" s="191">
        <v>1</v>
      </c>
      <c r="D23" s="191">
        <v>0</v>
      </c>
      <c r="E23" s="192">
        <v>1</v>
      </c>
      <c r="F23" s="191">
        <v>0</v>
      </c>
      <c r="G23" s="191">
        <v>0</v>
      </c>
      <c r="H23" s="192">
        <v>0</v>
      </c>
      <c r="I23" s="192">
        <v>1</v>
      </c>
      <c r="J23" s="192">
        <v>0</v>
      </c>
      <c r="K23" s="192">
        <v>1</v>
      </c>
      <c r="L23" s="193" t="s">
        <v>190</v>
      </c>
      <c r="M23" s="484" t="s">
        <v>163</v>
      </c>
      <c r="N23" t="s">
        <v>442</v>
      </c>
      <c r="O23" t="s">
        <v>418</v>
      </c>
      <c r="P23" s="193" t="s">
        <v>190</v>
      </c>
      <c r="Q23" s="192">
        <v>1</v>
      </c>
      <c r="R23" s="192">
        <v>0</v>
      </c>
    </row>
    <row r="24" spans="1:18" ht="90.75" thickBot="1">
      <c r="A24" s="480"/>
      <c r="B24" s="153" t="s">
        <v>191</v>
      </c>
      <c r="C24" s="107">
        <v>4</v>
      </c>
      <c r="D24" s="107">
        <v>6</v>
      </c>
      <c r="E24" s="108">
        <v>10</v>
      </c>
      <c r="F24" s="107">
        <v>21</v>
      </c>
      <c r="G24" s="107">
        <v>31</v>
      </c>
      <c r="H24" s="108">
        <v>52</v>
      </c>
      <c r="I24" s="108">
        <v>25</v>
      </c>
      <c r="J24" s="108">
        <v>37</v>
      </c>
      <c r="K24" s="108">
        <v>62</v>
      </c>
      <c r="L24" s="151" t="s">
        <v>192</v>
      </c>
      <c r="M24" s="477"/>
      <c r="N24" t="s">
        <v>436</v>
      </c>
      <c r="O24" t="s">
        <v>418</v>
      </c>
      <c r="P24" s="151" t="s">
        <v>192</v>
      </c>
      <c r="Q24" s="108">
        <v>25</v>
      </c>
      <c r="R24" s="108">
        <v>37</v>
      </c>
    </row>
    <row r="25" spans="1:18" ht="113.25" thickBot="1">
      <c r="A25" s="480"/>
      <c r="B25" s="152" t="s">
        <v>193</v>
      </c>
      <c r="C25" s="105">
        <v>1</v>
      </c>
      <c r="D25" s="105">
        <v>0</v>
      </c>
      <c r="E25" s="106">
        <v>1</v>
      </c>
      <c r="F25" s="105">
        <v>5</v>
      </c>
      <c r="G25" s="105">
        <v>9</v>
      </c>
      <c r="H25" s="106">
        <v>14</v>
      </c>
      <c r="I25" s="106">
        <v>6</v>
      </c>
      <c r="J25" s="106">
        <v>9</v>
      </c>
      <c r="K25" s="106">
        <v>15</v>
      </c>
      <c r="L25" s="90" t="s">
        <v>194</v>
      </c>
      <c r="M25" s="477"/>
      <c r="N25" t="s">
        <v>436</v>
      </c>
      <c r="O25" t="s">
        <v>418</v>
      </c>
      <c r="P25" s="90" t="s">
        <v>194</v>
      </c>
      <c r="Q25" s="106">
        <v>6</v>
      </c>
      <c r="R25" s="106">
        <v>9</v>
      </c>
    </row>
    <row r="26" spans="1:18" ht="79.5" thickBot="1">
      <c r="A26" s="480"/>
      <c r="B26" s="153" t="s">
        <v>195</v>
      </c>
      <c r="C26" s="107">
        <v>9</v>
      </c>
      <c r="D26" s="107">
        <v>6</v>
      </c>
      <c r="E26" s="108">
        <v>15</v>
      </c>
      <c r="F26" s="107">
        <v>18</v>
      </c>
      <c r="G26" s="107">
        <v>25</v>
      </c>
      <c r="H26" s="108">
        <v>43</v>
      </c>
      <c r="I26" s="108">
        <v>27</v>
      </c>
      <c r="J26" s="108">
        <v>31</v>
      </c>
      <c r="K26" s="108">
        <v>58</v>
      </c>
      <c r="L26" s="151" t="s">
        <v>196</v>
      </c>
      <c r="M26" s="477"/>
      <c r="N26" t="s">
        <v>436</v>
      </c>
      <c r="O26" t="s">
        <v>418</v>
      </c>
      <c r="P26" s="151" t="s">
        <v>196</v>
      </c>
      <c r="Q26" s="108">
        <v>27</v>
      </c>
      <c r="R26" s="108">
        <v>31</v>
      </c>
    </row>
    <row r="27" spans="1:18" ht="113.25" thickBot="1">
      <c r="A27" s="480"/>
      <c r="B27" s="152" t="s">
        <v>197</v>
      </c>
      <c r="C27" s="105">
        <v>5</v>
      </c>
      <c r="D27" s="105">
        <v>9</v>
      </c>
      <c r="E27" s="106">
        <v>14</v>
      </c>
      <c r="F27" s="105">
        <v>9</v>
      </c>
      <c r="G27" s="105">
        <v>30</v>
      </c>
      <c r="H27" s="106">
        <v>39</v>
      </c>
      <c r="I27" s="106">
        <v>14</v>
      </c>
      <c r="J27" s="106">
        <v>39</v>
      </c>
      <c r="K27" s="106">
        <v>53</v>
      </c>
      <c r="L27" s="90" t="s">
        <v>198</v>
      </c>
      <c r="M27" s="477"/>
      <c r="N27" t="s">
        <v>436</v>
      </c>
      <c r="O27" t="s">
        <v>418</v>
      </c>
      <c r="P27" s="90" t="s">
        <v>198</v>
      </c>
      <c r="Q27" s="106">
        <v>14</v>
      </c>
      <c r="R27" s="106">
        <v>39</v>
      </c>
    </row>
    <row r="28" spans="1:18" ht="124.5" thickBot="1">
      <c r="A28" s="480"/>
      <c r="B28" s="153" t="s">
        <v>199</v>
      </c>
      <c r="C28" s="107">
        <v>22</v>
      </c>
      <c r="D28" s="107">
        <v>5</v>
      </c>
      <c r="E28" s="108">
        <v>27</v>
      </c>
      <c r="F28" s="107">
        <v>17</v>
      </c>
      <c r="G28" s="107">
        <v>29</v>
      </c>
      <c r="H28" s="108">
        <v>46</v>
      </c>
      <c r="I28" s="108">
        <v>39</v>
      </c>
      <c r="J28" s="108">
        <v>34</v>
      </c>
      <c r="K28" s="108">
        <v>73</v>
      </c>
      <c r="L28" s="151" t="s">
        <v>200</v>
      </c>
      <c r="M28" s="477"/>
      <c r="N28" t="s">
        <v>442</v>
      </c>
      <c r="O28" t="s">
        <v>418</v>
      </c>
      <c r="P28" s="151" t="s">
        <v>200</v>
      </c>
      <c r="Q28" s="108">
        <v>39</v>
      </c>
      <c r="R28" s="108">
        <v>34</v>
      </c>
    </row>
    <row r="29" spans="1:18" ht="57" thickBot="1">
      <c r="A29" s="480"/>
      <c r="B29" s="152" t="s">
        <v>201</v>
      </c>
      <c r="C29" s="105">
        <v>0</v>
      </c>
      <c r="D29" s="105">
        <v>0</v>
      </c>
      <c r="E29" s="106">
        <v>0</v>
      </c>
      <c r="F29" s="105">
        <v>1</v>
      </c>
      <c r="G29" s="105">
        <v>17</v>
      </c>
      <c r="H29" s="106">
        <v>18</v>
      </c>
      <c r="I29" s="106">
        <v>1</v>
      </c>
      <c r="J29" s="106">
        <v>17</v>
      </c>
      <c r="K29" s="106">
        <v>18</v>
      </c>
      <c r="L29" s="90" t="s">
        <v>202</v>
      </c>
      <c r="M29" s="477"/>
      <c r="N29" t="s">
        <v>435</v>
      </c>
      <c r="O29" t="s">
        <v>418</v>
      </c>
      <c r="P29" s="90" t="s">
        <v>202</v>
      </c>
      <c r="Q29" s="106">
        <v>1</v>
      </c>
      <c r="R29" s="106">
        <v>17</v>
      </c>
    </row>
    <row r="30" spans="1:18" ht="147" thickBot="1">
      <c r="A30" s="480"/>
      <c r="B30" s="153" t="s">
        <v>203</v>
      </c>
      <c r="C30" s="107">
        <v>2</v>
      </c>
      <c r="D30" s="107">
        <v>2</v>
      </c>
      <c r="E30" s="108">
        <v>4</v>
      </c>
      <c r="F30" s="107">
        <v>27</v>
      </c>
      <c r="G30" s="107">
        <v>18</v>
      </c>
      <c r="H30" s="108">
        <v>45</v>
      </c>
      <c r="I30" s="108">
        <v>29</v>
      </c>
      <c r="J30" s="108">
        <v>20</v>
      </c>
      <c r="K30" s="108">
        <v>49</v>
      </c>
      <c r="L30" s="151" t="s">
        <v>204</v>
      </c>
      <c r="M30" s="477"/>
      <c r="N30" t="s">
        <v>442</v>
      </c>
      <c r="O30" t="s">
        <v>418</v>
      </c>
      <c r="P30" s="151" t="s">
        <v>204</v>
      </c>
      <c r="Q30" s="108">
        <v>29</v>
      </c>
      <c r="R30" s="108">
        <v>20</v>
      </c>
    </row>
    <row r="31" spans="1:18" ht="79.5" thickBot="1">
      <c r="A31" s="480"/>
      <c r="B31" s="152" t="s">
        <v>205</v>
      </c>
      <c r="C31" s="105">
        <v>0</v>
      </c>
      <c r="D31" s="105">
        <v>3</v>
      </c>
      <c r="E31" s="106">
        <v>3</v>
      </c>
      <c r="F31" s="105">
        <v>2</v>
      </c>
      <c r="G31" s="105">
        <v>13</v>
      </c>
      <c r="H31" s="106">
        <v>15</v>
      </c>
      <c r="I31" s="106">
        <v>2</v>
      </c>
      <c r="J31" s="106">
        <v>16</v>
      </c>
      <c r="K31" s="106">
        <v>18</v>
      </c>
      <c r="L31" s="90" t="s">
        <v>206</v>
      </c>
      <c r="M31" s="477"/>
      <c r="N31" t="s">
        <v>435</v>
      </c>
      <c r="O31" t="s">
        <v>418</v>
      </c>
      <c r="P31" s="90" t="s">
        <v>206</v>
      </c>
      <c r="Q31" s="106">
        <v>2</v>
      </c>
      <c r="R31" s="106">
        <v>16</v>
      </c>
    </row>
    <row r="32" spans="1:18" ht="78.75">
      <c r="A32" s="486"/>
      <c r="B32" s="184" t="s">
        <v>207</v>
      </c>
      <c r="C32" s="109">
        <v>0</v>
      </c>
      <c r="D32" s="109">
        <v>0</v>
      </c>
      <c r="E32" s="110">
        <v>0</v>
      </c>
      <c r="F32" s="109">
        <v>8</v>
      </c>
      <c r="G32" s="109">
        <v>14</v>
      </c>
      <c r="H32" s="110">
        <v>22</v>
      </c>
      <c r="I32" s="110">
        <v>8</v>
      </c>
      <c r="J32" s="110">
        <v>14</v>
      </c>
      <c r="K32" s="110">
        <v>22</v>
      </c>
      <c r="L32" s="185" t="s">
        <v>208</v>
      </c>
      <c r="M32" s="478"/>
      <c r="N32" t="s">
        <v>437</v>
      </c>
      <c r="O32" t="s">
        <v>418</v>
      </c>
      <c r="P32" s="185" t="s">
        <v>208</v>
      </c>
      <c r="Q32" s="110">
        <v>8</v>
      </c>
      <c r="R32" s="110">
        <v>14</v>
      </c>
    </row>
    <row r="33" spans="1:18" ht="90.75" thickBot="1">
      <c r="A33" s="480" t="s">
        <v>162</v>
      </c>
      <c r="B33" s="156" t="s">
        <v>209</v>
      </c>
      <c r="C33" s="113">
        <v>4</v>
      </c>
      <c r="D33" s="113">
        <v>4</v>
      </c>
      <c r="E33" s="114">
        <v>8</v>
      </c>
      <c r="F33" s="113">
        <v>14</v>
      </c>
      <c r="G33" s="113">
        <v>6</v>
      </c>
      <c r="H33" s="114">
        <v>20</v>
      </c>
      <c r="I33" s="114">
        <v>18</v>
      </c>
      <c r="J33" s="114">
        <v>10</v>
      </c>
      <c r="K33" s="114">
        <v>28</v>
      </c>
      <c r="L33" s="95" t="s">
        <v>210</v>
      </c>
      <c r="M33" s="477" t="s">
        <v>163</v>
      </c>
      <c r="N33" t="s">
        <v>437</v>
      </c>
      <c r="O33" t="s">
        <v>418</v>
      </c>
      <c r="P33" s="95" t="s">
        <v>210</v>
      </c>
      <c r="Q33" s="114">
        <v>18</v>
      </c>
      <c r="R33" s="114">
        <v>10</v>
      </c>
    </row>
    <row r="34" spans="1:18" ht="64.150000000000006" customHeight="1" thickBot="1">
      <c r="A34" s="480"/>
      <c r="B34" s="153" t="s">
        <v>211</v>
      </c>
      <c r="C34" s="107">
        <v>7</v>
      </c>
      <c r="D34" s="107">
        <v>0</v>
      </c>
      <c r="E34" s="108">
        <v>7</v>
      </c>
      <c r="F34" s="107">
        <v>33</v>
      </c>
      <c r="G34" s="107">
        <v>3</v>
      </c>
      <c r="H34" s="108">
        <v>36</v>
      </c>
      <c r="I34" s="108">
        <v>40</v>
      </c>
      <c r="J34" s="108">
        <v>3</v>
      </c>
      <c r="K34" s="108">
        <v>43</v>
      </c>
      <c r="L34" s="151" t="s">
        <v>212</v>
      </c>
      <c r="M34" s="477"/>
      <c r="N34" t="s">
        <v>442</v>
      </c>
      <c r="O34" t="s">
        <v>418</v>
      </c>
      <c r="P34" s="151" t="s">
        <v>212</v>
      </c>
      <c r="Q34" s="108">
        <v>40</v>
      </c>
      <c r="R34" s="108">
        <v>3</v>
      </c>
    </row>
    <row r="35" spans="1:18" ht="79.5" thickBot="1">
      <c r="A35" s="480"/>
      <c r="B35" s="152" t="s">
        <v>213</v>
      </c>
      <c r="C35" s="105">
        <v>0</v>
      </c>
      <c r="D35" s="105">
        <v>2</v>
      </c>
      <c r="E35" s="106">
        <v>2</v>
      </c>
      <c r="F35" s="105">
        <v>4</v>
      </c>
      <c r="G35" s="105">
        <v>41</v>
      </c>
      <c r="H35" s="106">
        <v>45</v>
      </c>
      <c r="I35" s="106">
        <v>4</v>
      </c>
      <c r="J35" s="106">
        <v>43</v>
      </c>
      <c r="K35" s="106">
        <v>47</v>
      </c>
      <c r="L35" s="90" t="s">
        <v>214</v>
      </c>
      <c r="M35" s="477"/>
      <c r="N35" t="s">
        <v>435</v>
      </c>
      <c r="O35" t="s">
        <v>418</v>
      </c>
      <c r="P35" s="90" t="s">
        <v>214</v>
      </c>
      <c r="Q35" s="106">
        <v>4</v>
      </c>
      <c r="R35" s="106">
        <v>43</v>
      </c>
    </row>
    <row r="36" spans="1:18" ht="124.5" thickBot="1">
      <c r="A36" s="480"/>
      <c r="B36" s="153" t="s">
        <v>215</v>
      </c>
      <c r="C36" s="107">
        <v>1</v>
      </c>
      <c r="D36" s="107">
        <v>1</v>
      </c>
      <c r="E36" s="108">
        <v>2</v>
      </c>
      <c r="F36" s="107">
        <v>4</v>
      </c>
      <c r="G36" s="107">
        <v>3</v>
      </c>
      <c r="H36" s="108">
        <v>7</v>
      </c>
      <c r="I36" s="108">
        <v>5</v>
      </c>
      <c r="J36" s="108">
        <v>4</v>
      </c>
      <c r="K36" s="108">
        <v>9</v>
      </c>
      <c r="L36" s="151" t="s">
        <v>216</v>
      </c>
      <c r="M36" s="477"/>
      <c r="N36" t="s">
        <v>435</v>
      </c>
      <c r="O36" t="s">
        <v>418</v>
      </c>
      <c r="P36" s="151" t="s">
        <v>216</v>
      </c>
      <c r="Q36" s="108">
        <v>5</v>
      </c>
      <c r="R36" s="108">
        <v>4</v>
      </c>
    </row>
    <row r="37" spans="1:18" ht="68.25" thickBot="1">
      <c r="A37" s="480"/>
      <c r="B37" s="152" t="s">
        <v>217</v>
      </c>
      <c r="C37" s="105">
        <v>0</v>
      </c>
      <c r="D37" s="105">
        <v>0</v>
      </c>
      <c r="E37" s="106">
        <v>0</v>
      </c>
      <c r="F37" s="105">
        <v>6</v>
      </c>
      <c r="G37" s="105">
        <v>5</v>
      </c>
      <c r="H37" s="106">
        <v>11</v>
      </c>
      <c r="I37" s="106">
        <v>6</v>
      </c>
      <c r="J37" s="106">
        <v>5</v>
      </c>
      <c r="K37" s="106">
        <v>11</v>
      </c>
      <c r="L37" s="90" t="s">
        <v>218</v>
      </c>
      <c r="M37" s="477"/>
      <c r="N37" t="s">
        <v>435</v>
      </c>
      <c r="O37" t="s">
        <v>418</v>
      </c>
      <c r="P37" s="90" t="s">
        <v>218</v>
      </c>
      <c r="Q37" s="106">
        <v>6</v>
      </c>
      <c r="R37" s="106">
        <v>5</v>
      </c>
    </row>
    <row r="38" spans="1:18" ht="90.75" thickBot="1">
      <c r="A38" s="480"/>
      <c r="B38" s="153" t="s">
        <v>219</v>
      </c>
      <c r="C38" s="107">
        <v>0</v>
      </c>
      <c r="D38" s="107">
        <v>4</v>
      </c>
      <c r="E38" s="108">
        <v>4</v>
      </c>
      <c r="F38" s="107">
        <v>5</v>
      </c>
      <c r="G38" s="107">
        <v>19</v>
      </c>
      <c r="H38" s="108">
        <v>24</v>
      </c>
      <c r="I38" s="108">
        <v>5</v>
      </c>
      <c r="J38" s="108">
        <v>23</v>
      </c>
      <c r="K38" s="108">
        <v>28</v>
      </c>
      <c r="L38" s="151" t="s">
        <v>220</v>
      </c>
      <c r="M38" s="477"/>
      <c r="N38" t="s">
        <v>435</v>
      </c>
      <c r="O38" t="s">
        <v>418</v>
      </c>
      <c r="P38" s="151" t="s">
        <v>220</v>
      </c>
      <c r="Q38" s="108">
        <v>5</v>
      </c>
      <c r="R38" s="108">
        <v>23</v>
      </c>
    </row>
    <row r="39" spans="1:18" ht="38.25" customHeight="1">
      <c r="A39" s="486"/>
      <c r="B39" s="177" t="s">
        <v>221</v>
      </c>
      <c r="C39" s="101">
        <v>0</v>
      </c>
      <c r="D39" s="101">
        <v>0</v>
      </c>
      <c r="E39" s="102">
        <v>0</v>
      </c>
      <c r="F39" s="101">
        <v>5</v>
      </c>
      <c r="G39" s="101">
        <v>30</v>
      </c>
      <c r="H39" s="102">
        <v>35</v>
      </c>
      <c r="I39" s="102">
        <v>5</v>
      </c>
      <c r="J39" s="102">
        <v>30</v>
      </c>
      <c r="K39" s="102">
        <v>35</v>
      </c>
      <c r="L39" s="178" t="s">
        <v>222</v>
      </c>
      <c r="M39" s="478"/>
      <c r="N39" t="s">
        <v>435</v>
      </c>
      <c r="O39" t="s">
        <v>418</v>
      </c>
      <c r="P39" s="178" t="s">
        <v>222</v>
      </c>
      <c r="Q39" s="102">
        <v>5</v>
      </c>
      <c r="R39" s="102">
        <v>30</v>
      </c>
    </row>
    <row r="40" spans="1:18" ht="57" thickBot="1">
      <c r="A40" s="446" t="s">
        <v>223</v>
      </c>
      <c r="B40" s="157" t="s">
        <v>224</v>
      </c>
      <c r="C40" s="158">
        <v>24</v>
      </c>
      <c r="D40" s="158">
        <v>58</v>
      </c>
      <c r="E40" s="159">
        <v>82</v>
      </c>
      <c r="F40" s="158">
        <v>5</v>
      </c>
      <c r="G40" s="158">
        <v>2</v>
      </c>
      <c r="H40" s="159">
        <v>7</v>
      </c>
      <c r="I40" s="159">
        <v>29</v>
      </c>
      <c r="J40" s="159">
        <v>60</v>
      </c>
      <c r="K40" s="159">
        <v>89</v>
      </c>
      <c r="L40" s="160" t="s">
        <v>225</v>
      </c>
      <c r="M40" s="476" t="s">
        <v>226</v>
      </c>
      <c r="N40" t="s">
        <v>434</v>
      </c>
      <c r="O40" t="s">
        <v>418</v>
      </c>
      <c r="P40" s="160" t="s">
        <v>225</v>
      </c>
      <c r="Q40" s="159">
        <v>29</v>
      </c>
      <c r="R40" s="159">
        <v>60</v>
      </c>
    </row>
    <row r="41" spans="1:18" ht="158.25" thickBot="1">
      <c r="A41" s="447"/>
      <c r="B41" s="165" t="s">
        <v>227</v>
      </c>
      <c r="C41" s="135">
        <v>16</v>
      </c>
      <c r="D41" s="135">
        <v>13</v>
      </c>
      <c r="E41" s="136">
        <v>29</v>
      </c>
      <c r="F41" s="135">
        <v>3</v>
      </c>
      <c r="G41" s="135">
        <v>2</v>
      </c>
      <c r="H41" s="136">
        <v>5</v>
      </c>
      <c r="I41" s="136">
        <v>19</v>
      </c>
      <c r="J41" s="136">
        <v>15</v>
      </c>
      <c r="K41" s="136">
        <v>34</v>
      </c>
      <c r="L41" s="166" t="s">
        <v>228</v>
      </c>
      <c r="M41" s="477"/>
      <c r="N41" t="s">
        <v>437</v>
      </c>
      <c r="O41" t="s">
        <v>418</v>
      </c>
      <c r="P41" s="166" t="s">
        <v>228</v>
      </c>
      <c r="Q41" s="136">
        <v>19</v>
      </c>
      <c r="R41" s="136">
        <v>15</v>
      </c>
    </row>
    <row r="42" spans="1:18" ht="102" thickBot="1">
      <c r="A42" s="447"/>
      <c r="B42" s="152" t="s">
        <v>229</v>
      </c>
      <c r="C42" s="105">
        <v>0</v>
      </c>
      <c r="D42" s="105">
        <v>8</v>
      </c>
      <c r="E42" s="106">
        <v>8</v>
      </c>
      <c r="F42" s="105">
        <v>0</v>
      </c>
      <c r="G42" s="105">
        <v>0</v>
      </c>
      <c r="H42" s="106">
        <v>0</v>
      </c>
      <c r="I42" s="106">
        <v>0</v>
      </c>
      <c r="J42" s="106">
        <v>8</v>
      </c>
      <c r="K42" s="106">
        <v>8</v>
      </c>
      <c r="L42" s="90" t="s">
        <v>230</v>
      </c>
      <c r="M42" s="477"/>
      <c r="N42" t="s">
        <v>442</v>
      </c>
      <c r="O42" t="s">
        <v>418</v>
      </c>
      <c r="P42" s="90" t="s">
        <v>230</v>
      </c>
      <c r="Q42" s="106">
        <v>0</v>
      </c>
      <c r="R42" s="106">
        <v>8</v>
      </c>
    </row>
    <row r="43" spans="1:18" ht="113.25" thickBot="1">
      <c r="A43" s="447"/>
      <c r="B43" s="165" t="s">
        <v>231</v>
      </c>
      <c r="C43" s="135">
        <v>39</v>
      </c>
      <c r="D43" s="135">
        <v>27</v>
      </c>
      <c r="E43" s="136">
        <v>66</v>
      </c>
      <c r="F43" s="135">
        <v>2</v>
      </c>
      <c r="G43" s="135">
        <v>0</v>
      </c>
      <c r="H43" s="136">
        <v>2</v>
      </c>
      <c r="I43" s="136">
        <v>41</v>
      </c>
      <c r="J43" s="136">
        <v>27</v>
      </c>
      <c r="K43" s="136">
        <v>68</v>
      </c>
      <c r="L43" s="166" t="s">
        <v>232</v>
      </c>
      <c r="M43" s="477"/>
      <c r="N43" t="s">
        <v>444</v>
      </c>
      <c r="O43" t="s">
        <v>418</v>
      </c>
      <c r="P43" s="166" t="s">
        <v>232</v>
      </c>
      <c r="Q43" s="136">
        <v>41</v>
      </c>
      <c r="R43" s="136">
        <v>27</v>
      </c>
    </row>
    <row r="44" spans="1:18" ht="113.25" thickBot="1">
      <c r="A44" s="447"/>
      <c r="B44" s="152" t="s">
        <v>233</v>
      </c>
      <c r="C44" s="105">
        <v>12</v>
      </c>
      <c r="D44" s="105">
        <v>2</v>
      </c>
      <c r="E44" s="106">
        <v>14</v>
      </c>
      <c r="F44" s="105">
        <v>0</v>
      </c>
      <c r="G44" s="105">
        <v>1</v>
      </c>
      <c r="H44" s="106">
        <v>1</v>
      </c>
      <c r="I44" s="106">
        <v>12</v>
      </c>
      <c r="J44" s="106">
        <v>3</v>
      </c>
      <c r="K44" s="106">
        <v>15</v>
      </c>
      <c r="L44" s="90" t="s">
        <v>234</v>
      </c>
      <c r="M44" s="477"/>
      <c r="N44" t="s">
        <v>442</v>
      </c>
      <c r="O44" t="s">
        <v>418</v>
      </c>
      <c r="P44" s="90" t="s">
        <v>234</v>
      </c>
      <c r="Q44" s="106">
        <v>12</v>
      </c>
      <c r="R44" s="106">
        <v>3</v>
      </c>
    </row>
    <row r="45" spans="1:18" ht="79.5" thickBot="1">
      <c r="A45" s="447"/>
      <c r="B45" s="165" t="s">
        <v>235</v>
      </c>
      <c r="C45" s="135">
        <v>4</v>
      </c>
      <c r="D45" s="135">
        <v>22</v>
      </c>
      <c r="E45" s="136">
        <v>26</v>
      </c>
      <c r="F45" s="135">
        <v>0</v>
      </c>
      <c r="G45" s="135">
        <v>1</v>
      </c>
      <c r="H45" s="136">
        <v>1</v>
      </c>
      <c r="I45" s="136">
        <v>4</v>
      </c>
      <c r="J45" s="136">
        <v>23</v>
      </c>
      <c r="K45" s="136">
        <v>27</v>
      </c>
      <c r="L45" s="166" t="s">
        <v>236</v>
      </c>
      <c r="M45" s="477"/>
      <c r="N45" t="s">
        <v>436</v>
      </c>
      <c r="O45" t="s">
        <v>418</v>
      </c>
      <c r="P45" s="166" t="s">
        <v>236</v>
      </c>
      <c r="Q45" s="136">
        <v>4</v>
      </c>
      <c r="R45" s="136">
        <v>23</v>
      </c>
    </row>
    <row r="46" spans="1:18" ht="56.25">
      <c r="A46" s="448"/>
      <c r="B46" s="161" t="s">
        <v>237</v>
      </c>
      <c r="C46" s="162">
        <v>10</v>
      </c>
      <c r="D46" s="162">
        <v>16</v>
      </c>
      <c r="E46" s="163">
        <v>26</v>
      </c>
      <c r="F46" s="162">
        <v>0</v>
      </c>
      <c r="G46" s="162">
        <v>3</v>
      </c>
      <c r="H46" s="163">
        <v>3</v>
      </c>
      <c r="I46" s="163">
        <v>10</v>
      </c>
      <c r="J46" s="163">
        <v>19</v>
      </c>
      <c r="K46" s="163">
        <v>29</v>
      </c>
      <c r="L46" s="164" t="s">
        <v>238</v>
      </c>
      <c r="M46" s="478"/>
      <c r="N46" t="s">
        <v>100</v>
      </c>
      <c r="O46" t="s">
        <v>418</v>
      </c>
      <c r="P46" s="164" t="s">
        <v>238</v>
      </c>
      <c r="Q46" s="163">
        <v>10</v>
      </c>
      <c r="R46" s="163">
        <v>19</v>
      </c>
    </row>
    <row r="47" spans="1:18" ht="15.75" thickBot="1">
      <c r="A47" s="482" t="s">
        <v>239</v>
      </c>
      <c r="B47" s="483"/>
      <c r="C47" s="182"/>
      <c r="D47" s="182"/>
      <c r="E47" s="169"/>
      <c r="F47" s="182"/>
      <c r="G47" s="182"/>
      <c r="H47" s="169"/>
      <c r="I47" s="169"/>
      <c r="J47" s="169"/>
      <c r="K47" s="169"/>
      <c r="L47" s="183"/>
      <c r="M47" s="195" t="s">
        <v>89</v>
      </c>
      <c r="P47" s="183"/>
      <c r="Q47" s="169"/>
      <c r="R47" s="169"/>
    </row>
    <row r="48" spans="1:18" ht="45.75" thickBot="1">
      <c r="A48" s="452" t="s">
        <v>165</v>
      </c>
      <c r="B48" s="152" t="s">
        <v>240</v>
      </c>
      <c r="C48" s="105">
        <v>0</v>
      </c>
      <c r="D48" s="105">
        <v>0</v>
      </c>
      <c r="E48" s="106">
        <v>0</v>
      </c>
      <c r="F48" s="105">
        <v>0</v>
      </c>
      <c r="G48" s="105">
        <v>1</v>
      </c>
      <c r="H48" s="106">
        <v>1</v>
      </c>
      <c r="I48" s="106">
        <v>0</v>
      </c>
      <c r="J48" s="106">
        <v>1</v>
      </c>
      <c r="K48" s="106">
        <v>1</v>
      </c>
      <c r="L48" s="90" t="s">
        <v>16</v>
      </c>
      <c r="M48" s="481" t="s">
        <v>168</v>
      </c>
      <c r="N48" t="s">
        <v>430</v>
      </c>
      <c r="O48" t="s">
        <v>89</v>
      </c>
      <c r="P48" s="90" t="s">
        <v>16</v>
      </c>
      <c r="Q48" s="106">
        <v>0</v>
      </c>
      <c r="R48" s="106">
        <v>1</v>
      </c>
    </row>
    <row r="49" spans="1:18" ht="45.75" thickBot="1">
      <c r="A49" s="453"/>
      <c r="B49" s="153" t="s">
        <v>241</v>
      </c>
      <c r="C49" s="107">
        <v>0</v>
      </c>
      <c r="D49" s="107">
        <v>3</v>
      </c>
      <c r="E49" s="108">
        <v>3</v>
      </c>
      <c r="F49" s="107">
        <v>0</v>
      </c>
      <c r="G49" s="107">
        <v>3</v>
      </c>
      <c r="H49" s="108">
        <v>3</v>
      </c>
      <c r="I49" s="108">
        <v>0</v>
      </c>
      <c r="J49" s="108">
        <v>6</v>
      </c>
      <c r="K49" s="108">
        <v>6</v>
      </c>
      <c r="L49" s="151" t="s">
        <v>242</v>
      </c>
      <c r="M49" s="477"/>
      <c r="N49" t="s">
        <v>430</v>
      </c>
      <c r="O49" t="s">
        <v>89</v>
      </c>
      <c r="P49" s="151" t="s">
        <v>242</v>
      </c>
      <c r="Q49" s="108">
        <v>0</v>
      </c>
      <c r="R49" s="108">
        <v>6</v>
      </c>
    </row>
    <row r="50" spans="1:18" ht="26.25" thickBot="1">
      <c r="A50" s="453"/>
      <c r="B50" s="152" t="s">
        <v>243</v>
      </c>
      <c r="C50" s="105">
        <v>0</v>
      </c>
      <c r="D50" s="105">
        <v>2</v>
      </c>
      <c r="E50" s="106">
        <v>2</v>
      </c>
      <c r="F50" s="105">
        <v>3</v>
      </c>
      <c r="G50" s="105">
        <v>5</v>
      </c>
      <c r="H50" s="106">
        <v>8</v>
      </c>
      <c r="I50" s="106">
        <v>3</v>
      </c>
      <c r="J50" s="106">
        <v>7</v>
      </c>
      <c r="K50" s="106">
        <v>10</v>
      </c>
      <c r="L50" s="90" t="s">
        <v>91</v>
      </c>
      <c r="M50" s="477"/>
      <c r="N50" t="s">
        <v>430</v>
      </c>
      <c r="O50" t="s">
        <v>89</v>
      </c>
      <c r="P50" s="90" t="s">
        <v>91</v>
      </c>
      <c r="Q50" s="106">
        <v>3</v>
      </c>
      <c r="R50" s="106">
        <v>7</v>
      </c>
    </row>
    <row r="51" spans="1:18" ht="34.5" thickBot="1">
      <c r="A51" s="453"/>
      <c r="B51" s="153" t="s">
        <v>244</v>
      </c>
      <c r="C51" s="107">
        <v>1</v>
      </c>
      <c r="D51" s="107">
        <v>0</v>
      </c>
      <c r="E51" s="108">
        <v>1</v>
      </c>
      <c r="F51" s="107">
        <v>5</v>
      </c>
      <c r="G51" s="107">
        <v>1</v>
      </c>
      <c r="H51" s="108">
        <v>6</v>
      </c>
      <c r="I51" s="108">
        <v>6</v>
      </c>
      <c r="J51" s="108">
        <v>1</v>
      </c>
      <c r="K51" s="108">
        <v>7</v>
      </c>
      <c r="L51" s="151" t="s">
        <v>129</v>
      </c>
      <c r="M51" s="477"/>
      <c r="N51" t="s">
        <v>430</v>
      </c>
      <c r="O51" t="s">
        <v>89</v>
      </c>
      <c r="P51" s="151" t="s">
        <v>129</v>
      </c>
      <c r="Q51" s="108">
        <v>6</v>
      </c>
      <c r="R51" s="108">
        <v>1</v>
      </c>
    </row>
    <row r="52" spans="1:18" ht="25.5">
      <c r="A52" s="463"/>
      <c r="B52" s="161" t="s">
        <v>245</v>
      </c>
      <c r="C52" s="162">
        <v>0</v>
      </c>
      <c r="D52" s="162">
        <v>1</v>
      </c>
      <c r="E52" s="163">
        <v>1</v>
      </c>
      <c r="F52" s="162">
        <v>8</v>
      </c>
      <c r="G52" s="162">
        <v>4</v>
      </c>
      <c r="H52" s="163">
        <v>12</v>
      </c>
      <c r="I52" s="163">
        <v>8</v>
      </c>
      <c r="J52" s="163">
        <v>5</v>
      </c>
      <c r="K52" s="163">
        <v>13</v>
      </c>
      <c r="L52" s="164" t="s">
        <v>92</v>
      </c>
      <c r="M52" s="478"/>
      <c r="N52" t="s">
        <v>430</v>
      </c>
      <c r="O52" t="s">
        <v>89</v>
      </c>
      <c r="P52" s="164" t="s">
        <v>92</v>
      </c>
      <c r="Q52" s="163">
        <v>8</v>
      </c>
      <c r="R52" s="163">
        <v>5</v>
      </c>
    </row>
    <row r="53" spans="1:18" ht="15.75" thickBot="1">
      <c r="A53" s="474" t="s">
        <v>246</v>
      </c>
      <c r="B53" s="475"/>
      <c r="C53" s="179"/>
      <c r="D53" s="179"/>
      <c r="E53" s="180"/>
      <c r="F53" s="179"/>
      <c r="G53" s="179"/>
      <c r="H53" s="180"/>
      <c r="I53" s="180"/>
      <c r="J53" s="180"/>
      <c r="K53" s="180"/>
      <c r="L53" s="181"/>
      <c r="M53" s="194" t="s">
        <v>93</v>
      </c>
      <c r="P53" s="181"/>
      <c r="Q53" s="180"/>
      <c r="R53" s="180"/>
    </row>
    <row r="54" spans="1:18" ht="26.25" thickBot="1">
      <c r="A54" s="464" t="s">
        <v>165</v>
      </c>
      <c r="B54" s="152" t="s">
        <v>247</v>
      </c>
      <c r="C54" s="105">
        <v>0</v>
      </c>
      <c r="D54" s="105">
        <v>0</v>
      </c>
      <c r="E54" s="106">
        <v>0</v>
      </c>
      <c r="F54" s="105">
        <v>1</v>
      </c>
      <c r="G54" s="105">
        <v>4</v>
      </c>
      <c r="H54" s="106">
        <v>5</v>
      </c>
      <c r="I54" s="106">
        <v>1</v>
      </c>
      <c r="J54" s="106">
        <v>4</v>
      </c>
      <c r="K54" s="106">
        <v>5</v>
      </c>
      <c r="L54" s="90" t="s">
        <v>130</v>
      </c>
      <c r="M54" s="465" t="s">
        <v>168</v>
      </c>
      <c r="N54" t="s">
        <v>441</v>
      </c>
      <c r="O54" t="s">
        <v>419</v>
      </c>
      <c r="P54" s="90" t="s">
        <v>130</v>
      </c>
      <c r="Q54" s="106">
        <v>1</v>
      </c>
      <c r="R54" s="106">
        <v>4</v>
      </c>
    </row>
    <row r="55" spans="1:18" ht="45.75" thickBot="1">
      <c r="A55" s="447"/>
      <c r="B55" s="153" t="s">
        <v>248</v>
      </c>
      <c r="C55" s="107">
        <v>0</v>
      </c>
      <c r="D55" s="107">
        <v>1</v>
      </c>
      <c r="E55" s="108">
        <v>1</v>
      </c>
      <c r="F55" s="107">
        <v>0</v>
      </c>
      <c r="G55" s="107">
        <v>4</v>
      </c>
      <c r="H55" s="108">
        <v>4</v>
      </c>
      <c r="I55" s="108">
        <v>0</v>
      </c>
      <c r="J55" s="108">
        <v>5</v>
      </c>
      <c r="K55" s="108">
        <v>5</v>
      </c>
      <c r="L55" s="151" t="s">
        <v>94</v>
      </c>
      <c r="M55" s="450"/>
      <c r="N55" t="s">
        <v>430</v>
      </c>
      <c r="O55" t="s">
        <v>419</v>
      </c>
      <c r="P55" s="151" t="s">
        <v>94</v>
      </c>
      <c r="Q55" s="108">
        <v>0</v>
      </c>
      <c r="R55" s="108">
        <v>5</v>
      </c>
    </row>
    <row r="56" spans="1:18" ht="34.5" thickBot="1">
      <c r="A56" s="447"/>
      <c r="B56" s="152" t="s">
        <v>249</v>
      </c>
      <c r="C56" s="105">
        <v>0</v>
      </c>
      <c r="D56" s="105">
        <v>0</v>
      </c>
      <c r="E56" s="106">
        <v>0</v>
      </c>
      <c r="F56" s="105">
        <v>0</v>
      </c>
      <c r="G56" s="105">
        <v>7</v>
      </c>
      <c r="H56" s="106">
        <v>7</v>
      </c>
      <c r="I56" s="106">
        <v>0</v>
      </c>
      <c r="J56" s="106">
        <v>7</v>
      </c>
      <c r="K56" s="106">
        <v>7</v>
      </c>
      <c r="L56" s="90" t="s">
        <v>96</v>
      </c>
      <c r="M56" s="450"/>
      <c r="N56" t="s">
        <v>441</v>
      </c>
      <c r="O56" t="s">
        <v>419</v>
      </c>
      <c r="P56" s="90" t="s">
        <v>96</v>
      </c>
      <c r="Q56" s="106">
        <v>0</v>
      </c>
      <c r="R56" s="106">
        <v>7</v>
      </c>
    </row>
    <row r="57" spans="1:18" ht="26.25" thickBot="1">
      <c r="A57" s="447"/>
      <c r="B57" s="153" t="s">
        <v>250</v>
      </c>
      <c r="C57" s="107">
        <v>1</v>
      </c>
      <c r="D57" s="107">
        <v>2</v>
      </c>
      <c r="E57" s="108">
        <v>3</v>
      </c>
      <c r="F57" s="107">
        <v>3</v>
      </c>
      <c r="G57" s="107">
        <v>1</v>
      </c>
      <c r="H57" s="108">
        <v>4</v>
      </c>
      <c r="I57" s="108">
        <v>4</v>
      </c>
      <c r="J57" s="108">
        <v>3</v>
      </c>
      <c r="K57" s="108">
        <v>7</v>
      </c>
      <c r="L57" s="151" t="s">
        <v>97</v>
      </c>
      <c r="M57" s="450"/>
      <c r="N57" t="s">
        <v>434</v>
      </c>
      <c r="O57" t="s">
        <v>419</v>
      </c>
      <c r="P57" s="151" t="s">
        <v>97</v>
      </c>
      <c r="Q57" s="108">
        <v>4</v>
      </c>
      <c r="R57" s="108">
        <v>3</v>
      </c>
    </row>
    <row r="58" spans="1:18" ht="45.75" thickBot="1">
      <c r="A58" s="447"/>
      <c r="B58" s="152" t="s">
        <v>251</v>
      </c>
      <c r="C58" s="105">
        <v>0</v>
      </c>
      <c r="D58" s="105">
        <v>0</v>
      </c>
      <c r="E58" s="106">
        <v>0</v>
      </c>
      <c r="F58" s="105">
        <v>1</v>
      </c>
      <c r="G58" s="105">
        <v>5</v>
      </c>
      <c r="H58" s="106">
        <v>6</v>
      </c>
      <c r="I58" s="106">
        <v>1</v>
      </c>
      <c r="J58" s="106">
        <v>5</v>
      </c>
      <c r="K58" s="106">
        <v>6</v>
      </c>
      <c r="L58" s="90" t="s">
        <v>148</v>
      </c>
      <c r="M58" s="450"/>
      <c r="N58" t="s">
        <v>441</v>
      </c>
      <c r="O58" t="s">
        <v>419</v>
      </c>
      <c r="P58" s="90" t="s">
        <v>148</v>
      </c>
      <c r="Q58" s="106">
        <v>1</v>
      </c>
      <c r="R58" s="106">
        <v>5</v>
      </c>
    </row>
    <row r="59" spans="1:18" ht="23.25" thickBot="1">
      <c r="A59" s="447"/>
      <c r="B59" s="153" t="s">
        <v>252</v>
      </c>
      <c r="C59" s="107">
        <v>1</v>
      </c>
      <c r="D59" s="107">
        <v>4</v>
      </c>
      <c r="E59" s="108">
        <v>5</v>
      </c>
      <c r="F59" s="107">
        <v>3</v>
      </c>
      <c r="G59" s="107">
        <v>2</v>
      </c>
      <c r="H59" s="108">
        <v>5</v>
      </c>
      <c r="I59" s="108">
        <v>4</v>
      </c>
      <c r="J59" s="108">
        <v>6</v>
      </c>
      <c r="K59" s="108">
        <v>10</v>
      </c>
      <c r="L59" s="151" t="s">
        <v>99</v>
      </c>
      <c r="M59" s="450"/>
      <c r="N59" t="s">
        <v>436</v>
      </c>
      <c r="O59" t="s">
        <v>419</v>
      </c>
      <c r="P59" s="151" t="s">
        <v>99</v>
      </c>
      <c r="Q59" s="108">
        <v>4</v>
      </c>
      <c r="R59" s="108">
        <v>6</v>
      </c>
    </row>
    <row r="60" spans="1:18" ht="34.5" thickBot="1">
      <c r="A60" s="447"/>
      <c r="B60" s="152" t="s">
        <v>253</v>
      </c>
      <c r="C60" s="105">
        <v>2</v>
      </c>
      <c r="D60" s="105">
        <v>4</v>
      </c>
      <c r="E60" s="106">
        <v>6</v>
      </c>
      <c r="F60" s="105">
        <v>7</v>
      </c>
      <c r="G60" s="105">
        <v>4</v>
      </c>
      <c r="H60" s="106">
        <v>11</v>
      </c>
      <c r="I60" s="106">
        <v>9</v>
      </c>
      <c r="J60" s="106">
        <v>8</v>
      </c>
      <c r="K60" s="106">
        <v>17</v>
      </c>
      <c r="L60" s="90" t="s">
        <v>100</v>
      </c>
      <c r="M60" s="450"/>
      <c r="N60" t="s">
        <v>100</v>
      </c>
      <c r="O60" t="s">
        <v>419</v>
      </c>
      <c r="P60" s="90" t="s">
        <v>100</v>
      </c>
      <c r="Q60" s="106">
        <v>9</v>
      </c>
      <c r="R60" s="106">
        <v>8</v>
      </c>
    </row>
    <row r="61" spans="1:18">
      <c r="A61" s="448"/>
      <c r="B61" s="184" t="s">
        <v>254</v>
      </c>
      <c r="C61" s="109">
        <v>0</v>
      </c>
      <c r="D61" s="109">
        <v>2</v>
      </c>
      <c r="E61" s="110">
        <v>2</v>
      </c>
      <c r="F61" s="109">
        <v>1</v>
      </c>
      <c r="G61" s="109">
        <v>3</v>
      </c>
      <c r="H61" s="110">
        <v>4</v>
      </c>
      <c r="I61" s="110">
        <v>1</v>
      </c>
      <c r="J61" s="110">
        <v>5</v>
      </c>
      <c r="K61" s="110">
        <v>6</v>
      </c>
      <c r="L61" s="185" t="s">
        <v>255</v>
      </c>
      <c r="M61" s="451"/>
      <c r="N61" t="s">
        <v>436</v>
      </c>
      <c r="O61" t="s">
        <v>419</v>
      </c>
      <c r="P61" s="185" t="s">
        <v>255</v>
      </c>
      <c r="Q61" s="110">
        <v>1</v>
      </c>
      <c r="R61" s="110">
        <v>5</v>
      </c>
    </row>
    <row r="62" spans="1:18" ht="15.75" thickBot="1">
      <c r="A62" s="447" t="s">
        <v>165</v>
      </c>
      <c r="B62" s="156" t="s">
        <v>256</v>
      </c>
      <c r="C62" s="113">
        <v>0</v>
      </c>
      <c r="D62" s="113">
        <v>4</v>
      </c>
      <c r="E62" s="114">
        <v>4</v>
      </c>
      <c r="F62" s="113">
        <v>0</v>
      </c>
      <c r="G62" s="113">
        <v>5</v>
      </c>
      <c r="H62" s="114">
        <v>5</v>
      </c>
      <c r="I62" s="114">
        <v>0</v>
      </c>
      <c r="J62" s="114">
        <v>9</v>
      </c>
      <c r="K62" s="114">
        <v>9</v>
      </c>
      <c r="L62" s="95" t="s">
        <v>132</v>
      </c>
      <c r="M62" s="450" t="s">
        <v>168</v>
      </c>
      <c r="N62" t="s">
        <v>436</v>
      </c>
      <c r="O62" t="s">
        <v>419</v>
      </c>
      <c r="P62" s="95" t="s">
        <v>132</v>
      </c>
      <c r="Q62" s="114">
        <v>0</v>
      </c>
      <c r="R62" s="114">
        <v>9</v>
      </c>
    </row>
    <row r="63" spans="1:18" ht="57" thickBot="1">
      <c r="A63" s="447"/>
      <c r="B63" s="153" t="s">
        <v>257</v>
      </c>
      <c r="C63" s="107">
        <v>0</v>
      </c>
      <c r="D63" s="107">
        <v>2</v>
      </c>
      <c r="E63" s="108">
        <v>2</v>
      </c>
      <c r="F63" s="107">
        <v>0</v>
      </c>
      <c r="G63" s="107">
        <v>6</v>
      </c>
      <c r="H63" s="108">
        <v>6</v>
      </c>
      <c r="I63" s="108">
        <v>0</v>
      </c>
      <c r="J63" s="108">
        <v>8</v>
      </c>
      <c r="K63" s="108">
        <v>8</v>
      </c>
      <c r="L63" s="151" t="s">
        <v>133</v>
      </c>
      <c r="M63" s="450"/>
      <c r="N63" t="s">
        <v>430</v>
      </c>
      <c r="O63" t="s">
        <v>419</v>
      </c>
      <c r="P63" s="151" t="s">
        <v>133</v>
      </c>
      <c r="Q63" s="108">
        <v>0</v>
      </c>
      <c r="R63" s="108">
        <v>8</v>
      </c>
    </row>
    <row r="64" spans="1:18" ht="14.65" customHeight="1" thickBot="1">
      <c r="A64" s="447"/>
      <c r="B64" s="152" t="s">
        <v>258</v>
      </c>
      <c r="C64" s="105">
        <v>0</v>
      </c>
      <c r="D64" s="105">
        <v>6</v>
      </c>
      <c r="E64" s="106">
        <v>6</v>
      </c>
      <c r="F64" s="105">
        <v>0</v>
      </c>
      <c r="G64" s="105">
        <v>0</v>
      </c>
      <c r="H64" s="106">
        <v>0</v>
      </c>
      <c r="I64" s="106">
        <v>0</v>
      </c>
      <c r="J64" s="106">
        <v>6</v>
      </c>
      <c r="K64" s="106">
        <v>6</v>
      </c>
      <c r="L64" s="90" t="s">
        <v>259</v>
      </c>
      <c r="M64" s="450"/>
      <c r="N64" t="s">
        <v>430</v>
      </c>
      <c r="O64" t="s">
        <v>419</v>
      </c>
      <c r="P64" s="90" t="s">
        <v>259</v>
      </c>
      <c r="Q64" s="106">
        <v>0</v>
      </c>
      <c r="R64" s="106">
        <v>6</v>
      </c>
    </row>
    <row r="65" spans="1:18" ht="26.25" thickBot="1">
      <c r="A65" s="447"/>
      <c r="B65" s="153" t="s">
        <v>245</v>
      </c>
      <c r="C65" s="107">
        <v>0</v>
      </c>
      <c r="D65" s="107">
        <v>3</v>
      </c>
      <c r="E65" s="108">
        <v>3</v>
      </c>
      <c r="F65" s="107">
        <v>0</v>
      </c>
      <c r="G65" s="107">
        <v>4</v>
      </c>
      <c r="H65" s="108">
        <v>4</v>
      </c>
      <c r="I65" s="108">
        <v>0</v>
      </c>
      <c r="J65" s="108">
        <v>7</v>
      </c>
      <c r="K65" s="108">
        <v>7</v>
      </c>
      <c r="L65" s="151" t="s">
        <v>92</v>
      </c>
      <c r="M65" s="450"/>
      <c r="N65" t="s">
        <v>430</v>
      </c>
      <c r="O65" t="s">
        <v>419</v>
      </c>
      <c r="P65" s="151" t="s">
        <v>92</v>
      </c>
      <c r="Q65" s="108">
        <v>0</v>
      </c>
      <c r="R65" s="108">
        <v>7</v>
      </c>
    </row>
    <row r="66" spans="1:18" ht="34.5" thickBot="1">
      <c r="A66" s="447"/>
      <c r="B66" s="152" t="s">
        <v>260</v>
      </c>
      <c r="C66" s="105">
        <v>0</v>
      </c>
      <c r="D66" s="105">
        <v>0</v>
      </c>
      <c r="E66" s="106">
        <v>0</v>
      </c>
      <c r="F66" s="105">
        <v>10</v>
      </c>
      <c r="G66" s="105">
        <v>0</v>
      </c>
      <c r="H66" s="106">
        <v>10</v>
      </c>
      <c r="I66" s="106">
        <v>10</v>
      </c>
      <c r="J66" s="106">
        <v>0</v>
      </c>
      <c r="K66" s="106">
        <v>10</v>
      </c>
      <c r="L66" s="90" t="s">
        <v>103</v>
      </c>
      <c r="M66" s="450"/>
      <c r="N66" t="s">
        <v>442</v>
      </c>
      <c r="O66" t="s">
        <v>419</v>
      </c>
      <c r="P66" s="90" t="s">
        <v>103</v>
      </c>
      <c r="Q66" s="106">
        <v>10</v>
      </c>
      <c r="R66" s="106">
        <v>0</v>
      </c>
    </row>
    <row r="67" spans="1:18" ht="23.25" thickBot="1">
      <c r="A67" s="447"/>
      <c r="B67" s="153" t="s">
        <v>261</v>
      </c>
      <c r="C67" s="107">
        <v>1</v>
      </c>
      <c r="D67" s="107">
        <v>1</v>
      </c>
      <c r="E67" s="108">
        <v>2</v>
      </c>
      <c r="F67" s="107">
        <v>2</v>
      </c>
      <c r="G67" s="107">
        <v>6</v>
      </c>
      <c r="H67" s="108">
        <v>8</v>
      </c>
      <c r="I67" s="108">
        <v>3</v>
      </c>
      <c r="J67" s="108">
        <v>7</v>
      </c>
      <c r="K67" s="108">
        <v>10</v>
      </c>
      <c r="L67" s="151" t="s">
        <v>104</v>
      </c>
      <c r="M67" s="450"/>
      <c r="N67" t="s">
        <v>437</v>
      </c>
      <c r="O67" t="s">
        <v>419</v>
      </c>
      <c r="P67" s="151" t="s">
        <v>104</v>
      </c>
      <c r="Q67" s="108">
        <v>3</v>
      </c>
      <c r="R67" s="108">
        <v>7</v>
      </c>
    </row>
    <row r="68" spans="1:18" ht="34.5" thickBot="1">
      <c r="A68" s="447"/>
      <c r="B68" s="152" t="s">
        <v>262</v>
      </c>
      <c r="C68" s="105">
        <v>0</v>
      </c>
      <c r="D68" s="105">
        <v>0</v>
      </c>
      <c r="E68" s="106">
        <v>0</v>
      </c>
      <c r="F68" s="105">
        <v>3</v>
      </c>
      <c r="G68" s="105">
        <v>2</v>
      </c>
      <c r="H68" s="106">
        <v>5</v>
      </c>
      <c r="I68" s="106">
        <v>3</v>
      </c>
      <c r="J68" s="106">
        <v>2</v>
      </c>
      <c r="K68" s="106">
        <v>5</v>
      </c>
      <c r="L68" s="90" t="s">
        <v>105</v>
      </c>
      <c r="M68" s="450"/>
      <c r="N68" t="s">
        <v>442</v>
      </c>
      <c r="O68" t="s">
        <v>419</v>
      </c>
      <c r="P68" s="90" t="s">
        <v>105</v>
      </c>
      <c r="Q68" s="106">
        <v>3</v>
      </c>
      <c r="R68" s="106">
        <v>2</v>
      </c>
    </row>
    <row r="69" spans="1:18" ht="45.75" thickBot="1">
      <c r="A69" s="447"/>
      <c r="B69" s="153" t="s">
        <v>263</v>
      </c>
      <c r="C69" s="107">
        <v>3</v>
      </c>
      <c r="D69" s="107">
        <v>8</v>
      </c>
      <c r="E69" s="108">
        <v>11</v>
      </c>
      <c r="F69" s="107">
        <v>3</v>
      </c>
      <c r="G69" s="107">
        <v>3</v>
      </c>
      <c r="H69" s="108">
        <v>6</v>
      </c>
      <c r="I69" s="108">
        <v>6</v>
      </c>
      <c r="J69" s="108">
        <v>11</v>
      </c>
      <c r="K69" s="108">
        <v>17</v>
      </c>
      <c r="L69" s="151" t="s">
        <v>106</v>
      </c>
      <c r="M69" s="450"/>
      <c r="N69" t="s">
        <v>442</v>
      </c>
      <c r="O69" t="s">
        <v>419</v>
      </c>
      <c r="P69" s="151" t="s">
        <v>106</v>
      </c>
      <c r="Q69" s="108">
        <v>6</v>
      </c>
      <c r="R69" s="108">
        <v>11</v>
      </c>
    </row>
    <row r="70" spans="1:18" ht="45.75" thickBot="1">
      <c r="A70" s="447"/>
      <c r="B70" s="152" t="s">
        <v>264</v>
      </c>
      <c r="C70" s="105">
        <v>0</v>
      </c>
      <c r="D70" s="105">
        <v>0</v>
      </c>
      <c r="E70" s="106">
        <v>0</v>
      </c>
      <c r="F70" s="105">
        <v>3</v>
      </c>
      <c r="G70" s="105">
        <v>13</v>
      </c>
      <c r="H70" s="106">
        <v>16</v>
      </c>
      <c r="I70" s="106">
        <v>3</v>
      </c>
      <c r="J70" s="106">
        <v>13</v>
      </c>
      <c r="K70" s="106">
        <v>16</v>
      </c>
      <c r="L70" s="90" t="s">
        <v>107</v>
      </c>
      <c r="M70" s="450"/>
      <c r="N70" t="s">
        <v>442</v>
      </c>
      <c r="O70" t="s">
        <v>419</v>
      </c>
      <c r="P70" s="90" t="s">
        <v>107</v>
      </c>
      <c r="Q70" s="106">
        <v>3</v>
      </c>
      <c r="R70" s="106">
        <v>13</v>
      </c>
    </row>
    <row r="71" spans="1:18" ht="45.75" thickBot="1">
      <c r="A71" s="447"/>
      <c r="B71" s="153" t="s">
        <v>265</v>
      </c>
      <c r="C71" s="107">
        <v>0</v>
      </c>
      <c r="D71" s="107">
        <v>0</v>
      </c>
      <c r="E71" s="108">
        <v>0</v>
      </c>
      <c r="F71" s="107">
        <v>0</v>
      </c>
      <c r="G71" s="107">
        <v>1</v>
      </c>
      <c r="H71" s="108">
        <v>1</v>
      </c>
      <c r="I71" s="108">
        <v>0</v>
      </c>
      <c r="J71" s="108">
        <v>1</v>
      </c>
      <c r="K71" s="108">
        <v>1</v>
      </c>
      <c r="L71" s="151" t="s">
        <v>266</v>
      </c>
      <c r="M71" s="450"/>
      <c r="N71" t="s">
        <v>442</v>
      </c>
      <c r="O71" t="s">
        <v>419</v>
      </c>
      <c r="P71" s="151" t="s">
        <v>266</v>
      </c>
      <c r="Q71" s="108">
        <v>0</v>
      </c>
      <c r="R71" s="108">
        <v>1</v>
      </c>
    </row>
    <row r="72" spans="1:18" ht="45.75" thickBot="1">
      <c r="A72" s="447"/>
      <c r="B72" s="152" t="s">
        <v>267</v>
      </c>
      <c r="C72" s="105">
        <v>0</v>
      </c>
      <c r="D72" s="105">
        <v>0</v>
      </c>
      <c r="E72" s="106">
        <v>0</v>
      </c>
      <c r="F72" s="105">
        <v>11</v>
      </c>
      <c r="G72" s="105">
        <v>1</v>
      </c>
      <c r="H72" s="106">
        <v>12</v>
      </c>
      <c r="I72" s="106">
        <v>11</v>
      </c>
      <c r="J72" s="106">
        <v>1</v>
      </c>
      <c r="K72" s="106">
        <v>12</v>
      </c>
      <c r="L72" s="90" t="s">
        <v>108</v>
      </c>
      <c r="M72" s="450"/>
      <c r="N72" t="s">
        <v>442</v>
      </c>
      <c r="O72" t="s">
        <v>419</v>
      </c>
      <c r="P72" s="90" t="s">
        <v>108</v>
      </c>
      <c r="Q72" s="106">
        <v>11</v>
      </c>
      <c r="R72" s="106">
        <v>1</v>
      </c>
    </row>
    <row r="73" spans="1:18" ht="39" thickBot="1">
      <c r="A73" s="447"/>
      <c r="B73" s="153" t="s">
        <v>268</v>
      </c>
      <c r="C73" s="107">
        <v>0</v>
      </c>
      <c r="D73" s="107">
        <v>1</v>
      </c>
      <c r="E73" s="108">
        <v>1</v>
      </c>
      <c r="F73" s="107">
        <v>1</v>
      </c>
      <c r="G73" s="107">
        <v>4</v>
      </c>
      <c r="H73" s="108">
        <v>5</v>
      </c>
      <c r="I73" s="108">
        <v>1</v>
      </c>
      <c r="J73" s="108">
        <v>5</v>
      </c>
      <c r="K73" s="108">
        <v>6</v>
      </c>
      <c r="L73" s="151" t="s">
        <v>269</v>
      </c>
      <c r="M73" s="450"/>
      <c r="N73" t="s">
        <v>443</v>
      </c>
      <c r="O73" t="s">
        <v>419</v>
      </c>
      <c r="P73" s="151" t="s">
        <v>269</v>
      </c>
      <c r="Q73" s="108">
        <v>1</v>
      </c>
      <c r="R73" s="108">
        <v>5</v>
      </c>
    </row>
    <row r="74" spans="1:18" ht="39" thickBot="1">
      <c r="A74" s="447"/>
      <c r="B74" s="152" t="s">
        <v>270</v>
      </c>
      <c r="C74" s="105">
        <v>0</v>
      </c>
      <c r="D74" s="105">
        <v>0</v>
      </c>
      <c r="E74" s="106">
        <v>0</v>
      </c>
      <c r="F74" s="105">
        <v>0</v>
      </c>
      <c r="G74" s="105">
        <v>8</v>
      </c>
      <c r="H74" s="106">
        <v>8</v>
      </c>
      <c r="I74" s="106">
        <v>0</v>
      </c>
      <c r="J74" s="106">
        <v>8</v>
      </c>
      <c r="K74" s="106">
        <v>8</v>
      </c>
      <c r="L74" s="90" t="s">
        <v>95</v>
      </c>
      <c r="M74" s="450"/>
      <c r="N74" t="s">
        <v>435</v>
      </c>
      <c r="O74" t="s">
        <v>419</v>
      </c>
      <c r="P74" s="90" t="s">
        <v>95</v>
      </c>
      <c r="Q74" s="106">
        <v>0</v>
      </c>
      <c r="R74" s="106">
        <v>8</v>
      </c>
    </row>
    <row r="75" spans="1:18" ht="34.5" thickBot="1">
      <c r="A75" s="447"/>
      <c r="B75" s="153" t="s">
        <v>271</v>
      </c>
      <c r="C75" s="107">
        <v>0</v>
      </c>
      <c r="D75" s="107">
        <v>0</v>
      </c>
      <c r="E75" s="108">
        <v>0</v>
      </c>
      <c r="F75" s="107">
        <v>0</v>
      </c>
      <c r="G75" s="107">
        <v>2</v>
      </c>
      <c r="H75" s="108">
        <v>2</v>
      </c>
      <c r="I75" s="108">
        <v>0</v>
      </c>
      <c r="J75" s="108">
        <v>2</v>
      </c>
      <c r="K75" s="108">
        <v>2</v>
      </c>
      <c r="L75" s="151" t="s">
        <v>272</v>
      </c>
      <c r="M75" s="450"/>
      <c r="N75" t="s">
        <v>435</v>
      </c>
      <c r="O75" t="s">
        <v>419</v>
      </c>
      <c r="P75" s="151" t="s">
        <v>272</v>
      </c>
      <c r="Q75" s="108">
        <v>0</v>
      </c>
      <c r="R75" s="108">
        <v>2</v>
      </c>
    </row>
    <row r="76" spans="1:18" ht="23.25" thickBot="1">
      <c r="A76" s="447"/>
      <c r="B76" s="152" t="s">
        <v>273</v>
      </c>
      <c r="C76" s="105">
        <v>0</v>
      </c>
      <c r="D76" s="105">
        <v>0</v>
      </c>
      <c r="E76" s="106">
        <v>0</v>
      </c>
      <c r="F76" s="105">
        <v>0</v>
      </c>
      <c r="G76" s="105">
        <v>4</v>
      </c>
      <c r="H76" s="106">
        <v>4</v>
      </c>
      <c r="I76" s="106">
        <v>0</v>
      </c>
      <c r="J76" s="106">
        <v>4</v>
      </c>
      <c r="K76" s="106">
        <v>4</v>
      </c>
      <c r="L76" s="90" t="s">
        <v>274</v>
      </c>
      <c r="M76" s="450"/>
      <c r="N76" t="s">
        <v>435</v>
      </c>
      <c r="O76" t="s">
        <v>419</v>
      </c>
      <c r="P76" s="90" t="s">
        <v>274</v>
      </c>
      <c r="Q76" s="106">
        <v>0</v>
      </c>
      <c r="R76" s="106">
        <v>4</v>
      </c>
    </row>
    <row r="77" spans="1:18" ht="23.25" thickBot="1">
      <c r="A77" s="447"/>
      <c r="B77" s="153" t="s">
        <v>275</v>
      </c>
      <c r="C77" s="107">
        <v>0</v>
      </c>
      <c r="D77" s="107">
        <v>1</v>
      </c>
      <c r="E77" s="108">
        <v>1</v>
      </c>
      <c r="F77" s="107">
        <v>1</v>
      </c>
      <c r="G77" s="107">
        <v>3</v>
      </c>
      <c r="H77" s="108">
        <v>4</v>
      </c>
      <c r="I77" s="108">
        <v>1</v>
      </c>
      <c r="J77" s="108">
        <v>4</v>
      </c>
      <c r="K77" s="108">
        <v>5</v>
      </c>
      <c r="L77" s="151" t="s">
        <v>110</v>
      </c>
      <c r="M77" s="450"/>
      <c r="N77" t="s">
        <v>434</v>
      </c>
      <c r="O77" t="s">
        <v>419</v>
      </c>
      <c r="P77" s="151" t="s">
        <v>110</v>
      </c>
      <c r="Q77" s="108">
        <v>1</v>
      </c>
      <c r="R77" s="108">
        <v>4</v>
      </c>
    </row>
    <row r="78" spans="1:18" ht="26.25" thickBot="1">
      <c r="A78" s="447"/>
      <c r="B78" s="152" t="s">
        <v>276</v>
      </c>
      <c r="C78" s="105">
        <v>4</v>
      </c>
      <c r="D78" s="105">
        <v>10</v>
      </c>
      <c r="E78" s="106">
        <v>14</v>
      </c>
      <c r="F78" s="105">
        <v>1</v>
      </c>
      <c r="G78" s="105">
        <v>2</v>
      </c>
      <c r="H78" s="106">
        <v>3</v>
      </c>
      <c r="I78" s="106">
        <v>5</v>
      </c>
      <c r="J78" s="106">
        <v>12</v>
      </c>
      <c r="K78" s="106">
        <v>17</v>
      </c>
      <c r="L78" s="90" t="s">
        <v>111</v>
      </c>
      <c r="M78" s="450"/>
      <c r="N78" t="s">
        <v>434</v>
      </c>
      <c r="O78" t="s">
        <v>419</v>
      </c>
      <c r="P78" s="90" t="s">
        <v>111</v>
      </c>
      <c r="Q78" s="106">
        <v>5</v>
      </c>
      <c r="R78" s="106">
        <v>12</v>
      </c>
    </row>
    <row r="79" spans="1:18" ht="23.25" thickBot="1">
      <c r="A79" s="447"/>
      <c r="B79" s="153" t="s">
        <v>277</v>
      </c>
      <c r="C79" s="107">
        <v>4</v>
      </c>
      <c r="D79" s="107">
        <v>13</v>
      </c>
      <c r="E79" s="108">
        <v>17</v>
      </c>
      <c r="F79" s="107">
        <v>1</v>
      </c>
      <c r="G79" s="107">
        <v>1</v>
      </c>
      <c r="H79" s="108">
        <v>2</v>
      </c>
      <c r="I79" s="108">
        <v>5</v>
      </c>
      <c r="J79" s="108">
        <v>14</v>
      </c>
      <c r="K79" s="108">
        <v>19</v>
      </c>
      <c r="L79" s="151" t="s">
        <v>112</v>
      </c>
      <c r="M79" s="450"/>
      <c r="N79" t="s">
        <v>435</v>
      </c>
      <c r="O79" t="s">
        <v>419</v>
      </c>
      <c r="P79" s="151" t="s">
        <v>112</v>
      </c>
      <c r="Q79" s="108">
        <v>5</v>
      </c>
      <c r="R79" s="108">
        <v>14</v>
      </c>
    </row>
    <row r="80" spans="1:18" ht="15.75" thickBot="1">
      <c r="A80" s="447"/>
      <c r="B80" s="152" t="s">
        <v>278</v>
      </c>
      <c r="C80" s="105">
        <v>0</v>
      </c>
      <c r="D80" s="105">
        <v>0</v>
      </c>
      <c r="E80" s="106">
        <v>0</v>
      </c>
      <c r="F80" s="105">
        <v>0</v>
      </c>
      <c r="G80" s="105">
        <v>22</v>
      </c>
      <c r="H80" s="106">
        <v>22</v>
      </c>
      <c r="I80" s="106">
        <v>0</v>
      </c>
      <c r="J80" s="106">
        <v>22</v>
      </c>
      <c r="K80" s="106">
        <v>22</v>
      </c>
      <c r="L80" s="90" t="s">
        <v>15</v>
      </c>
      <c r="M80" s="450"/>
      <c r="N80" t="s">
        <v>430</v>
      </c>
      <c r="O80" t="s">
        <v>419</v>
      </c>
      <c r="P80" s="90" t="s">
        <v>15</v>
      </c>
      <c r="Q80" s="106">
        <v>0</v>
      </c>
      <c r="R80" s="106">
        <v>22</v>
      </c>
    </row>
    <row r="81" spans="1:18" ht="23.25" thickBot="1">
      <c r="A81" s="447"/>
      <c r="B81" s="153" t="s">
        <v>279</v>
      </c>
      <c r="C81" s="107">
        <v>3</v>
      </c>
      <c r="D81" s="107">
        <v>2</v>
      </c>
      <c r="E81" s="108">
        <v>5</v>
      </c>
      <c r="F81" s="107">
        <v>5</v>
      </c>
      <c r="G81" s="107">
        <v>0</v>
      </c>
      <c r="H81" s="108">
        <v>5</v>
      </c>
      <c r="I81" s="108">
        <v>8</v>
      </c>
      <c r="J81" s="108">
        <v>2</v>
      </c>
      <c r="K81" s="108">
        <v>10</v>
      </c>
      <c r="L81" s="151" t="s">
        <v>280</v>
      </c>
      <c r="M81" s="450"/>
      <c r="N81" t="s">
        <v>430</v>
      </c>
      <c r="O81" t="s">
        <v>419</v>
      </c>
      <c r="P81" s="151" t="s">
        <v>280</v>
      </c>
      <c r="Q81" s="108">
        <v>8</v>
      </c>
      <c r="R81" s="108">
        <v>2</v>
      </c>
    </row>
    <row r="82" spans="1:18" ht="45.75" thickBot="1">
      <c r="A82" s="447"/>
      <c r="B82" s="152" t="s">
        <v>281</v>
      </c>
      <c r="C82" s="105">
        <v>0</v>
      </c>
      <c r="D82" s="105">
        <v>2</v>
      </c>
      <c r="E82" s="106">
        <v>2</v>
      </c>
      <c r="F82" s="105">
        <v>2</v>
      </c>
      <c r="G82" s="105">
        <v>7</v>
      </c>
      <c r="H82" s="106">
        <v>9</v>
      </c>
      <c r="I82" s="106">
        <v>2</v>
      </c>
      <c r="J82" s="106">
        <v>9</v>
      </c>
      <c r="K82" s="106">
        <v>11</v>
      </c>
      <c r="L82" s="90" t="s">
        <v>114</v>
      </c>
      <c r="M82" s="450"/>
      <c r="N82" t="s">
        <v>434</v>
      </c>
      <c r="O82" t="s">
        <v>419</v>
      </c>
      <c r="P82" s="90" t="s">
        <v>114</v>
      </c>
      <c r="Q82" s="106">
        <v>2</v>
      </c>
      <c r="R82" s="106">
        <v>9</v>
      </c>
    </row>
    <row r="83" spans="1:18" ht="38.25">
      <c r="A83" s="448"/>
      <c r="B83" s="165" t="s">
        <v>282</v>
      </c>
      <c r="C83" s="135">
        <v>2</v>
      </c>
      <c r="D83" s="135">
        <v>3</v>
      </c>
      <c r="E83" s="136">
        <v>5</v>
      </c>
      <c r="F83" s="135">
        <v>0</v>
      </c>
      <c r="G83" s="135">
        <v>4</v>
      </c>
      <c r="H83" s="136">
        <v>4</v>
      </c>
      <c r="I83" s="136">
        <v>2</v>
      </c>
      <c r="J83" s="136">
        <v>7</v>
      </c>
      <c r="K83" s="136">
        <v>9</v>
      </c>
      <c r="L83" s="166" t="s">
        <v>283</v>
      </c>
      <c r="M83" s="451"/>
      <c r="N83" t="s">
        <v>435</v>
      </c>
      <c r="O83" t="s">
        <v>419</v>
      </c>
      <c r="P83" s="166" t="s">
        <v>283</v>
      </c>
      <c r="Q83" s="136">
        <v>2</v>
      </c>
      <c r="R83" s="136">
        <v>7</v>
      </c>
    </row>
    <row r="84" spans="1:18" ht="90.75" thickBot="1">
      <c r="A84" s="479" t="s">
        <v>284</v>
      </c>
      <c r="B84" s="157" t="s">
        <v>285</v>
      </c>
      <c r="C84" s="158">
        <v>0</v>
      </c>
      <c r="D84" s="158">
        <v>1</v>
      </c>
      <c r="E84" s="159">
        <v>1</v>
      </c>
      <c r="F84" s="158">
        <v>0</v>
      </c>
      <c r="G84" s="158">
        <v>3</v>
      </c>
      <c r="H84" s="159">
        <v>3</v>
      </c>
      <c r="I84" s="159">
        <v>0</v>
      </c>
      <c r="J84" s="159">
        <v>4</v>
      </c>
      <c r="K84" s="159">
        <v>4</v>
      </c>
      <c r="L84" s="160" t="s">
        <v>286</v>
      </c>
      <c r="M84" s="476" t="s">
        <v>163</v>
      </c>
      <c r="N84" t="s">
        <v>100</v>
      </c>
      <c r="O84" t="s">
        <v>419</v>
      </c>
      <c r="P84" s="160" t="s">
        <v>286</v>
      </c>
      <c r="Q84" s="159">
        <v>0</v>
      </c>
      <c r="R84" s="159">
        <v>4</v>
      </c>
    </row>
    <row r="85" spans="1:18" ht="90">
      <c r="A85" s="480"/>
      <c r="B85" s="165" t="s">
        <v>287</v>
      </c>
      <c r="C85" s="135">
        <v>0</v>
      </c>
      <c r="D85" s="135">
        <v>7</v>
      </c>
      <c r="E85" s="136">
        <v>7</v>
      </c>
      <c r="F85" s="135">
        <v>0</v>
      </c>
      <c r="G85" s="135">
        <v>1</v>
      </c>
      <c r="H85" s="136">
        <v>1</v>
      </c>
      <c r="I85" s="136">
        <v>0</v>
      </c>
      <c r="J85" s="136">
        <v>8</v>
      </c>
      <c r="K85" s="136">
        <v>8</v>
      </c>
      <c r="L85" s="166" t="s">
        <v>288</v>
      </c>
      <c r="M85" s="478"/>
      <c r="N85" t="s">
        <v>100</v>
      </c>
      <c r="O85" t="s">
        <v>419</v>
      </c>
      <c r="P85" s="166" t="s">
        <v>288</v>
      </c>
      <c r="Q85" s="136">
        <v>0</v>
      </c>
      <c r="R85" s="136">
        <v>8</v>
      </c>
    </row>
    <row r="86" spans="1:18" ht="15.75" thickBot="1">
      <c r="A86" s="474" t="s">
        <v>289</v>
      </c>
      <c r="B86" s="475"/>
      <c r="C86" s="179"/>
      <c r="D86" s="179"/>
      <c r="E86" s="180"/>
      <c r="F86" s="179"/>
      <c r="G86" s="179"/>
      <c r="H86" s="180"/>
      <c r="I86" s="180"/>
      <c r="J86" s="180"/>
      <c r="K86" s="180"/>
      <c r="L86" s="181"/>
      <c r="M86" s="194" t="s">
        <v>115</v>
      </c>
      <c r="P86" s="181"/>
      <c r="Q86" s="180"/>
      <c r="R86" s="180"/>
    </row>
    <row r="87" spans="1:18" ht="57" thickBot="1">
      <c r="A87" s="470" t="s">
        <v>165</v>
      </c>
      <c r="B87" s="152" t="s">
        <v>290</v>
      </c>
      <c r="C87" s="105">
        <v>0</v>
      </c>
      <c r="D87" s="105">
        <v>0</v>
      </c>
      <c r="E87" s="106">
        <v>0</v>
      </c>
      <c r="F87" s="105">
        <v>0</v>
      </c>
      <c r="G87" s="105">
        <v>1</v>
      </c>
      <c r="H87" s="106">
        <v>1</v>
      </c>
      <c r="I87" s="106">
        <v>0</v>
      </c>
      <c r="J87" s="106">
        <v>1</v>
      </c>
      <c r="K87" s="106">
        <v>1</v>
      </c>
      <c r="L87" s="90" t="s">
        <v>291</v>
      </c>
      <c r="M87" s="471" t="s">
        <v>168</v>
      </c>
      <c r="N87" t="s">
        <v>441</v>
      </c>
      <c r="O87" t="s">
        <v>115</v>
      </c>
      <c r="P87" s="90" t="s">
        <v>291</v>
      </c>
      <c r="Q87" s="106">
        <v>0</v>
      </c>
      <c r="R87" s="106">
        <v>1</v>
      </c>
    </row>
    <row r="88" spans="1:18" ht="26.25" thickBot="1">
      <c r="A88" s="468"/>
      <c r="B88" s="153" t="s">
        <v>250</v>
      </c>
      <c r="C88" s="107">
        <v>0</v>
      </c>
      <c r="D88" s="107">
        <v>1</v>
      </c>
      <c r="E88" s="108">
        <v>1</v>
      </c>
      <c r="F88" s="107">
        <v>1</v>
      </c>
      <c r="G88" s="107">
        <v>1</v>
      </c>
      <c r="H88" s="108">
        <v>2</v>
      </c>
      <c r="I88" s="108">
        <v>1</v>
      </c>
      <c r="J88" s="108">
        <v>2</v>
      </c>
      <c r="K88" s="108">
        <v>3</v>
      </c>
      <c r="L88" s="151" t="s">
        <v>97</v>
      </c>
      <c r="M88" s="472"/>
      <c r="N88" t="s">
        <v>434</v>
      </c>
      <c r="O88" t="s">
        <v>115</v>
      </c>
      <c r="P88" s="151" t="s">
        <v>97</v>
      </c>
      <c r="Q88" s="108">
        <v>1</v>
      </c>
      <c r="R88" s="108">
        <v>2</v>
      </c>
    </row>
    <row r="89" spans="1:18" ht="34.5" thickBot="1">
      <c r="A89" s="468"/>
      <c r="B89" s="152" t="s">
        <v>292</v>
      </c>
      <c r="C89" s="105">
        <v>0</v>
      </c>
      <c r="D89" s="105">
        <v>0</v>
      </c>
      <c r="E89" s="106">
        <v>0</v>
      </c>
      <c r="F89" s="105">
        <v>0</v>
      </c>
      <c r="G89" s="105">
        <v>3</v>
      </c>
      <c r="H89" s="106">
        <v>3</v>
      </c>
      <c r="I89" s="106">
        <v>0</v>
      </c>
      <c r="J89" s="106">
        <v>3</v>
      </c>
      <c r="K89" s="106">
        <v>3</v>
      </c>
      <c r="L89" s="90" t="s">
        <v>100</v>
      </c>
      <c r="M89" s="472"/>
      <c r="N89" t="s">
        <v>100</v>
      </c>
      <c r="O89" t="s">
        <v>115</v>
      </c>
      <c r="P89" s="90" t="s">
        <v>100</v>
      </c>
      <c r="Q89" s="106">
        <v>0</v>
      </c>
      <c r="R89" s="106">
        <v>3</v>
      </c>
    </row>
    <row r="90" spans="1:18" ht="23.25" thickBot="1">
      <c r="A90" s="468"/>
      <c r="B90" s="153" t="s">
        <v>293</v>
      </c>
      <c r="C90" s="107">
        <v>0</v>
      </c>
      <c r="D90" s="107">
        <v>0</v>
      </c>
      <c r="E90" s="108">
        <v>0</v>
      </c>
      <c r="F90" s="107">
        <v>0</v>
      </c>
      <c r="G90" s="107">
        <v>1</v>
      </c>
      <c r="H90" s="108">
        <v>1</v>
      </c>
      <c r="I90" s="108">
        <v>0</v>
      </c>
      <c r="J90" s="108">
        <v>1</v>
      </c>
      <c r="K90" s="108">
        <v>1</v>
      </c>
      <c r="L90" s="151" t="s">
        <v>294</v>
      </c>
      <c r="M90" s="472"/>
      <c r="N90" t="s">
        <v>294</v>
      </c>
      <c r="O90" t="s">
        <v>115</v>
      </c>
      <c r="P90" s="151" t="s">
        <v>294</v>
      </c>
      <c r="Q90" s="108">
        <v>0</v>
      </c>
      <c r="R90" s="108">
        <v>1</v>
      </c>
    </row>
    <row r="91" spans="1:18" ht="34.5" thickBot="1">
      <c r="A91" s="468"/>
      <c r="B91" s="152" t="s">
        <v>295</v>
      </c>
      <c r="C91" s="105">
        <v>0</v>
      </c>
      <c r="D91" s="105">
        <v>0</v>
      </c>
      <c r="E91" s="106">
        <v>0</v>
      </c>
      <c r="F91" s="105">
        <v>1</v>
      </c>
      <c r="G91" s="105">
        <v>1</v>
      </c>
      <c r="H91" s="106">
        <v>2</v>
      </c>
      <c r="I91" s="106">
        <v>1</v>
      </c>
      <c r="J91" s="106">
        <v>1</v>
      </c>
      <c r="K91" s="106">
        <v>2</v>
      </c>
      <c r="L91" s="90" t="s">
        <v>137</v>
      </c>
      <c r="M91" s="472"/>
      <c r="N91" t="s">
        <v>442</v>
      </c>
      <c r="O91" t="s">
        <v>115</v>
      </c>
      <c r="P91" s="90" t="s">
        <v>137</v>
      </c>
      <c r="Q91" s="106">
        <v>1</v>
      </c>
      <c r="R91" s="106">
        <v>1</v>
      </c>
    </row>
    <row r="92" spans="1:18" ht="33.75">
      <c r="A92" s="469"/>
      <c r="B92" s="184" t="s">
        <v>260</v>
      </c>
      <c r="C92" s="109">
        <v>0</v>
      </c>
      <c r="D92" s="109">
        <v>0</v>
      </c>
      <c r="E92" s="110">
        <v>0</v>
      </c>
      <c r="F92" s="109">
        <v>3</v>
      </c>
      <c r="G92" s="109">
        <v>0</v>
      </c>
      <c r="H92" s="110">
        <v>3</v>
      </c>
      <c r="I92" s="110">
        <v>3</v>
      </c>
      <c r="J92" s="110">
        <v>0</v>
      </c>
      <c r="K92" s="110">
        <v>3</v>
      </c>
      <c r="L92" s="185" t="s">
        <v>103</v>
      </c>
      <c r="M92" s="473"/>
      <c r="N92" t="s">
        <v>442</v>
      </c>
      <c r="O92" t="s">
        <v>115</v>
      </c>
      <c r="P92" s="185" t="s">
        <v>103</v>
      </c>
      <c r="Q92" s="110">
        <v>3</v>
      </c>
      <c r="R92" s="110">
        <v>0</v>
      </c>
    </row>
    <row r="93" spans="1:18" ht="45.75" thickBot="1">
      <c r="A93" s="468" t="s">
        <v>165</v>
      </c>
      <c r="B93" s="156" t="s">
        <v>296</v>
      </c>
      <c r="C93" s="113">
        <v>0</v>
      </c>
      <c r="D93" s="113">
        <v>0</v>
      </c>
      <c r="E93" s="114">
        <v>0</v>
      </c>
      <c r="F93" s="113">
        <v>0</v>
      </c>
      <c r="G93" s="113">
        <v>1</v>
      </c>
      <c r="H93" s="114">
        <v>1</v>
      </c>
      <c r="I93" s="114">
        <v>0</v>
      </c>
      <c r="J93" s="114">
        <v>1</v>
      </c>
      <c r="K93" s="114">
        <v>1</v>
      </c>
      <c r="L93" s="95" t="s">
        <v>144</v>
      </c>
      <c r="M93" s="472" t="s">
        <v>168</v>
      </c>
      <c r="N93" t="s">
        <v>437</v>
      </c>
      <c r="O93" t="s">
        <v>115</v>
      </c>
      <c r="P93" s="95" t="s">
        <v>144</v>
      </c>
      <c r="Q93" s="114">
        <v>0</v>
      </c>
      <c r="R93" s="114">
        <v>1</v>
      </c>
    </row>
    <row r="94" spans="1:18" ht="23.25" thickBot="1">
      <c r="A94" s="468"/>
      <c r="B94" s="153" t="s">
        <v>297</v>
      </c>
      <c r="C94" s="107">
        <v>0</v>
      </c>
      <c r="D94" s="107">
        <v>0</v>
      </c>
      <c r="E94" s="108">
        <v>0</v>
      </c>
      <c r="F94" s="107">
        <v>0</v>
      </c>
      <c r="G94" s="107">
        <v>2</v>
      </c>
      <c r="H94" s="108">
        <v>2</v>
      </c>
      <c r="I94" s="108">
        <v>0</v>
      </c>
      <c r="J94" s="108">
        <v>2</v>
      </c>
      <c r="K94" s="108">
        <v>2</v>
      </c>
      <c r="L94" s="151" t="s">
        <v>117</v>
      </c>
      <c r="M94" s="472"/>
      <c r="N94" t="s">
        <v>442</v>
      </c>
      <c r="O94" t="s">
        <v>115</v>
      </c>
      <c r="P94" s="151" t="s">
        <v>117</v>
      </c>
      <c r="Q94" s="108">
        <v>0</v>
      </c>
      <c r="R94" s="108">
        <v>2</v>
      </c>
    </row>
    <row r="95" spans="1:18" ht="34.5" thickBot="1">
      <c r="A95" s="468"/>
      <c r="B95" s="152" t="s">
        <v>262</v>
      </c>
      <c r="C95" s="105">
        <v>0</v>
      </c>
      <c r="D95" s="105">
        <v>0</v>
      </c>
      <c r="E95" s="106">
        <v>0</v>
      </c>
      <c r="F95" s="105">
        <v>1</v>
      </c>
      <c r="G95" s="105">
        <v>1</v>
      </c>
      <c r="H95" s="106">
        <v>2</v>
      </c>
      <c r="I95" s="106">
        <v>1</v>
      </c>
      <c r="J95" s="106">
        <v>1</v>
      </c>
      <c r="K95" s="106">
        <v>2</v>
      </c>
      <c r="L95" s="90" t="s">
        <v>105</v>
      </c>
      <c r="M95" s="472"/>
      <c r="N95" t="s">
        <v>442</v>
      </c>
      <c r="O95" t="s">
        <v>115</v>
      </c>
      <c r="P95" s="90" t="s">
        <v>105</v>
      </c>
      <c r="Q95" s="106">
        <v>1</v>
      </c>
      <c r="R95" s="106">
        <v>1</v>
      </c>
    </row>
    <row r="96" spans="1:18" ht="45.75" thickBot="1">
      <c r="A96" s="468"/>
      <c r="B96" s="153" t="s">
        <v>263</v>
      </c>
      <c r="C96" s="107">
        <v>0</v>
      </c>
      <c r="D96" s="107">
        <v>0</v>
      </c>
      <c r="E96" s="108">
        <v>0</v>
      </c>
      <c r="F96" s="107">
        <v>2</v>
      </c>
      <c r="G96" s="107">
        <v>1</v>
      </c>
      <c r="H96" s="108">
        <v>3</v>
      </c>
      <c r="I96" s="108">
        <v>2</v>
      </c>
      <c r="J96" s="108">
        <v>1</v>
      </c>
      <c r="K96" s="108">
        <v>3</v>
      </c>
      <c r="L96" s="151" t="s">
        <v>106</v>
      </c>
      <c r="M96" s="472"/>
      <c r="N96" t="s">
        <v>442</v>
      </c>
      <c r="O96" t="s">
        <v>115</v>
      </c>
      <c r="P96" s="151" t="s">
        <v>106</v>
      </c>
      <c r="Q96" s="108">
        <v>2</v>
      </c>
      <c r="R96" s="108">
        <v>1</v>
      </c>
    </row>
    <row r="97" spans="1:18" ht="45.75" thickBot="1">
      <c r="A97" s="468"/>
      <c r="B97" s="152" t="s">
        <v>264</v>
      </c>
      <c r="C97" s="105">
        <v>0</v>
      </c>
      <c r="D97" s="105">
        <v>0</v>
      </c>
      <c r="E97" s="106">
        <v>0</v>
      </c>
      <c r="F97" s="105">
        <v>0</v>
      </c>
      <c r="G97" s="105">
        <v>1</v>
      </c>
      <c r="H97" s="106">
        <v>1</v>
      </c>
      <c r="I97" s="106">
        <v>0</v>
      </c>
      <c r="J97" s="106">
        <v>1</v>
      </c>
      <c r="K97" s="106">
        <v>1</v>
      </c>
      <c r="L97" s="90" t="s">
        <v>107</v>
      </c>
      <c r="M97" s="472"/>
      <c r="N97" t="s">
        <v>442</v>
      </c>
      <c r="O97" t="s">
        <v>115</v>
      </c>
      <c r="P97" s="90" t="s">
        <v>107</v>
      </c>
      <c r="Q97" s="106">
        <v>0</v>
      </c>
      <c r="R97" s="106">
        <v>1</v>
      </c>
    </row>
    <row r="98" spans="1:18" ht="39" thickBot="1">
      <c r="A98" s="468"/>
      <c r="B98" s="153" t="s">
        <v>268</v>
      </c>
      <c r="C98" s="107">
        <v>0</v>
      </c>
      <c r="D98" s="107">
        <v>0</v>
      </c>
      <c r="E98" s="108">
        <v>0</v>
      </c>
      <c r="F98" s="107">
        <v>1</v>
      </c>
      <c r="G98" s="107">
        <v>0</v>
      </c>
      <c r="H98" s="108">
        <v>1</v>
      </c>
      <c r="I98" s="108">
        <v>1</v>
      </c>
      <c r="J98" s="108">
        <v>0</v>
      </c>
      <c r="K98" s="108">
        <v>1</v>
      </c>
      <c r="L98" s="151" t="s">
        <v>269</v>
      </c>
      <c r="M98" s="472"/>
      <c r="N98" t="s">
        <v>443</v>
      </c>
      <c r="O98" t="s">
        <v>115</v>
      </c>
      <c r="P98" s="151" t="s">
        <v>269</v>
      </c>
      <c r="Q98" s="108">
        <v>1</v>
      </c>
      <c r="R98" s="108">
        <v>0</v>
      </c>
    </row>
    <row r="99" spans="1:18" ht="15.75" thickBot="1">
      <c r="A99" s="468"/>
      <c r="B99" s="152" t="s">
        <v>298</v>
      </c>
      <c r="C99" s="105">
        <v>2</v>
      </c>
      <c r="D99" s="105">
        <v>0</v>
      </c>
      <c r="E99" s="106">
        <v>2</v>
      </c>
      <c r="F99" s="105">
        <v>0</v>
      </c>
      <c r="G99" s="105">
        <v>0</v>
      </c>
      <c r="H99" s="106">
        <v>0</v>
      </c>
      <c r="I99" s="106">
        <v>2</v>
      </c>
      <c r="J99" s="106">
        <v>0</v>
      </c>
      <c r="K99" s="106">
        <v>2</v>
      </c>
      <c r="L99" s="90" t="s">
        <v>299</v>
      </c>
      <c r="M99" s="472"/>
      <c r="N99" t="s">
        <v>434</v>
      </c>
      <c r="O99" t="s">
        <v>115</v>
      </c>
      <c r="P99" s="90" t="s">
        <v>299</v>
      </c>
      <c r="Q99" s="106">
        <v>2</v>
      </c>
      <c r="R99" s="106">
        <v>0</v>
      </c>
    </row>
    <row r="100" spans="1:18" ht="23.25" thickBot="1">
      <c r="A100" s="468"/>
      <c r="B100" s="153" t="s">
        <v>300</v>
      </c>
      <c r="C100" s="107">
        <v>0</v>
      </c>
      <c r="D100" s="107">
        <v>0</v>
      </c>
      <c r="E100" s="108">
        <v>0</v>
      </c>
      <c r="F100" s="107">
        <v>1</v>
      </c>
      <c r="G100" s="107">
        <v>1</v>
      </c>
      <c r="H100" s="108">
        <v>2</v>
      </c>
      <c r="I100" s="108">
        <v>1</v>
      </c>
      <c r="J100" s="108">
        <v>1</v>
      </c>
      <c r="K100" s="108">
        <v>2</v>
      </c>
      <c r="L100" s="151" t="s">
        <v>301</v>
      </c>
      <c r="M100" s="472"/>
      <c r="N100" t="s">
        <v>435</v>
      </c>
      <c r="O100" t="s">
        <v>115</v>
      </c>
      <c r="P100" s="151" t="s">
        <v>301</v>
      </c>
      <c r="Q100" s="108">
        <v>1</v>
      </c>
      <c r="R100" s="108">
        <v>1</v>
      </c>
    </row>
    <row r="101" spans="1:18" ht="34.5" thickBot="1">
      <c r="A101" s="468"/>
      <c r="B101" s="152" t="s">
        <v>302</v>
      </c>
      <c r="C101" s="105">
        <v>0</v>
      </c>
      <c r="D101" s="105">
        <v>0</v>
      </c>
      <c r="E101" s="106">
        <v>0</v>
      </c>
      <c r="F101" s="105">
        <v>0</v>
      </c>
      <c r="G101" s="105">
        <v>1</v>
      </c>
      <c r="H101" s="106">
        <v>1</v>
      </c>
      <c r="I101" s="106">
        <v>0</v>
      </c>
      <c r="J101" s="106">
        <v>1</v>
      </c>
      <c r="K101" s="106">
        <v>1</v>
      </c>
      <c r="L101" s="90" t="s">
        <v>303</v>
      </c>
      <c r="M101" s="472"/>
      <c r="N101" t="s">
        <v>435</v>
      </c>
      <c r="O101" t="s">
        <v>115</v>
      </c>
      <c r="P101" s="90" t="s">
        <v>303</v>
      </c>
      <c r="Q101" s="106">
        <v>0</v>
      </c>
      <c r="R101" s="106">
        <v>1</v>
      </c>
    </row>
    <row r="102" spans="1:18" ht="22.5">
      <c r="A102" s="469"/>
      <c r="B102" s="165" t="s">
        <v>279</v>
      </c>
      <c r="C102" s="135">
        <v>2</v>
      </c>
      <c r="D102" s="135">
        <v>1</v>
      </c>
      <c r="E102" s="136">
        <v>3</v>
      </c>
      <c r="F102" s="135">
        <v>2</v>
      </c>
      <c r="G102" s="135">
        <v>0</v>
      </c>
      <c r="H102" s="136">
        <v>2</v>
      </c>
      <c r="I102" s="136">
        <v>4</v>
      </c>
      <c r="J102" s="136">
        <v>1</v>
      </c>
      <c r="K102" s="136">
        <v>5</v>
      </c>
      <c r="L102" s="166" t="s">
        <v>280</v>
      </c>
      <c r="M102" s="473"/>
      <c r="N102" t="s">
        <v>430</v>
      </c>
      <c r="O102" t="s">
        <v>115</v>
      </c>
      <c r="P102" s="166" t="s">
        <v>280</v>
      </c>
      <c r="Q102" s="136">
        <v>4</v>
      </c>
      <c r="R102" s="136">
        <v>1</v>
      </c>
    </row>
    <row r="103" spans="1:18" ht="22.5">
      <c r="A103" s="424" t="s">
        <v>304</v>
      </c>
      <c r="B103" s="424"/>
      <c r="C103" s="149">
        <v>816</v>
      </c>
      <c r="D103" s="149">
        <v>2818</v>
      </c>
      <c r="E103" s="149">
        <v>3634</v>
      </c>
      <c r="F103" s="149">
        <v>746</v>
      </c>
      <c r="G103" s="149">
        <v>1293</v>
      </c>
      <c r="H103" s="149">
        <v>2039</v>
      </c>
      <c r="I103" s="149">
        <v>1562</v>
      </c>
      <c r="J103" s="149">
        <v>4111</v>
      </c>
      <c r="K103" s="149">
        <v>5673</v>
      </c>
      <c r="L103" s="434" t="s">
        <v>45</v>
      </c>
      <c r="M103" s="435"/>
      <c r="P103" s="279" t="s">
        <v>45</v>
      </c>
    </row>
  </sheetData>
  <mergeCells count="36">
    <mergeCell ref="A103:B103"/>
    <mergeCell ref="L103:M103"/>
    <mergeCell ref="L4:M6"/>
    <mergeCell ref="A12:B12"/>
    <mergeCell ref="A7:B7"/>
    <mergeCell ref="L7:M7"/>
    <mergeCell ref="L12:M12"/>
    <mergeCell ref="A47:B47"/>
    <mergeCell ref="A13:A21"/>
    <mergeCell ref="M13:M21"/>
    <mergeCell ref="A40:A46"/>
    <mergeCell ref="M23:M32"/>
    <mergeCell ref="A23:A32"/>
    <mergeCell ref="A33:A39"/>
    <mergeCell ref="M33:M39"/>
    <mergeCell ref="A62:A83"/>
    <mergeCell ref="M62:M83"/>
    <mergeCell ref="M40:M46"/>
    <mergeCell ref="A84:A85"/>
    <mergeCell ref="M84:M85"/>
    <mergeCell ref="A48:A52"/>
    <mergeCell ref="M48:M52"/>
    <mergeCell ref="A53:B53"/>
    <mergeCell ref="M54:M61"/>
    <mergeCell ref="A54:A61"/>
    <mergeCell ref="A1:M1"/>
    <mergeCell ref="A2:M2"/>
    <mergeCell ref="C4:E4"/>
    <mergeCell ref="F4:H4"/>
    <mergeCell ref="I4:K4"/>
    <mergeCell ref="A4:B6"/>
    <mergeCell ref="A93:A102"/>
    <mergeCell ref="A87:A92"/>
    <mergeCell ref="M87:M92"/>
    <mergeCell ref="M93:M102"/>
    <mergeCell ref="A86:B8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6765-075A-44BB-B5E2-1BF60ED4271B}">
  <dimension ref="A1:A7"/>
  <sheetViews>
    <sheetView workbookViewId="0">
      <selection sqref="A1:A7"/>
    </sheetView>
  </sheetViews>
  <sheetFormatPr defaultRowHeight="15"/>
  <cols>
    <col min="1" max="1" width="98.140625" customWidth="1"/>
  </cols>
  <sheetData>
    <row r="1" spans="1:1" ht="122.25" customHeight="1">
      <c r="A1" s="487" t="s">
        <v>438</v>
      </c>
    </row>
    <row r="2" spans="1:1" ht="122.25" customHeight="1">
      <c r="A2" s="487"/>
    </row>
    <row r="3" spans="1:1" ht="122.25" customHeight="1">
      <c r="A3" s="487"/>
    </row>
    <row r="4" spans="1:1" ht="122.25" customHeight="1">
      <c r="A4" s="487"/>
    </row>
    <row r="5" spans="1:1" ht="122.25" customHeight="1">
      <c r="A5" s="487"/>
    </row>
    <row r="6" spans="1:1" ht="122.25" customHeight="1">
      <c r="A6" s="487"/>
    </row>
    <row r="7" spans="1:1" ht="122.25" customHeight="1">
      <c r="A7" s="487"/>
    </row>
  </sheetData>
  <mergeCells count="1">
    <mergeCell ref="A1: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A3DB-CA5B-48B6-A5BC-6102C4D54A14}">
  <dimension ref="A1:L18"/>
  <sheetViews>
    <sheetView topLeftCell="A2" zoomScaleNormal="100" workbookViewId="0">
      <selection activeCell="J6" sqref="J6:K17"/>
    </sheetView>
  </sheetViews>
  <sheetFormatPr defaultRowHeight="15"/>
  <cols>
    <col min="1" max="1" width="57.85546875" bestFit="1" customWidth="1"/>
    <col min="2" max="2" width="10.42578125" bestFit="1" customWidth="1"/>
    <col min="3" max="3" width="34.28515625" customWidth="1"/>
  </cols>
  <sheetData>
    <row r="1" spans="1:12" ht="15.6" customHeight="1">
      <c r="C1" s="320" t="s">
        <v>0</v>
      </c>
      <c r="D1" s="321"/>
      <c r="E1" s="321"/>
      <c r="F1" s="321"/>
      <c r="G1" s="321"/>
      <c r="H1" s="321"/>
      <c r="I1" s="321"/>
      <c r="J1" s="321"/>
      <c r="K1" s="321"/>
      <c r="L1" s="322"/>
    </row>
    <row r="2" spans="1:12" ht="16.5" thickBot="1">
      <c r="C2" s="323" t="s">
        <v>1</v>
      </c>
      <c r="D2" s="324"/>
      <c r="E2" s="324"/>
      <c r="F2" s="324"/>
      <c r="G2" s="324"/>
      <c r="H2" s="324"/>
      <c r="I2" s="324"/>
      <c r="J2" s="324"/>
      <c r="K2" s="324"/>
      <c r="L2" s="325"/>
    </row>
    <row r="3" spans="1:12" ht="29.45" customHeight="1" thickBot="1">
      <c r="C3" s="330" t="s">
        <v>5</v>
      </c>
      <c r="D3" s="333" t="s">
        <v>2</v>
      </c>
      <c r="E3" s="334"/>
      <c r="F3" s="335"/>
      <c r="G3" s="333" t="s">
        <v>3</v>
      </c>
      <c r="H3" s="334"/>
      <c r="I3" s="335"/>
      <c r="J3" s="336" t="s">
        <v>4</v>
      </c>
      <c r="K3" s="337"/>
      <c r="L3" s="338"/>
    </row>
    <row r="4" spans="1:12" ht="16.5" customHeight="1" thickTop="1" thickBot="1">
      <c r="C4" s="331"/>
      <c r="D4" s="326" t="s">
        <v>6</v>
      </c>
      <c r="E4" s="326" t="s">
        <v>7</v>
      </c>
      <c r="F4" s="326" t="s">
        <v>4</v>
      </c>
      <c r="G4" s="326" t="s">
        <v>6</v>
      </c>
      <c r="H4" s="326" t="s">
        <v>7</v>
      </c>
      <c r="I4" s="326" t="s">
        <v>4</v>
      </c>
      <c r="J4" s="328" t="s">
        <v>6</v>
      </c>
      <c r="K4" s="328" t="s">
        <v>7</v>
      </c>
      <c r="L4" s="339" t="s">
        <v>4</v>
      </c>
    </row>
    <row r="5" spans="1:12" ht="15.75" thickTop="1">
      <c r="C5" s="332"/>
      <c r="D5" s="327"/>
      <c r="E5" s="327"/>
      <c r="F5" s="327" t="s">
        <v>8</v>
      </c>
      <c r="G5" s="327"/>
      <c r="H5" s="327"/>
      <c r="I5" s="327" t="s">
        <v>8</v>
      </c>
      <c r="J5" s="329"/>
      <c r="K5" s="329"/>
      <c r="L5" s="340" t="s">
        <v>8</v>
      </c>
    </row>
    <row r="6" spans="1:12" ht="15.75" thickBot="1">
      <c r="A6" t="s">
        <v>420</v>
      </c>
      <c r="B6" t="s">
        <v>427</v>
      </c>
      <c r="C6" s="11" t="s">
        <v>9</v>
      </c>
      <c r="D6" s="1">
        <v>8</v>
      </c>
      <c r="E6" s="1">
        <v>39</v>
      </c>
      <c r="F6" s="2">
        <f t="shared" ref="F6:F12" si="0">D6+E6</f>
        <v>47</v>
      </c>
      <c r="G6" s="1">
        <v>5</v>
      </c>
      <c r="H6" s="1">
        <v>3</v>
      </c>
      <c r="I6" s="2">
        <f t="shared" ref="I6:I12" si="1">G6+H6</f>
        <v>8</v>
      </c>
      <c r="J6" s="2">
        <f t="shared" ref="J6:K12" si="2">SUM(D6+G6)</f>
        <v>13</v>
      </c>
      <c r="K6" s="2">
        <f t="shared" si="2"/>
        <v>42</v>
      </c>
      <c r="L6" s="12">
        <f t="shared" ref="L6:L12" si="3">SUM(J6:K6)</f>
        <v>55</v>
      </c>
    </row>
    <row r="7" spans="1:12" ht="15.6" customHeight="1" thickTop="1" thickBot="1">
      <c r="A7" t="s">
        <v>421</v>
      </c>
      <c r="B7" t="s">
        <v>427</v>
      </c>
      <c r="C7" s="13" t="s">
        <v>10</v>
      </c>
      <c r="D7" s="3">
        <v>27</v>
      </c>
      <c r="E7" s="3">
        <v>273</v>
      </c>
      <c r="F7" s="4">
        <f t="shared" si="0"/>
        <v>300</v>
      </c>
      <c r="G7" s="3">
        <v>11</v>
      </c>
      <c r="H7" s="3">
        <v>119</v>
      </c>
      <c r="I7" s="4">
        <f t="shared" si="1"/>
        <v>130</v>
      </c>
      <c r="J7" s="4">
        <f t="shared" si="2"/>
        <v>38</v>
      </c>
      <c r="K7" s="4">
        <f t="shared" si="2"/>
        <v>392</v>
      </c>
      <c r="L7" s="14">
        <f t="shared" si="3"/>
        <v>430</v>
      </c>
    </row>
    <row r="8" spans="1:12" ht="16.5" thickTop="1" thickBot="1">
      <c r="A8" t="s">
        <v>422</v>
      </c>
      <c r="B8" t="s">
        <v>427</v>
      </c>
      <c r="C8" s="15" t="s">
        <v>11</v>
      </c>
      <c r="D8" s="5">
        <v>16</v>
      </c>
      <c r="E8" s="5">
        <v>61</v>
      </c>
      <c r="F8" s="6">
        <f t="shared" si="0"/>
        <v>77</v>
      </c>
      <c r="G8" s="5">
        <v>9</v>
      </c>
      <c r="H8" s="5">
        <v>28</v>
      </c>
      <c r="I8" s="6">
        <f t="shared" si="1"/>
        <v>37</v>
      </c>
      <c r="J8" s="6">
        <f t="shared" si="2"/>
        <v>25</v>
      </c>
      <c r="K8" s="6">
        <f t="shared" si="2"/>
        <v>89</v>
      </c>
      <c r="L8" s="16">
        <f t="shared" si="3"/>
        <v>114</v>
      </c>
    </row>
    <row r="9" spans="1:12" ht="16.5" thickTop="1" thickBot="1">
      <c r="A9" t="s">
        <v>423</v>
      </c>
      <c r="B9" t="s">
        <v>427</v>
      </c>
      <c r="C9" s="13" t="s">
        <v>12</v>
      </c>
      <c r="D9" s="3">
        <v>18</v>
      </c>
      <c r="E9" s="3">
        <v>42</v>
      </c>
      <c r="F9" s="4">
        <f t="shared" si="0"/>
        <v>60</v>
      </c>
      <c r="G9" s="3">
        <v>48</v>
      </c>
      <c r="H9" s="3">
        <v>36</v>
      </c>
      <c r="I9" s="4">
        <f t="shared" si="1"/>
        <v>84</v>
      </c>
      <c r="J9" s="4">
        <f t="shared" si="2"/>
        <v>66</v>
      </c>
      <c r="K9" s="4">
        <f t="shared" si="2"/>
        <v>78</v>
      </c>
      <c r="L9" s="14">
        <f t="shared" si="3"/>
        <v>144</v>
      </c>
    </row>
    <row r="10" spans="1:12" ht="16.5" thickTop="1" thickBot="1">
      <c r="A10" t="s">
        <v>424</v>
      </c>
      <c r="B10" t="s">
        <v>427</v>
      </c>
      <c r="C10" s="15" t="s">
        <v>13</v>
      </c>
      <c r="D10" s="5">
        <v>37</v>
      </c>
      <c r="E10" s="5">
        <v>107</v>
      </c>
      <c r="F10" s="6">
        <f t="shared" si="0"/>
        <v>144</v>
      </c>
      <c r="G10" s="5">
        <v>28</v>
      </c>
      <c r="H10" s="5">
        <v>59</v>
      </c>
      <c r="I10" s="6">
        <f t="shared" si="1"/>
        <v>87</v>
      </c>
      <c r="J10" s="6">
        <f t="shared" si="2"/>
        <v>65</v>
      </c>
      <c r="K10" s="6">
        <f t="shared" si="2"/>
        <v>166</v>
      </c>
      <c r="L10" s="16">
        <f t="shared" si="3"/>
        <v>231</v>
      </c>
    </row>
    <row r="11" spans="1:12" ht="16.5" thickTop="1" thickBot="1">
      <c r="A11" t="s">
        <v>422</v>
      </c>
      <c r="B11" t="s">
        <v>427</v>
      </c>
      <c r="C11" s="13" t="s">
        <v>14</v>
      </c>
      <c r="D11" s="3">
        <v>12</v>
      </c>
      <c r="E11" s="3">
        <v>21</v>
      </c>
      <c r="F11" s="4">
        <f t="shared" si="0"/>
        <v>33</v>
      </c>
      <c r="G11" s="3">
        <v>2</v>
      </c>
      <c r="H11" s="3">
        <v>3</v>
      </c>
      <c r="I11" s="4">
        <f t="shared" si="1"/>
        <v>5</v>
      </c>
      <c r="J11" s="4">
        <f t="shared" si="2"/>
        <v>14</v>
      </c>
      <c r="K11" s="4">
        <f t="shared" si="2"/>
        <v>24</v>
      </c>
      <c r="L11" s="14">
        <f t="shared" si="3"/>
        <v>38</v>
      </c>
    </row>
    <row r="12" spans="1:12" ht="16.5" thickTop="1" thickBot="1">
      <c r="A12" t="s">
        <v>425</v>
      </c>
      <c r="B12" t="s">
        <v>427</v>
      </c>
      <c r="C12" s="15" t="s">
        <v>15</v>
      </c>
      <c r="D12" s="5">
        <v>0</v>
      </c>
      <c r="E12" s="5">
        <v>3</v>
      </c>
      <c r="F12" s="6">
        <f t="shared" si="0"/>
        <v>3</v>
      </c>
      <c r="G12" s="5">
        <v>0</v>
      </c>
      <c r="H12" s="5">
        <v>15</v>
      </c>
      <c r="I12" s="6">
        <f t="shared" si="1"/>
        <v>15</v>
      </c>
      <c r="J12" s="6">
        <f t="shared" si="2"/>
        <v>0</v>
      </c>
      <c r="K12" s="6">
        <f t="shared" si="2"/>
        <v>18</v>
      </c>
      <c r="L12" s="16">
        <f t="shared" si="3"/>
        <v>18</v>
      </c>
    </row>
    <row r="13" spans="1:12" ht="16.5" thickTop="1" thickBot="1">
      <c r="A13" t="s">
        <v>420</v>
      </c>
      <c r="B13" t="s">
        <v>428</v>
      </c>
      <c r="C13" s="18" t="s">
        <v>16</v>
      </c>
      <c r="D13" s="5">
        <v>0</v>
      </c>
      <c r="E13" s="5">
        <v>2</v>
      </c>
      <c r="F13" s="6">
        <f>D13+E13</f>
        <v>2</v>
      </c>
      <c r="G13" s="5">
        <v>0</v>
      </c>
      <c r="H13" s="5">
        <v>10</v>
      </c>
      <c r="I13" s="6">
        <f>G13+H13</f>
        <v>10</v>
      </c>
      <c r="J13" s="6">
        <f t="shared" ref="J13:K17" si="4">SUM(D13+G13)</f>
        <v>0</v>
      </c>
      <c r="K13" s="6">
        <f t="shared" si="4"/>
        <v>12</v>
      </c>
      <c r="L13" s="16">
        <f>SUM(J13:K13)</f>
        <v>12</v>
      </c>
    </row>
    <row r="14" spans="1:12" ht="16.5" thickTop="1" thickBot="1">
      <c r="A14" t="s">
        <v>420</v>
      </c>
      <c r="B14" t="s">
        <v>428</v>
      </c>
      <c r="C14" s="17" t="s">
        <v>17</v>
      </c>
      <c r="D14" s="3">
        <v>1</v>
      </c>
      <c r="E14" s="3">
        <v>0</v>
      </c>
      <c r="F14" s="4">
        <f>D14+E14</f>
        <v>1</v>
      </c>
      <c r="G14" s="3">
        <v>5</v>
      </c>
      <c r="H14" s="3">
        <v>1</v>
      </c>
      <c r="I14" s="4">
        <f>G14+H14</f>
        <v>6</v>
      </c>
      <c r="J14" s="4">
        <f t="shared" si="4"/>
        <v>6</v>
      </c>
      <c r="K14" s="4">
        <f t="shared" si="4"/>
        <v>1</v>
      </c>
      <c r="L14" s="14">
        <f>SUM(J14:K14)</f>
        <v>7</v>
      </c>
    </row>
    <row r="15" spans="1:12" ht="16.5" thickTop="1" thickBot="1">
      <c r="A15" t="s">
        <v>420</v>
      </c>
      <c r="B15" t="s">
        <v>428</v>
      </c>
      <c r="C15" s="18" t="s">
        <v>18</v>
      </c>
      <c r="D15" s="5">
        <v>0</v>
      </c>
      <c r="E15" s="5">
        <v>0</v>
      </c>
      <c r="F15" s="6">
        <f>D15+E15</f>
        <v>0</v>
      </c>
      <c r="G15" s="5">
        <v>5</v>
      </c>
      <c r="H15" s="5">
        <v>4</v>
      </c>
      <c r="I15" s="6">
        <f>G15+H15</f>
        <v>9</v>
      </c>
      <c r="J15" s="6">
        <f t="shared" si="4"/>
        <v>5</v>
      </c>
      <c r="K15" s="6">
        <f t="shared" si="4"/>
        <v>4</v>
      </c>
      <c r="L15" s="16">
        <f>SUM(J15:K15)</f>
        <v>9</v>
      </c>
    </row>
    <row r="16" spans="1:12" ht="16.5" thickTop="1" thickBot="1">
      <c r="A16" t="s">
        <v>420</v>
      </c>
      <c r="B16" t="s">
        <v>429</v>
      </c>
      <c r="C16" s="19" t="s">
        <v>19</v>
      </c>
      <c r="D16" s="7">
        <v>0</v>
      </c>
      <c r="E16" s="7">
        <v>3</v>
      </c>
      <c r="F16" s="8">
        <f>D16+E16</f>
        <v>3</v>
      </c>
      <c r="G16" s="7">
        <v>1</v>
      </c>
      <c r="H16" s="7">
        <v>3</v>
      </c>
      <c r="I16" s="8">
        <f>G16+H16</f>
        <v>4</v>
      </c>
      <c r="J16" s="8">
        <f t="shared" si="4"/>
        <v>1</v>
      </c>
      <c r="K16" s="8">
        <f t="shared" si="4"/>
        <v>6</v>
      </c>
      <c r="L16" s="20">
        <f>SUM(J16:K16)</f>
        <v>7</v>
      </c>
    </row>
    <row r="17" spans="1:12" ht="16.5" thickTop="1" thickBot="1">
      <c r="A17" t="s">
        <v>426</v>
      </c>
      <c r="B17" t="s">
        <v>419</v>
      </c>
      <c r="C17" s="18" t="s">
        <v>20</v>
      </c>
      <c r="D17" s="5">
        <v>3</v>
      </c>
      <c r="E17" s="5">
        <v>7</v>
      </c>
      <c r="F17" s="6">
        <f>D17+E17</f>
        <v>10</v>
      </c>
      <c r="G17" s="5">
        <v>13</v>
      </c>
      <c r="H17" s="5">
        <v>13</v>
      </c>
      <c r="I17" s="6">
        <f>G17+H17</f>
        <v>26</v>
      </c>
      <c r="J17" s="6">
        <f t="shared" si="4"/>
        <v>16</v>
      </c>
      <c r="K17" s="6">
        <f t="shared" si="4"/>
        <v>20</v>
      </c>
      <c r="L17" s="16">
        <f>SUM(J17:K17)</f>
        <v>36</v>
      </c>
    </row>
    <row r="18" spans="1:12" ht="16.5" thickTop="1" thickBot="1">
      <c r="C18" s="21" t="s">
        <v>21</v>
      </c>
      <c r="D18" s="22">
        <f t="shared" ref="D18:L18" si="5">SUM(D5:D17)</f>
        <v>122</v>
      </c>
      <c r="E18" s="22">
        <f t="shared" si="5"/>
        <v>558</v>
      </c>
      <c r="F18" s="23">
        <f t="shared" si="5"/>
        <v>680</v>
      </c>
      <c r="G18" s="22">
        <f t="shared" si="5"/>
        <v>127</v>
      </c>
      <c r="H18" s="22">
        <f t="shared" si="5"/>
        <v>294</v>
      </c>
      <c r="I18" s="23">
        <f t="shared" si="5"/>
        <v>421</v>
      </c>
      <c r="J18" s="23">
        <f t="shared" si="5"/>
        <v>249</v>
      </c>
      <c r="K18" s="23">
        <f t="shared" si="5"/>
        <v>852</v>
      </c>
      <c r="L18" s="24">
        <f t="shared" si="5"/>
        <v>1101</v>
      </c>
    </row>
  </sheetData>
  <mergeCells count="15">
    <mergeCell ref="C1:L1"/>
    <mergeCell ref="C2:L2"/>
    <mergeCell ref="H4:H5"/>
    <mergeCell ref="I4:I5"/>
    <mergeCell ref="J4:J5"/>
    <mergeCell ref="K4:K5"/>
    <mergeCell ref="C3:C5"/>
    <mergeCell ref="D3:F3"/>
    <mergeCell ref="G3:I3"/>
    <mergeCell ref="J3:L3"/>
    <mergeCell ref="L4:L5"/>
    <mergeCell ref="D4:D5"/>
    <mergeCell ref="E4:E5"/>
    <mergeCell ref="F4:F5"/>
    <mergeCell ref="G4: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46A3-E7DE-4223-923F-8296123CCE93}">
  <dimension ref="A1:M24"/>
  <sheetViews>
    <sheetView zoomScaleNormal="100" workbookViewId="0">
      <selection activeCell="A6" sqref="A6:K23"/>
    </sheetView>
  </sheetViews>
  <sheetFormatPr defaultRowHeight="15"/>
  <cols>
    <col min="1" max="1" width="37" customWidth="1"/>
    <col min="2" max="2" width="18.7109375" customWidth="1"/>
    <col min="3" max="3" width="38.85546875" customWidth="1"/>
    <col min="4" max="9" width="0" hidden="1" customWidth="1"/>
  </cols>
  <sheetData>
    <row r="1" spans="1:13" ht="30" customHeight="1">
      <c r="C1" s="320" t="s">
        <v>30</v>
      </c>
      <c r="D1" s="321"/>
      <c r="E1" s="321"/>
      <c r="F1" s="321"/>
      <c r="G1" s="321"/>
      <c r="H1" s="321"/>
      <c r="I1" s="321"/>
      <c r="J1" s="321"/>
      <c r="K1" s="321"/>
      <c r="L1" s="322"/>
      <c r="M1" s="25"/>
    </row>
    <row r="2" spans="1:13" ht="15.75">
      <c r="C2" s="341" t="s">
        <v>31</v>
      </c>
      <c r="D2" s="342"/>
      <c r="E2" s="342"/>
      <c r="F2" s="342"/>
      <c r="G2" s="342"/>
      <c r="H2" s="342"/>
      <c r="I2" s="342"/>
      <c r="J2" s="342"/>
      <c r="K2" s="342"/>
      <c r="L2" s="343"/>
      <c r="M2" s="26"/>
    </row>
    <row r="3" spans="1:13" ht="30" customHeight="1" thickBot="1">
      <c r="C3" s="344" t="s">
        <v>5</v>
      </c>
      <c r="D3" s="345" t="s">
        <v>2</v>
      </c>
      <c r="E3" s="346"/>
      <c r="F3" s="347"/>
      <c r="G3" s="345" t="s">
        <v>3</v>
      </c>
      <c r="H3" s="346"/>
      <c r="I3" s="347"/>
      <c r="J3" s="348" t="s">
        <v>4</v>
      </c>
      <c r="K3" s="348"/>
      <c r="L3" s="349"/>
    </row>
    <row r="4" spans="1:13" ht="16.5" thickTop="1" thickBot="1">
      <c r="C4" s="331"/>
      <c r="D4" s="326" t="s">
        <v>6</v>
      </c>
      <c r="E4" s="326" t="s">
        <v>7</v>
      </c>
      <c r="F4" s="326" t="s">
        <v>4</v>
      </c>
      <c r="G4" s="326" t="s">
        <v>6</v>
      </c>
      <c r="H4" s="326" t="s">
        <v>7</v>
      </c>
      <c r="I4" s="326" t="s">
        <v>4</v>
      </c>
      <c r="J4" s="326" t="s">
        <v>6</v>
      </c>
      <c r="K4" s="328" t="s">
        <v>7</v>
      </c>
      <c r="L4" s="350" t="s">
        <v>4</v>
      </c>
    </row>
    <row r="5" spans="1:13" ht="15.75" thickTop="1">
      <c r="A5" s="281" t="s">
        <v>439</v>
      </c>
      <c r="B5" s="281" t="s">
        <v>440</v>
      </c>
      <c r="C5" s="332"/>
      <c r="D5" s="327"/>
      <c r="E5" s="327"/>
      <c r="F5" s="327" t="s">
        <v>8</v>
      </c>
      <c r="G5" s="327"/>
      <c r="H5" s="327"/>
      <c r="I5" s="327" t="s">
        <v>8</v>
      </c>
      <c r="J5" s="327"/>
      <c r="K5" s="329"/>
      <c r="L5" s="351" t="s">
        <v>8</v>
      </c>
    </row>
    <row r="6" spans="1:13" ht="15.75" thickBot="1">
      <c r="A6" t="s">
        <v>430</v>
      </c>
      <c r="B6" t="s">
        <v>418</v>
      </c>
      <c r="C6" s="29" t="s">
        <v>9</v>
      </c>
      <c r="D6" s="1">
        <v>7</v>
      </c>
      <c r="E6" s="1">
        <v>63</v>
      </c>
      <c r="F6" s="2">
        <f t="shared" ref="F6:F13" si="0">D6+E6</f>
        <v>70</v>
      </c>
      <c r="G6" s="1">
        <v>2</v>
      </c>
      <c r="H6" s="1">
        <v>9</v>
      </c>
      <c r="I6" s="2">
        <f t="shared" ref="I6:I13" si="1">G6+H6</f>
        <v>11</v>
      </c>
      <c r="J6" s="2">
        <f t="shared" ref="J6:K13" si="2">SUM(D6+G6)</f>
        <v>9</v>
      </c>
      <c r="K6" s="2">
        <f t="shared" si="2"/>
        <v>72</v>
      </c>
      <c r="L6" s="12">
        <f t="shared" ref="L6:L13" si="3">SUM(J6:K6)</f>
        <v>81</v>
      </c>
    </row>
    <row r="7" spans="1:13" ht="16.5" thickTop="1" thickBot="1">
      <c r="A7" t="s">
        <v>431</v>
      </c>
      <c r="B7" t="s">
        <v>418</v>
      </c>
      <c r="C7" s="30" t="s">
        <v>10</v>
      </c>
      <c r="D7" s="3">
        <v>27</v>
      </c>
      <c r="E7" s="3">
        <v>229</v>
      </c>
      <c r="F7" s="4">
        <f t="shared" si="0"/>
        <v>256</v>
      </c>
      <c r="G7" s="3">
        <v>14</v>
      </c>
      <c r="H7" s="3">
        <v>109</v>
      </c>
      <c r="I7" s="4">
        <f t="shared" si="1"/>
        <v>123</v>
      </c>
      <c r="J7" s="4">
        <f t="shared" si="2"/>
        <v>41</v>
      </c>
      <c r="K7" s="4">
        <f t="shared" si="2"/>
        <v>338</v>
      </c>
      <c r="L7" s="14">
        <f t="shared" si="3"/>
        <v>379</v>
      </c>
    </row>
    <row r="8" spans="1:13" ht="16.5" thickTop="1" thickBot="1">
      <c r="A8" t="s">
        <v>430</v>
      </c>
      <c r="B8" t="s">
        <v>418</v>
      </c>
      <c r="C8" s="31" t="s">
        <v>11</v>
      </c>
      <c r="D8" s="5">
        <v>7</v>
      </c>
      <c r="E8" s="5">
        <v>43</v>
      </c>
      <c r="F8" s="6">
        <f t="shared" si="0"/>
        <v>50</v>
      </c>
      <c r="G8" s="5">
        <v>8</v>
      </c>
      <c r="H8" s="5">
        <v>17</v>
      </c>
      <c r="I8" s="6">
        <f t="shared" si="1"/>
        <v>25</v>
      </c>
      <c r="J8" s="6">
        <f t="shared" si="2"/>
        <v>15</v>
      </c>
      <c r="K8" s="6">
        <f t="shared" si="2"/>
        <v>60</v>
      </c>
      <c r="L8" s="16">
        <f t="shared" si="3"/>
        <v>75</v>
      </c>
    </row>
    <row r="9" spans="1:13" ht="16.5" thickTop="1" thickBot="1">
      <c r="A9" t="s">
        <v>433</v>
      </c>
      <c r="B9" t="s">
        <v>418</v>
      </c>
      <c r="C9" s="30" t="s">
        <v>12</v>
      </c>
      <c r="D9" s="3">
        <v>27</v>
      </c>
      <c r="E9" s="3">
        <v>42</v>
      </c>
      <c r="F9" s="4">
        <f t="shared" si="0"/>
        <v>69</v>
      </c>
      <c r="G9" s="3">
        <v>62</v>
      </c>
      <c r="H9" s="3">
        <v>59</v>
      </c>
      <c r="I9" s="4">
        <f t="shared" si="1"/>
        <v>121</v>
      </c>
      <c r="J9" s="4">
        <f t="shared" si="2"/>
        <v>89</v>
      </c>
      <c r="K9" s="4">
        <f t="shared" si="2"/>
        <v>101</v>
      </c>
      <c r="L9" s="14">
        <f t="shared" si="3"/>
        <v>190</v>
      </c>
    </row>
    <row r="10" spans="1:13" ht="16.5" thickTop="1" thickBot="1">
      <c r="A10" t="s">
        <v>436</v>
      </c>
      <c r="B10" t="s">
        <v>418</v>
      </c>
      <c r="C10" s="31" t="s">
        <v>13</v>
      </c>
      <c r="D10" s="5">
        <v>33</v>
      </c>
      <c r="E10" s="5">
        <v>139</v>
      </c>
      <c r="F10" s="6">
        <f t="shared" si="0"/>
        <v>172</v>
      </c>
      <c r="G10" s="5">
        <v>31</v>
      </c>
      <c r="H10" s="5">
        <v>46</v>
      </c>
      <c r="I10" s="6">
        <f t="shared" si="1"/>
        <v>77</v>
      </c>
      <c r="J10" s="6">
        <f t="shared" si="2"/>
        <v>64</v>
      </c>
      <c r="K10" s="6">
        <f t="shared" si="2"/>
        <v>185</v>
      </c>
      <c r="L10" s="16">
        <f t="shared" si="3"/>
        <v>249</v>
      </c>
    </row>
    <row r="11" spans="1:13" ht="16.5" thickTop="1" thickBot="1">
      <c r="A11" t="s">
        <v>434</v>
      </c>
      <c r="B11" t="s">
        <v>418</v>
      </c>
      <c r="C11" s="30" t="s">
        <v>14</v>
      </c>
      <c r="D11" s="3">
        <v>10</v>
      </c>
      <c r="E11" s="3">
        <v>15</v>
      </c>
      <c r="F11" s="4">
        <f t="shared" si="0"/>
        <v>25</v>
      </c>
      <c r="G11" s="3">
        <v>4</v>
      </c>
      <c r="H11" s="3">
        <v>0</v>
      </c>
      <c r="I11" s="4">
        <f t="shared" si="1"/>
        <v>4</v>
      </c>
      <c r="J11" s="4">
        <f t="shared" si="2"/>
        <v>14</v>
      </c>
      <c r="K11" s="4">
        <f t="shared" si="2"/>
        <v>15</v>
      </c>
      <c r="L11" s="14">
        <f t="shared" si="3"/>
        <v>29</v>
      </c>
    </row>
    <row r="12" spans="1:13" ht="16.5" thickTop="1" thickBot="1">
      <c r="A12" t="s">
        <v>435</v>
      </c>
      <c r="B12" t="s">
        <v>418</v>
      </c>
      <c r="C12" s="31" t="s">
        <v>15</v>
      </c>
      <c r="D12" s="5">
        <v>0</v>
      </c>
      <c r="E12" s="5">
        <v>0</v>
      </c>
      <c r="F12" s="6">
        <f t="shared" si="0"/>
        <v>0</v>
      </c>
      <c r="G12" s="5">
        <v>0</v>
      </c>
      <c r="H12" s="5">
        <v>14</v>
      </c>
      <c r="I12" s="6">
        <f t="shared" si="1"/>
        <v>14</v>
      </c>
      <c r="J12" s="6">
        <f t="shared" si="2"/>
        <v>0</v>
      </c>
      <c r="K12" s="6">
        <f t="shared" si="2"/>
        <v>14</v>
      </c>
      <c r="L12" s="16">
        <f t="shared" si="3"/>
        <v>14</v>
      </c>
    </row>
    <row r="13" spans="1:13" ht="16.5" thickTop="1" thickBot="1">
      <c r="A13" t="s">
        <v>430</v>
      </c>
      <c r="B13" t="s">
        <v>89</v>
      </c>
      <c r="C13" s="32" t="s">
        <v>23</v>
      </c>
      <c r="D13" s="3">
        <v>5</v>
      </c>
      <c r="E13" s="3">
        <v>6</v>
      </c>
      <c r="F13" s="4">
        <f t="shared" si="0"/>
        <v>11</v>
      </c>
      <c r="G13" s="3">
        <v>0</v>
      </c>
      <c r="H13" s="3">
        <v>0</v>
      </c>
      <c r="I13" s="4">
        <f t="shared" si="1"/>
        <v>0</v>
      </c>
      <c r="J13" s="4">
        <f t="shared" si="2"/>
        <v>5</v>
      </c>
      <c r="K13" s="4">
        <f t="shared" si="2"/>
        <v>6</v>
      </c>
      <c r="L13" s="14">
        <f t="shared" si="3"/>
        <v>11</v>
      </c>
    </row>
    <row r="14" spans="1:13" ht="17.25" thickTop="1" thickBot="1">
      <c r="A14" s="281"/>
      <c r="B14" s="281"/>
      <c r="C14" s="33" t="s">
        <v>24</v>
      </c>
      <c r="D14" s="27"/>
      <c r="E14" s="27"/>
      <c r="F14" s="28"/>
      <c r="G14" s="27"/>
      <c r="H14" s="27"/>
      <c r="I14" s="28"/>
      <c r="J14" s="28"/>
      <c r="K14" s="28"/>
      <c r="L14" s="34"/>
    </row>
    <row r="15" spans="1:13" ht="16.5" thickTop="1" thickBot="1">
      <c r="A15" t="s">
        <v>430</v>
      </c>
      <c r="B15" t="s">
        <v>89</v>
      </c>
      <c r="C15" s="30" t="s">
        <v>16</v>
      </c>
      <c r="D15" s="3">
        <v>0</v>
      </c>
      <c r="E15" s="3">
        <v>2</v>
      </c>
      <c r="F15" s="4">
        <f>D15+E15</f>
        <v>2</v>
      </c>
      <c r="G15" s="3">
        <v>0</v>
      </c>
      <c r="H15" s="3">
        <v>5</v>
      </c>
      <c r="I15" s="4">
        <f>G15+H15</f>
        <v>5</v>
      </c>
      <c r="J15" s="4">
        <f t="shared" ref="J15:K23" si="4">SUM(D15+G15)</f>
        <v>0</v>
      </c>
      <c r="K15" s="4">
        <f t="shared" si="4"/>
        <v>7</v>
      </c>
      <c r="L15" s="14">
        <f>SUM(J15:K15)</f>
        <v>7</v>
      </c>
    </row>
    <row r="16" spans="1:13" ht="16.5" thickTop="1" thickBot="1">
      <c r="A16" t="s">
        <v>430</v>
      </c>
      <c r="B16" t="s">
        <v>89</v>
      </c>
      <c r="C16" s="31" t="s">
        <v>17</v>
      </c>
      <c r="D16" s="5">
        <v>0</v>
      </c>
      <c r="E16" s="5">
        <v>0</v>
      </c>
      <c r="F16" s="6">
        <f>D16+E16</f>
        <v>0</v>
      </c>
      <c r="G16" s="5">
        <v>0</v>
      </c>
      <c r="H16" s="5">
        <v>1</v>
      </c>
      <c r="I16" s="6">
        <f>G16+H16</f>
        <v>1</v>
      </c>
      <c r="J16" s="6">
        <f t="shared" si="4"/>
        <v>0</v>
      </c>
      <c r="K16" s="6">
        <f t="shared" si="4"/>
        <v>1</v>
      </c>
      <c r="L16" s="16">
        <f>SUM(J16:K16)</f>
        <v>1</v>
      </c>
    </row>
    <row r="17" spans="1:12" ht="16.5" thickTop="1" thickBot="1">
      <c r="A17" t="s">
        <v>430</v>
      </c>
      <c r="B17" t="s">
        <v>419</v>
      </c>
      <c r="C17" s="30" t="s">
        <v>18</v>
      </c>
      <c r="D17" s="3">
        <v>0</v>
      </c>
      <c r="E17" s="3">
        <v>2</v>
      </c>
      <c r="F17" s="4">
        <f>D17+E17</f>
        <v>2</v>
      </c>
      <c r="G17" s="3">
        <v>0</v>
      </c>
      <c r="H17" s="3">
        <v>0</v>
      </c>
      <c r="I17" s="4">
        <f>G17+H17</f>
        <v>0</v>
      </c>
      <c r="J17" s="4">
        <f t="shared" si="4"/>
        <v>0</v>
      </c>
      <c r="K17" s="4">
        <f t="shared" si="4"/>
        <v>2</v>
      </c>
      <c r="L17" s="14">
        <f>SUM(J17:K17)</f>
        <v>2</v>
      </c>
    </row>
    <row r="18" spans="1:12" ht="16.5" thickTop="1" thickBot="1">
      <c r="A18" t="s">
        <v>430</v>
      </c>
      <c r="B18" t="s">
        <v>419</v>
      </c>
      <c r="C18" s="31" t="s">
        <v>19</v>
      </c>
      <c r="D18" s="5"/>
      <c r="E18" s="5">
        <v>2</v>
      </c>
      <c r="F18" s="6">
        <f>D18+E18</f>
        <v>2</v>
      </c>
      <c r="G18" s="5"/>
      <c r="H18" s="5">
        <v>1</v>
      </c>
      <c r="I18" s="6">
        <f>G18+H18</f>
        <v>1</v>
      </c>
      <c r="J18" s="6">
        <f t="shared" si="4"/>
        <v>0</v>
      </c>
      <c r="K18" s="6">
        <f t="shared" si="4"/>
        <v>3</v>
      </c>
      <c r="L18" s="16">
        <f>SUM(J18:K18)</f>
        <v>3</v>
      </c>
    </row>
    <row r="19" spans="1:12" ht="16.5" thickTop="1" thickBot="1">
      <c r="A19" t="s">
        <v>430</v>
      </c>
      <c r="B19" t="s">
        <v>419</v>
      </c>
      <c r="C19" s="30" t="s">
        <v>25</v>
      </c>
      <c r="D19" s="3">
        <v>1</v>
      </c>
      <c r="E19" s="3">
        <v>3</v>
      </c>
      <c r="F19" s="4">
        <f t="shared" ref="F19:F23" si="5">D19+E19</f>
        <v>4</v>
      </c>
      <c r="G19" s="3">
        <v>1</v>
      </c>
      <c r="H19" s="3">
        <v>4</v>
      </c>
      <c r="I19" s="4">
        <f>G19+H19</f>
        <v>5</v>
      </c>
      <c r="J19" s="4">
        <f t="shared" si="4"/>
        <v>2</v>
      </c>
      <c r="K19" s="4">
        <f t="shared" si="4"/>
        <v>7</v>
      </c>
      <c r="L19" s="14">
        <f t="shared" ref="L19:L23" si="6">SUM(J19:K19)</f>
        <v>9</v>
      </c>
    </row>
    <row r="20" spans="1:12" ht="16.5" thickTop="1" thickBot="1">
      <c r="A20" t="s">
        <v>436</v>
      </c>
      <c r="B20" t="s">
        <v>419</v>
      </c>
      <c r="C20" s="31" t="s">
        <v>26</v>
      </c>
      <c r="D20" s="5">
        <v>4</v>
      </c>
      <c r="E20" s="5">
        <v>6</v>
      </c>
      <c r="F20" s="6">
        <f t="shared" si="5"/>
        <v>10</v>
      </c>
      <c r="G20" s="5">
        <v>4</v>
      </c>
      <c r="H20" s="5">
        <v>2</v>
      </c>
      <c r="I20" s="6">
        <f t="shared" ref="I20:I23" si="7">G20+H20</f>
        <v>6</v>
      </c>
      <c r="J20" s="6">
        <f t="shared" si="4"/>
        <v>8</v>
      </c>
      <c r="K20" s="6">
        <f t="shared" si="4"/>
        <v>8</v>
      </c>
      <c r="L20" s="16">
        <f t="shared" si="6"/>
        <v>16</v>
      </c>
    </row>
    <row r="21" spans="1:12" ht="16.5" thickTop="1" thickBot="1">
      <c r="A21" t="s">
        <v>437</v>
      </c>
      <c r="B21" t="s">
        <v>419</v>
      </c>
      <c r="C21" s="30" t="s">
        <v>27</v>
      </c>
      <c r="D21" s="3">
        <v>0</v>
      </c>
      <c r="E21" s="3">
        <v>0</v>
      </c>
      <c r="F21" s="4">
        <f t="shared" si="5"/>
        <v>0</v>
      </c>
      <c r="G21" s="3">
        <v>1</v>
      </c>
      <c r="H21" s="3">
        <v>4</v>
      </c>
      <c r="I21" s="4">
        <f t="shared" si="7"/>
        <v>5</v>
      </c>
      <c r="J21" s="4">
        <f t="shared" si="4"/>
        <v>1</v>
      </c>
      <c r="K21" s="4">
        <f t="shared" si="4"/>
        <v>4</v>
      </c>
      <c r="L21" s="14">
        <f t="shared" si="6"/>
        <v>5</v>
      </c>
    </row>
    <row r="22" spans="1:12" ht="16.5" thickTop="1" thickBot="1">
      <c r="A22" t="s">
        <v>433</v>
      </c>
      <c r="B22" t="s">
        <v>419</v>
      </c>
      <c r="C22" s="31" t="s">
        <v>28</v>
      </c>
      <c r="D22" s="5">
        <v>0</v>
      </c>
      <c r="E22" s="5">
        <v>0</v>
      </c>
      <c r="F22" s="6">
        <f t="shared" si="5"/>
        <v>0</v>
      </c>
      <c r="G22" s="5">
        <v>1</v>
      </c>
      <c r="H22" s="5">
        <v>0</v>
      </c>
      <c r="I22" s="6">
        <f t="shared" si="7"/>
        <v>1</v>
      </c>
      <c r="J22" s="6">
        <f t="shared" si="4"/>
        <v>1</v>
      </c>
      <c r="K22" s="6">
        <f t="shared" si="4"/>
        <v>0</v>
      </c>
      <c r="L22" s="16">
        <f t="shared" si="6"/>
        <v>1</v>
      </c>
    </row>
    <row r="23" spans="1:12" ht="15.75" thickTop="1">
      <c r="A23" t="s">
        <v>435</v>
      </c>
      <c r="B23" t="s">
        <v>115</v>
      </c>
      <c r="C23" s="35" t="s">
        <v>29</v>
      </c>
      <c r="D23" s="7">
        <v>0</v>
      </c>
      <c r="E23" s="7">
        <v>2</v>
      </c>
      <c r="F23" s="8">
        <f t="shared" si="5"/>
        <v>2</v>
      </c>
      <c r="G23" s="7">
        <v>0</v>
      </c>
      <c r="H23" s="7">
        <v>7</v>
      </c>
      <c r="I23" s="8">
        <f t="shared" si="7"/>
        <v>7</v>
      </c>
      <c r="J23" s="8">
        <f t="shared" si="4"/>
        <v>0</v>
      </c>
      <c r="K23" s="8">
        <f t="shared" si="4"/>
        <v>9</v>
      </c>
      <c r="L23" s="20">
        <f t="shared" si="6"/>
        <v>9</v>
      </c>
    </row>
    <row r="24" spans="1:12" ht="15.75" thickBot="1">
      <c r="C24" s="36" t="s">
        <v>21</v>
      </c>
      <c r="D24" s="37">
        <f t="shared" ref="D24:L24" si="8">SUM(D5:D23)</f>
        <v>121</v>
      </c>
      <c r="E24" s="37">
        <f t="shared" si="8"/>
        <v>554</v>
      </c>
      <c r="F24" s="38">
        <f t="shared" si="8"/>
        <v>675</v>
      </c>
      <c r="G24" s="37">
        <f t="shared" si="8"/>
        <v>128</v>
      </c>
      <c r="H24" s="37">
        <f t="shared" si="8"/>
        <v>278</v>
      </c>
      <c r="I24" s="38">
        <f t="shared" si="8"/>
        <v>406</v>
      </c>
      <c r="J24" s="38">
        <f t="shared" si="8"/>
        <v>249</v>
      </c>
      <c r="K24" s="38">
        <f t="shared" si="8"/>
        <v>832</v>
      </c>
      <c r="L24" s="39">
        <f t="shared" si="8"/>
        <v>1081</v>
      </c>
    </row>
  </sheetData>
  <mergeCells count="15">
    <mergeCell ref="C1:L1"/>
    <mergeCell ref="C2:L2"/>
    <mergeCell ref="I4:I5"/>
    <mergeCell ref="J4:J5"/>
    <mergeCell ref="K4:K5"/>
    <mergeCell ref="C3:C5"/>
    <mergeCell ref="D3:F3"/>
    <mergeCell ref="G3:I3"/>
    <mergeCell ref="J3:L3"/>
    <mergeCell ref="L4:L5"/>
    <mergeCell ref="D4:D5"/>
    <mergeCell ref="E4:E5"/>
    <mergeCell ref="F4:F5"/>
    <mergeCell ref="G4:G5"/>
    <mergeCell ref="H4: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DF148-E0D1-4361-8915-2315109DBBAB}">
  <dimension ref="A1:L23"/>
  <sheetViews>
    <sheetView zoomScale="115" zoomScaleNormal="115" workbookViewId="0">
      <selection activeCell="L3" sqref="K3:L22"/>
    </sheetView>
  </sheetViews>
  <sheetFormatPr defaultRowHeight="15"/>
  <cols>
    <col min="3" max="3" width="15" bestFit="1" customWidth="1"/>
  </cols>
  <sheetData>
    <row r="1" spans="1:12">
      <c r="C1" s="352" t="s">
        <v>354</v>
      </c>
      <c r="D1" s="354" t="s">
        <v>445</v>
      </c>
      <c r="E1" s="355"/>
      <c r="F1" s="356"/>
      <c r="G1" s="357" t="s">
        <v>446</v>
      </c>
      <c r="H1" s="358"/>
      <c r="I1" s="359"/>
      <c r="J1" s="360" t="s">
        <v>447</v>
      </c>
      <c r="K1" s="361"/>
      <c r="L1" s="362"/>
    </row>
    <row r="2" spans="1:12" ht="24.75">
      <c r="C2" s="353"/>
      <c r="D2" s="196" t="s">
        <v>445</v>
      </c>
      <c r="E2" s="284" t="s">
        <v>448</v>
      </c>
      <c r="F2" s="284" t="s">
        <v>449</v>
      </c>
      <c r="G2" s="196" t="s">
        <v>445</v>
      </c>
      <c r="H2" s="284" t="s">
        <v>448</v>
      </c>
      <c r="I2" s="284" t="s">
        <v>449</v>
      </c>
      <c r="J2" s="196" t="s">
        <v>445</v>
      </c>
      <c r="K2" s="284" t="s">
        <v>448</v>
      </c>
      <c r="L2" s="284" t="s">
        <v>449</v>
      </c>
    </row>
    <row r="3" spans="1:12" ht="18" customHeight="1">
      <c r="A3" t="s">
        <v>430</v>
      </c>
      <c r="B3" t="s">
        <v>418</v>
      </c>
      <c r="C3" s="285" t="s">
        <v>450</v>
      </c>
      <c r="D3" s="286">
        <v>26</v>
      </c>
      <c r="E3" s="287">
        <v>25</v>
      </c>
      <c r="F3" s="288">
        <v>1</v>
      </c>
      <c r="G3" s="286">
        <v>6</v>
      </c>
      <c r="H3" s="289">
        <v>5</v>
      </c>
      <c r="I3" s="290">
        <v>1</v>
      </c>
      <c r="J3" s="291">
        <v>20</v>
      </c>
      <c r="K3" s="289">
        <v>20</v>
      </c>
      <c r="L3" s="290">
        <v>0</v>
      </c>
    </row>
    <row r="4" spans="1:12" ht="18" customHeight="1">
      <c r="A4" t="s">
        <v>430</v>
      </c>
      <c r="B4" t="s">
        <v>418</v>
      </c>
      <c r="C4" s="292" t="s">
        <v>451</v>
      </c>
      <c r="D4" s="293">
        <v>375</v>
      </c>
      <c r="E4" s="294">
        <v>342</v>
      </c>
      <c r="F4" s="293">
        <v>33</v>
      </c>
      <c r="G4" s="293">
        <v>141</v>
      </c>
      <c r="H4" s="295">
        <v>119</v>
      </c>
      <c r="I4" s="295">
        <v>22</v>
      </c>
      <c r="J4" s="294">
        <v>234</v>
      </c>
      <c r="K4" s="295">
        <v>223</v>
      </c>
      <c r="L4" s="295">
        <v>11</v>
      </c>
    </row>
    <row r="5" spans="1:12" ht="36" customHeight="1">
      <c r="A5" t="s">
        <v>430</v>
      </c>
      <c r="B5" t="s">
        <v>418</v>
      </c>
      <c r="C5" s="296" t="s">
        <v>452</v>
      </c>
      <c r="D5" s="297">
        <v>42</v>
      </c>
      <c r="E5" s="298">
        <v>36</v>
      </c>
      <c r="F5" s="299">
        <v>6</v>
      </c>
      <c r="G5" s="297">
        <v>9</v>
      </c>
      <c r="H5" s="300">
        <v>8</v>
      </c>
      <c r="I5" s="301">
        <v>1</v>
      </c>
      <c r="J5" s="302">
        <v>33</v>
      </c>
      <c r="K5" s="300">
        <v>28</v>
      </c>
      <c r="L5" s="301">
        <v>5</v>
      </c>
    </row>
    <row r="6" spans="1:12" ht="18" customHeight="1">
      <c r="A6" t="s">
        <v>433</v>
      </c>
      <c r="B6" t="s">
        <v>418</v>
      </c>
      <c r="C6" s="292" t="s">
        <v>453</v>
      </c>
      <c r="D6" s="293">
        <v>199</v>
      </c>
      <c r="E6" s="294">
        <v>118</v>
      </c>
      <c r="F6" s="293">
        <v>81</v>
      </c>
      <c r="G6" s="293">
        <v>132</v>
      </c>
      <c r="H6" s="295">
        <v>67</v>
      </c>
      <c r="I6" s="295">
        <v>65</v>
      </c>
      <c r="J6" s="294">
        <v>67</v>
      </c>
      <c r="K6" s="295">
        <v>51</v>
      </c>
      <c r="L6" s="295">
        <v>16</v>
      </c>
    </row>
    <row r="7" spans="1:12" ht="27" customHeight="1">
      <c r="A7" t="s">
        <v>436</v>
      </c>
      <c r="B7" t="s">
        <v>418</v>
      </c>
      <c r="C7" s="296" t="s">
        <v>454</v>
      </c>
      <c r="D7" s="297">
        <v>240</v>
      </c>
      <c r="E7" s="298">
        <v>171</v>
      </c>
      <c r="F7" s="299">
        <v>69</v>
      </c>
      <c r="G7" s="297">
        <v>88</v>
      </c>
      <c r="H7" s="300">
        <v>46</v>
      </c>
      <c r="I7" s="301">
        <v>42</v>
      </c>
      <c r="J7" s="302">
        <v>152</v>
      </c>
      <c r="K7" s="300">
        <v>125</v>
      </c>
      <c r="L7" s="301">
        <v>27</v>
      </c>
    </row>
    <row r="8" spans="1:12" ht="18" customHeight="1">
      <c r="A8" t="s">
        <v>433</v>
      </c>
      <c r="B8" t="s">
        <v>418</v>
      </c>
      <c r="C8" s="292" t="s">
        <v>455</v>
      </c>
      <c r="D8" s="293">
        <v>58</v>
      </c>
      <c r="E8" s="294">
        <v>52</v>
      </c>
      <c r="F8" s="293">
        <v>6</v>
      </c>
      <c r="G8" s="293">
        <v>11</v>
      </c>
      <c r="H8" s="295">
        <v>10</v>
      </c>
      <c r="I8" s="295">
        <v>1</v>
      </c>
      <c r="J8" s="294">
        <v>47</v>
      </c>
      <c r="K8" s="295">
        <v>42</v>
      </c>
      <c r="L8" s="295">
        <v>5</v>
      </c>
    </row>
    <row r="9" spans="1:12">
      <c r="A9" t="s">
        <v>435</v>
      </c>
      <c r="B9" t="s">
        <v>418</v>
      </c>
      <c r="C9" s="296" t="s">
        <v>456</v>
      </c>
      <c r="D9" s="297">
        <v>20</v>
      </c>
      <c r="E9" s="298">
        <v>20</v>
      </c>
      <c r="F9" s="299">
        <v>0</v>
      </c>
      <c r="G9" s="297">
        <v>20</v>
      </c>
      <c r="H9" s="300">
        <v>20</v>
      </c>
      <c r="I9" s="301">
        <v>0</v>
      </c>
      <c r="J9" s="302">
        <v>0</v>
      </c>
      <c r="K9" s="300">
        <v>0</v>
      </c>
      <c r="L9" s="301">
        <v>0</v>
      </c>
    </row>
    <row r="10" spans="1:12" ht="36" customHeight="1">
      <c r="A10" t="s">
        <v>430</v>
      </c>
      <c r="B10" t="s">
        <v>89</v>
      </c>
      <c r="C10" s="303" t="s">
        <v>457</v>
      </c>
      <c r="D10" s="293">
        <v>133</v>
      </c>
      <c r="E10" s="294">
        <v>98</v>
      </c>
      <c r="F10" s="293">
        <v>35</v>
      </c>
      <c r="G10" s="293">
        <v>0</v>
      </c>
      <c r="H10" s="295">
        <v>0</v>
      </c>
      <c r="I10" s="295">
        <v>0</v>
      </c>
      <c r="J10" s="294">
        <v>133</v>
      </c>
      <c r="K10" s="295">
        <v>98</v>
      </c>
      <c r="L10" s="295">
        <v>35</v>
      </c>
    </row>
    <row r="11" spans="1:12" ht="27" customHeight="1">
      <c r="A11" t="s">
        <v>430</v>
      </c>
      <c r="B11" t="s">
        <v>89</v>
      </c>
      <c r="C11" s="304" t="s">
        <v>458</v>
      </c>
      <c r="D11" s="305">
        <v>3</v>
      </c>
      <c r="E11" s="306">
        <v>3</v>
      </c>
      <c r="F11" s="305">
        <v>0</v>
      </c>
      <c r="G11" s="305">
        <v>1</v>
      </c>
      <c r="H11" s="307">
        <v>1</v>
      </c>
      <c r="I11" s="307">
        <v>0</v>
      </c>
      <c r="J11" s="305">
        <v>2</v>
      </c>
      <c r="K11" s="307">
        <v>2</v>
      </c>
      <c r="L11" s="307">
        <v>0</v>
      </c>
    </row>
    <row r="12" spans="1:12" ht="27" customHeight="1">
      <c r="A12" t="s">
        <v>430</v>
      </c>
      <c r="B12" t="s">
        <v>89</v>
      </c>
      <c r="C12" s="308" t="s">
        <v>459</v>
      </c>
      <c r="D12" s="309">
        <v>7</v>
      </c>
      <c r="E12" s="298">
        <v>4</v>
      </c>
      <c r="F12" s="309">
        <v>3</v>
      </c>
      <c r="G12" s="309">
        <v>5</v>
      </c>
      <c r="H12" s="300">
        <v>2</v>
      </c>
      <c r="I12" s="300">
        <v>3</v>
      </c>
      <c r="J12" s="309">
        <v>2</v>
      </c>
      <c r="K12" s="300">
        <v>2</v>
      </c>
      <c r="L12" s="300">
        <v>0</v>
      </c>
    </row>
    <row r="13" spans="1:12" ht="27" customHeight="1">
      <c r="A13" t="s">
        <v>430</v>
      </c>
      <c r="B13" t="s">
        <v>89</v>
      </c>
      <c r="C13" s="292" t="s">
        <v>460</v>
      </c>
      <c r="D13" s="293">
        <v>3</v>
      </c>
      <c r="E13" s="294">
        <v>0</v>
      </c>
      <c r="F13" s="293">
        <v>3</v>
      </c>
      <c r="G13" s="293">
        <v>3</v>
      </c>
      <c r="H13" s="295">
        <v>0</v>
      </c>
      <c r="I13" s="295">
        <v>3</v>
      </c>
      <c r="J13" s="293">
        <v>0</v>
      </c>
      <c r="K13" s="295">
        <v>0</v>
      </c>
      <c r="L13" s="295">
        <v>0</v>
      </c>
    </row>
    <row r="14" spans="1:12" ht="27" customHeight="1">
      <c r="A14" t="s">
        <v>430</v>
      </c>
      <c r="B14" t="s">
        <v>419</v>
      </c>
      <c r="C14" s="308" t="s">
        <v>461</v>
      </c>
      <c r="D14" s="309">
        <v>2</v>
      </c>
      <c r="E14" s="298">
        <v>0</v>
      </c>
      <c r="F14" s="309">
        <v>2</v>
      </c>
      <c r="G14" s="309">
        <v>2</v>
      </c>
      <c r="H14" s="300">
        <v>0</v>
      </c>
      <c r="I14" s="300">
        <v>2</v>
      </c>
      <c r="J14" s="309">
        <v>0</v>
      </c>
      <c r="K14" s="300">
        <v>0</v>
      </c>
      <c r="L14" s="300">
        <v>0</v>
      </c>
    </row>
    <row r="15" spans="1:12" ht="27" customHeight="1">
      <c r="A15" t="s">
        <v>430</v>
      </c>
      <c r="B15" t="s">
        <v>419</v>
      </c>
      <c r="C15" s="292" t="s">
        <v>462</v>
      </c>
      <c r="D15" s="293">
        <v>12</v>
      </c>
      <c r="E15" s="294">
        <v>11</v>
      </c>
      <c r="F15" s="293">
        <v>1</v>
      </c>
      <c r="G15" s="293">
        <v>9</v>
      </c>
      <c r="H15" s="295">
        <v>8</v>
      </c>
      <c r="I15" s="295">
        <v>1</v>
      </c>
      <c r="J15" s="293">
        <v>3</v>
      </c>
      <c r="K15" s="295">
        <v>3</v>
      </c>
      <c r="L15" s="295">
        <v>0</v>
      </c>
    </row>
    <row r="16" spans="1:12" ht="36" customHeight="1">
      <c r="A16" t="s">
        <v>433</v>
      </c>
      <c r="B16" t="s">
        <v>419</v>
      </c>
      <c r="C16" s="308" t="s">
        <v>463</v>
      </c>
      <c r="D16" s="309">
        <v>4</v>
      </c>
      <c r="E16" s="298">
        <v>4</v>
      </c>
      <c r="F16" s="309">
        <v>0</v>
      </c>
      <c r="G16" s="309">
        <v>1</v>
      </c>
      <c r="H16" s="300">
        <v>1</v>
      </c>
      <c r="I16" s="300">
        <v>0</v>
      </c>
      <c r="J16" s="309">
        <v>3</v>
      </c>
      <c r="K16" s="300">
        <v>3</v>
      </c>
      <c r="L16" s="300">
        <v>0</v>
      </c>
    </row>
    <row r="17" spans="1:12" ht="36" customHeight="1">
      <c r="A17" t="s">
        <v>436</v>
      </c>
      <c r="B17" t="s">
        <v>419</v>
      </c>
      <c r="C17" s="292" t="s">
        <v>464</v>
      </c>
      <c r="D17" s="293">
        <v>16</v>
      </c>
      <c r="E17" s="294">
        <v>11</v>
      </c>
      <c r="F17" s="293">
        <v>5</v>
      </c>
      <c r="G17" s="293">
        <v>9</v>
      </c>
      <c r="H17" s="295">
        <v>4</v>
      </c>
      <c r="I17" s="295">
        <v>5</v>
      </c>
      <c r="J17" s="293">
        <v>7</v>
      </c>
      <c r="K17" s="295">
        <v>7</v>
      </c>
      <c r="L17" s="295">
        <v>0</v>
      </c>
    </row>
    <row r="18" spans="1:12" ht="18" customHeight="1">
      <c r="A18" t="s">
        <v>437</v>
      </c>
      <c r="B18" t="s">
        <v>419</v>
      </c>
      <c r="C18" s="308" t="s">
        <v>465</v>
      </c>
      <c r="D18" s="309">
        <v>6</v>
      </c>
      <c r="E18" s="298">
        <v>5</v>
      </c>
      <c r="F18" s="309">
        <v>1</v>
      </c>
      <c r="G18" s="309">
        <v>4</v>
      </c>
      <c r="H18" s="300">
        <v>3</v>
      </c>
      <c r="I18" s="300">
        <v>1</v>
      </c>
      <c r="J18" s="309">
        <v>2</v>
      </c>
      <c r="K18" s="300">
        <v>2</v>
      </c>
      <c r="L18" s="300">
        <v>0</v>
      </c>
    </row>
    <row r="19" spans="1:12" ht="18" customHeight="1">
      <c r="A19" t="s">
        <v>433</v>
      </c>
      <c r="B19" t="s">
        <v>419</v>
      </c>
      <c r="C19" s="292" t="s">
        <v>466</v>
      </c>
      <c r="D19" s="293">
        <v>3</v>
      </c>
      <c r="E19" s="294">
        <v>2</v>
      </c>
      <c r="F19" s="293">
        <v>1</v>
      </c>
      <c r="G19" s="293">
        <v>3</v>
      </c>
      <c r="H19" s="295">
        <v>2</v>
      </c>
      <c r="I19" s="295">
        <v>1</v>
      </c>
      <c r="J19" s="293">
        <v>0</v>
      </c>
      <c r="K19" s="295">
        <v>0</v>
      </c>
      <c r="L19" s="295">
        <v>0</v>
      </c>
    </row>
    <row r="20" spans="1:12" ht="36" customHeight="1">
      <c r="A20" t="s">
        <v>471</v>
      </c>
      <c r="B20" t="s">
        <v>419</v>
      </c>
      <c r="C20" s="308" t="s">
        <v>467</v>
      </c>
      <c r="D20" s="309">
        <v>4</v>
      </c>
      <c r="E20" s="298">
        <v>0</v>
      </c>
      <c r="F20" s="309">
        <v>4</v>
      </c>
      <c r="G20" s="309">
        <v>3</v>
      </c>
      <c r="H20" s="300">
        <v>0</v>
      </c>
      <c r="I20" s="300">
        <v>3</v>
      </c>
      <c r="J20" s="309">
        <v>1</v>
      </c>
      <c r="K20" s="300">
        <v>0</v>
      </c>
      <c r="L20" s="300">
        <v>1</v>
      </c>
    </row>
    <row r="21" spans="1:12" ht="36" customHeight="1">
      <c r="A21" t="s">
        <v>471</v>
      </c>
      <c r="B21" t="s">
        <v>419</v>
      </c>
      <c r="C21" s="292" t="s">
        <v>468</v>
      </c>
      <c r="D21" s="293">
        <v>1</v>
      </c>
      <c r="E21" s="294">
        <v>1</v>
      </c>
      <c r="F21" s="293">
        <v>0</v>
      </c>
      <c r="G21" s="293">
        <v>1</v>
      </c>
      <c r="H21" s="295">
        <v>1</v>
      </c>
      <c r="I21" s="295">
        <v>0</v>
      </c>
      <c r="J21" s="293">
        <v>0</v>
      </c>
      <c r="K21" s="295">
        <v>0</v>
      </c>
      <c r="L21" s="295">
        <v>0</v>
      </c>
    </row>
    <row r="22" spans="1:12" ht="18" customHeight="1">
      <c r="A22" t="s">
        <v>435</v>
      </c>
      <c r="B22" t="s">
        <v>115</v>
      </c>
      <c r="C22" s="310" t="s">
        <v>469</v>
      </c>
      <c r="D22" s="311">
        <v>8</v>
      </c>
      <c r="E22" s="312">
        <v>8</v>
      </c>
      <c r="F22" s="311">
        <v>0</v>
      </c>
      <c r="G22" s="311">
        <v>7</v>
      </c>
      <c r="H22" s="313">
        <v>7</v>
      </c>
      <c r="I22" s="313">
        <v>0</v>
      </c>
      <c r="J22" s="311">
        <v>1</v>
      </c>
      <c r="K22" s="313">
        <v>1</v>
      </c>
      <c r="L22" s="313">
        <v>0</v>
      </c>
    </row>
    <row r="23" spans="1:12">
      <c r="C23" s="314" t="s">
        <v>470</v>
      </c>
      <c r="D23" s="315">
        <v>1162</v>
      </c>
      <c r="E23" s="316">
        <v>911</v>
      </c>
      <c r="F23" s="317">
        <v>251</v>
      </c>
      <c r="G23" s="317">
        <v>455</v>
      </c>
      <c r="H23" s="318">
        <v>304</v>
      </c>
      <c r="I23" s="318">
        <v>151</v>
      </c>
      <c r="J23" s="317">
        <v>707</v>
      </c>
      <c r="K23" s="318">
        <v>607</v>
      </c>
      <c r="L23" s="318">
        <v>100</v>
      </c>
    </row>
  </sheetData>
  <mergeCells count="4">
    <mergeCell ref="C1:C2"/>
    <mergeCell ref="D1:F1"/>
    <mergeCell ref="G1:I1"/>
    <mergeCell ref="J1:L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05477-F28D-45C4-A895-E8ED675F75FA}">
  <dimension ref="A1:O32"/>
  <sheetViews>
    <sheetView zoomScale="85" zoomScaleNormal="85" workbookViewId="0">
      <selection activeCell="M6" sqref="A6:M31"/>
    </sheetView>
  </sheetViews>
  <sheetFormatPr defaultRowHeight="15"/>
  <cols>
    <col min="1" max="1" width="32.42578125" customWidth="1"/>
    <col min="2" max="2" width="17" customWidth="1"/>
    <col min="3" max="5" width="32.42578125" customWidth="1"/>
  </cols>
  <sheetData>
    <row r="1" spans="1:15" ht="42" customHeight="1">
      <c r="C1" s="320" t="s">
        <v>46</v>
      </c>
      <c r="D1" s="321"/>
      <c r="E1" s="321"/>
      <c r="F1" s="321"/>
      <c r="G1" s="321"/>
      <c r="H1" s="321"/>
      <c r="I1" s="321"/>
      <c r="J1" s="321"/>
      <c r="K1" s="321"/>
      <c r="L1" s="321"/>
      <c r="M1" s="321"/>
      <c r="N1" s="322"/>
      <c r="O1" s="25"/>
    </row>
    <row r="2" spans="1:15" ht="15.75">
      <c r="C2" s="341" t="s">
        <v>47</v>
      </c>
      <c r="D2" s="342"/>
      <c r="E2" s="342"/>
      <c r="F2" s="342"/>
      <c r="G2" s="342"/>
      <c r="H2" s="342"/>
      <c r="I2" s="342"/>
      <c r="J2" s="342"/>
      <c r="K2" s="342"/>
      <c r="L2" s="342"/>
      <c r="M2" s="342"/>
      <c r="N2" s="343"/>
      <c r="O2" s="26"/>
    </row>
    <row r="3" spans="1:15" ht="28.9" customHeight="1">
      <c r="C3" s="363" t="s">
        <v>32</v>
      </c>
      <c r="D3" s="274"/>
      <c r="E3" s="274"/>
      <c r="F3" s="345" t="s">
        <v>2</v>
      </c>
      <c r="G3" s="346"/>
      <c r="H3" s="347"/>
      <c r="I3" s="345" t="s">
        <v>3</v>
      </c>
      <c r="J3" s="346"/>
      <c r="K3" s="347"/>
      <c r="L3" s="348" t="s">
        <v>4</v>
      </c>
      <c r="M3" s="348"/>
      <c r="N3" s="349"/>
    </row>
    <row r="4" spans="1:15" ht="15.75" thickBot="1">
      <c r="C4" s="364"/>
      <c r="D4" s="275"/>
      <c r="E4" s="275"/>
      <c r="F4" s="326" t="s">
        <v>6</v>
      </c>
      <c r="G4" s="326" t="s">
        <v>7</v>
      </c>
      <c r="H4" s="326" t="s">
        <v>4</v>
      </c>
      <c r="I4" s="326" t="s">
        <v>6</v>
      </c>
      <c r="J4" s="326" t="s">
        <v>7</v>
      </c>
      <c r="K4" s="326" t="s">
        <v>4</v>
      </c>
      <c r="L4" s="326" t="s">
        <v>6</v>
      </c>
      <c r="M4" s="328" t="s">
        <v>7</v>
      </c>
      <c r="N4" s="350" t="s">
        <v>4</v>
      </c>
    </row>
    <row r="5" spans="1:15" ht="15.75" thickTop="1">
      <c r="A5" s="281" t="s">
        <v>439</v>
      </c>
      <c r="B5" s="281" t="s">
        <v>440</v>
      </c>
      <c r="C5" s="365"/>
      <c r="D5" s="276"/>
      <c r="E5" s="276"/>
      <c r="F5" s="327"/>
      <c r="G5" s="327"/>
      <c r="H5" s="327" t="s">
        <v>8</v>
      </c>
      <c r="I5" s="327"/>
      <c r="J5" s="327"/>
      <c r="K5" s="327" t="s">
        <v>8</v>
      </c>
      <c r="L5" s="327"/>
      <c r="M5" s="329"/>
      <c r="N5" s="351" t="s">
        <v>8</v>
      </c>
    </row>
    <row r="6" spans="1:15" ht="18" thickBot="1">
      <c r="A6" t="s">
        <v>430</v>
      </c>
      <c r="B6" t="s">
        <v>418</v>
      </c>
      <c r="C6" s="46" t="s">
        <v>9</v>
      </c>
      <c r="D6" s="278" t="s">
        <v>430</v>
      </c>
      <c r="E6" s="278" t="s">
        <v>418</v>
      </c>
      <c r="F6" s="1">
        <v>0</v>
      </c>
      <c r="G6" s="1">
        <v>8</v>
      </c>
      <c r="H6" s="2">
        <f t="shared" ref="H6:H13" si="0">F6+G6</f>
        <v>8</v>
      </c>
      <c r="I6" s="1">
        <v>0</v>
      </c>
      <c r="J6" s="1">
        <v>5</v>
      </c>
      <c r="K6" s="2">
        <f t="shared" ref="K6:K13" si="1">I6+J6</f>
        <v>5</v>
      </c>
      <c r="L6" s="2">
        <f t="shared" ref="L6:M13" si="2">SUM(F6+I6)</f>
        <v>0</v>
      </c>
      <c r="M6" s="2">
        <f t="shared" si="2"/>
        <v>13</v>
      </c>
      <c r="N6" s="12">
        <f t="shared" ref="N6:N13" si="3">SUM(L6:M6)</f>
        <v>13</v>
      </c>
    </row>
    <row r="7" spans="1:15" ht="18.75" thickTop="1" thickBot="1">
      <c r="A7" t="s">
        <v>431</v>
      </c>
      <c r="B7" t="s">
        <v>418</v>
      </c>
      <c r="C7" s="47" t="s">
        <v>10</v>
      </c>
      <c r="D7" s="278" t="s">
        <v>431</v>
      </c>
      <c r="E7" s="278" t="s">
        <v>418</v>
      </c>
      <c r="F7" s="3">
        <v>8</v>
      </c>
      <c r="G7" s="3">
        <v>205</v>
      </c>
      <c r="H7" s="4">
        <f t="shared" si="0"/>
        <v>213</v>
      </c>
      <c r="I7" s="3">
        <v>11</v>
      </c>
      <c r="J7" s="3">
        <v>142</v>
      </c>
      <c r="K7" s="4">
        <f t="shared" si="1"/>
        <v>153</v>
      </c>
      <c r="L7" s="4">
        <f t="shared" si="2"/>
        <v>19</v>
      </c>
      <c r="M7" s="4">
        <f t="shared" si="2"/>
        <v>347</v>
      </c>
      <c r="N7" s="14">
        <f t="shared" si="3"/>
        <v>366</v>
      </c>
    </row>
    <row r="8" spans="1:15" ht="18.75" thickTop="1" thickBot="1">
      <c r="A8" t="s">
        <v>430</v>
      </c>
      <c r="B8" t="s">
        <v>418</v>
      </c>
      <c r="C8" s="48" t="s">
        <v>11</v>
      </c>
      <c r="D8" s="278" t="s">
        <v>430</v>
      </c>
      <c r="E8" s="278" t="s">
        <v>418</v>
      </c>
      <c r="F8" s="5">
        <v>9</v>
      </c>
      <c r="G8" s="5">
        <v>59</v>
      </c>
      <c r="H8" s="6">
        <f t="shared" si="0"/>
        <v>68</v>
      </c>
      <c r="I8" s="5">
        <v>9</v>
      </c>
      <c r="J8" s="5">
        <v>22</v>
      </c>
      <c r="K8" s="6">
        <f t="shared" si="1"/>
        <v>31</v>
      </c>
      <c r="L8" s="6">
        <f t="shared" si="2"/>
        <v>18</v>
      </c>
      <c r="M8" s="6">
        <f t="shared" si="2"/>
        <v>81</v>
      </c>
      <c r="N8" s="16">
        <f t="shared" si="3"/>
        <v>99</v>
      </c>
    </row>
    <row r="9" spans="1:15" ht="18.75" thickTop="1" thickBot="1">
      <c r="A9" t="s">
        <v>433</v>
      </c>
      <c r="B9" t="s">
        <v>418</v>
      </c>
      <c r="C9" s="47" t="s">
        <v>12</v>
      </c>
      <c r="D9" s="278" t="s">
        <v>432</v>
      </c>
      <c r="E9" s="278" t="s">
        <v>418</v>
      </c>
      <c r="F9" s="3">
        <v>14</v>
      </c>
      <c r="G9" s="3">
        <v>42</v>
      </c>
      <c r="H9" s="4">
        <f t="shared" si="0"/>
        <v>56</v>
      </c>
      <c r="I9" s="3">
        <v>62</v>
      </c>
      <c r="J9" s="3">
        <v>74</v>
      </c>
      <c r="K9" s="4">
        <f t="shared" si="1"/>
        <v>136</v>
      </c>
      <c r="L9" s="4">
        <f t="shared" si="2"/>
        <v>76</v>
      </c>
      <c r="M9" s="4">
        <f t="shared" si="2"/>
        <v>116</v>
      </c>
      <c r="N9" s="14">
        <f t="shared" si="3"/>
        <v>192</v>
      </c>
    </row>
    <row r="10" spans="1:15" ht="18.75" thickTop="1" thickBot="1">
      <c r="A10" t="s">
        <v>436</v>
      </c>
      <c r="B10" t="s">
        <v>418</v>
      </c>
      <c r="C10" s="48" t="s">
        <v>13</v>
      </c>
      <c r="D10" s="278" t="s">
        <v>433</v>
      </c>
      <c r="E10" s="278" t="s">
        <v>418</v>
      </c>
      <c r="F10" s="5">
        <v>28</v>
      </c>
      <c r="G10" s="5">
        <v>149</v>
      </c>
      <c r="H10" s="6">
        <f t="shared" si="0"/>
        <v>177</v>
      </c>
      <c r="I10" s="5">
        <v>37</v>
      </c>
      <c r="J10" s="5">
        <v>61</v>
      </c>
      <c r="K10" s="6">
        <f t="shared" si="1"/>
        <v>98</v>
      </c>
      <c r="L10" s="6">
        <f t="shared" si="2"/>
        <v>65</v>
      </c>
      <c r="M10" s="6">
        <f t="shared" si="2"/>
        <v>210</v>
      </c>
      <c r="N10" s="16">
        <f t="shared" si="3"/>
        <v>275</v>
      </c>
    </row>
    <row r="11" spans="1:15" ht="18.75" thickTop="1" thickBot="1">
      <c r="A11" t="s">
        <v>434</v>
      </c>
      <c r="B11" t="s">
        <v>418</v>
      </c>
      <c r="C11" s="47" t="s">
        <v>14</v>
      </c>
      <c r="D11" s="278" t="s">
        <v>434</v>
      </c>
      <c r="E11" s="278" t="s">
        <v>418</v>
      </c>
      <c r="F11" s="3">
        <v>18</v>
      </c>
      <c r="G11" s="3">
        <v>55</v>
      </c>
      <c r="H11" s="4">
        <f t="shared" si="0"/>
        <v>73</v>
      </c>
      <c r="I11" s="3">
        <v>8</v>
      </c>
      <c r="J11" s="3">
        <v>9</v>
      </c>
      <c r="K11" s="4">
        <f t="shared" si="1"/>
        <v>17</v>
      </c>
      <c r="L11" s="4">
        <f t="shared" si="2"/>
        <v>26</v>
      </c>
      <c r="M11" s="4">
        <f t="shared" si="2"/>
        <v>64</v>
      </c>
      <c r="N11" s="14">
        <f t="shared" si="3"/>
        <v>90</v>
      </c>
    </row>
    <row r="12" spans="1:15" ht="18.75" thickTop="1" thickBot="1">
      <c r="A12" t="s">
        <v>435</v>
      </c>
      <c r="B12" t="s">
        <v>418</v>
      </c>
      <c r="C12" s="48" t="s">
        <v>15</v>
      </c>
      <c r="D12" s="278" t="s">
        <v>435</v>
      </c>
      <c r="E12" s="278" t="s">
        <v>418</v>
      </c>
      <c r="F12" s="5">
        <v>0</v>
      </c>
      <c r="G12" s="5">
        <v>2</v>
      </c>
      <c r="H12" s="6">
        <f t="shared" si="0"/>
        <v>2</v>
      </c>
      <c r="I12" s="5">
        <v>0</v>
      </c>
      <c r="J12" s="5">
        <v>21</v>
      </c>
      <c r="K12" s="6">
        <f t="shared" si="1"/>
        <v>21</v>
      </c>
      <c r="L12" s="6">
        <f t="shared" si="2"/>
        <v>0</v>
      </c>
      <c r="M12" s="6">
        <f t="shared" si="2"/>
        <v>23</v>
      </c>
      <c r="N12" s="16">
        <f t="shared" si="3"/>
        <v>23</v>
      </c>
    </row>
    <row r="13" spans="1:15" ht="18" thickTop="1">
      <c r="A13" t="s">
        <v>430</v>
      </c>
      <c r="B13" t="s">
        <v>89</v>
      </c>
      <c r="C13" s="49" t="s">
        <v>33</v>
      </c>
      <c r="D13" s="278" t="s">
        <v>430</v>
      </c>
      <c r="E13" s="278" t="s">
        <v>89</v>
      </c>
      <c r="F13" s="7">
        <v>32</v>
      </c>
      <c r="G13" s="7">
        <v>83</v>
      </c>
      <c r="H13" s="8">
        <f t="shared" si="0"/>
        <v>115</v>
      </c>
      <c r="I13" s="7">
        <v>0</v>
      </c>
      <c r="J13" s="7">
        <v>0</v>
      </c>
      <c r="K13" s="8">
        <f t="shared" si="1"/>
        <v>0</v>
      </c>
      <c r="L13" s="8">
        <f t="shared" si="2"/>
        <v>32</v>
      </c>
      <c r="M13" s="8">
        <f t="shared" si="2"/>
        <v>83</v>
      </c>
      <c r="N13" s="20">
        <f t="shared" si="3"/>
        <v>115</v>
      </c>
    </row>
    <row r="14" spans="1:15" ht="17.25">
      <c r="A14" s="281"/>
      <c r="B14" s="281"/>
      <c r="C14" s="50" t="s">
        <v>24</v>
      </c>
      <c r="D14" s="278"/>
      <c r="E14" s="278" t="s">
        <v>89</v>
      </c>
      <c r="F14" s="40"/>
      <c r="G14" s="40"/>
      <c r="H14" s="41"/>
      <c r="I14" s="40"/>
      <c r="J14" s="40"/>
      <c r="K14" s="41"/>
      <c r="L14" s="41"/>
      <c r="M14" s="41"/>
      <c r="N14" s="51"/>
    </row>
    <row r="15" spans="1:15" ht="18" thickBot="1">
      <c r="A15" t="s">
        <v>430</v>
      </c>
      <c r="B15" t="s">
        <v>89</v>
      </c>
      <c r="C15" s="52" t="s">
        <v>16</v>
      </c>
      <c r="D15" s="278" t="s">
        <v>430</v>
      </c>
      <c r="E15" s="278" t="s">
        <v>89</v>
      </c>
      <c r="F15" s="42">
        <v>0</v>
      </c>
      <c r="G15" s="42">
        <v>3</v>
      </c>
      <c r="H15" s="43">
        <f>F15+G15</f>
        <v>3</v>
      </c>
      <c r="I15" s="42">
        <v>0</v>
      </c>
      <c r="J15" s="42">
        <v>6</v>
      </c>
      <c r="K15" s="43">
        <f t="shared" ref="K15:K31" si="4">I15+J15</f>
        <v>6</v>
      </c>
      <c r="L15" s="43">
        <f t="shared" ref="L15:M31" si="5">SUM(F15+I15)</f>
        <v>0</v>
      </c>
      <c r="M15" s="43">
        <f t="shared" si="5"/>
        <v>9</v>
      </c>
      <c r="N15" s="53">
        <f>SUM(L15:M15)</f>
        <v>9</v>
      </c>
    </row>
    <row r="16" spans="1:15" ht="18.75" thickTop="1" thickBot="1">
      <c r="A16" t="s">
        <v>430</v>
      </c>
      <c r="B16" t="s">
        <v>89</v>
      </c>
      <c r="C16" s="48" t="s">
        <v>17</v>
      </c>
      <c r="D16" s="278" t="s">
        <v>430</v>
      </c>
      <c r="E16" s="278" t="s">
        <v>89</v>
      </c>
      <c r="F16" s="5">
        <v>0</v>
      </c>
      <c r="G16" s="5">
        <v>0</v>
      </c>
      <c r="H16" s="6">
        <f>F16+G16</f>
        <v>0</v>
      </c>
      <c r="I16" s="5">
        <v>2</v>
      </c>
      <c r="J16" s="5">
        <v>0</v>
      </c>
      <c r="K16" s="6">
        <f t="shared" si="4"/>
        <v>2</v>
      </c>
      <c r="L16" s="6">
        <f t="shared" si="5"/>
        <v>2</v>
      </c>
      <c r="M16" s="6">
        <f t="shared" si="5"/>
        <v>0</v>
      </c>
      <c r="N16" s="16">
        <f>SUM(L16:M16)</f>
        <v>2</v>
      </c>
    </row>
    <row r="17" spans="1:14" ht="18.75" thickTop="1" thickBot="1">
      <c r="A17" t="s">
        <v>430</v>
      </c>
      <c r="B17" t="s">
        <v>419</v>
      </c>
      <c r="C17" s="47" t="s">
        <v>18</v>
      </c>
      <c r="D17" s="278" t="s">
        <v>430</v>
      </c>
      <c r="E17" s="278" t="s">
        <v>89</v>
      </c>
      <c r="F17" s="3">
        <v>0</v>
      </c>
      <c r="G17" s="3">
        <v>1</v>
      </c>
      <c r="H17" s="4">
        <f>F17+G17</f>
        <v>1</v>
      </c>
      <c r="I17" s="3">
        <v>2</v>
      </c>
      <c r="J17" s="3">
        <v>1</v>
      </c>
      <c r="K17" s="4">
        <f t="shared" si="4"/>
        <v>3</v>
      </c>
      <c r="L17" s="4">
        <f t="shared" si="5"/>
        <v>2</v>
      </c>
      <c r="M17" s="4">
        <f t="shared" si="5"/>
        <v>2</v>
      </c>
      <c r="N17" s="14">
        <f>SUM(L17:M17)</f>
        <v>4</v>
      </c>
    </row>
    <row r="18" spans="1:14" ht="18.75" thickTop="1" thickBot="1">
      <c r="A18" t="s">
        <v>430</v>
      </c>
      <c r="B18" t="s">
        <v>419</v>
      </c>
      <c r="C18" s="48" t="s">
        <v>19</v>
      </c>
      <c r="D18" s="278" t="s">
        <v>430</v>
      </c>
      <c r="E18" s="278" t="s">
        <v>419</v>
      </c>
      <c r="F18" s="5">
        <v>0</v>
      </c>
      <c r="G18" s="5">
        <v>1</v>
      </c>
      <c r="H18" s="6">
        <f>F18+G18</f>
        <v>1</v>
      </c>
      <c r="I18" s="5">
        <v>2</v>
      </c>
      <c r="J18" s="5">
        <v>6</v>
      </c>
      <c r="K18" s="6">
        <f t="shared" si="4"/>
        <v>8</v>
      </c>
      <c r="L18" s="6">
        <f t="shared" si="5"/>
        <v>2</v>
      </c>
      <c r="M18" s="6">
        <f t="shared" si="5"/>
        <v>7</v>
      </c>
      <c r="N18" s="16">
        <f>SUM(L18:M18)</f>
        <v>9</v>
      </c>
    </row>
    <row r="19" spans="1:14" ht="18.75" thickTop="1" thickBot="1">
      <c r="A19" t="s">
        <v>441</v>
      </c>
      <c r="B19" t="s">
        <v>419</v>
      </c>
      <c r="C19" s="47" t="s">
        <v>25</v>
      </c>
      <c r="D19" s="278" t="s">
        <v>430</v>
      </c>
      <c r="E19" s="278" t="s">
        <v>419</v>
      </c>
      <c r="F19" s="3">
        <v>0</v>
      </c>
      <c r="G19" s="3">
        <v>3</v>
      </c>
      <c r="H19" s="4">
        <f t="shared" ref="H19:H31" si="6">F19+G19</f>
        <v>3</v>
      </c>
      <c r="I19" s="3">
        <v>5</v>
      </c>
      <c r="J19" s="3">
        <v>10</v>
      </c>
      <c r="K19" s="4">
        <f t="shared" si="4"/>
        <v>15</v>
      </c>
      <c r="L19" s="4">
        <f t="shared" si="5"/>
        <v>5</v>
      </c>
      <c r="M19" s="4">
        <f t="shared" si="5"/>
        <v>13</v>
      </c>
      <c r="N19" s="14">
        <f t="shared" ref="N19:N31" si="7">SUM(L19:M19)</f>
        <v>18</v>
      </c>
    </row>
    <row r="20" spans="1:14" ht="18.75" thickTop="1" thickBot="1">
      <c r="A20" t="s">
        <v>435</v>
      </c>
      <c r="B20" t="s">
        <v>419</v>
      </c>
      <c r="C20" s="48" t="s">
        <v>34</v>
      </c>
      <c r="D20" s="278" t="s">
        <v>433</v>
      </c>
      <c r="E20" s="278" t="s">
        <v>419</v>
      </c>
      <c r="F20" s="5">
        <v>0</v>
      </c>
      <c r="G20" s="5">
        <v>4</v>
      </c>
      <c r="H20" s="6">
        <f>F20+G20</f>
        <v>4</v>
      </c>
      <c r="I20" s="5">
        <v>0</v>
      </c>
      <c r="J20" s="5">
        <v>1</v>
      </c>
      <c r="K20" s="6">
        <f t="shared" si="4"/>
        <v>1</v>
      </c>
      <c r="L20" s="6">
        <f t="shared" si="5"/>
        <v>0</v>
      </c>
      <c r="M20" s="6">
        <f t="shared" si="5"/>
        <v>5</v>
      </c>
      <c r="N20" s="16">
        <f>SUM(L20:M20)</f>
        <v>5</v>
      </c>
    </row>
    <row r="21" spans="1:14" ht="18.75" thickTop="1" thickBot="1">
      <c r="A21" t="s">
        <v>434</v>
      </c>
      <c r="B21" t="s">
        <v>419</v>
      </c>
      <c r="C21" s="47" t="s">
        <v>35</v>
      </c>
      <c r="D21" s="278" t="s">
        <v>435</v>
      </c>
      <c r="E21" s="278" t="s">
        <v>419</v>
      </c>
      <c r="F21" s="3">
        <v>0</v>
      </c>
      <c r="G21" s="3">
        <v>2</v>
      </c>
      <c r="H21" s="4">
        <f>F21+G21</f>
        <v>2</v>
      </c>
      <c r="I21" s="3">
        <v>0</v>
      </c>
      <c r="J21" s="3">
        <v>2</v>
      </c>
      <c r="K21" s="4">
        <f t="shared" si="4"/>
        <v>2</v>
      </c>
      <c r="L21" s="4">
        <f t="shared" si="5"/>
        <v>0</v>
      </c>
      <c r="M21" s="4">
        <f t="shared" si="5"/>
        <v>4</v>
      </c>
      <c r="N21" s="14">
        <f>SUM(L21:M21)</f>
        <v>4</v>
      </c>
    </row>
    <row r="22" spans="1:14" ht="18.75" thickTop="1" thickBot="1">
      <c r="A22" t="s">
        <v>436</v>
      </c>
      <c r="B22" t="s">
        <v>419</v>
      </c>
      <c r="C22" s="48" t="s">
        <v>36</v>
      </c>
      <c r="D22" s="278" t="s">
        <v>433</v>
      </c>
      <c r="E22" s="278" t="s">
        <v>419</v>
      </c>
      <c r="F22" s="5">
        <v>0</v>
      </c>
      <c r="G22" s="5">
        <v>0</v>
      </c>
      <c r="H22" s="6">
        <f>F22+G22</f>
        <v>0</v>
      </c>
      <c r="I22" s="5">
        <v>0</v>
      </c>
      <c r="J22" s="5">
        <v>1</v>
      </c>
      <c r="K22" s="6">
        <f t="shared" si="4"/>
        <v>1</v>
      </c>
      <c r="L22" s="6">
        <f t="shared" si="5"/>
        <v>0</v>
      </c>
      <c r="M22" s="6">
        <f t="shared" si="5"/>
        <v>1</v>
      </c>
      <c r="N22" s="16">
        <f>SUM(L22:M22)</f>
        <v>1</v>
      </c>
    </row>
    <row r="23" spans="1:14" ht="18.75" thickTop="1" thickBot="1">
      <c r="A23" t="s">
        <v>436</v>
      </c>
      <c r="B23" t="s">
        <v>419</v>
      </c>
      <c r="C23" s="47" t="s">
        <v>37</v>
      </c>
      <c r="D23" s="278" t="s">
        <v>433</v>
      </c>
      <c r="E23" s="278" t="s">
        <v>419</v>
      </c>
      <c r="F23" s="3">
        <v>2</v>
      </c>
      <c r="G23" s="3">
        <v>9</v>
      </c>
      <c r="H23" s="4">
        <f t="shared" si="6"/>
        <v>11</v>
      </c>
      <c r="I23" s="3">
        <v>5</v>
      </c>
      <c r="J23" s="3">
        <v>3</v>
      </c>
      <c r="K23" s="4">
        <f t="shared" si="4"/>
        <v>8</v>
      </c>
      <c r="L23" s="4">
        <f t="shared" si="5"/>
        <v>7</v>
      </c>
      <c r="M23" s="4">
        <f t="shared" si="5"/>
        <v>12</v>
      </c>
      <c r="N23" s="14">
        <f t="shared" si="7"/>
        <v>19</v>
      </c>
    </row>
    <row r="24" spans="1:14" ht="18.75" thickTop="1" thickBot="1">
      <c r="A24" t="s">
        <v>437</v>
      </c>
      <c r="B24" t="s">
        <v>419</v>
      </c>
      <c r="C24" s="48" t="s">
        <v>38</v>
      </c>
      <c r="D24" s="278" t="s">
        <v>436</v>
      </c>
      <c r="E24" s="278" t="s">
        <v>419</v>
      </c>
      <c r="F24" s="5">
        <v>1</v>
      </c>
      <c r="G24" s="5">
        <v>0</v>
      </c>
      <c r="H24" s="6">
        <f>F24+G24</f>
        <v>1</v>
      </c>
      <c r="I24" s="5">
        <v>3</v>
      </c>
      <c r="J24" s="5">
        <v>0</v>
      </c>
      <c r="K24" s="6">
        <f>I24+J24</f>
        <v>3</v>
      </c>
      <c r="L24" s="6">
        <f t="shared" si="5"/>
        <v>4</v>
      </c>
      <c r="M24" s="6">
        <f t="shared" si="5"/>
        <v>0</v>
      </c>
      <c r="N24" s="16">
        <f>SUM(L24:M24)</f>
        <v>4</v>
      </c>
    </row>
    <row r="25" spans="1:14" ht="18.75" thickTop="1" thickBot="1">
      <c r="A25" t="s">
        <v>442</v>
      </c>
      <c r="B25" t="s">
        <v>419</v>
      </c>
      <c r="C25" s="47" t="s">
        <v>39</v>
      </c>
      <c r="D25" s="278" t="s">
        <v>437</v>
      </c>
      <c r="E25" s="278" t="s">
        <v>419</v>
      </c>
      <c r="F25" s="3">
        <v>0</v>
      </c>
      <c r="G25" s="3">
        <v>3</v>
      </c>
      <c r="H25" s="4">
        <f t="shared" si="6"/>
        <v>3</v>
      </c>
      <c r="I25" s="3">
        <v>5</v>
      </c>
      <c r="J25" s="3">
        <v>6</v>
      </c>
      <c r="K25" s="4">
        <f t="shared" si="4"/>
        <v>11</v>
      </c>
      <c r="L25" s="4">
        <f t="shared" si="5"/>
        <v>5</v>
      </c>
      <c r="M25" s="4">
        <f t="shared" si="5"/>
        <v>9</v>
      </c>
      <c r="N25" s="14">
        <f t="shared" si="7"/>
        <v>14</v>
      </c>
    </row>
    <row r="26" spans="1:14" ht="18.75" thickTop="1" thickBot="1">
      <c r="A26" t="s">
        <v>442</v>
      </c>
      <c r="B26" t="s">
        <v>419</v>
      </c>
      <c r="C26" s="48" t="s">
        <v>40</v>
      </c>
      <c r="D26" s="278" t="s">
        <v>432</v>
      </c>
      <c r="E26" s="278" t="s">
        <v>419</v>
      </c>
      <c r="F26" s="5">
        <v>0</v>
      </c>
      <c r="G26" s="5">
        <v>0</v>
      </c>
      <c r="H26" s="6">
        <f>F26+G26</f>
        <v>0</v>
      </c>
      <c r="I26" s="5">
        <v>1</v>
      </c>
      <c r="J26" s="5">
        <v>0</v>
      </c>
      <c r="K26" s="6">
        <f>I26+J26</f>
        <v>1</v>
      </c>
      <c r="L26" s="6">
        <f t="shared" si="5"/>
        <v>1</v>
      </c>
      <c r="M26" s="6">
        <f t="shared" si="5"/>
        <v>0</v>
      </c>
      <c r="N26" s="16">
        <f>SUM(L26:M26)</f>
        <v>1</v>
      </c>
    </row>
    <row r="27" spans="1:14" ht="18.75" thickTop="1" thickBot="1">
      <c r="A27" t="s">
        <v>442</v>
      </c>
      <c r="B27" t="s">
        <v>419</v>
      </c>
      <c r="C27" s="47" t="s">
        <v>41</v>
      </c>
      <c r="D27" s="278" t="s">
        <v>433</v>
      </c>
      <c r="E27" s="278" t="s">
        <v>419</v>
      </c>
      <c r="F27" s="3">
        <v>0</v>
      </c>
      <c r="G27" s="3">
        <v>1</v>
      </c>
      <c r="H27" s="4">
        <f t="shared" si="6"/>
        <v>1</v>
      </c>
      <c r="I27" s="3">
        <v>3</v>
      </c>
      <c r="J27" s="3">
        <v>1</v>
      </c>
      <c r="K27" s="4">
        <f t="shared" si="4"/>
        <v>4</v>
      </c>
      <c r="L27" s="4">
        <f t="shared" si="5"/>
        <v>3</v>
      </c>
      <c r="M27" s="4">
        <f t="shared" si="5"/>
        <v>2</v>
      </c>
      <c r="N27" s="14">
        <f t="shared" ref="N27" si="8">SUM(L27:M27)</f>
        <v>5</v>
      </c>
    </row>
    <row r="28" spans="1:14" ht="18.75" thickTop="1" thickBot="1">
      <c r="A28" t="s">
        <v>442</v>
      </c>
      <c r="B28" t="s">
        <v>419</v>
      </c>
      <c r="C28" s="48" t="s">
        <v>42</v>
      </c>
      <c r="D28" s="278" t="s">
        <v>433</v>
      </c>
      <c r="E28" s="278" t="s">
        <v>419</v>
      </c>
      <c r="F28" s="5">
        <v>0</v>
      </c>
      <c r="G28" s="5">
        <v>0</v>
      </c>
      <c r="H28" s="6">
        <f t="shared" si="6"/>
        <v>0</v>
      </c>
      <c r="I28" s="5">
        <v>3</v>
      </c>
      <c r="J28" s="5">
        <v>2</v>
      </c>
      <c r="K28" s="6">
        <f t="shared" si="4"/>
        <v>5</v>
      </c>
      <c r="L28" s="6">
        <f t="shared" si="5"/>
        <v>3</v>
      </c>
      <c r="M28" s="6">
        <f t="shared" si="5"/>
        <v>2</v>
      </c>
      <c r="N28" s="16">
        <f t="shared" si="7"/>
        <v>5</v>
      </c>
    </row>
    <row r="29" spans="1:14" ht="18.75" thickTop="1" thickBot="1">
      <c r="A29" t="s">
        <v>443</v>
      </c>
      <c r="B29" t="s">
        <v>419</v>
      </c>
      <c r="C29" s="47" t="s">
        <v>43</v>
      </c>
      <c r="D29" s="278" t="s">
        <v>433</v>
      </c>
      <c r="E29" s="278" t="s">
        <v>419</v>
      </c>
      <c r="F29" s="3">
        <v>0</v>
      </c>
      <c r="G29" s="3">
        <v>0</v>
      </c>
      <c r="H29" s="4">
        <f t="shared" si="6"/>
        <v>0</v>
      </c>
      <c r="I29" s="3">
        <v>0</v>
      </c>
      <c r="J29" s="3">
        <v>2</v>
      </c>
      <c r="K29" s="4">
        <f t="shared" si="4"/>
        <v>2</v>
      </c>
      <c r="L29" s="4">
        <f t="shared" si="5"/>
        <v>0</v>
      </c>
      <c r="M29" s="4">
        <f t="shared" si="5"/>
        <v>2</v>
      </c>
      <c r="N29" s="14">
        <f t="shared" ref="N29" si="9">SUM(L29:M29)</f>
        <v>2</v>
      </c>
    </row>
    <row r="30" spans="1:14" ht="18.75" thickTop="1" thickBot="1">
      <c r="A30" t="s">
        <v>435</v>
      </c>
      <c r="B30" t="s">
        <v>115</v>
      </c>
      <c r="C30" s="54" t="s">
        <v>29</v>
      </c>
      <c r="D30" s="278" t="s">
        <v>435</v>
      </c>
      <c r="E30" s="278" t="s">
        <v>115</v>
      </c>
      <c r="F30" s="44">
        <v>0</v>
      </c>
      <c r="G30" s="44">
        <v>0</v>
      </c>
      <c r="H30" s="45">
        <f t="shared" si="6"/>
        <v>0</v>
      </c>
      <c r="I30" s="44">
        <v>0</v>
      </c>
      <c r="J30" s="44">
        <v>7</v>
      </c>
      <c r="K30" s="45">
        <f t="shared" si="4"/>
        <v>7</v>
      </c>
      <c r="L30" s="45">
        <f t="shared" si="5"/>
        <v>0</v>
      </c>
      <c r="M30" s="45">
        <f t="shared" si="5"/>
        <v>7</v>
      </c>
      <c r="N30" s="55">
        <f t="shared" si="7"/>
        <v>7</v>
      </c>
    </row>
    <row r="31" spans="1:14" ht="18" thickTop="1">
      <c r="A31" t="s">
        <v>435</v>
      </c>
      <c r="B31" t="s">
        <v>419</v>
      </c>
      <c r="C31" s="56" t="s">
        <v>44</v>
      </c>
      <c r="D31" s="278" t="s">
        <v>435</v>
      </c>
      <c r="E31" s="278" t="s">
        <v>419</v>
      </c>
      <c r="F31" s="7">
        <v>0</v>
      </c>
      <c r="G31" s="7">
        <v>0</v>
      </c>
      <c r="H31" s="8">
        <f t="shared" si="6"/>
        <v>0</v>
      </c>
      <c r="I31" s="7">
        <v>0</v>
      </c>
      <c r="J31" s="7">
        <v>1</v>
      </c>
      <c r="K31" s="8">
        <f t="shared" si="4"/>
        <v>1</v>
      </c>
      <c r="L31" s="8">
        <f t="shared" si="5"/>
        <v>0</v>
      </c>
      <c r="M31" s="8">
        <f t="shared" si="5"/>
        <v>1</v>
      </c>
      <c r="N31" s="20">
        <f t="shared" si="7"/>
        <v>1</v>
      </c>
    </row>
    <row r="32" spans="1:14" ht="15.75" thickBot="1">
      <c r="C32" s="57" t="s">
        <v>45</v>
      </c>
      <c r="D32" s="277"/>
      <c r="E32" s="277"/>
      <c r="F32" s="37">
        <f>SUM(F6:F31)</f>
        <v>112</v>
      </c>
      <c r="G32" s="37">
        <f t="shared" ref="G32:N32" si="10">SUM(G6:G31)</f>
        <v>630</v>
      </c>
      <c r="H32" s="58">
        <f t="shared" si="10"/>
        <v>742</v>
      </c>
      <c r="I32" s="37">
        <f t="shared" si="10"/>
        <v>158</v>
      </c>
      <c r="J32" s="37">
        <f t="shared" si="10"/>
        <v>383</v>
      </c>
      <c r="K32" s="58">
        <f t="shared" si="10"/>
        <v>541</v>
      </c>
      <c r="L32" s="58">
        <f t="shared" si="10"/>
        <v>270</v>
      </c>
      <c r="M32" s="58">
        <f t="shared" si="10"/>
        <v>1013</v>
      </c>
      <c r="N32" s="59">
        <f t="shared" si="10"/>
        <v>1283</v>
      </c>
    </row>
  </sheetData>
  <mergeCells count="15">
    <mergeCell ref="L4:L5"/>
    <mergeCell ref="M4:M5"/>
    <mergeCell ref="N4:N5"/>
    <mergeCell ref="C1:N1"/>
    <mergeCell ref="C2:N2"/>
    <mergeCell ref="C3:C5"/>
    <mergeCell ref="F3:H3"/>
    <mergeCell ref="I3:K3"/>
    <mergeCell ref="L3:N3"/>
    <mergeCell ref="F4:F5"/>
    <mergeCell ref="G4:G5"/>
    <mergeCell ref="H4:H5"/>
    <mergeCell ref="I4:I5"/>
    <mergeCell ref="J4:J5"/>
    <mergeCell ref="K4: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D88C-DD5C-415C-B3C4-565325E1BBB3}">
  <dimension ref="A1:M38"/>
  <sheetViews>
    <sheetView zoomScale="66" zoomScaleNormal="66" workbookViewId="0">
      <selection activeCell="K6" sqref="A6:K37"/>
    </sheetView>
  </sheetViews>
  <sheetFormatPr defaultRowHeight="15"/>
  <cols>
    <col min="1" max="1" width="34.42578125" customWidth="1"/>
    <col min="2" max="2" width="14.28515625" customWidth="1"/>
    <col min="3" max="3" width="35.85546875" customWidth="1"/>
  </cols>
  <sheetData>
    <row r="1" spans="1:13" ht="33.6" customHeight="1">
      <c r="C1" s="320" t="s">
        <v>46</v>
      </c>
      <c r="D1" s="321"/>
      <c r="E1" s="321"/>
      <c r="F1" s="321"/>
      <c r="G1" s="321"/>
      <c r="H1" s="321"/>
      <c r="I1" s="321"/>
      <c r="J1" s="321"/>
      <c r="K1" s="321"/>
      <c r="L1" s="322"/>
      <c r="M1" s="25"/>
    </row>
    <row r="2" spans="1:13" ht="15.75">
      <c r="C2" s="341" t="s">
        <v>59</v>
      </c>
      <c r="D2" s="342"/>
      <c r="E2" s="342"/>
      <c r="F2" s="342"/>
      <c r="G2" s="342"/>
      <c r="H2" s="342"/>
      <c r="I2" s="342"/>
      <c r="J2" s="342"/>
      <c r="K2" s="342"/>
      <c r="L2" s="343"/>
      <c r="M2" s="26"/>
    </row>
    <row r="3" spans="1:13" ht="34.15" customHeight="1" thickBot="1">
      <c r="C3" s="366" t="s">
        <v>32</v>
      </c>
      <c r="D3" s="345" t="s">
        <v>2</v>
      </c>
      <c r="E3" s="346"/>
      <c r="F3" s="347"/>
      <c r="G3" s="345" t="s">
        <v>3</v>
      </c>
      <c r="H3" s="346"/>
      <c r="I3" s="347"/>
      <c r="J3" s="348" t="s">
        <v>4</v>
      </c>
      <c r="K3" s="348"/>
      <c r="L3" s="349"/>
    </row>
    <row r="4" spans="1:13" ht="16.5" thickTop="1" thickBot="1">
      <c r="C4" s="367"/>
      <c r="D4" s="326" t="s">
        <v>6</v>
      </c>
      <c r="E4" s="326" t="s">
        <v>7</v>
      </c>
      <c r="F4" s="326" t="s">
        <v>4</v>
      </c>
      <c r="G4" s="326" t="s">
        <v>6</v>
      </c>
      <c r="H4" s="326" t="s">
        <v>7</v>
      </c>
      <c r="I4" s="326" t="s">
        <v>4</v>
      </c>
      <c r="J4" s="326" t="s">
        <v>6</v>
      </c>
      <c r="K4" s="328" t="s">
        <v>7</v>
      </c>
      <c r="L4" s="350" t="s">
        <v>4</v>
      </c>
    </row>
    <row r="5" spans="1:13" ht="15.75" thickTop="1">
      <c r="A5" s="282" t="s">
        <v>439</v>
      </c>
      <c r="B5" s="283" t="s">
        <v>440</v>
      </c>
      <c r="C5" s="368"/>
      <c r="D5" s="327"/>
      <c r="E5" s="327"/>
      <c r="F5" s="327" t="s">
        <v>8</v>
      </c>
      <c r="G5" s="327"/>
      <c r="H5" s="327"/>
      <c r="I5" s="327" t="s">
        <v>8</v>
      </c>
      <c r="J5" s="327"/>
      <c r="K5" s="329"/>
      <c r="L5" s="351" t="s">
        <v>8</v>
      </c>
    </row>
    <row r="6" spans="1:13" ht="15.75" thickBot="1">
      <c r="A6" t="s">
        <v>430</v>
      </c>
      <c r="B6" t="s">
        <v>418</v>
      </c>
      <c r="C6" s="46" t="s">
        <v>9</v>
      </c>
      <c r="D6" s="1">
        <v>0</v>
      </c>
      <c r="E6" s="1">
        <v>9</v>
      </c>
      <c r="F6" s="2">
        <f t="shared" ref="F6:F13" si="0">D6+E6</f>
        <v>9</v>
      </c>
      <c r="G6" s="1">
        <v>1</v>
      </c>
      <c r="H6" s="1">
        <v>0</v>
      </c>
      <c r="I6" s="2">
        <f t="shared" ref="I6:I13" si="1">G6+H6</f>
        <v>1</v>
      </c>
      <c r="J6" s="2">
        <f t="shared" ref="J6:K13" si="2">SUM(D6+G6)</f>
        <v>1</v>
      </c>
      <c r="K6" s="2">
        <f t="shared" si="2"/>
        <v>9</v>
      </c>
      <c r="L6" s="12">
        <f t="shared" ref="L6:L13" si="3">SUM(J6:K6)</f>
        <v>10</v>
      </c>
    </row>
    <row r="7" spans="1:13" ht="16.5" thickTop="1" thickBot="1">
      <c r="A7" t="s">
        <v>431</v>
      </c>
      <c r="B7" t="s">
        <v>418</v>
      </c>
      <c r="C7" s="47" t="s">
        <v>10</v>
      </c>
      <c r="D7" s="3">
        <v>10</v>
      </c>
      <c r="E7" s="3">
        <v>197</v>
      </c>
      <c r="F7" s="4">
        <f t="shared" si="0"/>
        <v>207</v>
      </c>
      <c r="G7" s="3">
        <v>28</v>
      </c>
      <c r="H7" s="3">
        <v>145</v>
      </c>
      <c r="I7" s="4">
        <f t="shared" si="1"/>
        <v>173</v>
      </c>
      <c r="J7" s="4">
        <f t="shared" si="2"/>
        <v>38</v>
      </c>
      <c r="K7" s="4">
        <f t="shared" si="2"/>
        <v>342</v>
      </c>
      <c r="L7" s="14">
        <f t="shared" si="3"/>
        <v>380</v>
      </c>
    </row>
    <row r="8" spans="1:13" ht="16.5" thickTop="1" thickBot="1">
      <c r="A8" t="s">
        <v>430</v>
      </c>
      <c r="B8" t="s">
        <v>418</v>
      </c>
      <c r="C8" s="48" t="s">
        <v>11</v>
      </c>
      <c r="D8" s="5">
        <v>14</v>
      </c>
      <c r="E8" s="5">
        <v>79</v>
      </c>
      <c r="F8" s="6">
        <f t="shared" si="0"/>
        <v>93</v>
      </c>
      <c r="G8" s="5">
        <v>10</v>
      </c>
      <c r="H8" s="5">
        <v>26</v>
      </c>
      <c r="I8" s="6">
        <f t="shared" si="1"/>
        <v>36</v>
      </c>
      <c r="J8" s="6">
        <f t="shared" si="2"/>
        <v>24</v>
      </c>
      <c r="K8" s="6">
        <f t="shared" si="2"/>
        <v>105</v>
      </c>
      <c r="L8" s="16">
        <f t="shared" si="3"/>
        <v>129</v>
      </c>
    </row>
    <row r="9" spans="1:13" ht="16.5" thickTop="1" thickBot="1">
      <c r="A9" t="s">
        <v>433</v>
      </c>
      <c r="B9" t="s">
        <v>418</v>
      </c>
      <c r="C9" s="47" t="s">
        <v>12</v>
      </c>
      <c r="D9" s="3">
        <v>23</v>
      </c>
      <c r="E9" s="3">
        <v>49</v>
      </c>
      <c r="F9" s="4">
        <f t="shared" si="0"/>
        <v>72</v>
      </c>
      <c r="G9" s="3">
        <v>94</v>
      </c>
      <c r="H9" s="3">
        <v>80</v>
      </c>
      <c r="I9" s="4">
        <f t="shared" si="1"/>
        <v>174</v>
      </c>
      <c r="J9" s="4">
        <f t="shared" si="2"/>
        <v>117</v>
      </c>
      <c r="K9" s="4">
        <f t="shared" si="2"/>
        <v>129</v>
      </c>
      <c r="L9" s="14">
        <f t="shared" si="3"/>
        <v>246</v>
      </c>
    </row>
    <row r="10" spans="1:13" ht="16.5" thickTop="1" thickBot="1">
      <c r="A10" t="s">
        <v>436</v>
      </c>
      <c r="B10" t="s">
        <v>418</v>
      </c>
      <c r="C10" s="48" t="s">
        <v>13</v>
      </c>
      <c r="D10" s="5">
        <v>33</v>
      </c>
      <c r="E10" s="5">
        <v>130</v>
      </c>
      <c r="F10" s="6">
        <f t="shared" si="0"/>
        <v>163</v>
      </c>
      <c r="G10" s="5">
        <v>49</v>
      </c>
      <c r="H10" s="5">
        <v>57</v>
      </c>
      <c r="I10" s="6">
        <f t="shared" si="1"/>
        <v>106</v>
      </c>
      <c r="J10" s="6">
        <f t="shared" si="2"/>
        <v>82</v>
      </c>
      <c r="K10" s="6">
        <f t="shared" si="2"/>
        <v>187</v>
      </c>
      <c r="L10" s="16">
        <f t="shared" si="3"/>
        <v>269</v>
      </c>
    </row>
    <row r="11" spans="1:13" ht="16.5" thickTop="1" thickBot="1">
      <c r="A11" t="s">
        <v>434</v>
      </c>
      <c r="B11" t="s">
        <v>418</v>
      </c>
      <c r="C11" s="47" t="s">
        <v>14</v>
      </c>
      <c r="D11" s="3">
        <v>17</v>
      </c>
      <c r="E11" s="3">
        <v>65</v>
      </c>
      <c r="F11" s="4">
        <f t="shared" si="0"/>
        <v>82</v>
      </c>
      <c r="G11" s="3">
        <v>5</v>
      </c>
      <c r="H11" s="3">
        <v>19</v>
      </c>
      <c r="I11" s="4">
        <f t="shared" si="1"/>
        <v>24</v>
      </c>
      <c r="J11" s="4">
        <f t="shared" si="2"/>
        <v>22</v>
      </c>
      <c r="K11" s="4">
        <f t="shared" si="2"/>
        <v>84</v>
      </c>
      <c r="L11" s="14">
        <f t="shared" si="3"/>
        <v>106</v>
      </c>
    </row>
    <row r="12" spans="1:13" ht="16.5" thickTop="1" thickBot="1">
      <c r="A12" t="s">
        <v>435</v>
      </c>
      <c r="B12" t="s">
        <v>418</v>
      </c>
      <c r="C12" s="48" t="s">
        <v>15</v>
      </c>
      <c r="D12" s="5">
        <v>0</v>
      </c>
      <c r="E12" s="5">
        <v>1</v>
      </c>
      <c r="F12" s="6">
        <f t="shared" si="0"/>
        <v>1</v>
      </c>
      <c r="G12" s="5">
        <v>0</v>
      </c>
      <c r="H12" s="5">
        <v>20</v>
      </c>
      <c r="I12" s="6">
        <f t="shared" si="1"/>
        <v>20</v>
      </c>
      <c r="J12" s="6">
        <f t="shared" si="2"/>
        <v>0</v>
      </c>
      <c r="K12" s="6">
        <f t="shared" si="2"/>
        <v>21</v>
      </c>
      <c r="L12" s="16">
        <f t="shared" si="3"/>
        <v>21</v>
      </c>
    </row>
    <row r="13" spans="1:13" ht="17.25" thickTop="1">
      <c r="A13" t="s">
        <v>430</v>
      </c>
      <c r="B13" t="s">
        <v>89</v>
      </c>
      <c r="C13" s="49" t="s">
        <v>33</v>
      </c>
      <c r="D13" s="7">
        <v>47</v>
      </c>
      <c r="E13" s="7">
        <v>74</v>
      </c>
      <c r="F13" s="8">
        <f t="shared" si="0"/>
        <v>121</v>
      </c>
      <c r="G13" s="7">
        <v>0</v>
      </c>
      <c r="H13" s="7">
        <v>0</v>
      </c>
      <c r="I13" s="8">
        <f t="shared" si="1"/>
        <v>0</v>
      </c>
      <c r="J13" s="8">
        <f t="shared" si="2"/>
        <v>47</v>
      </c>
      <c r="K13" s="8">
        <f t="shared" si="2"/>
        <v>74</v>
      </c>
      <c r="L13" s="20">
        <f t="shared" si="3"/>
        <v>121</v>
      </c>
    </row>
    <row r="14" spans="1:13">
      <c r="A14" s="281"/>
      <c r="B14" s="281"/>
      <c r="C14" s="50" t="s">
        <v>24</v>
      </c>
      <c r="D14" s="40"/>
      <c r="E14" s="40"/>
      <c r="F14" s="41"/>
      <c r="G14" s="40"/>
      <c r="H14" s="40"/>
      <c r="I14" s="41"/>
      <c r="J14" s="41"/>
      <c r="K14" s="41"/>
      <c r="L14" s="51"/>
    </row>
    <row r="15" spans="1:13" ht="15.75" thickBot="1">
      <c r="A15" t="s">
        <v>430</v>
      </c>
      <c r="B15" t="s">
        <v>89</v>
      </c>
      <c r="C15" s="52" t="s">
        <v>16</v>
      </c>
      <c r="D15" s="42">
        <v>0</v>
      </c>
      <c r="E15" s="42">
        <v>0</v>
      </c>
      <c r="F15" s="43">
        <f>D15+E15</f>
        <v>0</v>
      </c>
      <c r="G15" s="42">
        <v>0</v>
      </c>
      <c r="H15" s="42">
        <v>0</v>
      </c>
      <c r="I15" s="43">
        <f t="shared" ref="I15:I37" si="4">G15+H15</f>
        <v>0</v>
      </c>
      <c r="J15" s="43">
        <f t="shared" ref="J15:K33" si="5">SUM(D15+G15)</f>
        <v>0</v>
      </c>
      <c r="K15" s="43">
        <f t="shared" si="5"/>
        <v>0</v>
      </c>
      <c r="L15" s="53">
        <f>SUM(J15:K15)</f>
        <v>0</v>
      </c>
    </row>
    <row r="16" spans="1:13" ht="16.5" thickTop="1" thickBot="1">
      <c r="A16" t="s">
        <v>430</v>
      </c>
      <c r="B16" t="s">
        <v>89</v>
      </c>
      <c r="C16" s="48" t="s">
        <v>17</v>
      </c>
      <c r="D16" s="5">
        <v>0</v>
      </c>
      <c r="E16" s="5">
        <v>0</v>
      </c>
      <c r="F16" s="6">
        <f>D16+E16</f>
        <v>0</v>
      </c>
      <c r="G16" s="5">
        <v>0</v>
      </c>
      <c r="H16" s="5">
        <v>1</v>
      </c>
      <c r="I16" s="6">
        <f t="shared" si="4"/>
        <v>1</v>
      </c>
      <c r="J16" s="6">
        <f t="shared" si="5"/>
        <v>0</v>
      </c>
      <c r="K16" s="6">
        <f t="shared" si="5"/>
        <v>1</v>
      </c>
      <c r="L16" s="16">
        <f>SUM(J16:K16)</f>
        <v>1</v>
      </c>
    </row>
    <row r="17" spans="1:12" ht="16.5" thickTop="1" thickBot="1">
      <c r="A17" t="s">
        <v>430</v>
      </c>
      <c r="B17" t="s">
        <v>419</v>
      </c>
      <c r="C17" s="47" t="s">
        <v>18</v>
      </c>
      <c r="D17" s="3">
        <v>0</v>
      </c>
      <c r="E17" s="3">
        <v>0</v>
      </c>
      <c r="F17" s="4">
        <f>D17+E17</f>
        <v>0</v>
      </c>
      <c r="G17" s="3">
        <v>0</v>
      </c>
      <c r="H17" s="3">
        <v>0</v>
      </c>
      <c r="I17" s="4">
        <f t="shared" si="4"/>
        <v>0</v>
      </c>
      <c r="J17" s="4">
        <f t="shared" si="5"/>
        <v>0</v>
      </c>
      <c r="K17" s="4">
        <f t="shared" si="5"/>
        <v>0</v>
      </c>
      <c r="L17" s="14">
        <f>SUM(J17:K17)</f>
        <v>0</v>
      </c>
    </row>
    <row r="18" spans="1:12" ht="16.5" thickTop="1" thickBot="1">
      <c r="A18" t="s">
        <v>430</v>
      </c>
      <c r="B18" t="s">
        <v>419</v>
      </c>
      <c r="C18" s="48" t="s">
        <v>19</v>
      </c>
      <c r="D18" s="5">
        <v>0</v>
      </c>
      <c r="E18" s="5">
        <v>0</v>
      </c>
      <c r="F18" s="6">
        <f>D18+E18</f>
        <v>0</v>
      </c>
      <c r="G18" s="5">
        <v>2</v>
      </c>
      <c r="H18" s="5">
        <v>4</v>
      </c>
      <c r="I18" s="6">
        <f t="shared" si="4"/>
        <v>6</v>
      </c>
      <c r="J18" s="6">
        <f t="shared" si="5"/>
        <v>2</v>
      </c>
      <c r="K18" s="6">
        <f t="shared" si="5"/>
        <v>4</v>
      </c>
      <c r="L18" s="16">
        <f>SUM(J18:K18)</f>
        <v>6</v>
      </c>
    </row>
    <row r="19" spans="1:12" ht="16.5" thickTop="1" thickBot="1">
      <c r="A19" t="s">
        <v>441</v>
      </c>
      <c r="B19" t="s">
        <v>419</v>
      </c>
      <c r="C19" s="47" t="s">
        <v>25</v>
      </c>
      <c r="D19" s="3">
        <v>0</v>
      </c>
      <c r="E19" s="3">
        <v>4</v>
      </c>
      <c r="F19" s="4">
        <f t="shared" ref="F19:F37" si="6">D19+E19</f>
        <v>4</v>
      </c>
      <c r="G19" s="3">
        <v>2</v>
      </c>
      <c r="H19" s="3">
        <v>4</v>
      </c>
      <c r="I19" s="4">
        <f t="shared" si="4"/>
        <v>6</v>
      </c>
      <c r="J19" s="4">
        <f t="shared" si="5"/>
        <v>2</v>
      </c>
      <c r="K19" s="4">
        <f t="shared" si="5"/>
        <v>8</v>
      </c>
      <c r="L19" s="14">
        <f t="shared" ref="L19:L33" si="7">SUM(J19:K19)</f>
        <v>10</v>
      </c>
    </row>
    <row r="20" spans="1:12" ht="16.5" thickTop="1" thickBot="1">
      <c r="A20" t="s">
        <v>435</v>
      </c>
      <c r="B20" t="s">
        <v>419</v>
      </c>
      <c r="C20" s="48" t="s">
        <v>34</v>
      </c>
      <c r="D20" s="5">
        <v>0</v>
      </c>
      <c r="E20" s="5">
        <v>1</v>
      </c>
      <c r="F20" s="6">
        <f>D20+E20</f>
        <v>1</v>
      </c>
      <c r="G20" s="5">
        <v>2</v>
      </c>
      <c r="H20" s="5">
        <v>4</v>
      </c>
      <c r="I20" s="6">
        <f t="shared" si="4"/>
        <v>6</v>
      </c>
      <c r="J20" s="6">
        <f t="shared" si="5"/>
        <v>2</v>
      </c>
      <c r="K20" s="6">
        <f t="shared" si="5"/>
        <v>5</v>
      </c>
      <c r="L20" s="16">
        <f>SUM(J20:K20)</f>
        <v>7</v>
      </c>
    </row>
    <row r="21" spans="1:12" ht="16.5" thickTop="1" thickBot="1">
      <c r="A21" t="s">
        <v>434</v>
      </c>
      <c r="B21" t="s">
        <v>419</v>
      </c>
      <c r="C21" s="47" t="s">
        <v>35</v>
      </c>
      <c r="D21" s="3">
        <v>0</v>
      </c>
      <c r="E21" s="3">
        <v>0</v>
      </c>
      <c r="F21" s="4">
        <f>D21+E21</f>
        <v>0</v>
      </c>
      <c r="G21" s="3">
        <v>0</v>
      </c>
      <c r="H21" s="3">
        <v>7</v>
      </c>
      <c r="I21" s="4">
        <f t="shared" si="4"/>
        <v>7</v>
      </c>
      <c r="J21" s="4">
        <f t="shared" si="5"/>
        <v>0</v>
      </c>
      <c r="K21" s="4">
        <f t="shared" si="5"/>
        <v>7</v>
      </c>
      <c r="L21" s="14">
        <f>SUM(J21:K21)</f>
        <v>7</v>
      </c>
    </row>
    <row r="22" spans="1:12" ht="16.5" thickTop="1" thickBot="1">
      <c r="A22" t="s">
        <v>430</v>
      </c>
      <c r="B22" t="s">
        <v>419</v>
      </c>
      <c r="C22" s="48" t="s">
        <v>36</v>
      </c>
      <c r="D22" s="5">
        <v>1</v>
      </c>
      <c r="E22" s="5">
        <v>4</v>
      </c>
      <c r="F22" s="6">
        <f>D22+E22</f>
        <v>5</v>
      </c>
      <c r="G22" s="5">
        <v>3</v>
      </c>
      <c r="H22" s="5">
        <v>4</v>
      </c>
      <c r="I22" s="6">
        <f t="shared" si="4"/>
        <v>7</v>
      </c>
      <c r="J22" s="6">
        <f t="shared" si="5"/>
        <v>4</v>
      </c>
      <c r="K22" s="6">
        <f t="shared" si="5"/>
        <v>8</v>
      </c>
      <c r="L22" s="16">
        <f>SUM(J22:K22)</f>
        <v>12</v>
      </c>
    </row>
    <row r="23" spans="1:12" ht="16.5" thickTop="1" thickBot="1">
      <c r="A23" t="s">
        <v>441</v>
      </c>
      <c r="B23" t="s">
        <v>419</v>
      </c>
      <c r="C23" s="47" t="s">
        <v>48</v>
      </c>
      <c r="D23" s="3">
        <v>0</v>
      </c>
      <c r="E23" s="3">
        <v>6</v>
      </c>
      <c r="F23" s="4">
        <f t="shared" si="6"/>
        <v>6</v>
      </c>
      <c r="G23" s="3">
        <v>0</v>
      </c>
      <c r="H23" s="3">
        <v>5</v>
      </c>
      <c r="I23" s="4">
        <f t="shared" si="4"/>
        <v>5</v>
      </c>
      <c r="J23" s="4">
        <f t="shared" si="5"/>
        <v>0</v>
      </c>
      <c r="K23" s="4">
        <f t="shared" si="5"/>
        <v>11</v>
      </c>
      <c r="L23" s="14">
        <f>SUM(J23:K23)</f>
        <v>11</v>
      </c>
    </row>
    <row r="24" spans="1:12" ht="16.5" thickTop="1" thickBot="1">
      <c r="A24" t="s">
        <v>433</v>
      </c>
      <c r="B24" t="s">
        <v>419</v>
      </c>
      <c r="C24" s="48" t="s">
        <v>49</v>
      </c>
      <c r="D24" s="5">
        <v>1</v>
      </c>
      <c r="E24" s="5">
        <v>0</v>
      </c>
      <c r="F24" s="6">
        <f>D24+E24</f>
        <v>1</v>
      </c>
      <c r="G24" s="5">
        <v>3</v>
      </c>
      <c r="H24" s="5">
        <v>0</v>
      </c>
      <c r="I24" s="6">
        <f t="shared" si="4"/>
        <v>3</v>
      </c>
      <c r="J24" s="6">
        <f t="shared" si="5"/>
        <v>4</v>
      </c>
      <c r="K24" s="6">
        <f t="shared" si="5"/>
        <v>0</v>
      </c>
      <c r="L24" s="16">
        <f>SUM(J24:K24)</f>
        <v>4</v>
      </c>
    </row>
    <row r="25" spans="1:12" ht="16.5" thickTop="1" thickBot="1">
      <c r="A25" t="s">
        <v>436</v>
      </c>
      <c r="B25" t="s">
        <v>419</v>
      </c>
      <c r="C25" s="47" t="s">
        <v>37</v>
      </c>
      <c r="D25" s="3">
        <v>4</v>
      </c>
      <c r="E25" s="3">
        <v>9</v>
      </c>
      <c r="F25" s="4">
        <f t="shared" si="6"/>
        <v>13</v>
      </c>
      <c r="G25" s="3">
        <v>8</v>
      </c>
      <c r="H25" s="3">
        <v>2</v>
      </c>
      <c r="I25" s="4">
        <f t="shared" si="4"/>
        <v>10</v>
      </c>
      <c r="J25" s="4">
        <f t="shared" si="5"/>
        <v>12</v>
      </c>
      <c r="K25" s="4">
        <f t="shared" si="5"/>
        <v>11</v>
      </c>
      <c r="L25" s="14">
        <f t="shared" si="7"/>
        <v>23</v>
      </c>
    </row>
    <row r="26" spans="1:12" ht="16.5" thickTop="1" thickBot="1">
      <c r="A26" t="s">
        <v>436</v>
      </c>
      <c r="B26" t="s">
        <v>419</v>
      </c>
      <c r="C26" s="48" t="s">
        <v>38</v>
      </c>
      <c r="D26" s="5">
        <v>0</v>
      </c>
      <c r="E26" s="5">
        <v>6</v>
      </c>
      <c r="F26" s="6">
        <f>D26+E26</f>
        <v>6</v>
      </c>
      <c r="G26" s="5">
        <v>2</v>
      </c>
      <c r="H26" s="5">
        <v>5</v>
      </c>
      <c r="I26" s="6">
        <f>G26+H26</f>
        <v>7</v>
      </c>
      <c r="J26" s="6">
        <f t="shared" si="5"/>
        <v>2</v>
      </c>
      <c r="K26" s="6">
        <f t="shared" si="5"/>
        <v>11</v>
      </c>
      <c r="L26" s="16">
        <f>SUM(J26:K26)</f>
        <v>13</v>
      </c>
    </row>
    <row r="27" spans="1:12" ht="15.75" thickTop="1">
      <c r="A27" t="s">
        <v>442</v>
      </c>
      <c r="B27" t="s">
        <v>419</v>
      </c>
      <c r="C27" s="60" t="s">
        <v>50</v>
      </c>
      <c r="D27" s="9">
        <v>0</v>
      </c>
      <c r="E27" s="9">
        <v>0</v>
      </c>
      <c r="F27" s="10">
        <f t="shared" si="6"/>
        <v>0</v>
      </c>
      <c r="G27" s="9">
        <v>1</v>
      </c>
      <c r="H27" s="9">
        <v>0</v>
      </c>
      <c r="I27" s="10">
        <f t="shared" si="4"/>
        <v>1</v>
      </c>
      <c r="J27" s="10">
        <f t="shared" si="5"/>
        <v>1</v>
      </c>
      <c r="K27" s="10">
        <f t="shared" si="5"/>
        <v>0</v>
      </c>
      <c r="L27" s="61">
        <f t="shared" si="7"/>
        <v>1</v>
      </c>
    </row>
    <row r="28" spans="1:12" ht="15.75" thickBot="1">
      <c r="A28" t="s">
        <v>437</v>
      </c>
      <c r="B28" t="s">
        <v>419</v>
      </c>
      <c r="C28" s="46" t="s">
        <v>51</v>
      </c>
      <c r="D28" s="1">
        <v>0</v>
      </c>
      <c r="E28" s="1">
        <v>1</v>
      </c>
      <c r="F28" s="2">
        <f t="shared" si="6"/>
        <v>1</v>
      </c>
      <c r="G28" s="1">
        <v>3</v>
      </c>
      <c r="H28" s="1">
        <v>7</v>
      </c>
      <c r="I28" s="2">
        <f>G28+H28</f>
        <v>10</v>
      </c>
      <c r="J28" s="2">
        <f t="shared" si="5"/>
        <v>3</v>
      </c>
      <c r="K28" s="2">
        <f t="shared" si="5"/>
        <v>8</v>
      </c>
      <c r="L28" s="12">
        <f>SUM(J28:K28)</f>
        <v>11</v>
      </c>
    </row>
    <row r="29" spans="1:12" ht="16.5" thickTop="1" thickBot="1">
      <c r="A29" t="s">
        <v>442</v>
      </c>
      <c r="B29" t="s">
        <v>419</v>
      </c>
      <c r="C29" s="47" t="s">
        <v>52</v>
      </c>
      <c r="D29" s="3">
        <v>0</v>
      </c>
      <c r="E29" s="3">
        <v>0</v>
      </c>
      <c r="F29" s="4">
        <f t="shared" si="6"/>
        <v>0</v>
      </c>
      <c r="G29" s="3">
        <v>2</v>
      </c>
      <c r="H29" s="3">
        <v>0</v>
      </c>
      <c r="I29" s="4">
        <f t="shared" ref="I29" si="8">G29+H29</f>
        <v>2</v>
      </c>
      <c r="J29" s="4">
        <f t="shared" si="5"/>
        <v>2</v>
      </c>
      <c r="K29" s="4">
        <f t="shared" si="5"/>
        <v>0</v>
      </c>
      <c r="L29" s="14">
        <f t="shared" ref="L29" si="9">SUM(J29:K29)</f>
        <v>2</v>
      </c>
    </row>
    <row r="30" spans="1:12" ht="16.5" thickTop="1" thickBot="1">
      <c r="A30" t="s">
        <v>442</v>
      </c>
      <c r="B30" t="s">
        <v>419</v>
      </c>
      <c r="C30" s="48" t="s">
        <v>53</v>
      </c>
      <c r="D30" s="5">
        <v>2</v>
      </c>
      <c r="E30" s="5">
        <v>1</v>
      </c>
      <c r="F30" s="6">
        <f t="shared" si="6"/>
        <v>3</v>
      </c>
      <c r="G30" s="5">
        <v>10</v>
      </c>
      <c r="H30" s="5">
        <v>7</v>
      </c>
      <c r="I30" s="6">
        <f>G30+H30</f>
        <v>17</v>
      </c>
      <c r="J30" s="6">
        <f t="shared" si="5"/>
        <v>12</v>
      </c>
      <c r="K30" s="6">
        <f t="shared" si="5"/>
        <v>8</v>
      </c>
      <c r="L30" s="16">
        <f>SUM(J30:K30)</f>
        <v>20</v>
      </c>
    </row>
    <row r="31" spans="1:12" ht="16.5" thickTop="1" thickBot="1">
      <c r="A31" t="s">
        <v>442</v>
      </c>
      <c r="B31" t="s">
        <v>419</v>
      </c>
      <c r="C31" s="47" t="s">
        <v>54</v>
      </c>
      <c r="D31" s="3">
        <v>0</v>
      </c>
      <c r="E31" s="3">
        <v>2</v>
      </c>
      <c r="F31" s="4">
        <f>D31+E31</f>
        <v>2</v>
      </c>
      <c r="G31" s="3">
        <v>2</v>
      </c>
      <c r="H31" s="3">
        <v>3</v>
      </c>
      <c r="I31" s="4">
        <f>G31+H31</f>
        <v>5</v>
      </c>
      <c r="J31" s="4">
        <f t="shared" si="5"/>
        <v>2</v>
      </c>
      <c r="K31" s="4">
        <f t="shared" si="5"/>
        <v>5</v>
      </c>
      <c r="L31" s="14">
        <f>SUM(J31:K31)</f>
        <v>7</v>
      </c>
    </row>
    <row r="32" spans="1:12" ht="16.5" thickTop="1" thickBot="1">
      <c r="A32" t="s">
        <v>442</v>
      </c>
      <c r="B32" t="s">
        <v>419</v>
      </c>
      <c r="C32" s="48" t="s">
        <v>55</v>
      </c>
      <c r="D32" s="5">
        <v>0</v>
      </c>
      <c r="E32" s="5">
        <v>0</v>
      </c>
      <c r="F32" s="6">
        <f t="shared" si="6"/>
        <v>0</v>
      </c>
      <c r="G32" s="5">
        <v>3</v>
      </c>
      <c r="H32" s="5">
        <v>0</v>
      </c>
      <c r="I32" s="6">
        <f t="shared" si="4"/>
        <v>3</v>
      </c>
      <c r="J32" s="6">
        <f t="shared" si="5"/>
        <v>3</v>
      </c>
      <c r="K32" s="6">
        <f t="shared" si="5"/>
        <v>0</v>
      </c>
      <c r="L32" s="16">
        <f t="shared" ref="L32" si="10">SUM(J32:K32)</f>
        <v>3</v>
      </c>
    </row>
    <row r="33" spans="1:12" ht="16.5" thickTop="1" thickBot="1">
      <c r="A33" t="s">
        <v>443</v>
      </c>
      <c r="B33" t="s">
        <v>419</v>
      </c>
      <c r="C33" s="47" t="s">
        <v>56</v>
      </c>
      <c r="D33" s="3">
        <v>0</v>
      </c>
      <c r="E33" s="3">
        <v>0</v>
      </c>
      <c r="F33" s="4">
        <f t="shared" si="6"/>
        <v>0</v>
      </c>
      <c r="G33" s="3">
        <v>0</v>
      </c>
      <c r="H33" s="3">
        <v>2</v>
      </c>
      <c r="I33" s="4">
        <f t="shared" si="4"/>
        <v>2</v>
      </c>
      <c r="J33" s="4">
        <f t="shared" si="5"/>
        <v>0</v>
      </c>
      <c r="K33" s="4">
        <f t="shared" si="5"/>
        <v>2</v>
      </c>
      <c r="L33" s="14">
        <f t="shared" si="7"/>
        <v>2</v>
      </c>
    </row>
    <row r="34" spans="1:12" ht="16.5" thickTop="1" thickBot="1">
      <c r="A34" t="s">
        <v>435</v>
      </c>
      <c r="B34" t="s">
        <v>115</v>
      </c>
      <c r="C34" s="48" t="s">
        <v>29</v>
      </c>
      <c r="D34" s="5">
        <v>0</v>
      </c>
      <c r="E34" s="5">
        <v>0</v>
      </c>
      <c r="F34" s="6">
        <f t="shared" si="6"/>
        <v>0</v>
      </c>
      <c r="G34" s="5">
        <v>2</v>
      </c>
      <c r="H34" s="5">
        <v>10</v>
      </c>
      <c r="I34" s="6">
        <f t="shared" si="4"/>
        <v>12</v>
      </c>
      <c r="J34" s="6">
        <f t="shared" ref="J34:K37" si="11">SUM(D34+G34)</f>
        <v>2</v>
      </c>
      <c r="K34" s="6">
        <f t="shared" si="11"/>
        <v>10</v>
      </c>
      <c r="L34" s="16">
        <f t="shared" ref="L34:L37" si="12">SUM(J34:K34)</f>
        <v>12</v>
      </c>
    </row>
    <row r="35" spans="1:12" ht="16.5" thickTop="1" thickBot="1">
      <c r="A35" t="s">
        <v>435</v>
      </c>
      <c r="B35" t="s">
        <v>419</v>
      </c>
      <c r="C35" s="47" t="s">
        <v>44</v>
      </c>
      <c r="D35" s="3">
        <v>0</v>
      </c>
      <c r="E35" s="3">
        <v>0</v>
      </c>
      <c r="F35" s="4">
        <f t="shared" si="6"/>
        <v>0</v>
      </c>
      <c r="G35" s="3">
        <v>0</v>
      </c>
      <c r="H35" s="3">
        <v>1</v>
      </c>
      <c r="I35" s="4">
        <f t="shared" si="4"/>
        <v>1</v>
      </c>
      <c r="J35" s="4">
        <f t="shared" si="11"/>
        <v>0</v>
      </c>
      <c r="K35" s="4">
        <f t="shared" si="11"/>
        <v>1</v>
      </c>
      <c r="L35" s="14">
        <f t="shared" si="12"/>
        <v>1</v>
      </c>
    </row>
    <row r="36" spans="1:12" ht="16.5" thickTop="1" thickBot="1">
      <c r="A36" t="s">
        <v>430</v>
      </c>
      <c r="B36" t="s">
        <v>419</v>
      </c>
      <c r="C36" s="48" t="s">
        <v>57</v>
      </c>
      <c r="D36" s="5">
        <v>2</v>
      </c>
      <c r="E36" s="5">
        <v>1</v>
      </c>
      <c r="F36" s="6">
        <f t="shared" si="6"/>
        <v>3</v>
      </c>
      <c r="G36" s="5">
        <v>2</v>
      </c>
      <c r="H36" s="5">
        <v>0</v>
      </c>
      <c r="I36" s="6">
        <f t="shared" si="4"/>
        <v>2</v>
      </c>
      <c r="J36" s="6">
        <f t="shared" si="11"/>
        <v>4</v>
      </c>
      <c r="K36" s="6">
        <f t="shared" si="11"/>
        <v>1</v>
      </c>
      <c r="L36" s="16">
        <f t="shared" si="12"/>
        <v>5</v>
      </c>
    </row>
    <row r="37" spans="1:12" ht="16.5" thickTop="1" thickBot="1">
      <c r="A37" t="s">
        <v>437</v>
      </c>
      <c r="B37" t="s">
        <v>115</v>
      </c>
      <c r="C37" s="47" t="s">
        <v>58</v>
      </c>
      <c r="D37" s="3">
        <v>0</v>
      </c>
      <c r="E37" s="3">
        <v>0</v>
      </c>
      <c r="F37" s="4">
        <f t="shared" si="6"/>
        <v>0</v>
      </c>
      <c r="G37" s="3">
        <v>1</v>
      </c>
      <c r="H37" s="3">
        <v>0</v>
      </c>
      <c r="I37" s="4">
        <f t="shared" si="4"/>
        <v>1</v>
      </c>
      <c r="J37" s="4">
        <f t="shared" si="11"/>
        <v>1</v>
      </c>
      <c r="K37" s="4">
        <f t="shared" si="11"/>
        <v>0</v>
      </c>
      <c r="L37" s="14">
        <f t="shared" si="12"/>
        <v>1</v>
      </c>
    </row>
    <row r="38" spans="1:12" ht="16.5" thickTop="1" thickBot="1">
      <c r="C38" s="57" t="s">
        <v>45</v>
      </c>
      <c r="D38" s="37">
        <f>SUM(D6:D37)</f>
        <v>154</v>
      </c>
      <c r="E38" s="37">
        <f>SUM(E6:E37)</f>
        <v>639</v>
      </c>
      <c r="F38" s="58">
        <f t="shared" ref="F38:L38" si="13">SUM(F6:F37)</f>
        <v>793</v>
      </c>
      <c r="G38" s="37">
        <f t="shared" si="13"/>
        <v>235</v>
      </c>
      <c r="H38" s="37">
        <f t="shared" si="13"/>
        <v>413</v>
      </c>
      <c r="I38" s="58">
        <f t="shared" si="13"/>
        <v>648</v>
      </c>
      <c r="J38" s="58">
        <f t="shared" si="13"/>
        <v>389</v>
      </c>
      <c r="K38" s="58">
        <f t="shared" si="13"/>
        <v>1052</v>
      </c>
      <c r="L38" s="59">
        <f t="shared" si="13"/>
        <v>1441</v>
      </c>
    </row>
  </sheetData>
  <mergeCells count="15">
    <mergeCell ref="C1:L1"/>
    <mergeCell ref="C2:L2"/>
    <mergeCell ref="I4:I5"/>
    <mergeCell ref="J4:J5"/>
    <mergeCell ref="K4:K5"/>
    <mergeCell ref="C3:C5"/>
    <mergeCell ref="D3:F3"/>
    <mergeCell ref="G3:I3"/>
    <mergeCell ref="J3:L3"/>
    <mergeCell ref="L4:L5"/>
    <mergeCell ref="D4:D5"/>
    <mergeCell ref="E4:E5"/>
    <mergeCell ref="F4:F5"/>
    <mergeCell ref="G4:G5"/>
    <mergeCell ref="H4:H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5BB0-0EDB-4786-B516-DA6A0E701911}">
  <dimension ref="A1:M41"/>
  <sheetViews>
    <sheetView zoomScale="62" zoomScaleNormal="62" workbookViewId="0">
      <selection activeCell="A6" sqref="A6:K40"/>
    </sheetView>
  </sheetViews>
  <sheetFormatPr defaultRowHeight="15"/>
  <cols>
    <col min="1" max="1" width="17.7109375" customWidth="1"/>
    <col min="3" max="3" width="33.7109375" customWidth="1"/>
    <col min="11" max="11" width="8.85546875" customWidth="1"/>
  </cols>
  <sheetData>
    <row r="1" spans="1:13" ht="46.9" customHeight="1">
      <c r="C1" s="320" t="s">
        <v>85</v>
      </c>
      <c r="D1" s="321"/>
      <c r="E1" s="321"/>
      <c r="F1" s="321"/>
      <c r="G1" s="321"/>
      <c r="H1" s="321"/>
      <c r="I1" s="321"/>
      <c r="J1" s="321"/>
      <c r="K1" s="321"/>
      <c r="L1" s="322"/>
      <c r="M1" s="25"/>
    </row>
    <row r="2" spans="1:13" ht="15.75">
      <c r="C2" s="341" t="s">
        <v>86</v>
      </c>
      <c r="D2" s="342"/>
      <c r="E2" s="342"/>
      <c r="F2" s="342"/>
      <c r="G2" s="342"/>
      <c r="H2" s="342"/>
      <c r="I2" s="342"/>
      <c r="J2" s="342"/>
      <c r="K2" s="342"/>
      <c r="L2" s="343"/>
      <c r="M2" s="26"/>
    </row>
    <row r="3" spans="1:13" ht="25.15" customHeight="1" thickBot="1">
      <c r="C3" s="366" t="s">
        <v>32</v>
      </c>
      <c r="D3" s="345" t="s">
        <v>2</v>
      </c>
      <c r="E3" s="346"/>
      <c r="F3" s="347"/>
      <c r="G3" s="345" t="s">
        <v>3</v>
      </c>
      <c r="H3" s="346"/>
      <c r="I3" s="347"/>
      <c r="J3" s="348" t="s">
        <v>4</v>
      </c>
      <c r="K3" s="348"/>
      <c r="L3" s="349"/>
    </row>
    <row r="4" spans="1:13" ht="16.5" thickTop="1" thickBot="1">
      <c r="C4" s="367"/>
      <c r="D4" s="326" t="s">
        <v>6</v>
      </c>
      <c r="E4" s="326" t="s">
        <v>22</v>
      </c>
      <c r="F4" s="326" t="s">
        <v>4</v>
      </c>
      <c r="G4" s="326" t="s">
        <v>6</v>
      </c>
      <c r="H4" s="326" t="s">
        <v>22</v>
      </c>
      <c r="I4" s="326" t="s">
        <v>4</v>
      </c>
      <c r="J4" s="326" t="s">
        <v>6</v>
      </c>
      <c r="K4" s="328" t="s">
        <v>22</v>
      </c>
      <c r="L4" s="350" t="s">
        <v>4</v>
      </c>
    </row>
    <row r="5" spans="1:13" ht="15.75" thickTop="1">
      <c r="A5" s="281" t="s">
        <v>439</v>
      </c>
      <c r="B5" s="281" t="s">
        <v>440</v>
      </c>
      <c r="C5" s="368"/>
      <c r="D5" s="327"/>
      <c r="E5" s="327"/>
      <c r="F5" s="327" t="s">
        <v>8</v>
      </c>
      <c r="G5" s="327"/>
      <c r="H5" s="327"/>
      <c r="I5" s="327" t="s">
        <v>8</v>
      </c>
      <c r="J5" s="327"/>
      <c r="K5" s="329"/>
      <c r="L5" s="351" t="s">
        <v>8</v>
      </c>
    </row>
    <row r="6" spans="1:13" ht="15.75" thickBot="1">
      <c r="A6" t="s">
        <v>430</v>
      </c>
      <c r="B6" t="s">
        <v>418</v>
      </c>
      <c r="C6" s="46" t="s">
        <v>9</v>
      </c>
      <c r="D6" s="1">
        <v>0</v>
      </c>
      <c r="E6" s="1">
        <v>66</v>
      </c>
      <c r="F6" s="2">
        <f t="shared" ref="F6:F13" si="0">D6+E6</f>
        <v>66</v>
      </c>
      <c r="G6" s="1">
        <v>1</v>
      </c>
      <c r="H6" s="1">
        <v>36</v>
      </c>
      <c r="I6" s="2">
        <f t="shared" ref="I6:I13" si="1">G6+H6</f>
        <v>37</v>
      </c>
      <c r="J6" s="2">
        <f t="shared" ref="J6:K13" si="2">SUM(D6+G6)</f>
        <v>1</v>
      </c>
      <c r="K6" s="2">
        <f t="shared" si="2"/>
        <v>102</v>
      </c>
      <c r="L6" s="12">
        <f t="shared" ref="L6:L13" si="3">SUM(J6:K6)</f>
        <v>103</v>
      </c>
    </row>
    <row r="7" spans="1:13" ht="16.5" thickTop="1" thickBot="1">
      <c r="A7" t="s">
        <v>431</v>
      </c>
      <c r="B7" t="s">
        <v>418</v>
      </c>
      <c r="C7" s="47" t="s">
        <v>10</v>
      </c>
      <c r="D7" s="3">
        <v>30</v>
      </c>
      <c r="E7" s="3">
        <v>377</v>
      </c>
      <c r="F7" s="4">
        <f t="shared" si="0"/>
        <v>407</v>
      </c>
      <c r="G7" s="3">
        <v>61</v>
      </c>
      <c r="H7" s="3">
        <v>302</v>
      </c>
      <c r="I7" s="4">
        <f t="shared" si="1"/>
        <v>363</v>
      </c>
      <c r="J7" s="4">
        <f t="shared" si="2"/>
        <v>91</v>
      </c>
      <c r="K7" s="4">
        <f t="shared" si="2"/>
        <v>679</v>
      </c>
      <c r="L7" s="14">
        <f t="shared" si="3"/>
        <v>770</v>
      </c>
    </row>
    <row r="8" spans="1:13" ht="16.5" thickTop="1" thickBot="1">
      <c r="A8" t="s">
        <v>430</v>
      </c>
      <c r="B8" t="s">
        <v>418</v>
      </c>
      <c r="C8" s="48" t="s">
        <v>11</v>
      </c>
      <c r="D8" s="5">
        <v>10</v>
      </c>
      <c r="E8" s="5">
        <v>66</v>
      </c>
      <c r="F8" s="6">
        <f t="shared" si="0"/>
        <v>76</v>
      </c>
      <c r="G8" s="5">
        <v>20</v>
      </c>
      <c r="H8" s="5">
        <v>37</v>
      </c>
      <c r="I8" s="6">
        <f t="shared" si="1"/>
        <v>57</v>
      </c>
      <c r="J8" s="6">
        <f t="shared" si="2"/>
        <v>30</v>
      </c>
      <c r="K8" s="6">
        <f t="shared" si="2"/>
        <v>103</v>
      </c>
      <c r="L8" s="16">
        <f t="shared" si="3"/>
        <v>133</v>
      </c>
    </row>
    <row r="9" spans="1:13" ht="16.5" thickTop="1" thickBot="1">
      <c r="A9" t="s">
        <v>442</v>
      </c>
      <c r="B9" t="s">
        <v>418</v>
      </c>
      <c r="C9" s="47" t="s">
        <v>12</v>
      </c>
      <c r="D9" s="3">
        <v>23</v>
      </c>
      <c r="E9" s="3">
        <v>36</v>
      </c>
      <c r="F9" s="4">
        <f t="shared" si="0"/>
        <v>59</v>
      </c>
      <c r="G9" s="3">
        <v>92</v>
      </c>
      <c r="H9" s="3">
        <v>84</v>
      </c>
      <c r="I9" s="4">
        <f t="shared" si="1"/>
        <v>176</v>
      </c>
      <c r="J9" s="4">
        <f t="shared" si="2"/>
        <v>115</v>
      </c>
      <c r="K9" s="4">
        <f t="shared" si="2"/>
        <v>120</v>
      </c>
      <c r="L9" s="14">
        <f t="shared" si="3"/>
        <v>235</v>
      </c>
    </row>
    <row r="10" spans="1:13" ht="16.5" thickTop="1" thickBot="1">
      <c r="A10" t="s">
        <v>436</v>
      </c>
      <c r="B10" t="s">
        <v>418</v>
      </c>
      <c r="C10" s="48" t="s">
        <v>13</v>
      </c>
      <c r="D10" s="5">
        <v>51</v>
      </c>
      <c r="E10" s="5">
        <v>254</v>
      </c>
      <c r="F10" s="6">
        <f t="shared" si="0"/>
        <v>305</v>
      </c>
      <c r="G10" s="5">
        <v>66</v>
      </c>
      <c r="H10" s="5">
        <v>100</v>
      </c>
      <c r="I10" s="6">
        <f t="shared" si="1"/>
        <v>166</v>
      </c>
      <c r="J10" s="6">
        <f t="shared" si="2"/>
        <v>117</v>
      </c>
      <c r="K10" s="6">
        <f t="shared" si="2"/>
        <v>354</v>
      </c>
      <c r="L10" s="16">
        <f t="shared" si="3"/>
        <v>471</v>
      </c>
    </row>
    <row r="11" spans="1:13" ht="16.5" thickTop="1" thickBot="1">
      <c r="A11" t="s">
        <v>434</v>
      </c>
      <c r="B11" t="s">
        <v>418</v>
      </c>
      <c r="C11" s="47" t="s">
        <v>14</v>
      </c>
      <c r="D11" s="3">
        <v>33</v>
      </c>
      <c r="E11" s="3">
        <v>88</v>
      </c>
      <c r="F11" s="4">
        <f t="shared" si="0"/>
        <v>121</v>
      </c>
      <c r="G11" s="3">
        <v>13</v>
      </c>
      <c r="H11" s="3">
        <v>21</v>
      </c>
      <c r="I11" s="4">
        <f t="shared" si="1"/>
        <v>34</v>
      </c>
      <c r="J11" s="4">
        <f t="shared" si="2"/>
        <v>46</v>
      </c>
      <c r="K11" s="4">
        <f t="shared" si="2"/>
        <v>109</v>
      </c>
      <c r="L11" s="14">
        <f t="shared" si="3"/>
        <v>155</v>
      </c>
    </row>
    <row r="12" spans="1:13" ht="16.5" thickTop="1" thickBot="1">
      <c r="A12" t="s">
        <v>435</v>
      </c>
      <c r="B12" t="s">
        <v>418</v>
      </c>
      <c r="C12" s="48" t="s">
        <v>61</v>
      </c>
      <c r="D12" s="5">
        <v>0</v>
      </c>
      <c r="E12" s="5">
        <v>1</v>
      </c>
      <c r="F12" s="6">
        <f t="shared" si="0"/>
        <v>1</v>
      </c>
      <c r="G12" s="5">
        <v>0</v>
      </c>
      <c r="H12" s="5">
        <v>24</v>
      </c>
      <c r="I12" s="6">
        <f t="shared" si="1"/>
        <v>24</v>
      </c>
      <c r="J12" s="6">
        <f t="shared" si="2"/>
        <v>0</v>
      </c>
      <c r="K12" s="6">
        <f t="shared" si="2"/>
        <v>25</v>
      </c>
      <c r="L12" s="16">
        <f t="shared" si="3"/>
        <v>25</v>
      </c>
    </row>
    <row r="13" spans="1:13" ht="17.25" thickTop="1">
      <c r="A13" t="s">
        <v>430</v>
      </c>
      <c r="B13" t="s">
        <v>89</v>
      </c>
      <c r="C13" s="49" t="s">
        <v>33</v>
      </c>
      <c r="D13" s="7">
        <v>92</v>
      </c>
      <c r="E13" s="7">
        <v>104</v>
      </c>
      <c r="F13" s="8">
        <f t="shared" si="0"/>
        <v>196</v>
      </c>
      <c r="G13" s="7">
        <v>0</v>
      </c>
      <c r="H13" s="7">
        <v>0</v>
      </c>
      <c r="I13" s="8">
        <f t="shared" si="1"/>
        <v>0</v>
      </c>
      <c r="J13" s="8">
        <f t="shared" si="2"/>
        <v>92</v>
      </c>
      <c r="K13" s="8">
        <f t="shared" si="2"/>
        <v>104</v>
      </c>
      <c r="L13" s="20">
        <f t="shared" si="3"/>
        <v>196</v>
      </c>
    </row>
    <row r="14" spans="1:13">
      <c r="A14" s="281"/>
      <c r="B14" s="281"/>
      <c r="C14" s="66" t="s">
        <v>24</v>
      </c>
      <c r="D14" s="62"/>
      <c r="E14" s="62"/>
      <c r="F14" s="63"/>
      <c r="G14" s="62"/>
      <c r="H14" s="62"/>
      <c r="I14" s="63"/>
      <c r="J14" s="63"/>
      <c r="K14" s="63"/>
      <c r="L14" s="67"/>
    </row>
    <row r="15" spans="1:13" ht="15.75" thickBot="1">
      <c r="A15" t="s">
        <v>430</v>
      </c>
      <c r="B15" t="s">
        <v>89</v>
      </c>
      <c r="C15" s="52" t="s">
        <v>16</v>
      </c>
      <c r="D15" s="42">
        <v>0</v>
      </c>
      <c r="E15" s="42">
        <v>1</v>
      </c>
      <c r="F15" s="43">
        <f>D15+E15</f>
        <v>1</v>
      </c>
      <c r="G15" s="42">
        <v>0</v>
      </c>
      <c r="H15" s="42">
        <v>7</v>
      </c>
      <c r="I15" s="43">
        <f t="shared" ref="I15:I40" si="4">G15+H15</f>
        <v>7</v>
      </c>
      <c r="J15" s="43">
        <f t="shared" ref="J15:K34" si="5">SUM(D15+G15)</f>
        <v>0</v>
      </c>
      <c r="K15" s="43">
        <f t="shared" si="5"/>
        <v>8</v>
      </c>
      <c r="L15" s="53">
        <f>SUM(J15:K15)</f>
        <v>8</v>
      </c>
    </row>
    <row r="16" spans="1:13" ht="16.5" thickTop="1" thickBot="1">
      <c r="A16" t="s">
        <v>430</v>
      </c>
      <c r="B16" t="s">
        <v>89</v>
      </c>
      <c r="C16" s="48" t="s">
        <v>17</v>
      </c>
      <c r="D16" s="5">
        <v>0</v>
      </c>
      <c r="E16" s="5">
        <v>0</v>
      </c>
      <c r="F16" s="6">
        <f>D16+E16</f>
        <v>0</v>
      </c>
      <c r="G16" s="5">
        <v>7</v>
      </c>
      <c r="H16" s="5">
        <v>3</v>
      </c>
      <c r="I16" s="6">
        <f t="shared" si="4"/>
        <v>10</v>
      </c>
      <c r="J16" s="6">
        <f t="shared" si="5"/>
        <v>7</v>
      </c>
      <c r="K16" s="6">
        <f t="shared" si="5"/>
        <v>3</v>
      </c>
      <c r="L16" s="16">
        <f>SUM(J16:K16)</f>
        <v>10</v>
      </c>
    </row>
    <row r="17" spans="1:12" ht="16.5" thickTop="1" thickBot="1">
      <c r="A17" t="s">
        <v>430</v>
      </c>
      <c r="B17" t="s">
        <v>89</v>
      </c>
      <c r="C17" s="47" t="s">
        <v>18</v>
      </c>
      <c r="D17" s="3">
        <v>0</v>
      </c>
      <c r="E17" s="3">
        <v>7</v>
      </c>
      <c r="F17" s="4">
        <f>D17+E17</f>
        <v>7</v>
      </c>
      <c r="G17" s="3">
        <v>3</v>
      </c>
      <c r="H17" s="3">
        <v>2</v>
      </c>
      <c r="I17" s="4">
        <f t="shared" si="4"/>
        <v>5</v>
      </c>
      <c r="J17" s="4">
        <f t="shared" si="5"/>
        <v>3</v>
      </c>
      <c r="K17" s="4">
        <f t="shared" si="5"/>
        <v>9</v>
      </c>
      <c r="L17" s="14">
        <f>SUM(J17:K17)</f>
        <v>12</v>
      </c>
    </row>
    <row r="18" spans="1:12" ht="16.5" thickTop="1" thickBot="1">
      <c r="A18" t="s">
        <v>430</v>
      </c>
      <c r="B18" t="s">
        <v>89</v>
      </c>
      <c r="C18" s="48" t="s">
        <v>62</v>
      </c>
      <c r="D18" s="5">
        <v>0</v>
      </c>
      <c r="E18" s="5">
        <v>1</v>
      </c>
      <c r="F18" s="6">
        <f t="shared" ref="F18:F40" si="6">D18+E18</f>
        <v>1</v>
      </c>
      <c r="G18" s="5">
        <v>0</v>
      </c>
      <c r="H18" s="5">
        <v>2</v>
      </c>
      <c r="I18" s="6">
        <f t="shared" si="4"/>
        <v>2</v>
      </c>
      <c r="J18" s="6">
        <f t="shared" si="5"/>
        <v>0</v>
      </c>
      <c r="K18" s="6">
        <f t="shared" si="5"/>
        <v>3</v>
      </c>
      <c r="L18" s="16">
        <f t="shared" ref="L18" si="7">SUM(J18:K18)</f>
        <v>3</v>
      </c>
    </row>
    <row r="19" spans="1:12" ht="16.5" thickTop="1" thickBot="1">
      <c r="A19" t="s">
        <v>430</v>
      </c>
      <c r="B19" t="s">
        <v>419</v>
      </c>
      <c r="C19" s="47" t="s">
        <v>63</v>
      </c>
      <c r="D19" s="3">
        <v>0</v>
      </c>
      <c r="E19" s="3">
        <v>1</v>
      </c>
      <c r="F19" s="4">
        <f>D19+E19</f>
        <v>1</v>
      </c>
      <c r="G19" s="3">
        <v>3</v>
      </c>
      <c r="H19" s="3">
        <v>8</v>
      </c>
      <c r="I19" s="4">
        <f t="shared" si="4"/>
        <v>11</v>
      </c>
      <c r="J19" s="4">
        <f t="shared" si="5"/>
        <v>3</v>
      </c>
      <c r="K19" s="4">
        <f t="shared" si="5"/>
        <v>9</v>
      </c>
      <c r="L19" s="14">
        <f>SUM(J19:K19)</f>
        <v>12</v>
      </c>
    </row>
    <row r="20" spans="1:12" ht="16.5" thickTop="1" thickBot="1">
      <c r="A20" t="s">
        <v>430</v>
      </c>
      <c r="B20" t="s">
        <v>419</v>
      </c>
      <c r="C20" s="48" t="s">
        <v>64</v>
      </c>
      <c r="D20" s="5">
        <v>0</v>
      </c>
      <c r="E20" s="5">
        <v>3</v>
      </c>
      <c r="F20" s="6">
        <f t="shared" si="6"/>
        <v>3</v>
      </c>
      <c r="G20" s="5">
        <v>2</v>
      </c>
      <c r="H20" s="5">
        <v>9</v>
      </c>
      <c r="I20" s="6">
        <f t="shared" si="4"/>
        <v>11</v>
      </c>
      <c r="J20" s="6">
        <f t="shared" si="5"/>
        <v>2</v>
      </c>
      <c r="K20" s="6">
        <f t="shared" si="5"/>
        <v>12</v>
      </c>
      <c r="L20" s="16">
        <f t="shared" ref="L20:L34" si="8">SUM(J20:K20)</f>
        <v>14</v>
      </c>
    </row>
    <row r="21" spans="1:12" ht="16.5" thickTop="1" thickBot="1">
      <c r="A21" t="s">
        <v>430</v>
      </c>
      <c r="B21" t="s">
        <v>419</v>
      </c>
      <c r="C21" s="47" t="s">
        <v>65</v>
      </c>
      <c r="D21" s="3">
        <v>0</v>
      </c>
      <c r="E21" s="3">
        <v>2</v>
      </c>
      <c r="F21" s="4">
        <f>D21+E21</f>
        <v>2</v>
      </c>
      <c r="G21" s="3">
        <v>0</v>
      </c>
      <c r="H21" s="3">
        <v>2</v>
      </c>
      <c r="I21" s="4">
        <f t="shared" si="4"/>
        <v>2</v>
      </c>
      <c r="J21" s="4">
        <f t="shared" si="5"/>
        <v>0</v>
      </c>
      <c r="K21" s="4">
        <f t="shared" si="5"/>
        <v>4</v>
      </c>
      <c r="L21" s="14">
        <f>SUM(J21:K21)</f>
        <v>4</v>
      </c>
    </row>
    <row r="22" spans="1:12" ht="16.5" thickTop="1" thickBot="1">
      <c r="A22" t="s">
        <v>435</v>
      </c>
      <c r="B22" t="s">
        <v>419</v>
      </c>
      <c r="C22" s="48" t="s">
        <v>66</v>
      </c>
      <c r="D22" s="5">
        <v>0</v>
      </c>
      <c r="E22" s="5">
        <v>0</v>
      </c>
      <c r="F22" s="6">
        <f>D22+E22</f>
        <v>0</v>
      </c>
      <c r="G22" s="5">
        <v>0</v>
      </c>
      <c r="H22" s="5">
        <v>2</v>
      </c>
      <c r="I22" s="6">
        <f t="shared" si="4"/>
        <v>2</v>
      </c>
      <c r="J22" s="6">
        <f t="shared" si="5"/>
        <v>0</v>
      </c>
      <c r="K22" s="6">
        <f t="shared" si="5"/>
        <v>2</v>
      </c>
      <c r="L22" s="16">
        <f>SUM(J22:K22)</f>
        <v>2</v>
      </c>
    </row>
    <row r="23" spans="1:12" ht="16.5" thickTop="1" thickBot="1">
      <c r="A23" t="s">
        <v>435</v>
      </c>
      <c r="B23" t="s">
        <v>419</v>
      </c>
      <c r="C23" s="47" t="s">
        <v>67</v>
      </c>
      <c r="D23" s="3">
        <v>0</v>
      </c>
      <c r="E23" s="3">
        <v>2</v>
      </c>
      <c r="F23" s="4">
        <f>D23+E23</f>
        <v>2</v>
      </c>
      <c r="G23" s="3">
        <v>0</v>
      </c>
      <c r="H23" s="3">
        <v>4</v>
      </c>
      <c r="I23" s="4">
        <f t="shared" si="4"/>
        <v>4</v>
      </c>
      <c r="J23" s="4">
        <f t="shared" si="5"/>
        <v>0</v>
      </c>
      <c r="K23" s="4">
        <f t="shared" si="5"/>
        <v>6</v>
      </c>
      <c r="L23" s="14">
        <f>SUM(J23:K23)</f>
        <v>6</v>
      </c>
    </row>
    <row r="24" spans="1:12" ht="16.5" thickTop="1" thickBot="1">
      <c r="A24" t="s">
        <v>441</v>
      </c>
      <c r="B24" t="s">
        <v>419</v>
      </c>
      <c r="C24" s="48" t="s">
        <v>68</v>
      </c>
      <c r="D24" s="5">
        <v>0</v>
      </c>
      <c r="E24" s="5">
        <v>2</v>
      </c>
      <c r="F24" s="6">
        <f t="shared" si="6"/>
        <v>2</v>
      </c>
      <c r="G24" s="5">
        <v>1</v>
      </c>
      <c r="H24" s="5">
        <v>2</v>
      </c>
      <c r="I24" s="6">
        <f t="shared" si="4"/>
        <v>3</v>
      </c>
      <c r="J24" s="6">
        <f t="shared" si="5"/>
        <v>1</v>
      </c>
      <c r="K24" s="6">
        <f t="shared" si="5"/>
        <v>4</v>
      </c>
      <c r="L24" s="16">
        <f>SUM(J24:K24)</f>
        <v>5</v>
      </c>
    </row>
    <row r="25" spans="1:12" ht="16.5" thickTop="1" thickBot="1">
      <c r="A25" t="s">
        <v>434</v>
      </c>
      <c r="B25" t="s">
        <v>419</v>
      </c>
      <c r="C25" s="47" t="s">
        <v>69</v>
      </c>
      <c r="D25" s="3">
        <v>0</v>
      </c>
      <c r="E25" s="3">
        <v>3</v>
      </c>
      <c r="F25" s="4">
        <f>D25+E25</f>
        <v>3</v>
      </c>
      <c r="G25" s="3">
        <v>3</v>
      </c>
      <c r="H25" s="3">
        <v>5</v>
      </c>
      <c r="I25" s="4">
        <f t="shared" si="4"/>
        <v>8</v>
      </c>
      <c r="J25" s="4">
        <f t="shared" si="5"/>
        <v>3</v>
      </c>
      <c r="K25" s="4">
        <f t="shared" si="5"/>
        <v>8</v>
      </c>
      <c r="L25" s="14">
        <f>SUM(J25:K25)</f>
        <v>11</v>
      </c>
    </row>
    <row r="26" spans="1:12" ht="24" thickTop="1" thickBot="1">
      <c r="A26" t="s">
        <v>441</v>
      </c>
      <c r="B26" t="s">
        <v>419</v>
      </c>
      <c r="C26" s="48" t="s">
        <v>70</v>
      </c>
      <c r="D26" s="5">
        <v>0</v>
      </c>
      <c r="E26" s="5">
        <v>2</v>
      </c>
      <c r="F26" s="6">
        <f t="shared" si="6"/>
        <v>2</v>
      </c>
      <c r="G26" s="5">
        <v>2</v>
      </c>
      <c r="H26" s="5">
        <v>5</v>
      </c>
      <c r="I26" s="6">
        <f t="shared" si="4"/>
        <v>7</v>
      </c>
      <c r="J26" s="6">
        <f t="shared" si="5"/>
        <v>2</v>
      </c>
      <c r="K26" s="6">
        <f t="shared" si="5"/>
        <v>7</v>
      </c>
      <c r="L26" s="16">
        <f t="shared" si="8"/>
        <v>9</v>
      </c>
    </row>
    <row r="27" spans="1:12" ht="15.75" thickTop="1">
      <c r="A27" t="s">
        <v>436</v>
      </c>
      <c r="B27" t="s">
        <v>419</v>
      </c>
      <c r="C27" s="68" t="s">
        <v>71</v>
      </c>
      <c r="D27" s="64">
        <v>0</v>
      </c>
      <c r="E27" s="64">
        <v>0</v>
      </c>
      <c r="F27" s="65">
        <f>D27+E27</f>
        <v>0</v>
      </c>
      <c r="G27" s="64">
        <v>6</v>
      </c>
      <c r="H27" s="64">
        <v>5</v>
      </c>
      <c r="I27" s="65">
        <f>G27+H27</f>
        <v>11</v>
      </c>
      <c r="J27" s="65">
        <f t="shared" si="5"/>
        <v>6</v>
      </c>
      <c r="K27" s="65">
        <f t="shared" si="5"/>
        <v>5</v>
      </c>
      <c r="L27" s="69">
        <f>SUM(J27:K27)</f>
        <v>11</v>
      </c>
    </row>
    <row r="28" spans="1:12" ht="15.75" thickBot="1">
      <c r="A28" t="s">
        <v>436</v>
      </c>
      <c r="B28" t="s">
        <v>419</v>
      </c>
      <c r="C28" s="46" t="s">
        <v>72</v>
      </c>
      <c r="D28" s="1">
        <v>4</v>
      </c>
      <c r="E28" s="1">
        <v>2</v>
      </c>
      <c r="F28" s="2">
        <f t="shared" si="6"/>
        <v>6</v>
      </c>
      <c r="G28" s="1">
        <v>3</v>
      </c>
      <c r="H28" s="1">
        <v>5</v>
      </c>
      <c r="I28" s="2">
        <f t="shared" si="4"/>
        <v>8</v>
      </c>
      <c r="J28" s="2">
        <f t="shared" si="5"/>
        <v>7</v>
      </c>
      <c r="K28" s="2">
        <f t="shared" si="5"/>
        <v>7</v>
      </c>
      <c r="L28" s="12">
        <f t="shared" si="8"/>
        <v>14</v>
      </c>
    </row>
    <row r="29" spans="1:12" ht="16.5" thickTop="1" thickBot="1">
      <c r="A29" t="s">
        <v>442</v>
      </c>
      <c r="B29" t="s">
        <v>419</v>
      </c>
      <c r="C29" s="47" t="s">
        <v>73</v>
      </c>
      <c r="D29" s="3">
        <v>0</v>
      </c>
      <c r="E29" s="3">
        <v>0</v>
      </c>
      <c r="F29" s="4">
        <f t="shared" si="6"/>
        <v>0</v>
      </c>
      <c r="G29" s="3">
        <v>5</v>
      </c>
      <c r="H29" s="3">
        <v>0</v>
      </c>
      <c r="I29" s="4">
        <f>G29+H29</f>
        <v>5</v>
      </c>
      <c r="J29" s="4">
        <f t="shared" si="5"/>
        <v>5</v>
      </c>
      <c r="K29" s="4">
        <f t="shared" si="5"/>
        <v>0</v>
      </c>
      <c r="L29" s="14">
        <f>SUM(J29:K29)</f>
        <v>5</v>
      </c>
    </row>
    <row r="30" spans="1:12" ht="16.5" thickTop="1" thickBot="1">
      <c r="A30" t="s">
        <v>437</v>
      </c>
      <c r="B30" t="s">
        <v>419</v>
      </c>
      <c r="C30" s="48" t="s">
        <v>74</v>
      </c>
      <c r="D30" s="5">
        <v>1</v>
      </c>
      <c r="E30" s="5">
        <v>2</v>
      </c>
      <c r="F30" s="6">
        <f t="shared" si="6"/>
        <v>3</v>
      </c>
      <c r="G30" s="5">
        <v>2</v>
      </c>
      <c r="H30" s="5">
        <v>5</v>
      </c>
      <c r="I30" s="6">
        <f t="shared" ref="I30" si="9">G30+H30</f>
        <v>7</v>
      </c>
      <c r="J30" s="6">
        <f t="shared" si="5"/>
        <v>3</v>
      </c>
      <c r="K30" s="6">
        <f t="shared" si="5"/>
        <v>7</v>
      </c>
      <c r="L30" s="16">
        <f t="shared" ref="L30" si="10">SUM(J30:K30)</f>
        <v>10</v>
      </c>
    </row>
    <row r="31" spans="1:12" ht="16.5" thickTop="1" thickBot="1">
      <c r="A31" t="s">
        <v>442</v>
      </c>
      <c r="B31" t="s">
        <v>419</v>
      </c>
      <c r="C31" s="47" t="s">
        <v>75</v>
      </c>
      <c r="D31" s="3">
        <v>0</v>
      </c>
      <c r="E31" s="3">
        <v>0</v>
      </c>
      <c r="F31" s="4">
        <f t="shared" si="6"/>
        <v>0</v>
      </c>
      <c r="G31" s="3">
        <v>6</v>
      </c>
      <c r="H31" s="3">
        <v>0</v>
      </c>
      <c r="I31" s="4">
        <f>G31+H31</f>
        <v>6</v>
      </c>
      <c r="J31" s="4">
        <f t="shared" si="5"/>
        <v>6</v>
      </c>
      <c r="K31" s="4">
        <f t="shared" si="5"/>
        <v>0</v>
      </c>
      <c r="L31" s="14">
        <f>SUM(J31:K31)</f>
        <v>6</v>
      </c>
    </row>
    <row r="32" spans="1:12" ht="16.5" thickTop="1" thickBot="1">
      <c r="A32" t="s">
        <v>442</v>
      </c>
      <c r="B32" t="s">
        <v>419</v>
      </c>
      <c r="C32" s="48" t="s">
        <v>76</v>
      </c>
      <c r="D32" s="5">
        <v>1</v>
      </c>
      <c r="E32" s="5">
        <v>4</v>
      </c>
      <c r="F32" s="6">
        <f>D32+E32</f>
        <v>5</v>
      </c>
      <c r="G32" s="5">
        <v>11</v>
      </c>
      <c r="H32" s="5">
        <v>7</v>
      </c>
      <c r="I32" s="6">
        <f>G32+H32</f>
        <v>18</v>
      </c>
      <c r="J32" s="6">
        <f t="shared" si="5"/>
        <v>12</v>
      </c>
      <c r="K32" s="6">
        <f t="shared" si="5"/>
        <v>11</v>
      </c>
      <c r="L32" s="16">
        <f>SUM(J32:K32)</f>
        <v>23</v>
      </c>
    </row>
    <row r="33" spans="1:12" ht="16.5" thickTop="1" thickBot="1">
      <c r="A33" t="s">
        <v>442</v>
      </c>
      <c r="B33" t="s">
        <v>419</v>
      </c>
      <c r="C33" s="47" t="s">
        <v>77</v>
      </c>
      <c r="D33" s="3">
        <v>0</v>
      </c>
      <c r="E33" s="3">
        <v>0</v>
      </c>
      <c r="F33" s="4">
        <f t="shared" si="6"/>
        <v>0</v>
      </c>
      <c r="G33" s="3">
        <v>2</v>
      </c>
      <c r="H33" s="3">
        <v>2</v>
      </c>
      <c r="I33" s="4">
        <f t="shared" si="4"/>
        <v>4</v>
      </c>
      <c r="J33" s="4">
        <f t="shared" si="5"/>
        <v>2</v>
      </c>
      <c r="K33" s="4">
        <f t="shared" si="5"/>
        <v>2</v>
      </c>
      <c r="L33" s="14">
        <f t="shared" ref="L33" si="11">SUM(J33:K33)</f>
        <v>4</v>
      </c>
    </row>
    <row r="34" spans="1:12" ht="16.5" thickTop="1" thickBot="1">
      <c r="A34" t="s">
        <v>442</v>
      </c>
      <c r="B34" t="s">
        <v>419</v>
      </c>
      <c r="C34" s="48" t="s">
        <v>78</v>
      </c>
      <c r="D34" s="5">
        <v>0</v>
      </c>
      <c r="E34" s="5">
        <v>0</v>
      </c>
      <c r="F34" s="6">
        <f t="shared" si="6"/>
        <v>0</v>
      </c>
      <c r="G34" s="5">
        <v>2</v>
      </c>
      <c r="H34" s="5"/>
      <c r="I34" s="6">
        <f t="shared" si="4"/>
        <v>2</v>
      </c>
      <c r="J34" s="6">
        <f t="shared" si="5"/>
        <v>2</v>
      </c>
      <c r="K34" s="6">
        <f t="shared" si="5"/>
        <v>0</v>
      </c>
      <c r="L34" s="16">
        <f t="shared" si="8"/>
        <v>2</v>
      </c>
    </row>
    <row r="35" spans="1:12" ht="16.5" thickTop="1" thickBot="1">
      <c r="A35" t="s">
        <v>443</v>
      </c>
      <c r="B35" t="s">
        <v>419</v>
      </c>
      <c r="C35" s="47" t="s">
        <v>79</v>
      </c>
      <c r="D35" s="3">
        <v>0</v>
      </c>
      <c r="E35" s="3">
        <v>1</v>
      </c>
      <c r="F35" s="4">
        <f t="shared" si="6"/>
        <v>1</v>
      </c>
      <c r="G35" s="3">
        <v>0</v>
      </c>
      <c r="H35" s="3">
        <v>4</v>
      </c>
      <c r="I35" s="4">
        <f t="shared" si="4"/>
        <v>4</v>
      </c>
      <c r="J35" s="4">
        <f t="shared" ref="J35:K40" si="12">SUM(D35+G35)</f>
        <v>0</v>
      </c>
      <c r="K35" s="4">
        <f t="shared" si="12"/>
        <v>5</v>
      </c>
      <c r="L35" s="14">
        <f t="shared" ref="L35:L40" si="13">SUM(J35:K35)</f>
        <v>5</v>
      </c>
    </row>
    <row r="36" spans="1:12" ht="16.5" thickTop="1" thickBot="1">
      <c r="A36" t="s">
        <v>435</v>
      </c>
      <c r="B36" t="s">
        <v>115</v>
      </c>
      <c r="C36" s="48" t="s">
        <v>80</v>
      </c>
      <c r="D36" s="5">
        <v>0</v>
      </c>
      <c r="E36" s="5">
        <v>0</v>
      </c>
      <c r="F36" s="6">
        <f t="shared" si="6"/>
        <v>0</v>
      </c>
      <c r="G36" s="5">
        <v>1</v>
      </c>
      <c r="H36" s="5">
        <v>6</v>
      </c>
      <c r="I36" s="6">
        <f t="shared" si="4"/>
        <v>7</v>
      </c>
      <c r="J36" s="6">
        <f t="shared" si="12"/>
        <v>1</v>
      </c>
      <c r="K36" s="6">
        <f t="shared" si="12"/>
        <v>6</v>
      </c>
      <c r="L36" s="16">
        <f t="shared" si="13"/>
        <v>7</v>
      </c>
    </row>
    <row r="37" spans="1:12" ht="16.5" thickTop="1" thickBot="1">
      <c r="A37" t="s">
        <v>435</v>
      </c>
      <c r="B37" t="s">
        <v>419</v>
      </c>
      <c r="C37" s="47" t="s">
        <v>81</v>
      </c>
      <c r="D37" s="3">
        <v>0</v>
      </c>
      <c r="E37" s="3">
        <v>0</v>
      </c>
      <c r="F37" s="4">
        <f t="shared" si="6"/>
        <v>0</v>
      </c>
      <c r="G37" s="3">
        <v>2</v>
      </c>
      <c r="H37" s="3">
        <v>4</v>
      </c>
      <c r="I37" s="4">
        <f t="shared" si="4"/>
        <v>6</v>
      </c>
      <c r="J37" s="4">
        <f t="shared" si="12"/>
        <v>2</v>
      </c>
      <c r="K37" s="4">
        <f t="shared" si="12"/>
        <v>4</v>
      </c>
      <c r="L37" s="14">
        <f t="shared" si="13"/>
        <v>6</v>
      </c>
    </row>
    <row r="38" spans="1:12" ht="16.5" thickTop="1" thickBot="1">
      <c r="A38" t="s">
        <v>430</v>
      </c>
      <c r="B38" t="s">
        <v>419</v>
      </c>
      <c r="C38" s="48" t="s">
        <v>82</v>
      </c>
      <c r="D38" s="5">
        <v>0</v>
      </c>
      <c r="E38" s="5">
        <v>0</v>
      </c>
      <c r="F38" s="6">
        <f t="shared" si="6"/>
        <v>0</v>
      </c>
      <c r="G38" s="5">
        <v>2</v>
      </c>
      <c r="H38" s="5">
        <v>0</v>
      </c>
      <c r="I38" s="6">
        <f t="shared" si="4"/>
        <v>2</v>
      </c>
      <c r="J38" s="6">
        <f t="shared" si="12"/>
        <v>2</v>
      </c>
      <c r="K38" s="6">
        <f t="shared" si="12"/>
        <v>0</v>
      </c>
      <c r="L38" s="16">
        <f t="shared" si="13"/>
        <v>2</v>
      </c>
    </row>
    <row r="39" spans="1:12" ht="16.5" thickTop="1" thickBot="1">
      <c r="A39" t="s">
        <v>430</v>
      </c>
      <c r="B39" t="s">
        <v>419</v>
      </c>
      <c r="C39" s="47" t="s">
        <v>83</v>
      </c>
      <c r="D39" s="3">
        <v>1</v>
      </c>
      <c r="E39" s="3">
        <v>0</v>
      </c>
      <c r="F39" s="4">
        <f t="shared" si="6"/>
        <v>1</v>
      </c>
      <c r="G39" s="3">
        <v>0</v>
      </c>
      <c r="H39" s="3">
        <v>1</v>
      </c>
      <c r="I39" s="4">
        <f t="shared" si="4"/>
        <v>1</v>
      </c>
      <c r="J39" s="4">
        <f t="shared" si="12"/>
        <v>1</v>
      </c>
      <c r="K39" s="4">
        <f t="shared" si="12"/>
        <v>1</v>
      </c>
      <c r="L39" s="14">
        <f t="shared" si="13"/>
        <v>2</v>
      </c>
    </row>
    <row r="40" spans="1:12" ht="15.75" thickTop="1">
      <c r="A40" t="s">
        <v>442</v>
      </c>
      <c r="B40" t="s">
        <v>115</v>
      </c>
      <c r="C40" s="54" t="s">
        <v>84</v>
      </c>
      <c r="D40" s="44">
        <v>0</v>
      </c>
      <c r="E40" s="44">
        <v>0</v>
      </c>
      <c r="F40" s="45">
        <f t="shared" si="6"/>
        <v>0</v>
      </c>
      <c r="G40" s="44">
        <v>0</v>
      </c>
      <c r="H40" s="44">
        <v>1</v>
      </c>
      <c r="I40" s="45">
        <f t="shared" si="4"/>
        <v>1</v>
      </c>
      <c r="J40" s="45">
        <f t="shared" si="12"/>
        <v>0</v>
      </c>
      <c r="K40" s="45">
        <f t="shared" si="12"/>
        <v>1</v>
      </c>
      <c r="L40" s="55">
        <f t="shared" si="13"/>
        <v>1</v>
      </c>
    </row>
    <row r="41" spans="1:12" ht="15.75" thickBot="1">
      <c r="C41" s="70" t="s">
        <v>45</v>
      </c>
      <c r="D41" s="71">
        <f>SUM(D6:D40)</f>
        <v>246</v>
      </c>
      <c r="E41" s="71">
        <f>SUM(E6:E40)</f>
        <v>1025</v>
      </c>
      <c r="F41" s="72">
        <f t="shared" ref="F41:L41" si="14">SUM(F6:F40)</f>
        <v>1271</v>
      </c>
      <c r="G41" s="71">
        <f t="shared" si="14"/>
        <v>316</v>
      </c>
      <c r="H41" s="71">
        <f t="shared" si="14"/>
        <v>695</v>
      </c>
      <c r="I41" s="72">
        <f t="shared" si="14"/>
        <v>1011</v>
      </c>
      <c r="J41" s="72">
        <f t="shared" si="14"/>
        <v>562</v>
      </c>
      <c r="K41" s="72">
        <f t="shared" si="14"/>
        <v>1720</v>
      </c>
      <c r="L41" s="73">
        <f t="shared" si="14"/>
        <v>2282</v>
      </c>
    </row>
  </sheetData>
  <mergeCells count="15">
    <mergeCell ref="L4:L5"/>
    <mergeCell ref="C1:L1"/>
    <mergeCell ref="C2:L2"/>
    <mergeCell ref="F4:F5"/>
    <mergeCell ref="G4:G5"/>
    <mergeCell ref="H4:H5"/>
    <mergeCell ref="I4:I5"/>
    <mergeCell ref="J4:J5"/>
    <mergeCell ref="K4:K5"/>
    <mergeCell ref="C3:C5"/>
    <mergeCell ref="D3:F3"/>
    <mergeCell ref="G3:I3"/>
    <mergeCell ref="J3:L3"/>
    <mergeCell ref="D4:D5"/>
    <mergeCell ref="E4: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289B-E16C-4C31-8576-0DF087092037}">
  <dimension ref="A1:M50"/>
  <sheetViews>
    <sheetView zoomScale="85" zoomScaleNormal="85" workbookViewId="0">
      <selection activeCell="K49" sqref="A6:L49"/>
    </sheetView>
  </sheetViews>
  <sheetFormatPr defaultRowHeight="15"/>
  <cols>
    <col min="1" max="1" width="30" customWidth="1"/>
    <col min="3" max="3" width="36" customWidth="1"/>
  </cols>
  <sheetData>
    <row r="1" spans="1:13" ht="31.9" customHeight="1">
      <c r="C1" s="320" t="s">
        <v>123</v>
      </c>
      <c r="D1" s="321"/>
      <c r="E1" s="321"/>
      <c r="F1" s="321"/>
      <c r="G1" s="321"/>
      <c r="H1" s="321"/>
      <c r="I1" s="321"/>
      <c r="J1" s="321"/>
      <c r="K1" s="321"/>
      <c r="L1" s="322"/>
      <c r="M1" s="25"/>
    </row>
    <row r="2" spans="1:13" ht="15.75">
      <c r="C2" s="341" t="s">
        <v>124</v>
      </c>
      <c r="D2" s="342"/>
      <c r="E2" s="342"/>
      <c r="F2" s="342"/>
      <c r="G2" s="342"/>
      <c r="H2" s="342"/>
      <c r="I2" s="342"/>
      <c r="J2" s="342"/>
      <c r="K2" s="342"/>
      <c r="L2" s="343"/>
      <c r="M2" s="26"/>
    </row>
    <row r="3" spans="1:13" ht="35.450000000000003" customHeight="1" thickBot="1">
      <c r="C3" s="375" t="s">
        <v>32</v>
      </c>
      <c r="D3" s="345" t="s">
        <v>2</v>
      </c>
      <c r="E3" s="346"/>
      <c r="F3" s="347"/>
      <c r="G3" s="345" t="s">
        <v>3</v>
      </c>
      <c r="H3" s="346"/>
      <c r="I3" s="347"/>
      <c r="J3" s="348" t="s">
        <v>4</v>
      </c>
      <c r="K3" s="348"/>
      <c r="L3" s="349"/>
    </row>
    <row r="4" spans="1:13" ht="16.5" thickTop="1" thickBot="1">
      <c r="C4" s="376"/>
      <c r="D4" s="74" t="s">
        <v>118</v>
      </c>
      <c r="E4" s="74" t="s">
        <v>119</v>
      </c>
      <c r="F4" s="74" t="s">
        <v>120</v>
      </c>
      <c r="G4" s="74" t="s">
        <v>118</v>
      </c>
      <c r="H4" s="74" t="s">
        <v>119</v>
      </c>
      <c r="I4" s="74" t="s">
        <v>120</v>
      </c>
      <c r="J4" s="74" t="s">
        <v>118</v>
      </c>
      <c r="K4" s="74" t="s">
        <v>119</v>
      </c>
      <c r="L4" s="78" t="s">
        <v>120</v>
      </c>
    </row>
    <row r="5" spans="1:13" ht="15.75" thickTop="1">
      <c r="A5" s="281" t="s">
        <v>439</v>
      </c>
      <c r="B5" s="281" t="s">
        <v>440</v>
      </c>
      <c r="C5" s="377"/>
      <c r="D5" s="75" t="s">
        <v>121</v>
      </c>
      <c r="E5" s="75" t="s">
        <v>122</v>
      </c>
      <c r="F5" s="75" t="s">
        <v>8</v>
      </c>
      <c r="G5" s="75" t="s">
        <v>121</v>
      </c>
      <c r="H5" s="75" t="s">
        <v>122</v>
      </c>
      <c r="I5" s="75" t="s">
        <v>8</v>
      </c>
      <c r="J5" s="75" t="s">
        <v>121</v>
      </c>
      <c r="K5" s="75" t="s">
        <v>122</v>
      </c>
      <c r="L5" s="79" t="s">
        <v>8</v>
      </c>
    </row>
    <row r="6" spans="1:13" ht="15.75" thickBot="1">
      <c r="A6" t="s">
        <v>430</v>
      </c>
      <c r="B6" t="s">
        <v>418</v>
      </c>
      <c r="C6" s="46" t="s">
        <v>9</v>
      </c>
      <c r="D6" s="1">
        <v>5</v>
      </c>
      <c r="E6" s="1">
        <v>157</v>
      </c>
      <c r="F6" s="2">
        <f t="shared" ref="F6:F14" si="0">D6+E6</f>
        <v>162</v>
      </c>
      <c r="G6" s="1">
        <v>13</v>
      </c>
      <c r="H6" s="1">
        <v>98</v>
      </c>
      <c r="I6" s="2">
        <f t="shared" ref="I6:I14" si="1">G6+H6</f>
        <v>111</v>
      </c>
      <c r="J6" s="2">
        <f t="shared" ref="J6:K14" si="2">SUM(D6+G6)</f>
        <v>18</v>
      </c>
      <c r="K6" s="2">
        <f t="shared" si="2"/>
        <v>255</v>
      </c>
      <c r="L6" s="12">
        <f t="shared" ref="L6:L14" si="3">SUM(J6:K6)</f>
        <v>273</v>
      </c>
    </row>
    <row r="7" spans="1:13" ht="16.5" thickTop="1" thickBot="1">
      <c r="A7" t="s">
        <v>431</v>
      </c>
      <c r="B7" t="s">
        <v>418</v>
      </c>
      <c r="C7" s="47" t="s">
        <v>10</v>
      </c>
      <c r="D7" s="3">
        <v>73</v>
      </c>
      <c r="E7" s="3">
        <v>515</v>
      </c>
      <c r="F7" s="4">
        <f t="shared" si="0"/>
        <v>588</v>
      </c>
      <c r="G7" s="3">
        <v>88</v>
      </c>
      <c r="H7" s="3">
        <v>279</v>
      </c>
      <c r="I7" s="4">
        <f>G7+H7</f>
        <v>367</v>
      </c>
      <c r="J7" s="4">
        <f t="shared" si="2"/>
        <v>161</v>
      </c>
      <c r="K7" s="4">
        <f t="shared" si="2"/>
        <v>794</v>
      </c>
      <c r="L7" s="14">
        <f t="shared" si="3"/>
        <v>955</v>
      </c>
    </row>
    <row r="8" spans="1:13" ht="16.5" thickTop="1" thickBot="1">
      <c r="A8" t="s">
        <v>430</v>
      </c>
      <c r="B8" t="s">
        <v>418</v>
      </c>
      <c r="C8" s="48" t="s">
        <v>11</v>
      </c>
      <c r="D8" s="5">
        <v>7</v>
      </c>
      <c r="E8" s="5">
        <v>91</v>
      </c>
      <c r="F8" s="6">
        <f t="shared" si="0"/>
        <v>98</v>
      </c>
      <c r="G8" s="5">
        <v>29</v>
      </c>
      <c r="H8" s="5">
        <v>55</v>
      </c>
      <c r="I8" s="6">
        <f t="shared" si="1"/>
        <v>84</v>
      </c>
      <c r="J8" s="6">
        <f t="shared" si="2"/>
        <v>36</v>
      </c>
      <c r="K8" s="6">
        <f t="shared" si="2"/>
        <v>146</v>
      </c>
      <c r="L8" s="16">
        <f t="shared" si="3"/>
        <v>182</v>
      </c>
    </row>
    <row r="9" spans="1:13" ht="16.5" thickTop="1" thickBot="1">
      <c r="A9" t="s">
        <v>442</v>
      </c>
      <c r="B9" t="s">
        <v>418</v>
      </c>
      <c r="C9" s="47" t="s">
        <v>12</v>
      </c>
      <c r="D9" s="3">
        <v>18</v>
      </c>
      <c r="E9" s="3">
        <v>85</v>
      </c>
      <c r="F9" s="4">
        <f t="shared" si="0"/>
        <v>103</v>
      </c>
      <c r="G9" s="3">
        <v>167</v>
      </c>
      <c r="H9" s="3">
        <v>131</v>
      </c>
      <c r="I9" s="4">
        <f t="shared" si="1"/>
        <v>298</v>
      </c>
      <c r="J9" s="4">
        <f t="shared" si="2"/>
        <v>185</v>
      </c>
      <c r="K9" s="4">
        <f t="shared" si="2"/>
        <v>216</v>
      </c>
      <c r="L9" s="14">
        <f t="shared" si="3"/>
        <v>401</v>
      </c>
    </row>
    <row r="10" spans="1:13" ht="16.5" thickTop="1" thickBot="1">
      <c r="A10" t="s">
        <v>436</v>
      </c>
      <c r="B10" t="s">
        <v>418</v>
      </c>
      <c r="C10" s="48" t="s">
        <v>13</v>
      </c>
      <c r="D10" s="5">
        <v>116</v>
      </c>
      <c r="E10" s="5">
        <v>463</v>
      </c>
      <c r="F10" s="6">
        <f t="shared" si="0"/>
        <v>579</v>
      </c>
      <c r="G10" s="5">
        <v>100</v>
      </c>
      <c r="H10" s="5">
        <v>134</v>
      </c>
      <c r="I10" s="6">
        <f t="shared" si="1"/>
        <v>234</v>
      </c>
      <c r="J10" s="6">
        <f t="shared" si="2"/>
        <v>216</v>
      </c>
      <c r="K10" s="6">
        <f t="shared" si="2"/>
        <v>597</v>
      </c>
      <c r="L10" s="16">
        <f t="shared" si="3"/>
        <v>813</v>
      </c>
    </row>
    <row r="11" spans="1:13" ht="16.5" thickTop="1" thickBot="1">
      <c r="A11" t="s">
        <v>434</v>
      </c>
      <c r="B11" t="s">
        <v>418</v>
      </c>
      <c r="C11" s="47" t="s">
        <v>14</v>
      </c>
      <c r="D11" s="3">
        <v>40</v>
      </c>
      <c r="E11" s="3">
        <v>89</v>
      </c>
      <c r="F11" s="4">
        <f t="shared" si="0"/>
        <v>129</v>
      </c>
      <c r="G11" s="3">
        <v>8</v>
      </c>
      <c r="H11" s="3">
        <v>19</v>
      </c>
      <c r="I11" s="4">
        <f t="shared" si="1"/>
        <v>27</v>
      </c>
      <c r="J11" s="4">
        <f t="shared" si="2"/>
        <v>48</v>
      </c>
      <c r="K11" s="4">
        <f t="shared" si="2"/>
        <v>108</v>
      </c>
      <c r="L11" s="14">
        <f t="shared" si="3"/>
        <v>156</v>
      </c>
    </row>
    <row r="12" spans="1:13" ht="16.5" thickTop="1" thickBot="1">
      <c r="A12" t="s">
        <v>435</v>
      </c>
      <c r="B12" t="s">
        <v>418</v>
      </c>
      <c r="C12" s="48" t="s">
        <v>87</v>
      </c>
      <c r="D12" s="5">
        <v>0</v>
      </c>
      <c r="E12" s="5">
        <v>7</v>
      </c>
      <c r="F12" s="5">
        <f t="shared" si="0"/>
        <v>7</v>
      </c>
      <c r="G12" s="5">
        <v>0</v>
      </c>
      <c r="H12" s="5">
        <v>65</v>
      </c>
      <c r="I12" s="5">
        <f t="shared" si="1"/>
        <v>65</v>
      </c>
      <c r="J12" s="6">
        <f t="shared" si="2"/>
        <v>0</v>
      </c>
      <c r="K12" s="6">
        <f t="shared" si="2"/>
        <v>72</v>
      </c>
      <c r="L12" s="16">
        <f t="shared" si="3"/>
        <v>72</v>
      </c>
    </row>
    <row r="13" spans="1:13" ht="16.5" thickTop="1" thickBot="1">
      <c r="A13" t="s">
        <v>435</v>
      </c>
      <c r="B13" t="s">
        <v>418</v>
      </c>
      <c r="C13" s="47" t="s">
        <v>61</v>
      </c>
      <c r="D13" s="3">
        <v>0</v>
      </c>
      <c r="E13" s="3">
        <v>3</v>
      </c>
      <c r="F13" s="4">
        <f t="shared" si="0"/>
        <v>3</v>
      </c>
      <c r="G13" s="3">
        <v>0</v>
      </c>
      <c r="H13" s="3">
        <v>21</v>
      </c>
      <c r="I13" s="4">
        <f t="shared" si="1"/>
        <v>21</v>
      </c>
      <c r="J13" s="4">
        <f t="shared" si="2"/>
        <v>0</v>
      </c>
      <c r="K13" s="4">
        <f t="shared" si="2"/>
        <v>24</v>
      </c>
      <c r="L13" s="14">
        <f t="shared" si="3"/>
        <v>24</v>
      </c>
    </row>
    <row r="14" spans="1:13" ht="16.5" thickTop="1" thickBot="1">
      <c r="A14" t="s">
        <v>430</v>
      </c>
      <c r="B14" t="s">
        <v>89</v>
      </c>
      <c r="C14" s="48" t="s">
        <v>88</v>
      </c>
      <c r="D14" s="5">
        <v>229</v>
      </c>
      <c r="E14" s="5">
        <v>434</v>
      </c>
      <c r="F14" s="6">
        <f t="shared" si="0"/>
        <v>663</v>
      </c>
      <c r="G14" s="5">
        <v>1</v>
      </c>
      <c r="H14" s="5">
        <v>2</v>
      </c>
      <c r="I14" s="6">
        <f t="shared" si="1"/>
        <v>3</v>
      </c>
      <c r="J14" s="6">
        <f t="shared" si="2"/>
        <v>230</v>
      </c>
      <c r="K14" s="6">
        <f t="shared" si="2"/>
        <v>436</v>
      </c>
      <c r="L14" s="16">
        <f t="shared" si="3"/>
        <v>666</v>
      </c>
    </row>
    <row r="15" spans="1:13" ht="16.5" thickTop="1" thickBot="1">
      <c r="A15" s="281"/>
      <c r="B15" s="281"/>
      <c r="C15" s="80" t="s">
        <v>24</v>
      </c>
      <c r="D15" s="369"/>
      <c r="E15" s="370"/>
      <c r="F15" s="370"/>
      <c r="G15" s="370"/>
      <c r="H15" s="370"/>
      <c r="I15" s="370"/>
      <c r="J15" s="370"/>
      <c r="K15" s="370"/>
      <c r="L15" s="371"/>
    </row>
    <row r="16" spans="1:13" ht="16.5" thickTop="1" thickBot="1">
      <c r="A16" s="281"/>
      <c r="B16" s="281"/>
      <c r="C16" s="81" t="s">
        <v>89</v>
      </c>
      <c r="D16" s="372"/>
      <c r="E16" s="373"/>
      <c r="F16" s="373"/>
      <c r="G16" s="373"/>
      <c r="H16" s="373"/>
      <c r="I16" s="373"/>
      <c r="J16" s="373"/>
      <c r="K16" s="373"/>
      <c r="L16" s="374"/>
    </row>
    <row r="17" spans="1:12" ht="16.5" thickTop="1" thickBot="1">
      <c r="A17" t="s">
        <v>430</v>
      </c>
      <c r="B17" t="s">
        <v>89</v>
      </c>
      <c r="C17" s="47" t="s">
        <v>90</v>
      </c>
      <c r="D17" s="3">
        <v>0</v>
      </c>
      <c r="E17" s="3">
        <v>4</v>
      </c>
      <c r="F17" s="4">
        <f>D17+E17</f>
        <v>4</v>
      </c>
      <c r="G17" s="3">
        <v>0</v>
      </c>
      <c r="H17" s="3">
        <v>1</v>
      </c>
      <c r="I17" s="4">
        <f t="shared" ref="I17:I49" si="4">G17+H17</f>
        <v>1</v>
      </c>
      <c r="J17" s="4">
        <f t="shared" ref="J17:K35" si="5">SUM(D17+G17)</f>
        <v>0</v>
      </c>
      <c r="K17" s="4">
        <f t="shared" si="5"/>
        <v>5</v>
      </c>
      <c r="L17" s="14">
        <f>SUM(J17:K17)</f>
        <v>5</v>
      </c>
    </row>
    <row r="18" spans="1:12" ht="16.5" thickTop="1" thickBot="1">
      <c r="A18" t="s">
        <v>430</v>
      </c>
      <c r="B18" t="s">
        <v>89</v>
      </c>
      <c r="C18" s="48" t="s">
        <v>91</v>
      </c>
      <c r="D18" s="5">
        <v>0</v>
      </c>
      <c r="E18" s="5">
        <v>4</v>
      </c>
      <c r="F18" s="6">
        <f>D18+E18</f>
        <v>4</v>
      </c>
      <c r="G18" s="5">
        <v>0</v>
      </c>
      <c r="H18" s="5">
        <v>12</v>
      </c>
      <c r="I18" s="6">
        <f t="shared" si="4"/>
        <v>12</v>
      </c>
      <c r="J18" s="6">
        <f t="shared" si="5"/>
        <v>0</v>
      </c>
      <c r="K18" s="6">
        <f t="shared" si="5"/>
        <v>16</v>
      </c>
      <c r="L18" s="16">
        <f>SUM(J18:K18)</f>
        <v>16</v>
      </c>
    </row>
    <row r="19" spans="1:12" ht="16.5" thickTop="1" thickBot="1">
      <c r="A19" t="s">
        <v>430</v>
      </c>
      <c r="B19" t="s">
        <v>89</v>
      </c>
      <c r="C19" s="47" t="s">
        <v>92</v>
      </c>
      <c r="D19" s="3">
        <v>0</v>
      </c>
      <c r="E19" s="3">
        <v>2</v>
      </c>
      <c r="F19" s="4">
        <f t="shared" ref="F19:F49" si="6">D19+E19</f>
        <v>2</v>
      </c>
      <c r="G19" s="3">
        <v>11</v>
      </c>
      <c r="H19" s="3">
        <v>6</v>
      </c>
      <c r="I19" s="4">
        <f t="shared" si="4"/>
        <v>17</v>
      </c>
      <c r="J19" s="4">
        <f t="shared" si="5"/>
        <v>11</v>
      </c>
      <c r="K19" s="4">
        <f t="shared" si="5"/>
        <v>8</v>
      </c>
      <c r="L19" s="14">
        <f t="shared" ref="L19" si="7">SUM(J19:K19)</f>
        <v>19</v>
      </c>
    </row>
    <row r="20" spans="1:12" ht="16.5" thickTop="1" thickBot="1">
      <c r="A20" s="281"/>
      <c r="B20" s="281"/>
      <c r="C20" s="82" t="s">
        <v>93</v>
      </c>
      <c r="D20" s="5"/>
      <c r="E20" s="5"/>
      <c r="F20" s="6"/>
      <c r="G20" s="5"/>
      <c r="H20" s="5"/>
      <c r="I20" s="6"/>
      <c r="J20" s="6"/>
      <c r="K20" s="6"/>
      <c r="L20" s="16"/>
    </row>
    <row r="21" spans="1:12" ht="16.5" thickTop="1" thickBot="1">
      <c r="A21" t="s">
        <v>430</v>
      </c>
      <c r="B21" t="s">
        <v>419</v>
      </c>
      <c r="C21" s="47" t="s">
        <v>94</v>
      </c>
      <c r="D21" s="3">
        <v>0</v>
      </c>
      <c r="E21" s="3">
        <v>2</v>
      </c>
      <c r="F21" s="4">
        <f t="shared" si="6"/>
        <v>2</v>
      </c>
      <c r="G21" s="3">
        <v>0</v>
      </c>
      <c r="H21" s="3">
        <v>4</v>
      </c>
      <c r="I21" s="4">
        <f t="shared" si="4"/>
        <v>4</v>
      </c>
      <c r="J21" s="4">
        <f t="shared" si="5"/>
        <v>0</v>
      </c>
      <c r="K21" s="4">
        <f t="shared" si="5"/>
        <v>6</v>
      </c>
      <c r="L21" s="14">
        <f t="shared" ref="L21:L35" si="8">SUM(J21:K21)</f>
        <v>6</v>
      </c>
    </row>
    <row r="22" spans="1:12" ht="16.5" thickTop="1" thickBot="1">
      <c r="A22" t="s">
        <v>435</v>
      </c>
      <c r="B22" t="s">
        <v>419</v>
      </c>
      <c r="C22" s="48" t="s">
        <v>95</v>
      </c>
      <c r="D22" s="5">
        <v>0</v>
      </c>
      <c r="E22" s="5">
        <v>0</v>
      </c>
      <c r="F22" s="6">
        <f>D22+E22</f>
        <v>0</v>
      </c>
      <c r="G22" s="5">
        <v>0</v>
      </c>
      <c r="H22" s="5">
        <v>1</v>
      </c>
      <c r="I22" s="6">
        <f t="shared" si="4"/>
        <v>1</v>
      </c>
      <c r="J22" s="6">
        <f t="shared" si="5"/>
        <v>0</v>
      </c>
      <c r="K22" s="6">
        <f t="shared" si="5"/>
        <v>1</v>
      </c>
      <c r="L22" s="16">
        <f>SUM(J22:K22)</f>
        <v>1</v>
      </c>
    </row>
    <row r="23" spans="1:12" ht="16.5" thickTop="1" thickBot="1">
      <c r="A23" t="s">
        <v>441</v>
      </c>
      <c r="B23" t="s">
        <v>419</v>
      </c>
      <c r="C23" s="47" t="s">
        <v>96</v>
      </c>
      <c r="D23" s="3">
        <v>0</v>
      </c>
      <c r="E23" s="3">
        <v>3</v>
      </c>
      <c r="F23" s="4">
        <f>D23+E23</f>
        <v>3</v>
      </c>
      <c r="G23" s="3">
        <v>3</v>
      </c>
      <c r="H23" s="3">
        <v>2</v>
      </c>
      <c r="I23" s="4">
        <f t="shared" si="4"/>
        <v>5</v>
      </c>
      <c r="J23" s="4">
        <f t="shared" si="5"/>
        <v>3</v>
      </c>
      <c r="K23" s="4">
        <f t="shared" si="5"/>
        <v>5</v>
      </c>
      <c r="L23" s="14">
        <f>SUM(J23:K23)</f>
        <v>8</v>
      </c>
    </row>
    <row r="24" spans="1:12" ht="16.5" thickTop="1" thickBot="1">
      <c r="A24" t="s">
        <v>434</v>
      </c>
      <c r="B24" t="s">
        <v>419</v>
      </c>
      <c r="C24" s="48" t="s">
        <v>97</v>
      </c>
      <c r="D24" s="5">
        <v>0</v>
      </c>
      <c r="E24" s="5">
        <v>5</v>
      </c>
      <c r="F24" s="6">
        <f>D24+E24</f>
        <v>5</v>
      </c>
      <c r="G24" s="5">
        <v>1</v>
      </c>
      <c r="H24" s="5">
        <v>8</v>
      </c>
      <c r="I24" s="6">
        <f t="shared" si="4"/>
        <v>9</v>
      </c>
      <c r="J24" s="6">
        <f t="shared" si="5"/>
        <v>1</v>
      </c>
      <c r="K24" s="6">
        <f t="shared" si="5"/>
        <v>13</v>
      </c>
      <c r="L24" s="16">
        <f>SUM(J24:K24)</f>
        <v>14</v>
      </c>
    </row>
    <row r="25" spans="1:12" ht="16.5" thickTop="1" thickBot="1">
      <c r="A25" t="s">
        <v>441</v>
      </c>
      <c r="B25" t="s">
        <v>419</v>
      </c>
      <c r="C25" s="47" t="s">
        <v>98</v>
      </c>
      <c r="D25" s="3">
        <v>0</v>
      </c>
      <c r="E25" s="3">
        <v>1</v>
      </c>
      <c r="F25" s="4">
        <f t="shared" si="6"/>
        <v>1</v>
      </c>
      <c r="G25" s="3">
        <v>4</v>
      </c>
      <c r="H25" s="3">
        <v>0</v>
      </c>
      <c r="I25" s="4">
        <f t="shared" si="4"/>
        <v>4</v>
      </c>
      <c r="J25" s="4">
        <f t="shared" si="5"/>
        <v>4</v>
      </c>
      <c r="K25" s="4">
        <f t="shared" si="5"/>
        <v>1</v>
      </c>
      <c r="L25" s="14">
        <f>SUM(J25:K25)</f>
        <v>5</v>
      </c>
    </row>
    <row r="26" spans="1:12" ht="16.5" thickTop="1" thickBot="1">
      <c r="A26" t="s">
        <v>436</v>
      </c>
      <c r="B26" t="s">
        <v>419</v>
      </c>
      <c r="C26" s="48" t="s">
        <v>99</v>
      </c>
      <c r="D26" s="5">
        <v>1</v>
      </c>
      <c r="E26" s="5">
        <v>3</v>
      </c>
      <c r="F26" s="6">
        <f>D26+E26</f>
        <v>4</v>
      </c>
      <c r="G26" s="5">
        <v>3</v>
      </c>
      <c r="H26" s="5">
        <v>3</v>
      </c>
      <c r="I26" s="6">
        <f t="shared" si="4"/>
        <v>6</v>
      </c>
      <c r="J26" s="6">
        <f t="shared" si="5"/>
        <v>4</v>
      </c>
      <c r="K26" s="6">
        <f t="shared" si="5"/>
        <v>6</v>
      </c>
      <c r="L26" s="16">
        <f>SUM(J26:K26)</f>
        <v>10</v>
      </c>
    </row>
    <row r="27" spans="1:12" ht="16.5" thickTop="1" thickBot="1">
      <c r="A27" t="s">
        <v>436</v>
      </c>
      <c r="B27" t="s">
        <v>419</v>
      </c>
      <c r="C27" s="47" t="s">
        <v>100</v>
      </c>
      <c r="D27" s="3">
        <v>7</v>
      </c>
      <c r="E27" s="3">
        <v>2</v>
      </c>
      <c r="F27" s="4">
        <f t="shared" si="6"/>
        <v>9</v>
      </c>
      <c r="G27" s="3">
        <v>3</v>
      </c>
      <c r="H27" s="3">
        <v>4</v>
      </c>
      <c r="I27" s="4">
        <f t="shared" si="4"/>
        <v>7</v>
      </c>
      <c r="J27" s="4">
        <f t="shared" si="5"/>
        <v>10</v>
      </c>
      <c r="K27" s="4">
        <f t="shared" si="5"/>
        <v>6</v>
      </c>
      <c r="L27" s="14">
        <f t="shared" si="8"/>
        <v>16</v>
      </c>
    </row>
    <row r="28" spans="1:12" ht="15.75" thickTop="1">
      <c r="A28" t="s">
        <v>430</v>
      </c>
      <c r="B28" t="s">
        <v>419</v>
      </c>
      <c r="C28" s="83" t="s">
        <v>101</v>
      </c>
      <c r="D28" s="76">
        <v>0</v>
      </c>
      <c r="E28" s="76">
        <v>1</v>
      </c>
      <c r="F28" s="77">
        <f>D28+E28</f>
        <v>1</v>
      </c>
      <c r="G28" s="76">
        <v>0</v>
      </c>
      <c r="H28" s="76">
        <v>2</v>
      </c>
      <c r="I28" s="77">
        <f>G28+H28</f>
        <v>2</v>
      </c>
      <c r="J28" s="77">
        <f t="shared" si="5"/>
        <v>0</v>
      </c>
      <c r="K28" s="77">
        <f t="shared" si="5"/>
        <v>3</v>
      </c>
      <c r="L28" s="84">
        <f>SUM(J28:K28)</f>
        <v>3</v>
      </c>
    </row>
    <row r="29" spans="1:12" ht="15.75" thickBot="1">
      <c r="A29" t="s">
        <v>430</v>
      </c>
      <c r="B29" t="s">
        <v>419</v>
      </c>
      <c r="C29" s="46" t="s">
        <v>102</v>
      </c>
      <c r="D29" s="1">
        <v>0</v>
      </c>
      <c r="E29" s="1">
        <v>9</v>
      </c>
      <c r="F29" s="2">
        <f t="shared" si="6"/>
        <v>9</v>
      </c>
      <c r="G29" s="1">
        <v>0</v>
      </c>
      <c r="H29" s="1">
        <v>3</v>
      </c>
      <c r="I29" s="2">
        <f t="shared" si="4"/>
        <v>3</v>
      </c>
      <c r="J29" s="2">
        <f t="shared" si="5"/>
        <v>0</v>
      </c>
      <c r="K29" s="2">
        <f t="shared" si="5"/>
        <v>12</v>
      </c>
      <c r="L29" s="12">
        <f t="shared" si="8"/>
        <v>12</v>
      </c>
    </row>
    <row r="30" spans="1:12" ht="16.5" thickTop="1" thickBot="1">
      <c r="A30" t="s">
        <v>430</v>
      </c>
      <c r="B30" t="s">
        <v>419</v>
      </c>
      <c r="C30" s="47" t="s">
        <v>92</v>
      </c>
      <c r="D30" s="3">
        <v>0</v>
      </c>
      <c r="E30" s="3">
        <v>1</v>
      </c>
      <c r="F30" s="4">
        <f t="shared" si="6"/>
        <v>1</v>
      </c>
      <c r="G30" s="3">
        <v>1</v>
      </c>
      <c r="H30" s="3">
        <v>8</v>
      </c>
      <c r="I30" s="4">
        <f>G30+H30</f>
        <v>9</v>
      </c>
      <c r="J30" s="4">
        <f t="shared" si="5"/>
        <v>1</v>
      </c>
      <c r="K30" s="4">
        <f t="shared" si="5"/>
        <v>9</v>
      </c>
      <c r="L30" s="14">
        <f>SUM(J30:K30)</f>
        <v>10</v>
      </c>
    </row>
    <row r="31" spans="1:12" ht="16.5" thickTop="1" thickBot="1">
      <c r="A31" t="s">
        <v>442</v>
      </c>
      <c r="B31" t="s">
        <v>419</v>
      </c>
      <c r="C31" s="48" t="s">
        <v>103</v>
      </c>
      <c r="D31" s="5">
        <v>0</v>
      </c>
      <c r="E31" s="5">
        <v>0</v>
      </c>
      <c r="F31" s="6">
        <f t="shared" si="6"/>
        <v>0</v>
      </c>
      <c r="G31" s="5">
        <v>5</v>
      </c>
      <c r="H31" s="5">
        <v>0</v>
      </c>
      <c r="I31" s="6">
        <f t="shared" ref="I31" si="9">G31+H31</f>
        <v>5</v>
      </c>
      <c r="J31" s="6">
        <f t="shared" si="5"/>
        <v>5</v>
      </c>
      <c r="K31" s="6">
        <f t="shared" si="5"/>
        <v>0</v>
      </c>
      <c r="L31" s="16">
        <f t="shared" ref="L31" si="10">SUM(J31:K31)</f>
        <v>5</v>
      </c>
    </row>
    <row r="32" spans="1:12" ht="16.5" thickTop="1" thickBot="1">
      <c r="A32" t="s">
        <v>437</v>
      </c>
      <c r="B32" t="s">
        <v>419</v>
      </c>
      <c r="C32" s="47" t="s">
        <v>104</v>
      </c>
      <c r="D32" s="3">
        <v>1</v>
      </c>
      <c r="E32" s="3">
        <v>1</v>
      </c>
      <c r="F32" s="4">
        <f t="shared" si="6"/>
        <v>2</v>
      </c>
      <c r="G32" s="3">
        <v>3</v>
      </c>
      <c r="H32" s="3">
        <v>8</v>
      </c>
      <c r="I32" s="4">
        <f>G32+H32</f>
        <v>11</v>
      </c>
      <c r="J32" s="4">
        <f t="shared" si="5"/>
        <v>4</v>
      </c>
      <c r="K32" s="4">
        <f t="shared" si="5"/>
        <v>9</v>
      </c>
      <c r="L32" s="14">
        <f>SUM(J32:K32)</f>
        <v>13</v>
      </c>
    </row>
    <row r="33" spans="1:12" ht="16.5" thickTop="1" thickBot="1">
      <c r="A33" t="s">
        <v>442</v>
      </c>
      <c r="B33" t="s">
        <v>419</v>
      </c>
      <c r="C33" s="48" t="s">
        <v>105</v>
      </c>
      <c r="D33" s="5">
        <v>0</v>
      </c>
      <c r="E33" s="5">
        <v>0</v>
      </c>
      <c r="F33" s="6">
        <f>D33+E33</f>
        <v>0</v>
      </c>
      <c r="G33" s="5">
        <v>3</v>
      </c>
      <c r="H33" s="5">
        <v>2</v>
      </c>
      <c r="I33" s="6">
        <f>G33+H33</f>
        <v>5</v>
      </c>
      <c r="J33" s="6">
        <f t="shared" si="5"/>
        <v>3</v>
      </c>
      <c r="K33" s="6">
        <f t="shared" si="5"/>
        <v>2</v>
      </c>
      <c r="L33" s="16">
        <f>SUM(J33:K33)</f>
        <v>5</v>
      </c>
    </row>
    <row r="34" spans="1:12" ht="16.5" thickTop="1" thickBot="1">
      <c r="A34" t="s">
        <v>442</v>
      </c>
      <c r="B34" t="s">
        <v>419</v>
      </c>
      <c r="C34" s="47" t="s">
        <v>106</v>
      </c>
      <c r="D34" s="3">
        <v>3</v>
      </c>
      <c r="E34" s="3">
        <v>3</v>
      </c>
      <c r="F34" s="4">
        <f t="shared" si="6"/>
        <v>6</v>
      </c>
      <c r="G34" s="3">
        <v>9</v>
      </c>
      <c r="H34" s="3">
        <v>6</v>
      </c>
      <c r="I34" s="4">
        <f t="shared" si="4"/>
        <v>15</v>
      </c>
      <c r="J34" s="4">
        <f t="shared" si="5"/>
        <v>12</v>
      </c>
      <c r="K34" s="4">
        <f t="shared" si="5"/>
        <v>9</v>
      </c>
      <c r="L34" s="14">
        <f t="shared" ref="L34" si="11">SUM(J34:K34)</f>
        <v>21</v>
      </c>
    </row>
    <row r="35" spans="1:12" ht="16.5" thickTop="1" thickBot="1">
      <c r="A35" t="s">
        <v>442</v>
      </c>
      <c r="B35" t="s">
        <v>419</v>
      </c>
      <c r="C35" s="48" t="s">
        <v>107</v>
      </c>
      <c r="D35" s="5">
        <v>1</v>
      </c>
      <c r="E35" s="5">
        <v>0</v>
      </c>
      <c r="F35" s="6">
        <f t="shared" si="6"/>
        <v>1</v>
      </c>
      <c r="G35" s="5">
        <v>3</v>
      </c>
      <c r="H35" s="5">
        <v>4</v>
      </c>
      <c r="I35" s="6">
        <f t="shared" si="4"/>
        <v>7</v>
      </c>
      <c r="J35" s="6">
        <f t="shared" si="5"/>
        <v>4</v>
      </c>
      <c r="K35" s="6">
        <f t="shared" si="5"/>
        <v>4</v>
      </c>
      <c r="L35" s="16">
        <f t="shared" si="8"/>
        <v>8</v>
      </c>
    </row>
    <row r="36" spans="1:12" ht="16.5" thickTop="1" thickBot="1">
      <c r="A36" t="s">
        <v>442</v>
      </c>
      <c r="B36" t="s">
        <v>419</v>
      </c>
      <c r="C36" s="47" t="s">
        <v>108</v>
      </c>
      <c r="D36" s="3">
        <v>0</v>
      </c>
      <c r="E36" s="3">
        <v>0</v>
      </c>
      <c r="F36" s="4">
        <f t="shared" si="6"/>
        <v>0</v>
      </c>
      <c r="G36" s="3">
        <v>3</v>
      </c>
      <c r="H36" s="3">
        <v>1</v>
      </c>
      <c r="I36" s="4">
        <f t="shared" si="4"/>
        <v>4</v>
      </c>
      <c r="J36" s="4">
        <f t="shared" ref="J36:K49" si="12">SUM(D36+G36)</f>
        <v>3</v>
      </c>
      <c r="K36" s="4">
        <f t="shared" si="12"/>
        <v>1</v>
      </c>
      <c r="L36" s="14">
        <f t="shared" ref="L36:L49" si="13">SUM(J36:K36)</f>
        <v>4</v>
      </c>
    </row>
    <row r="37" spans="1:12" ht="16.5" thickTop="1" thickBot="1">
      <c r="A37" t="s">
        <v>443</v>
      </c>
      <c r="B37" t="s">
        <v>419</v>
      </c>
      <c r="C37" s="48" t="s">
        <v>109</v>
      </c>
      <c r="D37" s="5">
        <v>1</v>
      </c>
      <c r="E37" s="5">
        <v>2</v>
      </c>
      <c r="F37" s="6">
        <f t="shared" si="6"/>
        <v>3</v>
      </c>
      <c r="G37" s="5">
        <v>0</v>
      </c>
      <c r="H37" s="5">
        <v>10</v>
      </c>
      <c r="I37" s="6">
        <f t="shared" si="4"/>
        <v>10</v>
      </c>
      <c r="J37" s="6">
        <f t="shared" si="12"/>
        <v>1</v>
      </c>
      <c r="K37" s="6">
        <f t="shared" si="12"/>
        <v>12</v>
      </c>
      <c r="L37" s="16">
        <f t="shared" si="13"/>
        <v>13</v>
      </c>
    </row>
    <row r="38" spans="1:12" ht="16.5" thickTop="1" thickBot="1">
      <c r="A38" t="s">
        <v>435</v>
      </c>
      <c r="B38" t="s">
        <v>419</v>
      </c>
      <c r="C38" s="47" t="s">
        <v>95</v>
      </c>
      <c r="D38" s="3">
        <v>0</v>
      </c>
      <c r="E38" s="3">
        <v>0</v>
      </c>
      <c r="F38" s="4">
        <f t="shared" si="6"/>
        <v>0</v>
      </c>
      <c r="G38" s="3">
        <v>0</v>
      </c>
      <c r="H38" s="3">
        <v>2</v>
      </c>
      <c r="I38" s="4">
        <f t="shared" si="4"/>
        <v>2</v>
      </c>
      <c r="J38" s="4">
        <f t="shared" si="12"/>
        <v>0</v>
      </c>
      <c r="K38" s="4">
        <f t="shared" si="12"/>
        <v>2</v>
      </c>
      <c r="L38" s="14">
        <f t="shared" si="13"/>
        <v>2</v>
      </c>
    </row>
    <row r="39" spans="1:12" ht="16.5" thickTop="1" thickBot="1">
      <c r="A39" t="s">
        <v>435</v>
      </c>
      <c r="B39" t="s">
        <v>419</v>
      </c>
      <c r="C39" s="48" t="s">
        <v>110</v>
      </c>
      <c r="D39" s="5">
        <v>0</v>
      </c>
      <c r="E39" s="5">
        <v>1</v>
      </c>
      <c r="F39" s="6">
        <f t="shared" si="6"/>
        <v>1</v>
      </c>
      <c r="G39" s="5">
        <v>0</v>
      </c>
      <c r="H39" s="5">
        <v>2</v>
      </c>
      <c r="I39" s="6">
        <f t="shared" si="4"/>
        <v>2</v>
      </c>
      <c r="J39" s="6">
        <f t="shared" si="12"/>
        <v>0</v>
      </c>
      <c r="K39" s="6">
        <f t="shared" si="12"/>
        <v>3</v>
      </c>
      <c r="L39" s="16">
        <f t="shared" si="13"/>
        <v>3</v>
      </c>
    </row>
    <row r="40" spans="1:12" ht="16.5" thickTop="1" thickBot="1">
      <c r="A40" t="s">
        <v>434</v>
      </c>
      <c r="B40" t="s">
        <v>419</v>
      </c>
      <c r="C40" s="47" t="s">
        <v>111</v>
      </c>
      <c r="D40" s="3">
        <v>3</v>
      </c>
      <c r="E40" s="3">
        <v>5</v>
      </c>
      <c r="F40" s="4">
        <f t="shared" si="6"/>
        <v>8</v>
      </c>
      <c r="G40" s="3">
        <v>1</v>
      </c>
      <c r="H40" s="3">
        <v>1</v>
      </c>
      <c r="I40" s="4">
        <f t="shared" si="4"/>
        <v>2</v>
      </c>
      <c r="J40" s="4">
        <f t="shared" si="12"/>
        <v>4</v>
      </c>
      <c r="K40" s="4">
        <f t="shared" si="12"/>
        <v>6</v>
      </c>
      <c r="L40" s="14">
        <f t="shared" si="13"/>
        <v>10</v>
      </c>
    </row>
    <row r="41" spans="1:12" ht="16.5" thickTop="1" thickBot="1">
      <c r="A41" t="s">
        <v>434</v>
      </c>
      <c r="B41" t="s">
        <v>419</v>
      </c>
      <c r="C41" s="54" t="s">
        <v>112</v>
      </c>
      <c r="D41" s="44">
        <v>3</v>
      </c>
      <c r="E41" s="44">
        <v>5</v>
      </c>
      <c r="F41" s="45">
        <f t="shared" si="6"/>
        <v>8</v>
      </c>
      <c r="G41" s="44">
        <v>0</v>
      </c>
      <c r="H41" s="44">
        <v>1</v>
      </c>
      <c r="I41" s="45">
        <f t="shared" si="4"/>
        <v>1</v>
      </c>
      <c r="J41" s="45">
        <f t="shared" si="12"/>
        <v>3</v>
      </c>
      <c r="K41" s="45">
        <f t="shared" si="12"/>
        <v>6</v>
      </c>
      <c r="L41" s="55">
        <f t="shared" si="13"/>
        <v>9</v>
      </c>
    </row>
    <row r="42" spans="1:12" ht="16.5" thickTop="1" thickBot="1">
      <c r="A42" t="s">
        <v>435</v>
      </c>
      <c r="B42" t="s">
        <v>419</v>
      </c>
      <c r="C42" s="47" t="s">
        <v>15</v>
      </c>
      <c r="D42" s="3">
        <v>0</v>
      </c>
      <c r="E42" s="3">
        <v>3</v>
      </c>
      <c r="F42" s="4">
        <f t="shared" si="6"/>
        <v>3</v>
      </c>
      <c r="G42" s="3">
        <v>3</v>
      </c>
      <c r="H42" s="3">
        <v>19</v>
      </c>
      <c r="I42" s="4">
        <f t="shared" si="4"/>
        <v>22</v>
      </c>
      <c r="J42" s="4">
        <f t="shared" si="12"/>
        <v>3</v>
      </c>
      <c r="K42" s="4">
        <f t="shared" si="12"/>
        <v>22</v>
      </c>
      <c r="L42" s="14">
        <f t="shared" si="13"/>
        <v>25</v>
      </c>
    </row>
    <row r="43" spans="1:12" ht="16.5" thickTop="1" thickBot="1">
      <c r="A43" t="s">
        <v>430</v>
      </c>
      <c r="B43" t="s">
        <v>419</v>
      </c>
      <c r="C43" s="54" t="s">
        <v>113</v>
      </c>
      <c r="D43" s="44">
        <v>4</v>
      </c>
      <c r="E43" s="44">
        <v>1</v>
      </c>
      <c r="F43" s="45">
        <f t="shared" si="6"/>
        <v>5</v>
      </c>
      <c r="G43" s="44">
        <v>3</v>
      </c>
      <c r="H43" s="44">
        <v>3</v>
      </c>
      <c r="I43" s="45">
        <f t="shared" si="4"/>
        <v>6</v>
      </c>
      <c r="J43" s="45">
        <f t="shared" si="12"/>
        <v>7</v>
      </c>
      <c r="K43" s="45">
        <f t="shared" si="12"/>
        <v>4</v>
      </c>
      <c r="L43" s="55">
        <f t="shared" si="13"/>
        <v>11</v>
      </c>
    </row>
    <row r="44" spans="1:12" ht="16.5" thickTop="1" thickBot="1">
      <c r="A44" t="s">
        <v>430</v>
      </c>
      <c r="B44" t="s">
        <v>419</v>
      </c>
      <c r="C44" s="47" t="s">
        <v>114</v>
      </c>
      <c r="D44" s="3">
        <v>5</v>
      </c>
      <c r="E44" s="3">
        <v>3</v>
      </c>
      <c r="F44" s="4">
        <f t="shared" si="6"/>
        <v>8</v>
      </c>
      <c r="G44" s="3">
        <v>3</v>
      </c>
      <c r="H44" s="3">
        <v>2</v>
      </c>
      <c r="I44" s="4">
        <f t="shared" si="4"/>
        <v>5</v>
      </c>
      <c r="J44" s="4">
        <f t="shared" si="12"/>
        <v>8</v>
      </c>
      <c r="K44" s="4">
        <f t="shared" si="12"/>
        <v>5</v>
      </c>
      <c r="L44" s="14">
        <f t="shared" si="13"/>
        <v>13</v>
      </c>
    </row>
    <row r="45" spans="1:12" ht="16.5" thickTop="1" thickBot="1">
      <c r="A45" s="281"/>
      <c r="B45" s="281"/>
      <c r="C45" s="85" t="s">
        <v>115</v>
      </c>
      <c r="D45" s="44"/>
      <c r="E45" s="44"/>
      <c r="F45" s="45"/>
      <c r="G45" s="44"/>
      <c r="H45" s="44"/>
      <c r="I45" s="45"/>
      <c r="J45" s="45"/>
      <c r="K45" s="45"/>
      <c r="L45" s="55"/>
    </row>
    <row r="46" spans="1:12" ht="16.5" thickTop="1" thickBot="1">
      <c r="A46" t="s">
        <v>441</v>
      </c>
      <c r="B46" t="s">
        <v>115</v>
      </c>
      <c r="C46" s="47" t="s">
        <v>116</v>
      </c>
      <c r="D46" s="3">
        <v>0</v>
      </c>
      <c r="E46" s="3">
        <v>1</v>
      </c>
      <c r="F46" s="4">
        <f t="shared" si="6"/>
        <v>1</v>
      </c>
      <c r="G46" s="3">
        <v>0</v>
      </c>
      <c r="H46" s="3">
        <v>0</v>
      </c>
      <c r="I46" s="4">
        <f t="shared" si="4"/>
        <v>0</v>
      </c>
      <c r="J46" s="4">
        <f t="shared" si="12"/>
        <v>0</v>
      </c>
      <c r="K46" s="4">
        <f t="shared" si="12"/>
        <v>1</v>
      </c>
      <c r="L46" s="14">
        <f t="shared" si="13"/>
        <v>1</v>
      </c>
    </row>
    <row r="47" spans="1:12" ht="16.5" thickTop="1" thickBot="1">
      <c r="A47" t="s">
        <v>442</v>
      </c>
      <c r="B47" t="s">
        <v>115</v>
      </c>
      <c r="C47" s="54" t="s">
        <v>103</v>
      </c>
      <c r="D47" s="44">
        <v>0</v>
      </c>
      <c r="E47" s="44">
        <v>0</v>
      </c>
      <c r="F47" s="45">
        <f t="shared" si="6"/>
        <v>0</v>
      </c>
      <c r="G47" s="44">
        <v>1</v>
      </c>
      <c r="H47" s="44">
        <v>0</v>
      </c>
      <c r="I47" s="45">
        <f t="shared" si="4"/>
        <v>1</v>
      </c>
      <c r="J47" s="45">
        <f t="shared" si="12"/>
        <v>1</v>
      </c>
      <c r="K47" s="45">
        <f t="shared" si="12"/>
        <v>0</v>
      </c>
      <c r="L47" s="55">
        <f t="shared" si="13"/>
        <v>1</v>
      </c>
    </row>
    <row r="48" spans="1:12" ht="16.5" thickTop="1" thickBot="1">
      <c r="A48" t="s">
        <v>437</v>
      </c>
      <c r="B48" t="s">
        <v>115</v>
      </c>
      <c r="C48" s="47" t="s">
        <v>117</v>
      </c>
      <c r="D48" s="3">
        <v>0</v>
      </c>
      <c r="E48" s="3">
        <v>1</v>
      </c>
      <c r="F48" s="4">
        <f t="shared" si="6"/>
        <v>1</v>
      </c>
      <c r="G48" s="3">
        <v>0</v>
      </c>
      <c r="H48" s="3">
        <v>0</v>
      </c>
      <c r="I48" s="4">
        <f t="shared" si="4"/>
        <v>0</v>
      </c>
      <c r="J48" s="4">
        <f t="shared" si="12"/>
        <v>0</v>
      </c>
      <c r="K48" s="4">
        <f t="shared" si="12"/>
        <v>1</v>
      </c>
      <c r="L48" s="14">
        <f t="shared" si="13"/>
        <v>1</v>
      </c>
    </row>
    <row r="49" spans="1:12" ht="15.75" thickTop="1">
      <c r="A49" t="s">
        <v>443</v>
      </c>
      <c r="B49" t="s">
        <v>115</v>
      </c>
      <c r="C49" s="54" t="s">
        <v>109</v>
      </c>
      <c r="D49" s="44">
        <v>0</v>
      </c>
      <c r="E49" s="44">
        <v>0</v>
      </c>
      <c r="F49" s="45">
        <f t="shared" si="6"/>
        <v>0</v>
      </c>
      <c r="G49" s="44">
        <v>0</v>
      </c>
      <c r="H49" s="44">
        <v>1</v>
      </c>
      <c r="I49" s="45">
        <f t="shared" si="4"/>
        <v>1</v>
      </c>
      <c r="J49" s="45">
        <f t="shared" si="12"/>
        <v>0</v>
      </c>
      <c r="K49" s="45">
        <f t="shared" si="12"/>
        <v>1</v>
      </c>
      <c r="L49" s="55">
        <f t="shared" si="13"/>
        <v>1</v>
      </c>
    </row>
    <row r="50" spans="1:12" ht="15.75" thickBot="1">
      <c r="C50" s="86" t="s">
        <v>45</v>
      </c>
      <c r="D50" s="71">
        <f t="shared" ref="D50:L50" si="14">SUM(D6:D49)</f>
        <v>517</v>
      </c>
      <c r="E50" s="71">
        <f t="shared" si="14"/>
        <v>1907</v>
      </c>
      <c r="F50" s="71">
        <f t="shared" si="14"/>
        <v>2424</v>
      </c>
      <c r="G50" s="71">
        <f t="shared" si="14"/>
        <v>469</v>
      </c>
      <c r="H50" s="71">
        <f t="shared" si="14"/>
        <v>920</v>
      </c>
      <c r="I50" s="71">
        <f t="shared" si="14"/>
        <v>1389</v>
      </c>
      <c r="J50" s="71">
        <f t="shared" si="14"/>
        <v>986</v>
      </c>
      <c r="K50" s="71">
        <f t="shared" si="14"/>
        <v>2827</v>
      </c>
      <c r="L50" s="87">
        <f t="shared" si="14"/>
        <v>3813</v>
      </c>
    </row>
  </sheetData>
  <mergeCells count="8">
    <mergeCell ref="D15:L15"/>
    <mergeCell ref="D16:L16"/>
    <mergeCell ref="C1:L1"/>
    <mergeCell ref="C2:L2"/>
    <mergeCell ref="C3:C5"/>
    <mergeCell ref="D3:F3"/>
    <mergeCell ref="G3:I3"/>
    <mergeCell ref="J3: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1C08-23F6-4D0A-A9D2-F3638B9F4756}">
  <dimension ref="A1:O55"/>
  <sheetViews>
    <sheetView zoomScaleNormal="100" workbookViewId="0">
      <selection activeCell="B31" sqref="B31"/>
    </sheetView>
  </sheetViews>
  <sheetFormatPr defaultRowHeight="15"/>
  <cols>
    <col min="1" max="1" width="13.140625" customWidth="1"/>
    <col min="2" max="2" width="19" customWidth="1"/>
    <col min="3" max="3" width="21.7109375" customWidth="1"/>
    <col min="4" max="4" width="26.42578125" customWidth="1"/>
  </cols>
  <sheetData>
    <row r="1" spans="1:15" ht="33" customHeight="1">
      <c r="C1" s="320" t="s">
        <v>123</v>
      </c>
      <c r="D1" s="321"/>
      <c r="E1" s="321"/>
      <c r="F1" s="321"/>
      <c r="G1" s="321"/>
      <c r="H1" s="321"/>
      <c r="I1" s="321"/>
      <c r="J1" s="321"/>
      <c r="K1" s="321"/>
      <c r="L1" s="321"/>
      <c r="M1" s="322"/>
      <c r="N1" s="25"/>
      <c r="O1" s="25"/>
    </row>
    <row r="2" spans="1:15" ht="15.75">
      <c r="C2" s="341" t="s">
        <v>141</v>
      </c>
      <c r="D2" s="342"/>
      <c r="E2" s="342"/>
      <c r="F2" s="342"/>
      <c r="G2" s="342"/>
      <c r="H2" s="342"/>
      <c r="I2" s="342"/>
      <c r="J2" s="342"/>
      <c r="K2" s="342"/>
      <c r="L2" s="342"/>
      <c r="M2" s="343"/>
      <c r="N2" s="26"/>
      <c r="O2" s="26"/>
    </row>
    <row r="3" spans="1:15" ht="15.75" thickBot="1">
      <c r="C3" s="383" t="s">
        <v>125</v>
      </c>
      <c r="D3" s="384"/>
      <c r="E3" s="380" t="s">
        <v>138</v>
      </c>
      <c r="F3" s="380"/>
      <c r="G3" s="380"/>
      <c r="H3" s="380" t="s">
        <v>139</v>
      </c>
      <c r="I3" s="380"/>
      <c r="J3" s="380"/>
      <c r="K3" s="381" t="s">
        <v>4</v>
      </c>
      <c r="L3" s="381"/>
      <c r="M3" s="382"/>
    </row>
    <row r="4" spans="1:15" ht="15.75" thickBot="1">
      <c r="C4" s="385"/>
      <c r="D4" s="386"/>
      <c r="E4" s="96" t="s">
        <v>118</v>
      </c>
      <c r="F4" s="96" t="s">
        <v>119</v>
      </c>
      <c r="G4" s="96" t="s">
        <v>120</v>
      </c>
      <c r="H4" s="96" t="s">
        <v>118</v>
      </c>
      <c r="I4" s="96" t="s">
        <v>119</v>
      </c>
      <c r="J4" s="96" t="s">
        <v>120</v>
      </c>
      <c r="K4" s="96" t="s">
        <v>118</v>
      </c>
      <c r="L4" s="96" t="s">
        <v>119</v>
      </c>
      <c r="M4" s="115" t="s">
        <v>120</v>
      </c>
    </row>
    <row r="5" spans="1:15">
      <c r="C5" s="387"/>
      <c r="D5" s="388"/>
      <c r="E5" s="97" t="s">
        <v>121</v>
      </c>
      <c r="F5" s="97" t="s">
        <v>122</v>
      </c>
      <c r="G5" s="97" t="s">
        <v>8</v>
      </c>
      <c r="H5" s="97" t="s">
        <v>121</v>
      </c>
      <c r="I5" s="97" t="s">
        <v>122</v>
      </c>
      <c r="J5" s="97" t="s">
        <v>8</v>
      </c>
      <c r="K5" s="97" t="s">
        <v>121</v>
      </c>
      <c r="L5" s="97" t="s">
        <v>122</v>
      </c>
      <c r="M5" s="116" t="s">
        <v>8</v>
      </c>
    </row>
    <row r="6" spans="1:15">
      <c r="A6" s="281" t="s">
        <v>439</v>
      </c>
      <c r="B6" s="281" t="s">
        <v>440</v>
      </c>
      <c r="C6" s="389" t="s">
        <v>126</v>
      </c>
      <c r="D6" s="390"/>
      <c r="E6" s="98"/>
      <c r="F6" s="98"/>
      <c r="G6" s="98"/>
      <c r="H6" s="98"/>
      <c r="I6" s="98"/>
      <c r="J6" s="98"/>
      <c r="K6" s="98"/>
      <c r="L6" s="98"/>
      <c r="M6" s="117"/>
    </row>
    <row r="7" spans="1:15" ht="15.75" thickBot="1">
      <c r="A7" t="s">
        <v>430</v>
      </c>
      <c r="B7" t="s">
        <v>126</v>
      </c>
      <c r="C7" s="118" t="s">
        <v>60</v>
      </c>
      <c r="D7" s="88"/>
      <c r="E7" s="99">
        <v>223</v>
      </c>
      <c r="F7" s="99">
        <v>511</v>
      </c>
      <c r="G7" s="100">
        <f>E7+F7</f>
        <v>734</v>
      </c>
      <c r="H7" s="99">
        <v>3</v>
      </c>
      <c r="I7" s="99">
        <v>8</v>
      </c>
      <c r="J7" s="100">
        <f>H7+I7</f>
        <v>11</v>
      </c>
      <c r="K7" s="100">
        <f>SUM(E7+H7)</f>
        <v>226</v>
      </c>
      <c r="L7" s="100">
        <f>SUM(F7+I7)</f>
        <v>519</v>
      </c>
      <c r="M7" s="119">
        <f>SUM(K7:L7)</f>
        <v>745</v>
      </c>
    </row>
    <row r="8" spans="1:15" ht="22.5">
      <c r="A8" t="s">
        <v>434</v>
      </c>
      <c r="B8" t="s">
        <v>126</v>
      </c>
      <c r="C8" s="120" t="s">
        <v>127</v>
      </c>
      <c r="D8" s="89"/>
      <c r="E8" s="101">
        <v>20</v>
      </c>
      <c r="F8" s="101">
        <v>1</v>
      </c>
      <c r="G8" s="102">
        <v>21</v>
      </c>
      <c r="H8" s="101" t="s">
        <v>140</v>
      </c>
      <c r="I8" s="101" t="s">
        <v>140</v>
      </c>
      <c r="J8" s="102" t="s">
        <v>140</v>
      </c>
      <c r="K8" s="102">
        <v>20</v>
      </c>
      <c r="L8" s="102">
        <v>1</v>
      </c>
      <c r="M8" s="121">
        <f>SUM(K8:L8)</f>
        <v>21</v>
      </c>
    </row>
    <row r="9" spans="1:15" ht="15.75" thickBot="1">
      <c r="A9" s="281"/>
      <c r="B9" s="281"/>
      <c r="C9" s="391" t="s">
        <v>128</v>
      </c>
      <c r="D9" s="392"/>
      <c r="E9" s="103"/>
      <c r="F9" s="103"/>
      <c r="G9" s="104"/>
      <c r="H9" s="103"/>
      <c r="I9" s="103"/>
      <c r="J9" s="104"/>
      <c r="K9" s="104"/>
      <c r="L9" s="104"/>
      <c r="M9" s="122"/>
    </row>
    <row r="10" spans="1:15" ht="15.75" thickBot="1">
      <c r="A10" t="s">
        <v>430</v>
      </c>
      <c r="B10" t="s">
        <v>418</v>
      </c>
      <c r="C10" s="123" t="s">
        <v>9</v>
      </c>
      <c r="D10" s="91"/>
      <c r="E10" s="105">
        <v>2</v>
      </c>
      <c r="F10" s="105">
        <v>170</v>
      </c>
      <c r="G10" s="106">
        <f t="shared" ref="G10:G17" si="0">E10+F10</f>
        <v>172</v>
      </c>
      <c r="H10" s="105">
        <v>9</v>
      </c>
      <c r="I10" s="105">
        <v>118</v>
      </c>
      <c r="J10" s="106">
        <f t="shared" ref="J10:J17" si="1">H10+I10</f>
        <v>127</v>
      </c>
      <c r="K10" s="106">
        <f t="shared" ref="K10:L17" si="2">SUM(E10+H10)</f>
        <v>11</v>
      </c>
      <c r="L10" s="106">
        <f t="shared" si="2"/>
        <v>288</v>
      </c>
      <c r="M10" s="124">
        <f t="shared" ref="M10:M17" si="3">SUM(K10:L10)</f>
        <v>299</v>
      </c>
    </row>
    <row r="11" spans="1:15" ht="15.75" thickBot="1">
      <c r="A11" t="s">
        <v>431</v>
      </c>
      <c r="B11" t="s">
        <v>418</v>
      </c>
      <c r="C11" s="125" t="s">
        <v>10</v>
      </c>
      <c r="D11" s="92"/>
      <c r="E11" s="107">
        <v>75</v>
      </c>
      <c r="F11" s="107">
        <v>551</v>
      </c>
      <c r="G11" s="108">
        <f t="shared" si="0"/>
        <v>626</v>
      </c>
      <c r="H11" s="107">
        <v>87</v>
      </c>
      <c r="I11" s="107">
        <v>350</v>
      </c>
      <c r="J11" s="108">
        <f t="shared" si="1"/>
        <v>437</v>
      </c>
      <c r="K11" s="108">
        <f t="shared" si="2"/>
        <v>162</v>
      </c>
      <c r="L11" s="108">
        <f t="shared" si="2"/>
        <v>901</v>
      </c>
      <c r="M11" s="126">
        <f t="shared" si="3"/>
        <v>1063</v>
      </c>
    </row>
    <row r="12" spans="1:15" ht="23.25" thickBot="1">
      <c r="A12" t="s">
        <v>430</v>
      </c>
      <c r="B12" t="s">
        <v>418</v>
      </c>
      <c r="C12" s="123" t="s">
        <v>11</v>
      </c>
      <c r="D12" s="93"/>
      <c r="E12" s="105">
        <v>19</v>
      </c>
      <c r="F12" s="105">
        <v>88</v>
      </c>
      <c r="G12" s="106">
        <f t="shared" si="0"/>
        <v>107</v>
      </c>
      <c r="H12" s="105">
        <v>26</v>
      </c>
      <c r="I12" s="105">
        <v>51</v>
      </c>
      <c r="J12" s="106">
        <f t="shared" si="1"/>
        <v>77</v>
      </c>
      <c r="K12" s="106">
        <f t="shared" si="2"/>
        <v>45</v>
      </c>
      <c r="L12" s="106">
        <f t="shared" si="2"/>
        <v>139</v>
      </c>
      <c r="M12" s="124">
        <f t="shared" si="3"/>
        <v>184</v>
      </c>
    </row>
    <row r="13" spans="1:15" ht="15.75" thickBot="1">
      <c r="A13" t="s">
        <v>442</v>
      </c>
      <c r="B13" t="s">
        <v>418</v>
      </c>
      <c r="C13" s="125" t="s">
        <v>12</v>
      </c>
      <c r="D13" s="92"/>
      <c r="E13" s="107">
        <v>23</v>
      </c>
      <c r="F13" s="107">
        <v>104</v>
      </c>
      <c r="G13" s="108">
        <f t="shared" si="0"/>
        <v>127</v>
      </c>
      <c r="H13" s="107">
        <v>199</v>
      </c>
      <c r="I13" s="107">
        <v>114</v>
      </c>
      <c r="J13" s="108">
        <f t="shared" si="1"/>
        <v>313</v>
      </c>
      <c r="K13" s="108">
        <f t="shared" si="2"/>
        <v>222</v>
      </c>
      <c r="L13" s="108">
        <f t="shared" si="2"/>
        <v>218</v>
      </c>
      <c r="M13" s="126">
        <f t="shared" si="3"/>
        <v>440</v>
      </c>
    </row>
    <row r="14" spans="1:15" ht="23.25" thickBot="1">
      <c r="A14" t="s">
        <v>436</v>
      </c>
      <c r="B14" t="s">
        <v>418</v>
      </c>
      <c r="C14" s="123" t="s">
        <v>13</v>
      </c>
      <c r="D14" s="93"/>
      <c r="E14" s="105">
        <v>184</v>
      </c>
      <c r="F14" s="105">
        <v>478</v>
      </c>
      <c r="G14" s="106">
        <f t="shared" si="0"/>
        <v>662</v>
      </c>
      <c r="H14" s="105">
        <v>67</v>
      </c>
      <c r="I14" s="105">
        <v>126</v>
      </c>
      <c r="J14" s="106">
        <f t="shared" si="1"/>
        <v>193</v>
      </c>
      <c r="K14" s="106">
        <f t="shared" si="2"/>
        <v>251</v>
      </c>
      <c r="L14" s="106">
        <f t="shared" si="2"/>
        <v>604</v>
      </c>
      <c r="M14" s="124">
        <f t="shared" si="3"/>
        <v>855</v>
      </c>
    </row>
    <row r="15" spans="1:15" ht="15.75" thickBot="1">
      <c r="A15" t="s">
        <v>434</v>
      </c>
      <c r="B15" t="s">
        <v>418</v>
      </c>
      <c r="C15" s="125" t="s">
        <v>14</v>
      </c>
      <c r="D15" s="92"/>
      <c r="E15" s="107">
        <v>43</v>
      </c>
      <c r="F15" s="107">
        <v>123</v>
      </c>
      <c r="G15" s="108">
        <f t="shared" si="0"/>
        <v>166</v>
      </c>
      <c r="H15" s="107">
        <v>8</v>
      </c>
      <c r="I15" s="107">
        <v>19</v>
      </c>
      <c r="J15" s="108">
        <f t="shared" si="1"/>
        <v>27</v>
      </c>
      <c r="K15" s="108">
        <f t="shared" si="2"/>
        <v>51</v>
      </c>
      <c r="L15" s="108">
        <f t="shared" si="2"/>
        <v>142</v>
      </c>
      <c r="M15" s="126">
        <f t="shared" si="3"/>
        <v>193</v>
      </c>
    </row>
    <row r="16" spans="1:15" ht="15.75" thickBot="1">
      <c r="A16" t="s">
        <v>435</v>
      </c>
      <c r="B16" t="s">
        <v>418</v>
      </c>
      <c r="C16" s="123" t="s">
        <v>87</v>
      </c>
      <c r="D16" s="93"/>
      <c r="E16" s="105">
        <v>0</v>
      </c>
      <c r="F16" s="105">
        <v>10</v>
      </c>
      <c r="G16" s="106">
        <f t="shared" si="0"/>
        <v>10</v>
      </c>
      <c r="H16" s="105">
        <v>0</v>
      </c>
      <c r="I16" s="105">
        <v>77</v>
      </c>
      <c r="J16" s="106">
        <f t="shared" si="1"/>
        <v>77</v>
      </c>
      <c r="K16" s="106">
        <f t="shared" si="2"/>
        <v>0</v>
      </c>
      <c r="L16" s="106">
        <f t="shared" si="2"/>
        <v>87</v>
      </c>
      <c r="M16" s="124">
        <f t="shared" si="3"/>
        <v>87</v>
      </c>
    </row>
    <row r="17" spans="1:13">
      <c r="A17" t="s">
        <v>435</v>
      </c>
      <c r="B17" t="s">
        <v>418</v>
      </c>
      <c r="C17" s="127" t="s">
        <v>61</v>
      </c>
      <c r="D17" s="94"/>
      <c r="E17" s="109">
        <v>0</v>
      </c>
      <c r="F17" s="109">
        <v>0</v>
      </c>
      <c r="G17" s="110">
        <f t="shared" si="0"/>
        <v>0</v>
      </c>
      <c r="H17" s="109">
        <v>0</v>
      </c>
      <c r="I17" s="109">
        <v>23</v>
      </c>
      <c r="J17" s="110">
        <f t="shared" si="1"/>
        <v>23</v>
      </c>
      <c r="K17" s="110">
        <f t="shared" si="2"/>
        <v>0</v>
      </c>
      <c r="L17" s="110">
        <f t="shared" si="2"/>
        <v>23</v>
      </c>
      <c r="M17" s="128">
        <f t="shared" si="3"/>
        <v>23</v>
      </c>
    </row>
    <row r="18" spans="1:13" ht="15.75" thickBot="1">
      <c r="A18" s="281"/>
      <c r="B18" s="281"/>
      <c r="C18" s="389" t="s">
        <v>89</v>
      </c>
      <c r="D18" s="390"/>
      <c r="E18" s="98"/>
      <c r="F18" s="98"/>
      <c r="G18" s="98"/>
      <c r="H18" s="98"/>
      <c r="I18" s="98"/>
      <c r="J18" s="98"/>
      <c r="K18" s="98"/>
      <c r="L18" s="98"/>
      <c r="M18" s="117"/>
    </row>
    <row r="19" spans="1:13" ht="15.75" thickBot="1">
      <c r="A19" t="s">
        <v>430</v>
      </c>
      <c r="B19" t="s">
        <v>89</v>
      </c>
      <c r="C19" s="125" t="s">
        <v>90</v>
      </c>
      <c r="D19" s="92"/>
      <c r="E19" s="107">
        <v>0</v>
      </c>
      <c r="F19" s="107">
        <v>4</v>
      </c>
      <c r="G19" s="108">
        <f>E19+F19</f>
        <v>4</v>
      </c>
      <c r="H19" s="107">
        <v>0</v>
      </c>
      <c r="I19" s="107">
        <v>1</v>
      </c>
      <c r="J19" s="108">
        <f>H19+I19</f>
        <v>1</v>
      </c>
      <c r="K19" s="108">
        <f>SUM(E19+H19)</f>
        <v>0</v>
      </c>
      <c r="L19" s="108">
        <f>SUM(F19+I19)</f>
        <v>5</v>
      </c>
      <c r="M19" s="126">
        <f>SUM(K19:L19)</f>
        <v>5</v>
      </c>
    </row>
    <row r="20" spans="1:13" ht="15.75" thickBot="1">
      <c r="A20" t="s">
        <v>430</v>
      </c>
      <c r="B20" t="s">
        <v>89</v>
      </c>
      <c r="C20" s="123" t="s">
        <v>91</v>
      </c>
      <c r="D20" s="93"/>
      <c r="E20" s="105">
        <v>0</v>
      </c>
      <c r="F20" s="105">
        <v>0</v>
      </c>
      <c r="G20" s="106">
        <f>E20+F20</f>
        <v>0</v>
      </c>
      <c r="H20" s="105">
        <v>0</v>
      </c>
      <c r="I20" s="105">
        <v>7</v>
      </c>
      <c r="J20" s="106">
        <f t="shared" ref="J20:J54" si="4">H20+I20</f>
        <v>7</v>
      </c>
      <c r="K20" s="106">
        <f t="shared" ref="K20:L38" si="5">SUM(E20+H20)</f>
        <v>0</v>
      </c>
      <c r="L20" s="106">
        <f t="shared" si="5"/>
        <v>7</v>
      </c>
      <c r="M20" s="124">
        <f>SUM(K20:L20)</f>
        <v>7</v>
      </c>
    </row>
    <row r="21" spans="1:13" ht="15.75" thickBot="1">
      <c r="A21" t="s">
        <v>430</v>
      </c>
      <c r="B21" t="s">
        <v>89</v>
      </c>
      <c r="C21" s="125" t="s">
        <v>129</v>
      </c>
      <c r="D21" s="92"/>
      <c r="E21" s="107">
        <v>0</v>
      </c>
      <c r="F21" s="107">
        <v>1</v>
      </c>
      <c r="G21" s="108">
        <f>E21+F21</f>
        <v>1</v>
      </c>
      <c r="H21" s="107">
        <v>3</v>
      </c>
      <c r="I21" s="107">
        <v>0</v>
      </c>
      <c r="J21" s="108">
        <f t="shared" si="4"/>
        <v>3</v>
      </c>
      <c r="K21" s="108">
        <f t="shared" si="5"/>
        <v>3</v>
      </c>
      <c r="L21" s="108">
        <f t="shared" si="5"/>
        <v>1</v>
      </c>
      <c r="M21" s="126">
        <f>SUM(K21:L21)</f>
        <v>4</v>
      </c>
    </row>
    <row r="22" spans="1:13">
      <c r="A22" t="s">
        <v>430</v>
      </c>
      <c r="B22" t="s">
        <v>89</v>
      </c>
      <c r="C22" s="120" t="s">
        <v>92</v>
      </c>
      <c r="D22" s="93"/>
      <c r="E22" s="101">
        <v>0</v>
      </c>
      <c r="F22" s="101">
        <v>7</v>
      </c>
      <c r="G22" s="102">
        <f t="shared" ref="G22:G54" si="6">E22+F22</f>
        <v>7</v>
      </c>
      <c r="H22" s="101">
        <v>6</v>
      </c>
      <c r="I22" s="101">
        <v>0</v>
      </c>
      <c r="J22" s="102">
        <f t="shared" si="4"/>
        <v>6</v>
      </c>
      <c r="K22" s="102">
        <f t="shared" si="5"/>
        <v>6</v>
      </c>
      <c r="L22" s="102">
        <f t="shared" si="5"/>
        <v>7</v>
      </c>
      <c r="M22" s="121">
        <f>SUM(K22:L22)</f>
        <v>13</v>
      </c>
    </row>
    <row r="23" spans="1:13" ht="15.75" thickBot="1">
      <c r="A23" s="281"/>
      <c r="B23" s="281"/>
      <c r="C23" s="393" t="s">
        <v>93</v>
      </c>
      <c r="D23" s="394"/>
      <c r="E23" s="111"/>
      <c r="F23" s="111"/>
      <c r="G23" s="112"/>
      <c r="H23" s="111"/>
      <c r="I23" s="111"/>
      <c r="J23" s="112"/>
      <c r="K23" s="112"/>
      <c r="L23" s="112"/>
      <c r="M23" s="129"/>
    </row>
    <row r="24" spans="1:13" ht="15.75" thickBot="1">
      <c r="A24" t="s">
        <v>441</v>
      </c>
      <c r="B24" t="s">
        <v>419</v>
      </c>
      <c r="C24" s="123" t="s">
        <v>130</v>
      </c>
      <c r="D24" s="93"/>
      <c r="E24" s="105">
        <v>0</v>
      </c>
      <c r="F24" s="105">
        <v>1</v>
      </c>
      <c r="G24" s="106">
        <f t="shared" si="6"/>
        <v>1</v>
      </c>
      <c r="H24" s="105">
        <v>0</v>
      </c>
      <c r="I24" s="105">
        <v>1</v>
      </c>
      <c r="J24" s="106">
        <f t="shared" si="4"/>
        <v>1</v>
      </c>
      <c r="K24" s="106">
        <f t="shared" si="5"/>
        <v>0</v>
      </c>
      <c r="L24" s="106">
        <f t="shared" si="5"/>
        <v>2</v>
      </c>
      <c r="M24" s="124">
        <f t="shared" ref="M24:M38" si="7">SUM(K24:L24)</f>
        <v>2</v>
      </c>
    </row>
    <row r="25" spans="1:13" ht="23.25" thickBot="1">
      <c r="A25" t="s">
        <v>430</v>
      </c>
      <c r="B25" t="s">
        <v>419</v>
      </c>
      <c r="C25" s="125" t="s">
        <v>94</v>
      </c>
      <c r="D25" s="92"/>
      <c r="E25" s="107">
        <v>0</v>
      </c>
      <c r="F25" s="107">
        <v>6</v>
      </c>
      <c r="G25" s="108">
        <f>E25+F25</f>
        <v>6</v>
      </c>
      <c r="H25" s="107">
        <v>1</v>
      </c>
      <c r="I25" s="107">
        <v>3</v>
      </c>
      <c r="J25" s="108">
        <f t="shared" si="4"/>
        <v>4</v>
      </c>
      <c r="K25" s="108">
        <f t="shared" si="5"/>
        <v>1</v>
      </c>
      <c r="L25" s="108">
        <f t="shared" si="5"/>
        <v>9</v>
      </c>
      <c r="M25" s="126">
        <f t="shared" si="7"/>
        <v>10</v>
      </c>
    </row>
    <row r="26" spans="1:13" ht="15.75" thickBot="1">
      <c r="A26" t="s">
        <v>441</v>
      </c>
      <c r="B26" t="s">
        <v>419</v>
      </c>
      <c r="C26" s="123" t="s">
        <v>96</v>
      </c>
      <c r="D26" s="93"/>
      <c r="E26" s="105">
        <v>1</v>
      </c>
      <c r="F26" s="105">
        <v>0</v>
      </c>
      <c r="G26" s="106">
        <f>E26+F26</f>
        <v>1</v>
      </c>
      <c r="H26" s="105">
        <v>2</v>
      </c>
      <c r="I26" s="105">
        <v>4</v>
      </c>
      <c r="J26" s="106">
        <f t="shared" si="4"/>
        <v>6</v>
      </c>
      <c r="K26" s="106">
        <f t="shared" si="5"/>
        <v>3</v>
      </c>
      <c r="L26" s="106">
        <f t="shared" si="5"/>
        <v>4</v>
      </c>
      <c r="M26" s="124">
        <f t="shared" si="7"/>
        <v>7</v>
      </c>
    </row>
    <row r="27" spans="1:13" ht="15.75" thickBot="1">
      <c r="A27" t="s">
        <v>434</v>
      </c>
      <c r="B27" t="s">
        <v>419</v>
      </c>
      <c r="C27" s="125" t="s">
        <v>97</v>
      </c>
      <c r="D27" s="92"/>
      <c r="E27" s="107">
        <v>1</v>
      </c>
      <c r="F27" s="107">
        <v>3</v>
      </c>
      <c r="G27" s="108">
        <f>E27+F27</f>
        <v>4</v>
      </c>
      <c r="H27" s="107">
        <v>0</v>
      </c>
      <c r="I27" s="107">
        <v>4</v>
      </c>
      <c r="J27" s="108">
        <f t="shared" si="4"/>
        <v>4</v>
      </c>
      <c r="K27" s="108">
        <f t="shared" si="5"/>
        <v>1</v>
      </c>
      <c r="L27" s="108">
        <f t="shared" si="5"/>
        <v>7</v>
      </c>
      <c r="M27" s="126">
        <f t="shared" si="7"/>
        <v>8</v>
      </c>
    </row>
    <row r="28" spans="1:13" ht="23.25" thickBot="1">
      <c r="A28" t="s">
        <v>441</v>
      </c>
      <c r="B28" t="s">
        <v>419</v>
      </c>
      <c r="C28" s="123" t="s">
        <v>131</v>
      </c>
      <c r="D28" s="93"/>
      <c r="E28" s="105">
        <v>0</v>
      </c>
      <c r="F28" s="105">
        <v>0</v>
      </c>
      <c r="G28" s="106">
        <f t="shared" si="6"/>
        <v>0</v>
      </c>
      <c r="H28" s="105">
        <v>2</v>
      </c>
      <c r="I28" s="105">
        <v>4</v>
      </c>
      <c r="J28" s="106">
        <f t="shared" si="4"/>
        <v>6</v>
      </c>
      <c r="K28" s="106">
        <f t="shared" si="5"/>
        <v>2</v>
      </c>
      <c r="L28" s="106">
        <f t="shared" si="5"/>
        <v>4</v>
      </c>
      <c r="M28" s="124">
        <f t="shared" si="7"/>
        <v>6</v>
      </c>
    </row>
    <row r="29" spans="1:13" ht="15.75" thickBot="1">
      <c r="A29" t="s">
        <v>436</v>
      </c>
      <c r="B29" t="s">
        <v>419</v>
      </c>
      <c r="C29" s="125" t="s">
        <v>99</v>
      </c>
      <c r="D29" s="92"/>
      <c r="E29" s="107">
        <v>0</v>
      </c>
      <c r="F29" s="107">
        <v>2</v>
      </c>
      <c r="G29" s="108">
        <f>E29+F29</f>
        <v>2</v>
      </c>
      <c r="H29" s="107">
        <v>1</v>
      </c>
      <c r="I29" s="107">
        <v>7</v>
      </c>
      <c r="J29" s="108">
        <f t="shared" si="4"/>
        <v>8</v>
      </c>
      <c r="K29" s="108">
        <f t="shared" si="5"/>
        <v>1</v>
      </c>
      <c r="L29" s="108">
        <f t="shared" si="5"/>
        <v>9</v>
      </c>
      <c r="M29" s="126">
        <f t="shared" si="7"/>
        <v>10</v>
      </c>
    </row>
    <row r="30" spans="1:13" ht="15.75" thickBot="1">
      <c r="A30" t="s">
        <v>436</v>
      </c>
      <c r="B30" t="s">
        <v>419</v>
      </c>
      <c r="C30" s="123" t="s">
        <v>100</v>
      </c>
      <c r="D30" s="93"/>
      <c r="E30" s="105">
        <v>1</v>
      </c>
      <c r="F30" s="105">
        <v>8</v>
      </c>
      <c r="G30" s="106">
        <f t="shared" si="6"/>
        <v>9</v>
      </c>
      <c r="H30" s="105">
        <v>11</v>
      </c>
      <c r="I30" s="105">
        <v>10</v>
      </c>
      <c r="J30" s="106">
        <f t="shared" si="4"/>
        <v>21</v>
      </c>
      <c r="K30" s="106">
        <f t="shared" si="5"/>
        <v>12</v>
      </c>
      <c r="L30" s="106">
        <f t="shared" si="5"/>
        <v>18</v>
      </c>
      <c r="M30" s="124">
        <f t="shared" si="7"/>
        <v>30</v>
      </c>
    </row>
    <row r="31" spans="1:13" ht="15.75" thickBot="1">
      <c r="A31" t="s">
        <v>436</v>
      </c>
      <c r="B31" t="s">
        <v>419</v>
      </c>
      <c r="C31" s="125" t="s">
        <v>132</v>
      </c>
      <c r="D31" s="92"/>
      <c r="E31" s="107">
        <v>0</v>
      </c>
      <c r="F31" s="107">
        <v>6</v>
      </c>
      <c r="G31" s="108">
        <f>E31+F31</f>
        <v>6</v>
      </c>
      <c r="H31" s="107">
        <v>3</v>
      </c>
      <c r="I31" s="107">
        <v>12</v>
      </c>
      <c r="J31" s="108">
        <f>H31+I31</f>
        <v>15</v>
      </c>
      <c r="K31" s="108">
        <f t="shared" si="5"/>
        <v>3</v>
      </c>
      <c r="L31" s="108">
        <f t="shared" si="5"/>
        <v>18</v>
      </c>
      <c r="M31" s="126">
        <f t="shared" si="7"/>
        <v>21</v>
      </c>
    </row>
    <row r="32" spans="1:13" ht="23.25" thickBot="1">
      <c r="A32" t="s">
        <v>430</v>
      </c>
      <c r="B32" t="s">
        <v>419</v>
      </c>
      <c r="C32" s="123" t="s">
        <v>133</v>
      </c>
      <c r="D32" s="93"/>
      <c r="E32" s="105">
        <v>0</v>
      </c>
      <c r="F32" s="105">
        <v>1</v>
      </c>
      <c r="G32" s="106">
        <f t="shared" si="6"/>
        <v>1</v>
      </c>
      <c r="H32" s="105">
        <v>2</v>
      </c>
      <c r="I32" s="105">
        <v>5</v>
      </c>
      <c r="J32" s="106">
        <f t="shared" si="4"/>
        <v>7</v>
      </c>
      <c r="K32" s="106">
        <f t="shared" si="5"/>
        <v>2</v>
      </c>
      <c r="L32" s="106">
        <f t="shared" si="5"/>
        <v>6</v>
      </c>
      <c r="M32" s="124">
        <f t="shared" si="7"/>
        <v>8</v>
      </c>
    </row>
    <row r="33" spans="1:13" ht="15.75" thickBot="1">
      <c r="A33" t="s">
        <v>430</v>
      </c>
      <c r="B33" t="s">
        <v>419</v>
      </c>
      <c r="C33" s="125" t="s">
        <v>102</v>
      </c>
      <c r="D33" s="92"/>
      <c r="E33" s="107">
        <v>1</v>
      </c>
      <c r="F33" s="107">
        <v>2</v>
      </c>
      <c r="G33" s="108">
        <f t="shared" si="6"/>
        <v>3</v>
      </c>
      <c r="H33" s="107">
        <v>1</v>
      </c>
      <c r="I33" s="107">
        <v>6</v>
      </c>
      <c r="J33" s="108">
        <f>H33+I33</f>
        <v>7</v>
      </c>
      <c r="K33" s="108">
        <f t="shared" si="5"/>
        <v>2</v>
      </c>
      <c r="L33" s="108">
        <f t="shared" si="5"/>
        <v>8</v>
      </c>
      <c r="M33" s="126">
        <f t="shared" si="7"/>
        <v>10</v>
      </c>
    </row>
    <row r="34" spans="1:13" ht="15.75" thickBot="1">
      <c r="A34" t="s">
        <v>430</v>
      </c>
      <c r="B34" t="s">
        <v>419</v>
      </c>
      <c r="C34" s="123" t="s">
        <v>92</v>
      </c>
      <c r="D34" s="93"/>
      <c r="E34" s="105">
        <v>0</v>
      </c>
      <c r="F34" s="105">
        <v>1</v>
      </c>
      <c r="G34" s="106">
        <f t="shared" si="6"/>
        <v>1</v>
      </c>
      <c r="H34" s="105">
        <v>0</v>
      </c>
      <c r="I34" s="105">
        <v>2</v>
      </c>
      <c r="J34" s="106">
        <f>H34+I34</f>
        <v>2</v>
      </c>
      <c r="K34" s="106">
        <f t="shared" si="5"/>
        <v>0</v>
      </c>
      <c r="L34" s="106">
        <f t="shared" si="5"/>
        <v>3</v>
      </c>
      <c r="M34" s="124">
        <f t="shared" si="7"/>
        <v>3</v>
      </c>
    </row>
    <row r="35" spans="1:13">
      <c r="A35" t="s">
        <v>442</v>
      </c>
      <c r="B35" t="s">
        <v>419</v>
      </c>
      <c r="C35" s="127" t="s">
        <v>103</v>
      </c>
      <c r="D35" s="94"/>
      <c r="E35" s="109">
        <v>0</v>
      </c>
      <c r="F35" s="109">
        <v>0</v>
      </c>
      <c r="G35" s="110">
        <f t="shared" si="6"/>
        <v>0</v>
      </c>
      <c r="H35" s="109">
        <v>10</v>
      </c>
      <c r="I35" s="109">
        <v>0</v>
      </c>
      <c r="J35" s="110">
        <f>H35+I35</f>
        <v>10</v>
      </c>
      <c r="K35" s="110">
        <f t="shared" si="5"/>
        <v>10</v>
      </c>
      <c r="L35" s="110">
        <f t="shared" si="5"/>
        <v>0</v>
      </c>
      <c r="M35" s="128">
        <f t="shared" si="7"/>
        <v>10</v>
      </c>
    </row>
    <row r="36" spans="1:13" ht="15.75" thickBot="1">
      <c r="A36" t="s">
        <v>437</v>
      </c>
      <c r="B36" t="s">
        <v>419</v>
      </c>
      <c r="C36" s="130" t="s">
        <v>104</v>
      </c>
      <c r="D36" s="93"/>
      <c r="E36" s="113">
        <v>0</v>
      </c>
      <c r="F36" s="113">
        <v>1</v>
      </c>
      <c r="G36" s="114">
        <f>E36+F36</f>
        <v>1</v>
      </c>
      <c r="H36" s="113">
        <v>8</v>
      </c>
      <c r="I36" s="113">
        <v>7</v>
      </c>
      <c r="J36" s="114">
        <f>H36+I36</f>
        <v>15</v>
      </c>
      <c r="K36" s="114">
        <f t="shared" si="5"/>
        <v>8</v>
      </c>
      <c r="L36" s="114">
        <f t="shared" si="5"/>
        <v>8</v>
      </c>
      <c r="M36" s="131">
        <f t="shared" si="7"/>
        <v>16</v>
      </c>
    </row>
    <row r="37" spans="1:13" ht="15.75" thickBot="1">
      <c r="A37" t="s">
        <v>442</v>
      </c>
      <c r="B37" t="s">
        <v>419</v>
      </c>
      <c r="C37" s="125" t="s">
        <v>105</v>
      </c>
      <c r="D37" s="92"/>
      <c r="E37" s="107">
        <v>0</v>
      </c>
      <c r="F37" s="107">
        <v>0</v>
      </c>
      <c r="G37" s="108">
        <f t="shared" si="6"/>
        <v>0</v>
      </c>
      <c r="H37" s="107">
        <v>5</v>
      </c>
      <c r="I37" s="107">
        <v>2</v>
      </c>
      <c r="J37" s="108">
        <f t="shared" si="4"/>
        <v>7</v>
      </c>
      <c r="K37" s="108">
        <f t="shared" si="5"/>
        <v>5</v>
      </c>
      <c r="L37" s="108">
        <f t="shared" si="5"/>
        <v>2</v>
      </c>
      <c r="M37" s="126">
        <f t="shared" si="7"/>
        <v>7</v>
      </c>
    </row>
    <row r="38" spans="1:13" ht="15.75" thickBot="1">
      <c r="A38" t="s">
        <v>442</v>
      </c>
      <c r="B38" t="s">
        <v>419</v>
      </c>
      <c r="C38" s="123" t="s">
        <v>106</v>
      </c>
      <c r="D38" s="93"/>
      <c r="E38" s="105">
        <v>2</v>
      </c>
      <c r="F38" s="105">
        <v>5</v>
      </c>
      <c r="G38" s="106">
        <f t="shared" si="6"/>
        <v>7</v>
      </c>
      <c r="H38" s="105">
        <v>9</v>
      </c>
      <c r="I38" s="105">
        <v>7</v>
      </c>
      <c r="J38" s="106">
        <f t="shared" si="4"/>
        <v>16</v>
      </c>
      <c r="K38" s="106">
        <f t="shared" si="5"/>
        <v>11</v>
      </c>
      <c r="L38" s="106">
        <f t="shared" si="5"/>
        <v>12</v>
      </c>
      <c r="M38" s="124">
        <f t="shared" si="7"/>
        <v>23</v>
      </c>
    </row>
    <row r="39" spans="1:13" ht="15.75" thickBot="1">
      <c r="A39" t="s">
        <v>442</v>
      </c>
      <c r="B39" t="s">
        <v>419</v>
      </c>
      <c r="C39" s="125" t="s">
        <v>107</v>
      </c>
      <c r="D39" s="92"/>
      <c r="E39" s="107">
        <v>0</v>
      </c>
      <c r="F39" s="107">
        <v>1</v>
      </c>
      <c r="G39" s="108">
        <f t="shared" si="6"/>
        <v>1</v>
      </c>
      <c r="H39" s="107">
        <v>3</v>
      </c>
      <c r="I39" s="107">
        <v>3</v>
      </c>
      <c r="J39" s="108">
        <f t="shared" si="4"/>
        <v>6</v>
      </c>
      <c r="K39" s="108">
        <f t="shared" ref="K39:L54" si="8">SUM(E39+H39)</f>
        <v>3</v>
      </c>
      <c r="L39" s="108">
        <f t="shared" si="8"/>
        <v>4</v>
      </c>
      <c r="M39" s="126">
        <f t="shared" ref="M39:M54" si="9">SUM(K39:L39)</f>
        <v>7</v>
      </c>
    </row>
    <row r="40" spans="1:13" ht="15.75" thickBot="1">
      <c r="A40" t="s">
        <v>442</v>
      </c>
      <c r="B40" t="s">
        <v>419</v>
      </c>
      <c r="C40" s="123" t="s">
        <v>108</v>
      </c>
      <c r="D40" s="93"/>
      <c r="E40" s="105">
        <v>0</v>
      </c>
      <c r="F40" s="105">
        <v>0</v>
      </c>
      <c r="G40" s="106">
        <f t="shared" si="6"/>
        <v>0</v>
      </c>
      <c r="H40" s="105">
        <v>7</v>
      </c>
      <c r="I40" s="105">
        <v>0</v>
      </c>
      <c r="J40" s="106">
        <f t="shared" si="4"/>
        <v>7</v>
      </c>
      <c r="K40" s="106">
        <f t="shared" si="8"/>
        <v>7</v>
      </c>
      <c r="L40" s="106">
        <f t="shared" si="8"/>
        <v>0</v>
      </c>
      <c r="M40" s="124">
        <f t="shared" si="9"/>
        <v>7</v>
      </c>
    </row>
    <row r="41" spans="1:13" ht="15.75" thickBot="1">
      <c r="A41" t="s">
        <v>443</v>
      </c>
      <c r="B41" t="s">
        <v>419</v>
      </c>
      <c r="C41" s="125" t="s">
        <v>109</v>
      </c>
      <c r="D41" s="92"/>
      <c r="E41" s="107">
        <v>0</v>
      </c>
      <c r="F41" s="107">
        <v>0</v>
      </c>
      <c r="G41" s="108">
        <f t="shared" si="6"/>
        <v>0</v>
      </c>
      <c r="H41" s="107">
        <v>1</v>
      </c>
      <c r="I41" s="107">
        <v>6</v>
      </c>
      <c r="J41" s="108">
        <f t="shared" si="4"/>
        <v>7</v>
      </c>
      <c r="K41" s="108">
        <f t="shared" si="8"/>
        <v>1</v>
      </c>
      <c r="L41" s="108">
        <f t="shared" si="8"/>
        <v>6</v>
      </c>
      <c r="M41" s="126">
        <f t="shared" si="9"/>
        <v>7</v>
      </c>
    </row>
    <row r="42" spans="1:13" ht="15.75" thickBot="1">
      <c r="A42" t="s">
        <v>435</v>
      </c>
      <c r="B42" t="s">
        <v>419</v>
      </c>
      <c r="C42" s="123" t="s">
        <v>95</v>
      </c>
      <c r="D42" s="93"/>
      <c r="E42" s="105">
        <v>1</v>
      </c>
      <c r="F42" s="105">
        <v>2</v>
      </c>
      <c r="G42" s="106">
        <f t="shared" si="6"/>
        <v>3</v>
      </c>
      <c r="H42" s="105">
        <v>0</v>
      </c>
      <c r="I42" s="105">
        <v>7</v>
      </c>
      <c r="J42" s="106">
        <f t="shared" si="4"/>
        <v>7</v>
      </c>
      <c r="K42" s="106">
        <f t="shared" si="8"/>
        <v>1</v>
      </c>
      <c r="L42" s="106">
        <f t="shared" si="8"/>
        <v>9</v>
      </c>
      <c r="M42" s="124">
        <f t="shared" si="9"/>
        <v>10</v>
      </c>
    </row>
    <row r="43" spans="1:13" ht="15.75" thickBot="1">
      <c r="A43" t="s">
        <v>435</v>
      </c>
      <c r="B43" t="s">
        <v>419</v>
      </c>
      <c r="C43" s="125" t="s">
        <v>110</v>
      </c>
      <c r="D43" s="92"/>
      <c r="E43" s="107">
        <v>0</v>
      </c>
      <c r="F43" s="107">
        <v>2</v>
      </c>
      <c r="G43" s="108">
        <f t="shared" si="6"/>
        <v>2</v>
      </c>
      <c r="H43" s="107">
        <v>5</v>
      </c>
      <c r="I43" s="107">
        <v>3</v>
      </c>
      <c r="J43" s="108">
        <f t="shared" si="4"/>
        <v>8</v>
      </c>
      <c r="K43" s="108">
        <f t="shared" si="8"/>
        <v>5</v>
      </c>
      <c r="L43" s="108">
        <f t="shared" si="8"/>
        <v>5</v>
      </c>
      <c r="M43" s="126">
        <f t="shared" si="9"/>
        <v>10</v>
      </c>
    </row>
    <row r="44" spans="1:13" ht="15.75" thickBot="1">
      <c r="A44" t="s">
        <v>434</v>
      </c>
      <c r="B44" t="s">
        <v>419</v>
      </c>
      <c r="C44" s="123" t="s">
        <v>111</v>
      </c>
      <c r="D44" s="93"/>
      <c r="E44" s="105">
        <v>4</v>
      </c>
      <c r="F44" s="105">
        <v>4</v>
      </c>
      <c r="G44" s="106">
        <f t="shared" si="6"/>
        <v>8</v>
      </c>
      <c r="H44" s="105">
        <v>0</v>
      </c>
      <c r="I44" s="105">
        <v>2</v>
      </c>
      <c r="J44" s="106">
        <f t="shared" si="4"/>
        <v>2</v>
      </c>
      <c r="K44" s="106">
        <f t="shared" si="8"/>
        <v>4</v>
      </c>
      <c r="L44" s="106">
        <f t="shared" si="8"/>
        <v>6</v>
      </c>
      <c r="M44" s="124">
        <f t="shared" si="9"/>
        <v>10</v>
      </c>
    </row>
    <row r="45" spans="1:13" ht="15.75" thickBot="1">
      <c r="A45" t="s">
        <v>434</v>
      </c>
      <c r="B45" t="s">
        <v>419</v>
      </c>
      <c r="C45" s="125" t="s">
        <v>112</v>
      </c>
      <c r="D45" s="92"/>
      <c r="E45" s="107">
        <v>9</v>
      </c>
      <c r="F45" s="107">
        <v>8</v>
      </c>
      <c r="G45" s="108">
        <f t="shared" si="6"/>
        <v>17</v>
      </c>
      <c r="H45" s="107">
        <v>1</v>
      </c>
      <c r="I45" s="107"/>
      <c r="J45" s="108">
        <f t="shared" si="4"/>
        <v>1</v>
      </c>
      <c r="K45" s="108">
        <f t="shared" si="8"/>
        <v>10</v>
      </c>
      <c r="L45" s="108">
        <f t="shared" si="8"/>
        <v>8</v>
      </c>
      <c r="M45" s="126">
        <f t="shared" si="9"/>
        <v>18</v>
      </c>
    </row>
    <row r="46" spans="1:13" ht="15.75" thickBot="1">
      <c r="A46" t="s">
        <v>435</v>
      </c>
      <c r="B46" t="s">
        <v>419</v>
      </c>
      <c r="C46" s="123" t="s">
        <v>15</v>
      </c>
      <c r="D46" s="93"/>
      <c r="E46" s="105">
        <v>0</v>
      </c>
      <c r="F46" s="105">
        <v>6</v>
      </c>
      <c r="G46" s="106">
        <f t="shared" si="6"/>
        <v>6</v>
      </c>
      <c r="H46" s="105">
        <v>2</v>
      </c>
      <c r="I46" s="105">
        <v>17</v>
      </c>
      <c r="J46" s="106">
        <f t="shared" si="4"/>
        <v>19</v>
      </c>
      <c r="K46" s="106">
        <f t="shared" si="8"/>
        <v>2</v>
      </c>
      <c r="L46" s="106">
        <f t="shared" si="8"/>
        <v>23</v>
      </c>
      <c r="M46" s="124">
        <f t="shared" si="9"/>
        <v>25</v>
      </c>
    </row>
    <row r="47" spans="1:13" ht="15.75" thickBot="1">
      <c r="A47" t="s">
        <v>430</v>
      </c>
      <c r="B47" t="s">
        <v>419</v>
      </c>
      <c r="C47" s="125" t="s">
        <v>134</v>
      </c>
      <c r="D47" s="92"/>
      <c r="E47" s="107">
        <v>1</v>
      </c>
      <c r="F47" s="107">
        <v>4</v>
      </c>
      <c r="G47" s="108">
        <f t="shared" si="6"/>
        <v>5</v>
      </c>
      <c r="H47" s="107">
        <v>7</v>
      </c>
      <c r="I47" s="107">
        <v>0</v>
      </c>
      <c r="J47" s="108">
        <f t="shared" si="4"/>
        <v>7</v>
      </c>
      <c r="K47" s="108">
        <f t="shared" si="8"/>
        <v>8</v>
      </c>
      <c r="L47" s="108">
        <f t="shared" si="8"/>
        <v>4</v>
      </c>
      <c r="M47" s="126">
        <f t="shared" si="9"/>
        <v>12</v>
      </c>
    </row>
    <row r="48" spans="1:13" ht="22.5">
      <c r="A48" t="s">
        <v>430</v>
      </c>
      <c r="B48" t="s">
        <v>419</v>
      </c>
      <c r="C48" s="120" t="s">
        <v>135</v>
      </c>
      <c r="D48" s="93"/>
      <c r="E48" s="101">
        <v>5</v>
      </c>
      <c r="F48" s="101">
        <v>4</v>
      </c>
      <c r="G48" s="102">
        <f t="shared" si="6"/>
        <v>9</v>
      </c>
      <c r="H48" s="101">
        <v>0</v>
      </c>
      <c r="I48" s="101">
        <v>3</v>
      </c>
      <c r="J48" s="102">
        <f t="shared" si="4"/>
        <v>3</v>
      </c>
      <c r="K48" s="102">
        <f t="shared" si="8"/>
        <v>5</v>
      </c>
      <c r="L48" s="102">
        <f t="shared" si="8"/>
        <v>7</v>
      </c>
      <c r="M48" s="121">
        <f t="shared" si="9"/>
        <v>12</v>
      </c>
    </row>
    <row r="49" spans="1:13" ht="15.75" thickBot="1">
      <c r="A49" s="281"/>
      <c r="B49" s="281"/>
      <c r="C49" s="393" t="s">
        <v>115</v>
      </c>
      <c r="D49" s="394"/>
      <c r="E49" s="111"/>
      <c r="F49" s="111"/>
      <c r="G49" s="112"/>
      <c r="H49" s="111"/>
      <c r="I49" s="111"/>
      <c r="J49" s="112"/>
      <c r="K49" s="112"/>
      <c r="L49" s="112"/>
      <c r="M49" s="129"/>
    </row>
    <row r="50" spans="1:13" ht="23.25" thickBot="1">
      <c r="A50" t="s">
        <v>441</v>
      </c>
      <c r="B50" t="s">
        <v>115</v>
      </c>
      <c r="C50" s="123" t="s">
        <v>136</v>
      </c>
      <c r="D50" s="93"/>
      <c r="E50" s="105">
        <v>1</v>
      </c>
      <c r="F50" s="105">
        <v>0</v>
      </c>
      <c r="G50" s="106">
        <f t="shared" si="6"/>
        <v>1</v>
      </c>
      <c r="H50" s="105">
        <v>0</v>
      </c>
      <c r="I50" s="105">
        <v>1</v>
      </c>
      <c r="J50" s="106">
        <f t="shared" si="4"/>
        <v>1</v>
      </c>
      <c r="K50" s="106">
        <f t="shared" si="8"/>
        <v>1</v>
      </c>
      <c r="L50" s="106">
        <f t="shared" si="8"/>
        <v>1</v>
      </c>
      <c r="M50" s="124">
        <f t="shared" si="9"/>
        <v>2</v>
      </c>
    </row>
    <row r="51" spans="1:13" ht="15.75" thickBot="1">
      <c r="A51" t="s">
        <v>442</v>
      </c>
      <c r="B51" t="s">
        <v>115</v>
      </c>
      <c r="C51" s="125" t="s">
        <v>137</v>
      </c>
      <c r="D51" s="92"/>
      <c r="E51" s="107">
        <v>0</v>
      </c>
      <c r="F51" s="107">
        <v>0</v>
      </c>
      <c r="G51" s="108">
        <f t="shared" si="6"/>
        <v>0</v>
      </c>
      <c r="H51" s="107">
        <v>1</v>
      </c>
      <c r="I51" s="107">
        <v>0</v>
      </c>
      <c r="J51" s="108">
        <f t="shared" si="4"/>
        <v>1</v>
      </c>
      <c r="K51" s="108">
        <f t="shared" si="8"/>
        <v>1</v>
      </c>
      <c r="L51" s="108">
        <f t="shared" si="8"/>
        <v>0</v>
      </c>
      <c r="M51" s="126">
        <f t="shared" si="9"/>
        <v>1</v>
      </c>
    </row>
    <row r="52" spans="1:13" ht="15.75" thickBot="1">
      <c r="A52" t="s">
        <v>437</v>
      </c>
      <c r="B52" t="s">
        <v>115</v>
      </c>
      <c r="C52" s="123" t="s">
        <v>117</v>
      </c>
      <c r="D52" s="93"/>
      <c r="E52" s="105">
        <v>0</v>
      </c>
      <c r="F52" s="105">
        <v>0</v>
      </c>
      <c r="G52" s="106">
        <f t="shared" si="6"/>
        <v>0</v>
      </c>
      <c r="H52" s="105">
        <v>1</v>
      </c>
      <c r="I52" s="105">
        <v>0</v>
      </c>
      <c r="J52" s="106">
        <f t="shared" si="4"/>
        <v>1</v>
      </c>
      <c r="K52" s="106">
        <f t="shared" si="8"/>
        <v>1</v>
      </c>
      <c r="L52" s="106">
        <f t="shared" si="8"/>
        <v>0</v>
      </c>
      <c r="M52" s="124">
        <f t="shared" si="9"/>
        <v>1</v>
      </c>
    </row>
    <row r="53" spans="1:13" ht="15.75" thickBot="1">
      <c r="A53" t="s">
        <v>442</v>
      </c>
      <c r="B53" t="s">
        <v>115</v>
      </c>
      <c r="C53" s="125" t="s">
        <v>105</v>
      </c>
      <c r="D53" s="92"/>
      <c r="E53" s="107">
        <v>0</v>
      </c>
      <c r="F53" s="107">
        <v>0</v>
      </c>
      <c r="G53" s="108">
        <f t="shared" si="6"/>
        <v>0</v>
      </c>
      <c r="H53" s="107">
        <v>1</v>
      </c>
      <c r="I53" s="107">
        <v>1</v>
      </c>
      <c r="J53" s="108">
        <f t="shared" si="4"/>
        <v>2</v>
      </c>
      <c r="K53" s="108">
        <f t="shared" si="8"/>
        <v>1</v>
      </c>
      <c r="L53" s="108">
        <f t="shared" si="8"/>
        <v>1</v>
      </c>
      <c r="M53" s="126">
        <f t="shared" si="9"/>
        <v>2</v>
      </c>
    </row>
    <row r="54" spans="1:13">
      <c r="A54" t="s">
        <v>442</v>
      </c>
      <c r="B54" t="s">
        <v>115</v>
      </c>
      <c r="C54" s="120" t="s">
        <v>106</v>
      </c>
      <c r="D54" s="93"/>
      <c r="E54" s="101">
        <v>2</v>
      </c>
      <c r="F54" s="101">
        <v>1</v>
      </c>
      <c r="G54" s="102">
        <f t="shared" si="6"/>
        <v>3</v>
      </c>
      <c r="H54" s="101">
        <v>0</v>
      </c>
      <c r="I54" s="101">
        <v>0</v>
      </c>
      <c r="J54" s="102">
        <f t="shared" si="4"/>
        <v>0</v>
      </c>
      <c r="K54" s="102">
        <f t="shared" si="8"/>
        <v>2</v>
      </c>
      <c r="L54" s="102">
        <f t="shared" si="8"/>
        <v>1</v>
      </c>
      <c r="M54" s="121">
        <f t="shared" si="9"/>
        <v>3</v>
      </c>
    </row>
    <row r="55" spans="1:13" ht="15.75" thickBot="1">
      <c r="C55" s="378" t="s">
        <v>45</v>
      </c>
      <c r="D55" s="379"/>
      <c r="E55" s="132">
        <f>SUM(E7:E54)</f>
        <v>618</v>
      </c>
      <c r="F55" s="132">
        <f t="shared" ref="F55:M55" si="10">SUM(F7:F54)</f>
        <v>2116</v>
      </c>
      <c r="G55" s="132">
        <f t="shared" si="10"/>
        <v>2734</v>
      </c>
      <c r="H55" s="132">
        <f t="shared" si="10"/>
        <v>492</v>
      </c>
      <c r="I55" s="132">
        <f t="shared" si="10"/>
        <v>1011</v>
      </c>
      <c r="J55" s="132">
        <f t="shared" si="10"/>
        <v>1503</v>
      </c>
      <c r="K55" s="132">
        <f t="shared" si="10"/>
        <v>1110</v>
      </c>
      <c r="L55" s="132">
        <f t="shared" si="10"/>
        <v>3127</v>
      </c>
      <c r="M55" s="133">
        <f t="shared" si="10"/>
        <v>4237</v>
      </c>
    </row>
  </sheetData>
  <mergeCells count="12">
    <mergeCell ref="C55:D55"/>
    <mergeCell ref="E3:G3"/>
    <mergeCell ref="H3:J3"/>
    <mergeCell ref="K3:M3"/>
    <mergeCell ref="C1:M1"/>
    <mergeCell ref="C2:M2"/>
    <mergeCell ref="C3:D5"/>
    <mergeCell ref="C6:D6"/>
    <mergeCell ref="C9:D9"/>
    <mergeCell ref="C18:D18"/>
    <mergeCell ref="C23:D23"/>
    <mergeCell ref="C49:D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By year by Academic Degree</vt:lpstr>
      <vt:lpstr>2011</vt:lpstr>
      <vt:lpstr>2012</vt:lpstr>
      <vt:lpstr>2013</vt:lpstr>
      <vt:lpstr>2014</vt:lpstr>
      <vt:lpstr>2015</vt:lpstr>
      <vt:lpstr>2016</vt:lpstr>
      <vt:lpstr>2017</vt:lpstr>
      <vt:lpstr>2018</vt:lpstr>
      <vt:lpstr>2019</vt:lpstr>
      <vt:lpstr>2020</vt:lpstr>
      <vt:lpstr>2021</vt:lpstr>
      <vt:lpstr>2022</vt:lpstr>
      <vt:lpstr>2023</vt:lpstr>
      <vt:lpstr>ChatGPT Prompt I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Tehreem Masroor</dc:creator>
  <cp:lastModifiedBy>Joy Anne</cp:lastModifiedBy>
  <dcterms:created xsi:type="dcterms:W3CDTF">2025-02-16T17:55:44Z</dcterms:created>
  <dcterms:modified xsi:type="dcterms:W3CDTF">2025-02-19T17:28:20Z</dcterms:modified>
</cp:coreProperties>
</file>