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rve-Block-Modeling\Data\Conduction Velocity\"/>
    </mc:Choice>
  </mc:AlternateContent>
  <xr:revisionPtr revIDLastSave="0" documentId="8_{7F836DAA-C0A9-4F06-BB1E-276091B60007}" xr6:coauthVersionLast="40" xr6:coauthVersionMax="40" xr10:uidLastSave="{00000000-0000-0000-0000-000000000000}"/>
  <bookViews>
    <workbookView xWindow="28680" yWindow="-120" windowWidth="25440" windowHeight="15390" activeTab="2" xr2:uid="{275E7A25-2B71-41F7-B3D0-AD12CFC97187}"/>
  </bookViews>
  <sheets>
    <sheet name="below block" sheetId="1" r:id="rId1"/>
    <sheet name="no block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D8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D2" i="2"/>
  <c r="D279" i="1"/>
  <c r="C2" i="2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78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189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189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95" i="1"/>
  <c r="E18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95" i="1"/>
  <c r="G95" i="1"/>
  <c r="G94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96" i="1"/>
  <c r="C97" i="1"/>
  <c r="C98" i="1"/>
  <c r="C99" i="1"/>
  <c r="C100" i="1"/>
  <c r="C101" i="1"/>
  <c r="C102" i="1"/>
  <c r="C103" i="1"/>
  <c r="C95" i="1"/>
  <c r="C4" i="1"/>
  <c r="H1" i="1" s="1"/>
  <c r="C5" i="1"/>
  <c r="C6" i="1"/>
  <c r="H2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D4" i="1" l="1"/>
  <c r="D39" i="1"/>
  <c r="D75" i="1"/>
  <c r="D74" i="1"/>
  <c r="D50" i="1"/>
  <c r="D26" i="1"/>
  <c r="D73" i="1"/>
  <c r="D25" i="1"/>
  <c r="D84" i="1"/>
  <c r="D70" i="1"/>
  <c r="D34" i="1"/>
  <c r="D81" i="1"/>
  <c r="D69" i="1"/>
  <c r="D57" i="1"/>
  <c r="D45" i="1"/>
  <c r="D33" i="1"/>
  <c r="D21" i="1"/>
  <c r="D9" i="1"/>
  <c r="D51" i="1"/>
  <c r="D62" i="1"/>
  <c r="D38" i="1"/>
  <c r="D85" i="1"/>
  <c r="D49" i="1"/>
  <c r="D13" i="1"/>
  <c r="D60" i="1"/>
  <c r="D48" i="1"/>
  <c r="D36" i="1"/>
  <c r="D24" i="1"/>
  <c r="D12" i="1"/>
  <c r="D83" i="1"/>
  <c r="D71" i="1"/>
  <c r="D59" i="1"/>
  <c r="D47" i="1"/>
  <c r="D35" i="1"/>
  <c r="D23" i="1"/>
  <c r="D11" i="1"/>
  <c r="D82" i="1"/>
  <c r="D58" i="1"/>
  <c r="D22" i="1"/>
  <c r="D80" i="1"/>
  <c r="D68" i="1"/>
  <c r="D56" i="1"/>
  <c r="D44" i="1"/>
  <c r="D32" i="1"/>
  <c r="D20" i="1"/>
  <c r="D8" i="1"/>
  <c r="D87" i="1"/>
  <c r="D86" i="1"/>
  <c r="D14" i="1"/>
  <c r="D61" i="1"/>
  <c r="D37" i="1"/>
  <c r="D72" i="1"/>
  <c r="D46" i="1"/>
  <c r="D10" i="1"/>
  <c r="D92" i="1"/>
  <c r="D91" i="1"/>
  <c r="D79" i="1"/>
  <c r="D67" i="1"/>
  <c r="D55" i="1"/>
  <c r="D43" i="1"/>
  <c r="D31" i="1"/>
  <c r="D19" i="1"/>
  <c r="D7" i="1"/>
  <c r="D15" i="1"/>
  <c r="D78" i="1"/>
  <c r="D66" i="1"/>
  <c r="D54" i="1"/>
  <c r="D42" i="1"/>
  <c r="D30" i="1"/>
  <c r="D18" i="1"/>
  <c r="D6" i="1"/>
  <c r="D63" i="1"/>
  <c r="D90" i="1"/>
  <c r="D89" i="1"/>
  <c r="D77" i="1"/>
  <c r="D65" i="1"/>
  <c r="D53" i="1"/>
  <c r="D41" i="1"/>
  <c r="D29" i="1"/>
  <c r="D17" i="1"/>
  <c r="D5" i="1"/>
  <c r="D27" i="1"/>
  <c r="D88" i="1"/>
  <c r="D76" i="1"/>
  <c r="D64" i="1"/>
  <c r="D52" i="1"/>
  <c r="D40" i="1"/>
  <c r="D28" i="1"/>
  <c r="D16" i="1"/>
  <c r="D3" i="1"/>
</calcChain>
</file>

<file path=xl/sharedStrings.xml><?xml version="1.0" encoding="utf-8"?>
<sst xmlns="http://schemas.openxmlformats.org/spreadsheetml/2006/main" count="9" uniqueCount="7">
  <si>
    <t>500000nA</t>
  </si>
  <si>
    <t>10kHz</t>
  </si>
  <si>
    <t>min</t>
  </si>
  <si>
    <t>max</t>
  </si>
  <si>
    <t>length</t>
  </si>
  <si>
    <t>deltax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</si>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</sst>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('below block'!$A$3:$A$45,'below block'!$A$47:$A$92)</c:f>
              <c:numCache>
                <c:formatCode>General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</c:numCache>
            </c:numRef>
          </c:xVal>
          <c:yVal>
            <c:numRef>
              <c:f>('below block'!$D$3:$D$45,'below block'!$D$47:$D$92)</c:f>
              <c:numCache>
                <c:formatCode>General</c:formatCode>
                <c:ptCount val="89"/>
                <c:pt idx="0">
                  <c:v>0.30434782608703709</c:v>
                </c:pt>
                <c:pt idx="1">
                  <c:v>0</c:v>
                </c:pt>
                <c:pt idx="2">
                  <c:v>3.0893162424338284E-13</c:v>
                </c:pt>
                <c:pt idx="3">
                  <c:v>3.0893162424338284E-13</c:v>
                </c:pt>
                <c:pt idx="4">
                  <c:v>0</c:v>
                </c:pt>
                <c:pt idx="5">
                  <c:v>3.0893162424338284E-13</c:v>
                </c:pt>
                <c:pt idx="6">
                  <c:v>3.0893162424338284E-13</c:v>
                </c:pt>
                <c:pt idx="7">
                  <c:v>0</c:v>
                </c:pt>
                <c:pt idx="8">
                  <c:v>3.0893162424338284E-13</c:v>
                </c:pt>
                <c:pt idx="9">
                  <c:v>2.173913043487663E-2</c:v>
                </c:pt>
                <c:pt idx="10">
                  <c:v>0.95652173913024674</c:v>
                </c:pt>
                <c:pt idx="11">
                  <c:v>0.93478260869537011</c:v>
                </c:pt>
                <c:pt idx="12">
                  <c:v>0.95652173913024674</c:v>
                </c:pt>
                <c:pt idx="13">
                  <c:v>0.93478260869537011</c:v>
                </c:pt>
                <c:pt idx="14">
                  <c:v>0.93478260869567908</c:v>
                </c:pt>
                <c:pt idx="15">
                  <c:v>0.95652173912993776</c:v>
                </c:pt>
                <c:pt idx="16">
                  <c:v>0.93478260869567908</c:v>
                </c:pt>
                <c:pt idx="17">
                  <c:v>0.93478260869537011</c:v>
                </c:pt>
                <c:pt idx="18">
                  <c:v>0.95652173913024674</c:v>
                </c:pt>
                <c:pt idx="19">
                  <c:v>0.93478260869537011</c:v>
                </c:pt>
                <c:pt idx="20">
                  <c:v>0.93478260869537011</c:v>
                </c:pt>
                <c:pt idx="21">
                  <c:v>0.95652173913024674</c:v>
                </c:pt>
                <c:pt idx="22">
                  <c:v>0.93478260869537011</c:v>
                </c:pt>
                <c:pt idx="23">
                  <c:v>0.93478260869567908</c:v>
                </c:pt>
                <c:pt idx="24">
                  <c:v>0.95652173912993776</c:v>
                </c:pt>
                <c:pt idx="25">
                  <c:v>0.93478260869567908</c:v>
                </c:pt>
                <c:pt idx="26">
                  <c:v>0.93478260869537011</c:v>
                </c:pt>
                <c:pt idx="27">
                  <c:v>0.93478260869537011</c:v>
                </c:pt>
                <c:pt idx="28">
                  <c:v>0.93478260869537011</c:v>
                </c:pt>
                <c:pt idx="29">
                  <c:v>0.95652173913024674</c:v>
                </c:pt>
                <c:pt idx="30">
                  <c:v>0.91304347826080245</c:v>
                </c:pt>
                <c:pt idx="31">
                  <c:v>0.95652173913024674</c:v>
                </c:pt>
                <c:pt idx="32">
                  <c:v>0.93478260869537011</c:v>
                </c:pt>
                <c:pt idx="33">
                  <c:v>0.91304347826049348</c:v>
                </c:pt>
                <c:pt idx="34">
                  <c:v>0.93478260869567908</c:v>
                </c:pt>
                <c:pt idx="35">
                  <c:v>0.89130434782561685</c:v>
                </c:pt>
                <c:pt idx="36">
                  <c:v>0.93478260869567908</c:v>
                </c:pt>
                <c:pt idx="37">
                  <c:v>0.91304347826049348</c:v>
                </c:pt>
                <c:pt idx="38">
                  <c:v>0.84782608695648143</c:v>
                </c:pt>
                <c:pt idx="39">
                  <c:v>0.80434782608672817</c:v>
                </c:pt>
                <c:pt idx="40">
                  <c:v>0.76086956521728388</c:v>
                </c:pt>
                <c:pt idx="41">
                  <c:v>0.99999999999969102</c:v>
                </c:pt>
                <c:pt idx="42">
                  <c:v>0.95652173913024674</c:v>
                </c:pt>
                <c:pt idx="43">
                  <c:v>0.63043478260864194</c:v>
                </c:pt>
                <c:pt idx="44">
                  <c:v>0.91304347826049348</c:v>
                </c:pt>
                <c:pt idx="45">
                  <c:v>1</c:v>
                </c:pt>
                <c:pt idx="46">
                  <c:v>0.95652173912993776</c:v>
                </c:pt>
                <c:pt idx="47">
                  <c:v>0.95652173913024674</c:v>
                </c:pt>
                <c:pt idx="48">
                  <c:v>0.93478260869567908</c:v>
                </c:pt>
                <c:pt idx="49">
                  <c:v>0.95652173912993776</c:v>
                </c:pt>
                <c:pt idx="50">
                  <c:v>0.95652173913024674</c:v>
                </c:pt>
                <c:pt idx="51">
                  <c:v>0.93478260869537011</c:v>
                </c:pt>
                <c:pt idx="52">
                  <c:v>0.93478260869567908</c:v>
                </c:pt>
                <c:pt idx="53">
                  <c:v>0.93478260869537011</c:v>
                </c:pt>
                <c:pt idx="54">
                  <c:v>0.95652173913024674</c:v>
                </c:pt>
                <c:pt idx="55">
                  <c:v>0.93478260869537011</c:v>
                </c:pt>
                <c:pt idx="56">
                  <c:v>0.93478260869537011</c:v>
                </c:pt>
                <c:pt idx="57">
                  <c:v>0.93478260869537011</c:v>
                </c:pt>
                <c:pt idx="58">
                  <c:v>0.93478260869567908</c:v>
                </c:pt>
                <c:pt idx="59">
                  <c:v>0.95652173913024674</c:v>
                </c:pt>
                <c:pt idx="60">
                  <c:v>0.93478260869537011</c:v>
                </c:pt>
                <c:pt idx="61">
                  <c:v>0.93478260869537011</c:v>
                </c:pt>
                <c:pt idx="62">
                  <c:v>0.93478260869537011</c:v>
                </c:pt>
                <c:pt idx="63">
                  <c:v>0.93478260869537011</c:v>
                </c:pt>
                <c:pt idx="64">
                  <c:v>0.95652173913024674</c:v>
                </c:pt>
                <c:pt idx="65">
                  <c:v>0.93478260869567908</c:v>
                </c:pt>
                <c:pt idx="66">
                  <c:v>0.93478260869537011</c:v>
                </c:pt>
                <c:pt idx="67">
                  <c:v>0.93478260869537011</c:v>
                </c:pt>
                <c:pt idx="68">
                  <c:v>0.93478260869537011</c:v>
                </c:pt>
                <c:pt idx="69">
                  <c:v>0.93478260869537011</c:v>
                </c:pt>
                <c:pt idx="70">
                  <c:v>0.95652173913024674</c:v>
                </c:pt>
                <c:pt idx="71">
                  <c:v>0.93478260869537011</c:v>
                </c:pt>
                <c:pt idx="72">
                  <c:v>0.93478260869567908</c:v>
                </c:pt>
                <c:pt idx="73">
                  <c:v>0.93478260869537011</c:v>
                </c:pt>
                <c:pt idx="74">
                  <c:v>0.93478260869537011</c:v>
                </c:pt>
                <c:pt idx="75">
                  <c:v>0.95652173913024674</c:v>
                </c:pt>
                <c:pt idx="76">
                  <c:v>0.93478260869537011</c:v>
                </c:pt>
                <c:pt idx="77">
                  <c:v>0.93478260869537011</c:v>
                </c:pt>
                <c:pt idx="78">
                  <c:v>0.93478260869567908</c:v>
                </c:pt>
                <c:pt idx="79">
                  <c:v>0.93478260869537011</c:v>
                </c:pt>
                <c:pt idx="80">
                  <c:v>0.93478260869537011</c:v>
                </c:pt>
                <c:pt idx="81">
                  <c:v>0.95652173913024674</c:v>
                </c:pt>
                <c:pt idx="82">
                  <c:v>0.93478260869537011</c:v>
                </c:pt>
                <c:pt idx="83">
                  <c:v>0.93478260869537011</c:v>
                </c:pt>
                <c:pt idx="84">
                  <c:v>0.93478260869567908</c:v>
                </c:pt>
                <c:pt idx="85">
                  <c:v>0.93478260869537011</c:v>
                </c:pt>
                <c:pt idx="86">
                  <c:v>0.89130434782592582</c:v>
                </c:pt>
                <c:pt idx="87">
                  <c:v>0.71739130434753062</c:v>
                </c:pt>
                <c:pt idx="88">
                  <c:v>0.2608695652175928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191-B3F7-F4398F06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472"/>
        <c:axId val="624862192"/>
      </c:scatterChart>
      <c:valAx>
        <c:axId val="6248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2192"/>
        <c:crosses val="autoZero"/>
        <c:crossBetween val="midCat"/>
      </c:valAx>
      <c:valAx>
        <c:axId val="624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('below block'!$A$95:$A$137,'below block'!$A$139:$A$184)</c:f>
              <c:numCache>
                <c:formatCode>General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</c:numCache>
            </c:numRef>
          </c:xVal>
          <c:yVal>
            <c:numRef>
              <c:f>('below block'!$D$95:$D$137,'below block'!$D$139:$D$184)</c:f>
              <c:numCache>
                <c:formatCode>General</c:formatCode>
                <c:ptCount val="89"/>
                <c:pt idx="0">
                  <c:v>0.8749999999998026</c:v>
                </c:pt>
                <c:pt idx="1">
                  <c:v>0.8749999999998026</c:v>
                </c:pt>
                <c:pt idx="2">
                  <c:v>0.86111111111124272</c:v>
                </c:pt>
                <c:pt idx="3">
                  <c:v>0.8749999999998026</c:v>
                </c:pt>
                <c:pt idx="4">
                  <c:v>0.86111111111084793</c:v>
                </c:pt>
                <c:pt idx="5">
                  <c:v>0.86111111111084793</c:v>
                </c:pt>
                <c:pt idx="6">
                  <c:v>0.8749999999998026</c:v>
                </c:pt>
                <c:pt idx="7">
                  <c:v>0.86111111111084793</c:v>
                </c:pt>
                <c:pt idx="8">
                  <c:v>0.86111111111124272</c:v>
                </c:pt>
                <c:pt idx="9">
                  <c:v>0.86111111111084793</c:v>
                </c:pt>
                <c:pt idx="10">
                  <c:v>0.86111111111084793</c:v>
                </c:pt>
                <c:pt idx="11">
                  <c:v>0.8749999999998026</c:v>
                </c:pt>
                <c:pt idx="12">
                  <c:v>0.86111111111084793</c:v>
                </c:pt>
                <c:pt idx="13">
                  <c:v>0.86111111111124272</c:v>
                </c:pt>
                <c:pt idx="14">
                  <c:v>0.86111111111084793</c:v>
                </c:pt>
                <c:pt idx="15">
                  <c:v>0.86111111111084793</c:v>
                </c:pt>
                <c:pt idx="16">
                  <c:v>0.8749999999998026</c:v>
                </c:pt>
                <c:pt idx="17">
                  <c:v>0.86111111111084793</c:v>
                </c:pt>
                <c:pt idx="18">
                  <c:v>0.86111111111084793</c:v>
                </c:pt>
                <c:pt idx="19">
                  <c:v>0.86111111111124272</c:v>
                </c:pt>
                <c:pt idx="20">
                  <c:v>0.86111111111084793</c:v>
                </c:pt>
                <c:pt idx="21">
                  <c:v>0.86111111111084793</c:v>
                </c:pt>
                <c:pt idx="22">
                  <c:v>0.86111111111084793</c:v>
                </c:pt>
                <c:pt idx="23">
                  <c:v>0.86111111111124272</c:v>
                </c:pt>
                <c:pt idx="24">
                  <c:v>0.86111111111084793</c:v>
                </c:pt>
                <c:pt idx="25">
                  <c:v>0.86111111111084793</c:v>
                </c:pt>
                <c:pt idx="26">
                  <c:v>0.86111111111084793</c:v>
                </c:pt>
                <c:pt idx="27">
                  <c:v>0.8749999999998026</c:v>
                </c:pt>
                <c:pt idx="28">
                  <c:v>0.84722222222228805</c:v>
                </c:pt>
                <c:pt idx="29">
                  <c:v>0.86111111111084793</c:v>
                </c:pt>
                <c:pt idx="30">
                  <c:v>0.86111111111084793</c:v>
                </c:pt>
                <c:pt idx="31">
                  <c:v>0.84722222222189325</c:v>
                </c:pt>
                <c:pt idx="32">
                  <c:v>0.86111111111124272</c:v>
                </c:pt>
                <c:pt idx="33">
                  <c:v>0.83333333333293858</c:v>
                </c:pt>
                <c:pt idx="34">
                  <c:v>0.83333333333333337</c:v>
                </c:pt>
                <c:pt idx="35">
                  <c:v>0.83333333333293858</c:v>
                </c:pt>
                <c:pt idx="36">
                  <c:v>0.83333333333333337</c:v>
                </c:pt>
                <c:pt idx="37">
                  <c:v>0.81944444444437869</c:v>
                </c:pt>
                <c:pt idx="38">
                  <c:v>0.73611111111065053</c:v>
                </c:pt>
                <c:pt idx="39">
                  <c:v>0.68055555555562131</c:v>
                </c:pt>
                <c:pt idx="40">
                  <c:v>0.73611111111065053</c:v>
                </c:pt>
                <c:pt idx="41">
                  <c:v>1</c:v>
                </c:pt>
                <c:pt idx="42">
                  <c:v>0.6249999999998026</c:v>
                </c:pt>
                <c:pt idx="43">
                  <c:v>0.6249999999998026</c:v>
                </c:pt>
                <c:pt idx="44">
                  <c:v>0.8749999999998026</c:v>
                </c:pt>
                <c:pt idx="45">
                  <c:v>0.8749999999998026</c:v>
                </c:pt>
                <c:pt idx="46">
                  <c:v>0.86111111111084793</c:v>
                </c:pt>
                <c:pt idx="47">
                  <c:v>0.8749999999998026</c:v>
                </c:pt>
                <c:pt idx="48">
                  <c:v>0.88888888888875728</c:v>
                </c:pt>
                <c:pt idx="49">
                  <c:v>0.8749999999998026</c:v>
                </c:pt>
                <c:pt idx="50">
                  <c:v>0.84722222222228805</c:v>
                </c:pt>
                <c:pt idx="51">
                  <c:v>0.86111111111084793</c:v>
                </c:pt>
                <c:pt idx="52">
                  <c:v>0.8749999999998026</c:v>
                </c:pt>
                <c:pt idx="53">
                  <c:v>0.86111111111084793</c:v>
                </c:pt>
                <c:pt idx="54">
                  <c:v>0.86111111111084793</c:v>
                </c:pt>
                <c:pt idx="55">
                  <c:v>0.86111111111124272</c:v>
                </c:pt>
                <c:pt idx="56">
                  <c:v>0.86111111111084793</c:v>
                </c:pt>
                <c:pt idx="57">
                  <c:v>0.86111111111084793</c:v>
                </c:pt>
                <c:pt idx="58">
                  <c:v>0.86111111111084793</c:v>
                </c:pt>
                <c:pt idx="59">
                  <c:v>0.84722222222228805</c:v>
                </c:pt>
                <c:pt idx="60">
                  <c:v>0.86111111111084793</c:v>
                </c:pt>
                <c:pt idx="61">
                  <c:v>0.86111111111084793</c:v>
                </c:pt>
                <c:pt idx="62">
                  <c:v>0.86111111111084793</c:v>
                </c:pt>
                <c:pt idx="63">
                  <c:v>0.86111111111084793</c:v>
                </c:pt>
                <c:pt idx="64">
                  <c:v>0.86111111111124272</c:v>
                </c:pt>
                <c:pt idx="65">
                  <c:v>0.84722222222189325</c:v>
                </c:pt>
                <c:pt idx="66">
                  <c:v>0.86111111111084793</c:v>
                </c:pt>
                <c:pt idx="67">
                  <c:v>0.86111111111084793</c:v>
                </c:pt>
                <c:pt idx="68">
                  <c:v>0.86111111111124272</c:v>
                </c:pt>
                <c:pt idx="69">
                  <c:v>0.86111111111084793</c:v>
                </c:pt>
                <c:pt idx="70">
                  <c:v>0.86111111111084793</c:v>
                </c:pt>
                <c:pt idx="71">
                  <c:v>0.86111111111084793</c:v>
                </c:pt>
                <c:pt idx="72">
                  <c:v>0.86111111111124272</c:v>
                </c:pt>
                <c:pt idx="73">
                  <c:v>0.84722222222189325</c:v>
                </c:pt>
                <c:pt idx="74">
                  <c:v>0.86111111111084793</c:v>
                </c:pt>
                <c:pt idx="75">
                  <c:v>0.86111111111084793</c:v>
                </c:pt>
                <c:pt idx="76">
                  <c:v>0.86111111111124272</c:v>
                </c:pt>
                <c:pt idx="77">
                  <c:v>0.86111111111084793</c:v>
                </c:pt>
                <c:pt idx="78">
                  <c:v>0.86111111111084793</c:v>
                </c:pt>
                <c:pt idx="79">
                  <c:v>0.86111111111084793</c:v>
                </c:pt>
                <c:pt idx="80">
                  <c:v>0.84722222222228805</c:v>
                </c:pt>
                <c:pt idx="81">
                  <c:v>0.86111111111084793</c:v>
                </c:pt>
                <c:pt idx="82">
                  <c:v>0.86111111111084793</c:v>
                </c:pt>
                <c:pt idx="83">
                  <c:v>0.86111111111084793</c:v>
                </c:pt>
                <c:pt idx="84">
                  <c:v>0.86111111111084793</c:v>
                </c:pt>
                <c:pt idx="85">
                  <c:v>0.84722222222228805</c:v>
                </c:pt>
                <c:pt idx="86">
                  <c:v>0.80555555555542402</c:v>
                </c:pt>
                <c:pt idx="87">
                  <c:v>0.5694444444439839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5-41C5-83DC-8713D8CB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09400"/>
        <c:axId val="637808440"/>
      </c:scatterChart>
      <c:valAx>
        <c:axId val="6378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8440"/>
        <c:crosses val="autoZero"/>
        <c:crossBetween val="midCat"/>
      </c:valAx>
      <c:valAx>
        <c:axId val="6378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</a:t>
            </a:r>
            <a:r>
              <a:rPr lang="en-US" baseline="0"/>
              <a:t> Velocity 500,000nA, test@40ms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 @ 40ms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block'!$A$189:$A$228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block'!$E$189:$E$228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52.272727272730918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51.685393258427759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51.685393258411253</c:v>
                </c:pt>
                <c:pt idx="17">
                  <c:v>52.272727272730918</c:v>
                </c:pt>
                <c:pt idx="18">
                  <c:v>52.272727272730918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52.272727272714036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52.272727272730918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52.272727272714036</c:v>
                </c:pt>
                <c:pt idx="31">
                  <c:v>52.873563218397436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53.488372093033014</c:v>
                </c:pt>
                <c:pt idx="35">
                  <c:v>53.488372093015336</c:v>
                </c:pt>
                <c:pt idx="36">
                  <c:v>52.873563218397436</c:v>
                </c:pt>
                <c:pt idx="37">
                  <c:v>54.117647058818463</c:v>
                </c:pt>
                <c:pt idx="38">
                  <c:v>56.790123456797936</c:v>
                </c:pt>
                <c:pt idx="39">
                  <c:v>59.740259740261152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371-ADDE-C11E674C74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block'!$A$230:$A$271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block'!$E$230:$E$271</c:f>
              <c:numCache>
                <c:formatCode>General</c:formatCode>
                <c:ptCount val="42"/>
                <c:pt idx="0">
                  <c:v>57.499999999991012</c:v>
                </c:pt>
                <c:pt idx="1">
                  <c:v>53.488372093033014</c:v>
                </c:pt>
                <c:pt idx="2">
                  <c:v>52.272727272730918</c:v>
                </c:pt>
                <c:pt idx="3">
                  <c:v>52.272727272730918</c:v>
                </c:pt>
                <c:pt idx="4">
                  <c:v>52.272727272714036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52.873563218397436</c:v>
                </c:pt>
                <c:pt idx="11">
                  <c:v>52.272727272730918</c:v>
                </c:pt>
                <c:pt idx="12">
                  <c:v>52.272727272714036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52.272727272714036</c:v>
                </c:pt>
                <c:pt idx="18">
                  <c:v>52.873563218397436</c:v>
                </c:pt>
                <c:pt idx="19">
                  <c:v>52.272727272730918</c:v>
                </c:pt>
                <c:pt idx="20">
                  <c:v>52.272727272714036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52.272727272714036</c:v>
                </c:pt>
                <c:pt idx="26">
                  <c:v>52.873563218397436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52.272727272714036</c:v>
                </c:pt>
                <c:pt idx="30">
                  <c:v>52.272727272730918</c:v>
                </c:pt>
                <c:pt idx="31">
                  <c:v>52.272727272730918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52.272727272730918</c:v>
                </c:pt>
                <c:pt idx="35">
                  <c:v>52.272727272730918</c:v>
                </c:pt>
                <c:pt idx="36">
                  <c:v>52.272727272730918</c:v>
                </c:pt>
                <c:pt idx="37">
                  <c:v>52.272727272714036</c:v>
                </c:pt>
                <c:pt idx="38">
                  <c:v>52.272727272730918</c:v>
                </c:pt>
                <c:pt idx="39">
                  <c:v>52.873563218397436</c:v>
                </c:pt>
                <c:pt idx="40">
                  <c:v>52.873563218397436</c:v>
                </c:pt>
                <c:pt idx="41">
                  <c:v>54.761904761902692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371-ADDE-C11E674C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880"/>
        <c:axId val="623449392"/>
      </c:scatterChart>
      <c:valAx>
        <c:axId val="976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9392"/>
        <c:crosses val="autoZero"/>
        <c:crossBetween val="midCat"/>
      </c:valAx>
      <c:valAx>
        <c:axId val="623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</a:t>
            </a:r>
            <a:r>
              <a:rPr lang="en-US" baseline="0"/>
              <a:t> Velocity 500,000nA, test @40.05ms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block'!$A$278:$A$317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block'!$D$278:$D$317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52.272727272714036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51.685393258427759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52.272727272730918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52.272727272730918</c:v>
                </c:pt>
                <c:pt idx="18">
                  <c:v>51.685393258427759</c:v>
                </c:pt>
                <c:pt idx="19">
                  <c:v>52.272727272714036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52.272727272714036</c:v>
                </c:pt>
                <c:pt idx="25">
                  <c:v>52.272727272730918</c:v>
                </c:pt>
                <c:pt idx="26">
                  <c:v>52.272727272730918</c:v>
                </c:pt>
                <c:pt idx="27">
                  <c:v>52.272727272730918</c:v>
                </c:pt>
                <c:pt idx="28">
                  <c:v>52.272727272714036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52.873563218397436</c:v>
                </c:pt>
                <c:pt idx="32">
                  <c:v>52.873563218380163</c:v>
                </c:pt>
                <c:pt idx="33">
                  <c:v>52.873563218397436</c:v>
                </c:pt>
                <c:pt idx="34">
                  <c:v>52.272727272730918</c:v>
                </c:pt>
                <c:pt idx="35">
                  <c:v>54.117647058818463</c:v>
                </c:pt>
                <c:pt idx="36">
                  <c:v>54.117647058818463</c:v>
                </c:pt>
                <c:pt idx="37">
                  <c:v>55.42168674698901</c:v>
                </c:pt>
                <c:pt idx="38">
                  <c:v>53.488372093033014</c:v>
                </c:pt>
                <c:pt idx="39">
                  <c:v>52.873563218380163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8-4ACA-BF5D-4F9CE6547B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block'!$A$319:$A$359</c:f>
              <c:numCache>
                <c:formatCode>General</c:formatCode>
                <c:ptCount val="41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</c:numCache>
            </c:numRef>
          </c:xVal>
          <c:yVal>
            <c:numRef>
              <c:f>'below block'!$D$319:$D$360</c:f>
              <c:numCache>
                <c:formatCode>General</c:formatCode>
                <c:ptCount val="42"/>
                <c:pt idx="0">
                  <c:v>54.761904761902692</c:v>
                </c:pt>
                <c:pt idx="1">
                  <c:v>52.272727272714036</c:v>
                </c:pt>
                <c:pt idx="2">
                  <c:v>52.272727272730918</c:v>
                </c:pt>
                <c:pt idx="3">
                  <c:v>52.873563218397436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52.873563218397436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52.873563218397436</c:v>
                </c:pt>
                <c:pt idx="18">
                  <c:v>52.272727272714036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52.272727272714036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52.873563218397436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52.272727272714036</c:v>
                </c:pt>
                <c:pt idx="32">
                  <c:v>52.873563218397436</c:v>
                </c:pt>
                <c:pt idx="33">
                  <c:v>52.272727272730918</c:v>
                </c:pt>
                <c:pt idx="34">
                  <c:v>52.272727272730918</c:v>
                </c:pt>
                <c:pt idx="35">
                  <c:v>52.272727272714036</c:v>
                </c:pt>
                <c:pt idx="36">
                  <c:v>52.272727272730918</c:v>
                </c:pt>
                <c:pt idx="37">
                  <c:v>52.272727272730918</c:v>
                </c:pt>
                <c:pt idx="38">
                  <c:v>52.873563218380163</c:v>
                </c:pt>
                <c:pt idx="39">
                  <c:v>52.272727272730918</c:v>
                </c:pt>
                <c:pt idx="40">
                  <c:v>52.873563218397436</c:v>
                </c:pt>
                <c:pt idx="41">
                  <c:v>55.42168674698901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8-4ACA-BF5D-4F9CE654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55792"/>
        <c:axId val="590031472"/>
      </c:scatterChart>
      <c:valAx>
        <c:axId val="623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1472"/>
        <c:crosses val="autoZero"/>
        <c:crossBetween val="midCat"/>
      </c:valAx>
      <c:valAx>
        <c:axId val="590031472"/>
        <c:scaling>
          <c:orientation val="minMax"/>
          <c:max val="6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  <a:r>
              <a:rPr lang="en-US" baseline="0"/>
              <a:t> Conduction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'no block'!$D$2:$D$41</c:f>
              <c:numCache>
                <c:formatCode>General</c:formatCode>
                <c:ptCount val="40"/>
                <c:pt idx="0">
                  <c:v>55.42168674698901</c:v>
                </c:pt>
                <c:pt idx="1">
                  <c:v>55.42168674698901</c:v>
                </c:pt>
                <c:pt idx="2">
                  <c:v>56.097560975614115</c:v>
                </c:pt>
                <c:pt idx="3">
                  <c:v>56.097560975614115</c:v>
                </c:pt>
                <c:pt idx="4">
                  <c:v>55.42168674698901</c:v>
                </c:pt>
                <c:pt idx="5">
                  <c:v>56.097560975594668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56.097560975594668</c:v>
                </c:pt>
                <c:pt idx="10">
                  <c:v>55.42168674698901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56.097560975614115</c:v>
                </c:pt>
                <c:pt idx="15">
                  <c:v>55.421686746970039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56.097560975614115</c:v>
                </c:pt>
                <c:pt idx="20">
                  <c:v>56.097560975594668</c:v>
                </c:pt>
                <c:pt idx="21">
                  <c:v>55.42168674698901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56.097560975614115</c:v>
                </c:pt>
                <c:pt idx="25">
                  <c:v>56.097560975594668</c:v>
                </c:pt>
                <c:pt idx="26">
                  <c:v>56.097560975614115</c:v>
                </c:pt>
                <c:pt idx="27">
                  <c:v>55.42168674698901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56.097560975614115</c:v>
                </c:pt>
                <c:pt idx="32">
                  <c:v>55.42168674698901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56.097560975614115</c:v>
                </c:pt>
                <c:pt idx="38">
                  <c:v>55.42168674698901</c:v>
                </c:pt>
                <c:pt idx="39">
                  <c:v>56.097560975614115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12C-BCE2-E7A838A3D1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'no block'!$D$43:$D$84</c:f>
              <c:numCache>
                <c:formatCode>General</c:formatCode>
                <c:ptCount val="42"/>
                <c:pt idx="0">
                  <c:v>56.097560975614115</c:v>
                </c:pt>
                <c:pt idx="1">
                  <c:v>56.097560975614115</c:v>
                </c:pt>
                <c:pt idx="2">
                  <c:v>56.097560975614115</c:v>
                </c:pt>
                <c:pt idx="3">
                  <c:v>55.42168674698901</c:v>
                </c:pt>
                <c:pt idx="4">
                  <c:v>56.097560975594668</c:v>
                </c:pt>
                <c:pt idx="5">
                  <c:v>56.097560975614115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55.42168674698901</c:v>
                </c:pt>
                <c:pt idx="10">
                  <c:v>56.097560975594668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55.42168674698901</c:v>
                </c:pt>
                <c:pt idx="15">
                  <c:v>56.097560975594668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56.097560975594668</c:v>
                </c:pt>
                <c:pt idx="20">
                  <c:v>55.42168674698901</c:v>
                </c:pt>
                <c:pt idx="21">
                  <c:v>56.097560975614115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56.097560975594668</c:v>
                </c:pt>
                <c:pt idx="25">
                  <c:v>55.42168674698901</c:v>
                </c:pt>
                <c:pt idx="26">
                  <c:v>56.097560975614115</c:v>
                </c:pt>
                <c:pt idx="27">
                  <c:v>56.097560975614115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55.42168674698901</c:v>
                </c:pt>
                <c:pt idx="32">
                  <c:v>56.097560975614115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55.42168674698901</c:v>
                </c:pt>
                <c:pt idx="38">
                  <c:v>56.097560975614115</c:v>
                </c:pt>
                <c:pt idx="39">
                  <c:v>56.097560975614115</c:v>
                </c:pt>
                <c:pt idx="40">
                  <c:v>56.790123456778005</c:v>
                </c:pt>
                <c:pt idx="41">
                  <c:v>58.97435897435674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7-412C-BCE2-E7A838A3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46648"/>
        <c:axId val="606043768"/>
      </c:scatterChart>
      <c:valAx>
        <c:axId val="606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43768"/>
        <c:crosses val="autoZero"/>
        <c:crossBetween val="midCat"/>
      </c:valAx>
      <c:valAx>
        <c:axId val="606043768"/>
        <c:scaling>
          <c:orientation val="minMax"/>
          <c:max val="61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 Velocity druing HFAC @ 10kHz</a:t>
            </a:r>
          </a:p>
        </c:rich>
      </c:tx>
      <c:layout>
        <c:manualLayout>
          <c:xMode val="edge"/>
          <c:yMode val="edge"/>
          <c:x val="0.38529837462177813"/>
          <c:y val="2.9799959715343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20825235860455E-2"/>
          <c:y val="1.5938942191774205E-2"/>
          <c:w val="0.85533672567889796"/>
          <c:h val="0.91024074859791859"/>
        </c:manualLayout>
      </c:layout>
      <c:scatterChart>
        <c:scatterStyle val="lineMarker"/>
        <c:varyColors val="0"/>
        <c:ser>
          <c:idx val="0"/>
          <c:order val="0"/>
          <c:tx>
            <c:v>40ms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alpha val="94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block'!$A$189:$A$228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block'!$E$189:$E$228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52.272727272730918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51.685393258427759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51.685393258411253</c:v>
                </c:pt>
                <c:pt idx="17">
                  <c:v>52.272727272730918</c:v>
                </c:pt>
                <c:pt idx="18">
                  <c:v>52.272727272730918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52.272727272714036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52.272727272730918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52.272727272714036</c:v>
                </c:pt>
                <c:pt idx="31">
                  <c:v>52.873563218397436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53.488372093033014</c:v>
                </c:pt>
                <c:pt idx="35">
                  <c:v>53.488372093015336</c:v>
                </c:pt>
                <c:pt idx="36">
                  <c:v>52.873563218397436</c:v>
                </c:pt>
                <c:pt idx="37">
                  <c:v>54.117647058818463</c:v>
                </c:pt>
                <c:pt idx="38">
                  <c:v>56.790123456797936</c:v>
                </c:pt>
                <c:pt idx="39">
                  <c:v>59.740259740261152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D-4DD2-90DA-AA994271542B}"/>
            </c:ext>
          </c:extLst>
        </c:ser>
        <c:ser>
          <c:idx val="1"/>
          <c:order val="1"/>
          <c:tx>
            <c:v>40.05ms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block'!$A$278:$A$317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block'!$D$278:$D$317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52.272727272714036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51.685393258427759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52.272727272730918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52.272727272730918</c:v>
                </c:pt>
                <c:pt idx="18">
                  <c:v>51.685393258427759</c:v>
                </c:pt>
                <c:pt idx="19">
                  <c:v>52.272727272714036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52.272727272714036</c:v>
                </c:pt>
                <c:pt idx="25">
                  <c:v>52.272727272730918</c:v>
                </c:pt>
                <c:pt idx="26">
                  <c:v>52.272727272730918</c:v>
                </c:pt>
                <c:pt idx="27">
                  <c:v>52.272727272730918</c:v>
                </c:pt>
                <c:pt idx="28">
                  <c:v>52.272727272714036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52.873563218397436</c:v>
                </c:pt>
                <c:pt idx="32">
                  <c:v>52.873563218380163</c:v>
                </c:pt>
                <c:pt idx="33">
                  <c:v>52.873563218397436</c:v>
                </c:pt>
                <c:pt idx="34">
                  <c:v>52.272727272730918</c:v>
                </c:pt>
                <c:pt idx="35">
                  <c:v>54.117647058818463</c:v>
                </c:pt>
                <c:pt idx="36">
                  <c:v>54.117647058818463</c:v>
                </c:pt>
                <c:pt idx="37">
                  <c:v>55.42168674698901</c:v>
                </c:pt>
                <c:pt idx="38">
                  <c:v>53.488372093033014</c:v>
                </c:pt>
                <c:pt idx="39">
                  <c:v>52.873563218380163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D-4DD2-90DA-AA994271542B}"/>
            </c:ext>
          </c:extLst>
        </c:ser>
        <c:ser>
          <c:idx val="2"/>
          <c:order val="2"/>
          <c:tx>
            <c:v>No Block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'no block'!$D$2:$D$41</c:f>
              <c:numCache>
                <c:formatCode>General</c:formatCode>
                <c:ptCount val="40"/>
                <c:pt idx="0">
                  <c:v>55.42168674698901</c:v>
                </c:pt>
                <c:pt idx="1">
                  <c:v>55.42168674698901</c:v>
                </c:pt>
                <c:pt idx="2">
                  <c:v>56.097560975614115</c:v>
                </c:pt>
                <c:pt idx="3">
                  <c:v>56.097560975614115</c:v>
                </c:pt>
                <c:pt idx="4">
                  <c:v>55.42168674698901</c:v>
                </c:pt>
                <c:pt idx="5">
                  <c:v>56.097560975594668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56.097560975594668</c:v>
                </c:pt>
                <c:pt idx="10">
                  <c:v>55.42168674698901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56.097560975614115</c:v>
                </c:pt>
                <c:pt idx="15">
                  <c:v>55.421686746970039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56.097560975614115</c:v>
                </c:pt>
                <c:pt idx="20">
                  <c:v>56.097560975594668</c:v>
                </c:pt>
                <c:pt idx="21">
                  <c:v>55.42168674698901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56.097560975614115</c:v>
                </c:pt>
                <c:pt idx="25">
                  <c:v>56.097560975594668</c:v>
                </c:pt>
                <c:pt idx="26">
                  <c:v>56.097560975614115</c:v>
                </c:pt>
                <c:pt idx="27">
                  <c:v>55.42168674698901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56.097560975614115</c:v>
                </c:pt>
                <c:pt idx="32">
                  <c:v>55.42168674698901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56.097560975614115</c:v>
                </c:pt>
                <c:pt idx="38">
                  <c:v>55.42168674698901</c:v>
                </c:pt>
                <c:pt idx="39">
                  <c:v>56.097560975614115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D-4DD2-90DA-AA994271542B}"/>
            </c:ext>
          </c:extLst>
        </c:ser>
        <c:ser>
          <c:idx val="3"/>
          <c:order val="3"/>
          <c:tx>
            <c:v>40ms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block'!$A$230:$A$271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block'!$E$230:$E$271</c:f>
              <c:numCache>
                <c:formatCode>General</c:formatCode>
                <c:ptCount val="42"/>
                <c:pt idx="0">
                  <c:v>57.499999999991012</c:v>
                </c:pt>
                <c:pt idx="1">
                  <c:v>53.488372093033014</c:v>
                </c:pt>
                <c:pt idx="2">
                  <c:v>52.272727272730918</c:v>
                </c:pt>
                <c:pt idx="3">
                  <c:v>52.272727272730918</c:v>
                </c:pt>
                <c:pt idx="4">
                  <c:v>52.272727272714036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52.873563218397436</c:v>
                </c:pt>
                <c:pt idx="11">
                  <c:v>52.272727272730918</c:v>
                </c:pt>
                <c:pt idx="12">
                  <c:v>52.272727272714036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52.272727272714036</c:v>
                </c:pt>
                <c:pt idx="18">
                  <c:v>52.873563218397436</c:v>
                </c:pt>
                <c:pt idx="19">
                  <c:v>52.272727272730918</c:v>
                </c:pt>
                <c:pt idx="20">
                  <c:v>52.272727272714036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52.272727272714036</c:v>
                </c:pt>
                <c:pt idx="26">
                  <c:v>52.873563218397436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52.272727272714036</c:v>
                </c:pt>
                <c:pt idx="30">
                  <c:v>52.272727272730918</c:v>
                </c:pt>
                <c:pt idx="31">
                  <c:v>52.272727272730918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52.272727272730918</c:v>
                </c:pt>
                <c:pt idx="35">
                  <c:v>52.272727272730918</c:v>
                </c:pt>
                <c:pt idx="36">
                  <c:v>52.272727272730918</c:v>
                </c:pt>
                <c:pt idx="37">
                  <c:v>52.272727272714036</c:v>
                </c:pt>
                <c:pt idx="38">
                  <c:v>52.272727272730918</c:v>
                </c:pt>
                <c:pt idx="39">
                  <c:v>52.873563218397436</c:v>
                </c:pt>
                <c:pt idx="40">
                  <c:v>52.873563218397436</c:v>
                </c:pt>
                <c:pt idx="41">
                  <c:v>54.761904761902692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FD-4DD2-90DA-AA994271542B}"/>
            </c:ext>
          </c:extLst>
        </c:ser>
        <c:ser>
          <c:idx val="4"/>
          <c:order val="4"/>
          <c:tx>
            <c:v>40.05ms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block'!$A$319:$A$360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block'!$D$319:$D$360</c:f>
              <c:numCache>
                <c:formatCode>General</c:formatCode>
                <c:ptCount val="42"/>
                <c:pt idx="0">
                  <c:v>54.761904761902692</c:v>
                </c:pt>
                <c:pt idx="1">
                  <c:v>52.272727272714036</c:v>
                </c:pt>
                <c:pt idx="2">
                  <c:v>52.272727272730918</c:v>
                </c:pt>
                <c:pt idx="3">
                  <c:v>52.873563218397436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52.873563218397436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52.873563218397436</c:v>
                </c:pt>
                <c:pt idx="18">
                  <c:v>52.272727272714036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52.272727272714036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52.873563218397436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52.272727272714036</c:v>
                </c:pt>
                <c:pt idx="32">
                  <c:v>52.873563218397436</c:v>
                </c:pt>
                <c:pt idx="33">
                  <c:v>52.272727272730918</c:v>
                </c:pt>
                <c:pt idx="34">
                  <c:v>52.272727272730918</c:v>
                </c:pt>
                <c:pt idx="35">
                  <c:v>52.272727272714036</c:v>
                </c:pt>
                <c:pt idx="36">
                  <c:v>52.272727272730918</c:v>
                </c:pt>
                <c:pt idx="37">
                  <c:v>52.272727272730918</c:v>
                </c:pt>
                <c:pt idx="38">
                  <c:v>52.873563218380163</c:v>
                </c:pt>
                <c:pt idx="39">
                  <c:v>52.272727272730918</c:v>
                </c:pt>
                <c:pt idx="40">
                  <c:v>52.873563218397436</c:v>
                </c:pt>
                <c:pt idx="41">
                  <c:v>55.42168674698901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D-4DD2-90DA-AA994271542B}"/>
            </c:ext>
          </c:extLst>
        </c:ser>
        <c:ser>
          <c:idx val="5"/>
          <c:order val="5"/>
          <c:tx>
            <c:v>baseline p2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'no block'!$D$43:$D$84</c:f>
              <c:numCache>
                <c:formatCode>General</c:formatCode>
                <c:ptCount val="42"/>
                <c:pt idx="0">
                  <c:v>56.097560975614115</c:v>
                </c:pt>
                <c:pt idx="1">
                  <c:v>56.097560975614115</c:v>
                </c:pt>
                <c:pt idx="2">
                  <c:v>56.097560975614115</c:v>
                </c:pt>
                <c:pt idx="3">
                  <c:v>55.42168674698901</c:v>
                </c:pt>
                <c:pt idx="4">
                  <c:v>56.097560975594668</c:v>
                </c:pt>
                <c:pt idx="5">
                  <c:v>56.097560975614115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55.42168674698901</c:v>
                </c:pt>
                <c:pt idx="10">
                  <c:v>56.097560975594668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55.42168674698901</c:v>
                </c:pt>
                <c:pt idx="15">
                  <c:v>56.097560975594668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56.097560975594668</c:v>
                </c:pt>
                <c:pt idx="20">
                  <c:v>55.42168674698901</c:v>
                </c:pt>
                <c:pt idx="21">
                  <c:v>56.097560975614115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56.097560975594668</c:v>
                </c:pt>
                <c:pt idx="25">
                  <c:v>55.42168674698901</c:v>
                </c:pt>
                <c:pt idx="26">
                  <c:v>56.097560975614115</c:v>
                </c:pt>
                <c:pt idx="27">
                  <c:v>56.097560975614115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55.42168674698901</c:v>
                </c:pt>
                <c:pt idx="32">
                  <c:v>56.097560975614115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55.42168674698901</c:v>
                </c:pt>
                <c:pt idx="38">
                  <c:v>56.097560975614115</c:v>
                </c:pt>
                <c:pt idx="39">
                  <c:v>56.097560975614115</c:v>
                </c:pt>
                <c:pt idx="40">
                  <c:v>56.790123456778005</c:v>
                </c:pt>
                <c:pt idx="41">
                  <c:v>58.97435897435674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FD-4DD2-90DA-AA994271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760"/>
        <c:axId val="624865072"/>
      </c:scatterChart>
      <c:valAx>
        <c:axId val="975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layout>
            <c:manualLayout>
              <c:xMode val="edge"/>
              <c:yMode val="edge"/>
              <c:x val="0.46382288678053296"/>
              <c:y val="0.959591079479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5072"/>
        <c:crosses val="autoZero"/>
        <c:crossBetween val="midCat"/>
      </c:valAx>
      <c:valAx>
        <c:axId val="624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87919760029995"/>
          <c:y val="0.40175464614008449"/>
          <c:w val="9.0097174308060995E-2"/>
          <c:h val="0.14708067151983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136207</xdr:rowOff>
    </xdr:from>
    <xdr:to>
      <xdr:col>20</xdr:col>
      <xdr:colOff>510540</xdr:colOff>
      <xdr:row>26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D5A8E-B340-498E-8AA9-E14C74271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475297</xdr:colOff>
      <xdr:row>100</xdr:row>
      <xdr:rowOff>132397</xdr:rowOff>
    </xdr:from>
    <xdr:to>
      <xdr:col>19</xdr:col>
      <xdr:colOff>238125</xdr:colOff>
      <xdr:row>115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3B56C-CCFE-449E-8545-4CCE7DAB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111442</xdr:colOff>
      <xdr:row>256</xdr:row>
      <xdr:rowOff>96202</xdr:rowOff>
    </xdr:from>
    <xdr:to>
      <xdr:col>14</xdr:col>
      <xdr:colOff>416242</xdr:colOff>
      <xdr:row>271</xdr:row>
      <xdr:rowOff>126682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EE3DB-48FE-4138-9F46-F8833BC7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</xdr:colOff>
      <xdr:row>273</xdr:row>
      <xdr:rowOff>86677</xdr:rowOff>
    </xdr:from>
    <xdr:to>
      <xdr:col>14</xdr:col>
      <xdr:colOff>322897</xdr:colOff>
      <xdr:row>288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47E76-AFBB-435B-B91A-225631C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568642</xdr:colOff>
      <xdr:row>4</xdr:row>
      <xdr:rowOff>134302</xdr:rowOff>
    </xdr:from>
    <xdr:to>
      <xdr:col>17</xdr:col>
      <xdr:colOff>263842</xdr:colOff>
      <xdr:row>19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EE835-642B-42FA-BAA3-0DEE34A2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419100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BF8BA-FB1C-4D55-8BA0-76521C0F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5D79-C04D-49F1-A36E-1EDCB7FCC571}">
  <dimension ref="A1:H362"/>
  <sheetViews>
    <sheetView topLeftCell="A324" workbookViewId="0">
      <selection activeCell="D279" sqref="D279"/>
    </sheetView>
  </sheetViews>
  <sheetFormatPr defaultRowHeight="14.4" x14ac:dyDescent="0.3"/>
  <cols>
    <col min="4" max="4" width="12" bestFit="1" customWidth="1"/>
  </cols>
  <sheetData>
    <row r="1" spans="1:8" x14ac:dyDescent="0.3">
      <c r="A1" t="s">
        <v>0</v>
      </c>
      <c r="B1" t="s">
        <v>1</v>
      </c>
      <c r="G1" t="s">
        <v>2</v>
      </c>
      <c r="H1">
        <f>MIN(C3:C92)</f>
        <v>4.99999999995282E-4</v>
      </c>
    </row>
    <row r="2" spans="1:8" x14ac:dyDescent="0.3">
      <c r="A2">
        <v>4</v>
      </c>
      <c r="B2">
        <v>40.076500000000003</v>
      </c>
      <c r="G2" t="s">
        <v>3</v>
      </c>
      <c r="H2">
        <f>MAX(C3:C92)</f>
        <v>2.3500000000005627E-2</v>
      </c>
    </row>
    <row r="3" spans="1:8" x14ac:dyDescent="0.3">
      <c r="A3">
        <v>5</v>
      </c>
      <c r="B3">
        <v>40.084000000000003</v>
      </c>
      <c r="C3">
        <f>B3-B2</f>
        <v>7.5000000000002842E-3</v>
      </c>
      <c r="D3">
        <f>(C3-$H$1)/($H$2-$H$1)</f>
        <v>0.30434782608703709</v>
      </c>
    </row>
    <row r="4" spans="1:8" x14ac:dyDescent="0.3">
      <c r="A4">
        <v>6</v>
      </c>
      <c r="B4">
        <v>40.084499999999998</v>
      </c>
      <c r="C4">
        <f t="shared" ref="C4:C67" si="0">B4-B3</f>
        <v>4.99999999995282E-4</v>
      </c>
      <c r="D4">
        <f t="shared" ref="D4:D67" si="1">(C4-$H$1)/($H$2-$H$1)</f>
        <v>0</v>
      </c>
    </row>
    <row r="5" spans="1:8" x14ac:dyDescent="0.3">
      <c r="A5">
        <v>7</v>
      </c>
      <c r="B5">
        <v>40.085000000000001</v>
      </c>
      <c r="C5">
        <f t="shared" si="0"/>
        <v>5.0000000000238742E-4</v>
      </c>
      <c r="D5">
        <f t="shared" si="1"/>
        <v>3.0893162424338284E-13</v>
      </c>
    </row>
    <row r="6" spans="1:8" x14ac:dyDescent="0.3">
      <c r="A6">
        <v>8</v>
      </c>
      <c r="B6">
        <v>40.085500000000003</v>
      </c>
      <c r="C6">
        <f t="shared" si="0"/>
        <v>5.0000000000238742E-4</v>
      </c>
      <c r="D6">
        <f t="shared" si="1"/>
        <v>3.0893162424338284E-13</v>
      </c>
    </row>
    <row r="7" spans="1:8" x14ac:dyDescent="0.3">
      <c r="A7">
        <v>9</v>
      </c>
      <c r="B7">
        <v>40.085999999999999</v>
      </c>
      <c r="C7">
        <f t="shared" si="0"/>
        <v>4.99999999995282E-4</v>
      </c>
      <c r="D7">
        <f t="shared" si="1"/>
        <v>0</v>
      </c>
    </row>
    <row r="8" spans="1:8" x14ac:dyDescent="0.3">
      <c r="A8">
        <v>10</v>
      </c>
      <c r="B8">
        <v>40.086500000000001</v>
      </c>
      <c r="C8">
        <f t="shared" si="0"/>
        <v>5.0000000000238742E-4</v>
      </c>
      <c r="D8">
        <f t="shared" si="1"/>
        <v>3.0893162424338284E-13</v>
      </c>
    </row>
    <row r="9" spans="1:8" x14ac:dyDescent="0.3">
      <c r="A9">
        <v>11</v>
      </c>
      <c r="B9">
        <v>40.087000000000003</v>
      </c>
      <c r="C9">
        <f t="shared" si="0"/>
        <v>5.0000000000238742E-4</v>
      </c>
      <c r="D9">
        <f t="shared" si="1"/>
        <v>3.0893162424338284E-13</v>
      </c>
    </row>
    <row r="10" spans="1:8" x14ac:dyDescent="0.3">
      <c r="A10">
        <v>12</v>
      </c>
      <c r="B10">
        <v>40.087499999999999</v>
      </c>
      <c r="C10">
        <f t="shared" si="0"/>
        <v>4.99999999995282E-4</v>
      </c>
      <c r="D10">
        <f t="shared" si="1"/>
        <v>0</v>
      </c>
    </row>
    <row r="11" spans="1:8" x14ac:dyDescent="0.3">
      <c r="A11">
        <v>13</v>
      </c>
      <c r="B11">
        <v>40.088000000000001</v>
      </c>
      <c r="C11">
        <f t="shared" si="0"/>
        <v>5.0000000000238742E-4</v>
      </c>
      <c r="D11">
        <f t="shared" si="1"/>
        <v>3.0893162424338284E-13</v>
      </c>
    </row>
    <row r="12" spans="1:8" x14ac:dyDescent="0.3">
      <c r="A12">
        <v>14</v>
      </c>
      <c r="B12">
        <v>40.088999999999999</v>
      </c>
      <c r="C12">
        <f t="shared" si="0"/>
        <v>9.9999999999766942E-4</v>
      </c>
      <c r="D12">
        <f t="shared" si="1"/>
        <v>2.173913043487663E-2</v>
      </c>
    </row>
    <row r="13" spans="1:8" x14ac:dyDescent="0.3">
      <c r="A13">
        <v>15</v>
      </c>
      <c r="B13">
        <v>40.111499999999999</v>
      </c>
      <c r="C13">
        <f t="shared" si="0"/>
        <v>2.2500000000000853E-2</v>
      </c>
      <c r="D13">
        <f t="shared" si="1"/>
        <v>0.95652173913024674</v>
      </c>
    </row>
    <row r="14" spans="1:8" x14ac:dyDescent="0.3">
      <c r="A14">
        <v>16</v>
      </c>
      <c r="B14">
        <v>40.133499999999998</v>
      </c>
      <c r="C14">
        <f t="shared" si="0"/>
        <v>2.1999999999998465E-2</v>
      </c>
      <c r="D14">
        <f t="shared" si="1"/>
        <v>0.93478260869537011</v>
      </c>
    </row>
    <row r="15" spans="1:8" x14ac:dyDescent="0.3">
      <c r="A15">
        <v>17</v>
      </c>
      <c r="B15">
        <v>40.155999999999999</v>
      </c>
      <c r="C15">
        <f t="shared" si="0"/>
        <v>2.2500000000000853E-2</v>
      </c>
      <c r="D15">
        <f t="shared" si="1"/>
        <v>0.95652173913024674</v>
      </c>
    </row>
    <row r="16" spans="1:8" x14ac:dyDescent="0.3">
      <c r="A16">
        <v>18</v>
      </c>
      <c r="B16">
        <v>40.177999999999997</v>
      </c>
      <c r="C16">
        <f t="shared" si="0"/>
        <v>2.1999999999998465E-2</v>
      </c>
      <c r="D16">
        <f t="shared" si="1"/>
        <v>0.93478260869537011</v>
      </c>
    </row>
    <row r="17" spans="1:4" x14ac:dyDescent="0.3">
      <c r="A17">
        <v>19</v>
      </c>
      <c r="B17">
        <v>40.200000000000003</v>
      </c>
      <c r="C17">
        <f t="shared" si="0"/>
        <v>2.2000000000005571E-2</v>
      </c>
      <c r="D17">
        <f t="shared" si="1"/>
        <v>0.93478260869567908</v>
      </c>
    </row>
    <row r="18" spans="1:4" x14ac:dyDescent="0.3">
      <c r="A18">
        <v>20</v>
      </c>
      <c r="B18">
        <v>40.222499999999997</v>
      </c>
      <c r="C18">
        <f t="shared" si="0"/>
        <v>2.2499999999993747E-2</v>
      </c>
      <c r="D18">
        <f t="shared" si="1"/>
        <v>0.95652173912993776</v>
      </c>
    </row>
    <row r="19" spans="1:4" x14ac:dyDescent="0.3">
      <c r="A19">
        <v>21</v>
      </c>
      <c r="B19">
        <v>40.244500000000002</v>
      </c>
      <c r="C19">
        <f t="shared" si="0"/>
        <v>2.2000000000005571E-2</v>
      </c>
      <c r="D19">
        <f t="shared" si="1"/>
        <v>0.93478260869567908</v>
      </c>
    </row>
    <row r="20" spans="1:4" x14ac:dyDescent="0.3">
      <c r="A20">
        <v>22</v>
      </c>
      <c r="B20">
        <v>40.266500000000001</v>
      </c>
      <c r="C20">
        <f t="shared" si="0"/>
        <v>2.1999999999998465E-2</v>
      </c>
      <c r="D20">
        <f t="shared" si="1"/>
        <v>0.93478260869537011</v>
      </c>
    </row>
    <row r="21" spans="1:4" x14ac:dyDescent="0.3">
      <c r="A21">
        <v>23</v>
      </c>
      <c r="B21">
        <v>40.289000000000001</v>
      </c>
      <c r="C21">
        <f t="shared" si="0"/>
        <v>2.2500000000000853E-2</v>
      </c>
      <c r="D21">
        <f t="shared" si="1"/>
        <v>0.95652173913024674</v>
      </c>
    </row>
    <row r="22" spans="1:4" x14ac:dyDescent="0.3">
      <c r="A22">
        <v>24</v>
      </c>
      <c r="B22">
        <v>40.311</v>
      </c>
      <c r="C22">
        <f t="shared" si="0"/>
        <v>2.1999999999998465E-2</v>
      </c>
      <c r="D22">
        <f t="shared" si="1"/>
        <v>0.93478260869537011</v>
      </c>
    </row>
    <row r="23" spans="1:4" x14ac:dyDescent="0.3">
      <c r="A23">
        <v>25</v>
      </c>
      <c r="B23">
        <v>40.332999999999998</v>
      </c>
      <c r="C23">
        <f t="shared" si="0"/>
        <v>2.1999999999998465E-2</v>
      </c>
      <c r="D23">
        <f t="shared" si="1"/>
        <v>0.93478260869537011</v>
      </c>
    </row>
    <row r="24" spans="1:4" x14ac:dyDescent="0.3">
      <c r="A24">
        <v>26</v>
      </c>
      <c r="B24">
        <v>40.355499999999999</v>
      </c>
      <c r="C24">
        <f t="shared" si="0"/>
        <v>2.2500000000000853E-2</v>
      </c>
      <c r="D24">
        <f t="shared" si="1"/>
        <v>0.95652173913024674</v>
      </c>
    </row>
    <row r="25" spans="1:4" x14ac:dyDescent="0.3">
      <c r="A25">
        <v>27</v>
      </c>
      <c r="B25">
        <v>40.377499999999998</v>
      </c>
      <c r="C25">
        <f t="shared" si="0"/>
        <v>2.1999999999998465E-2</v>
      </c>
      <c r="D25">
        <f t="shared" si="1"/>
        <v>0.93478260869537011</v>
      </c>
    </row>
    <row r="26" spans="1:4" x14ac:dyDescent="0.3">
      <c r="A26">
        <v>28</v>
      </c>
      <c r="B26">
        <v>40.399500000000003</v>
      </c>
      <c r="C26">
        <f t="shared" si="0"/>
        <v>2.2000000000005571E-2</v>
      </c>
      <c r="D26">
        <f t="shared" si="1"/>
        <v>0.93478260869567908</v>
      </c>
    </row>
    <row r="27" spans="1:4" x14ac:dyDescent="0.3">
      <c r="A27">
        <v>29</v>
      </c>
      <c r="B27">
        <v>40.421999999999997</v>
      </c>
      <c r="C27">
        <f t="shared" si="0"/>
        <v>2.2499999999993747E-2</v>
      </c>
      <c r="D27">
        <f t="shared" si="1"/>
        <v>0.95652173912993776</v>
      </c>
    </row>
    <row r="28" spans="1:4" x14ac:dyDescent="0.3">
      <c r="A28">
        <v>30</v>
      </c>
      <c r="B28">
        <v>40.444000000000003</v>
      </c>
      <c r="C28">
        <f t="shared" si="0"/>
        <v>2.2000000000005571E-2</v>
      </c>
      <c r="D28">
        <f t="shared" si="1"/>
        <v>0.93478260869567908</v>
      </c>
    </row>
    <row r="29" spans="1:4" x14ac:dyDescent="0.3">
      <c r="A29">
        <v>31</v>
      </c>
      <c r="B29">
        <v>40.466000000000001</v>
      </c>
      <c r="C29">
        <f t="shared" si="0"/>
        <v>2.1999999999998465E-2</v>
      </c>
      <c r="D29">
        <f t="shared" si="1"/>
        <v>0.93478260869537011</v>
      </c>
    </row>
    <row r="30" spans="1:4" x14ac:dyDescent="0.3">
      <c r="A30">
        <v>32</v>
      </c>
      <c r="B30">
        <v>40.488</v>
      </c>
      <c r="C30">
        <f t="shared" si="0"/>
        <v>2.1999999999998465E-2</v>
      </c>
      <c r="D30">
        <f t="shared" si="1"/>
        <v>0.93478260869537011</v>
      </c>
    </row>
    <row r="31" spans="1:4" x14ac:dyDescent="0.3">
      <c r="A31">
        <v>33</v>
      </c>
      <c r="B31">
        <v>40.51</v>
      </c>
      <c r="C31">
        <f t="shared" si="0"/>
        <v>2.1999999999998465E-2</v>
      </c>
      <c r="D31">
        <f t="shared" si="1"/>
        <v>0.93478260869537011</v>
      </c>
    </row>
    <row r="32" spans="1:4" x14ac:dyDescent="0.3">
      <c r="A32">
        <v>34</v>
      </c>
      <c r="B32">
        <v>40.532499999999999</v>
      </c>
      <c r="C32">
        <f t="shared" si="0"/>
        <v>2.2500000000000853E-2</v>
      </c>
      <c r="D32">
        <f t="shared" si="1"/>
        <v>0.95652173913024674</v>
      </c>
    </row>
    <row r="33" spans="1:4" x14ac:dyDescent="0.3">
      <c r="A33">
        <v>35</v>
      </c>
      <c r="B33">
        <v>40.554000000000002</v>
      </c>
      <c r="C33">
        <f t="shared" si="0"/>
        <v>2.1500000000003183E-2</v>
      </c>
      <c r="D33">
        <f t="shared" si="1"/>
        <v>0.91304347826080245</v>
      </c>
    </row>
    <row r="34" spans="1:4" x14ac:dyDescent="0.3">
      <c r="A34">
        <v>36</v>
      </c>
      <c r="B34">
        <v>40.576500000000003</v>
      </c>
      <c r="C34">
        <f t="shared" si="0"/>
        <v>2.2500000000000853E-2</v>
      </c>
      <c r="D34">
        <f t="shared" si="1"/>
        <v>0.95652173913024674</v>
      </c>
    </row>
    <row r="35" spans="1:4" x14ac:dyDescent="0.3">
      <c r="A35">
        <v>37</v>
      </c>
      <c r="B35">
        <v>40.598500000000001</v>
      </c>
      <c r="C35">
        <f t="shared" si="0"/>
        <v>2.1999999999998465E-2</v>
      </c>
      <c r="D35">
        <f t="shared" si="1"/>
        <v>0.93478260869537011</v>
      </c>
    </row>
    <row r="36" spans="1:4" x14ac:dyDescent="0.3">
      <c r="A36">
        <v>38</v>
      </c>
      <c r="B36">
        <v>40.619999999999997</v>
      </c>
      <c r="C36">
        <f t="shared" si="0"/>
        <v>2.1499999999996078E-2</v>
      </c>
      <c r="D36">
        <f t="shared" si="1"/>
        <v>0.91304347826049348</v>
      </c>
    </row>
    <row r="37" spans="1:4" x14ac:dyDescent="0.3">
      <c r="A37">
        <v>39</v>
      </c>
      <c r="B37">
        <v>40.642000000000003</v>
      </c>
      <c r="C37">
        <f t="shared" si="0"/>
        <v>2.2000000000005571E-2</v>
      </c>
      <c r="D37">
        <f t="shared" si="1"/>
        <v>0.93478260869567908</v>
      </c>
    </row>
    <row r="38" spans="1:4" x14ac:dyDescent="0.3">
      <c r="A38">
        <v>40</v>
      </c>
      <c r="B38">
        <v>40.662999999999997</v>
      </c>
      <c r="C38">
        <f t="shared" si="0"/>
        <v>2.099999999999369E-2</v>
      </c>
      <c r="D38">
        <f t="shared" si="1"/>
        <v>0.89130434782561685</v>
      </c>
    </row>
    <row r="39" spans="1:4" x14ac:dyDescent="0.3">
      <c r="A39">
        <v>41</v>
      </c>
      <c r="B39">
        <v>40.685000000000002</v>
      </c>
      <c r="C39">
        <f t="shared" si="0"/>
        <v>2.2000000000005571E-2</v>
      </c>
      <c r="D39">
        <f t="shared" si="1"/>
        <v>0.93478260869567908</v>
      </c>
    </row>
    <row r="40" spans="1:4" x14ac:dyDescent="0.3">
      <c r="A40">
        <v>42</v>
      </c>
      <c r="B40">
        <v>40.706499999999998</v>
      </c>
      <c r="C40">
        <f t="shared" si="0"/>
        <v>2.1499999999996078E-2</v>
      </c>
      <c r="D40">
        <f t="shared" si="1"/>
        <v>0.91304347826049348</v>
      </c>
    </row>
    <row r="41" spans="1:4" x14ac:dyDescent="0.3">
      <c r="A41">
        <v>43</v>
      </c>
      <c r="B41">
        <v>40.726500000000001</v>
      </c>
      <c r="C41">
        <f t="shared" si="0"/>
        <v>2.0000000000003126E-2</v>
      </c>
      <c r="D41">
        <f t="shared" si="1"/>
        <v>0.84782608695648143</v>
      </c>
    </row>
    <row r="42" spans="1:4" x14ac:dyDescent="0.3">
      <c r="A42">
        <v>44</v>
      </c>
      <c r="B42">
        <v>40.7455</v>
      </c>
      <c r="C42">
        <f t="shared" si="0"/>
        <v>1.8999999999998352E-2</v>
      </c>
      <c r="D42">
        <f t="shared" si="1"/>
        <v>0.80434782608672817</v>
      </c>
    </row>
    <row r="43" spans="1:4" x14ac:dyDescent="0.3">
      <c r="A43">
        <v>45</v>
      </c>
      <c r="B43">
        <v>40.763500000000001</v>
      </c>
      <c r="C43">
        <f t="shared" si="0"/>
        <v>1.8000000000000682E-2</v>
      </c>
      <c r="D43">
        <f t="shared" si="1"/>
        <v>0.76086956521728388</v>
      </c>
    </row>
    <row r="44" spans="1:4" x14ac:dyDescent="0.3">
      <c r="A44">
        <v>46</v>
      </c>
      <c r="B44">
        <v>40.786999999999999</v>
      </c>
      <c r="C44">
        <f t="shared" si="0"/>
        <v>2.3499999999998522E-2</v>
      </c>
      <c r="D44">
        <f t="shared" si="1"/>
        <v>0.99999999999969102</v>
      </c>
    </row>
    <row r="45" spans="1:4" x14ac:dyDescent="0.3">
      <c r="A45">
        <v>47</v>
      </c>
      <c r="B45">
        <v>40.8095</v>
      </c>
      <c r="C45">
        <f t="shared" si="0"/>
        <v>2.2500000000000853E-2</v>
      </c>
      <c r="D45">
        <f t="shared" si="1"/>
        <v>0.95652173913024674</v>
      </c>
    </row>
    <row r="46" spans="1:4" x14ac:dyDescent="0.3">
      <c r="A46">
        <v>54</v>
      </c>
      <c r="B46">
        <v>41.214500000000001</v>
      </c>
      <c r="D46">
        <f t="shared" si="1"/>
        <v>-2.17391304345677E-2</v>
      </c>
    </row>
    <row r="47" spans="1:4" x14ac:dyDescent="0.3">
      <c r="A47">
        <v>55</v>
      </c>
      <c r="B47">
        <v>41.229500000000002</v>
      </c>
      <c r="C47">
        <f t="shared" si="0"/>
        <v>1.5000000000000568E-2</v>
      </c>
      <c r="D47">
        <f t="shared" si="1"/>
        <v>0.63043478260864194</v>
      </c>
    </row>
    <row r="48" spans="1:4" x14ac:dyDescent="0.3">
      <c r="A48">
        <v>56</v>
      </c>
      <c r="B48">
        <v>41.250999999999998</v>
      </c>
      <c r="C48">
        <f t="shared" si="0"/>
        <v>2.1499999999996078E-2</v>
      </c>
      <c r="D48">
        <f t="shared" si="1"/>
        <v>0.91304347826049348</v>
      </c>
    </row>
    <row r="49" spans="1:4" x14ac:dyDescent="0.3">
      <c r="A49">
        <v>57</v>
      </c>
      <c r="B49">
        <v>41.274500000000003</v>
      </c>
      <c r="C49">
        <f t="shared" si="0"/>
        <v>2.3500000000005627E-2</v>
      </c>
      <c r="D49">
        <f t="shared" si="1"/>
        <v>1</v>
      </c>
    </row>
    <row r="50" spans="1:4" x14ac:dyDescent="0.3">
      <c r="A50">
        <v>58</v>
      </c>
      <c r="B50">
        <v>41.296999999999997</v>
      </c>
      <c r="C50">
        <f t="shared" si="0"/>
        <v>2.2499999999993747E-2</v>
      </c>
      <c r="D50">
        <f t="shared" si="1"/>
        <v>0.95652173912993776</v>
      </c>
    </row>
    <row r="51" spans="1:4" x14ac:dyDescent="0.3">
      <c r="A51">
        <v>59</v>
      </c>
      <c r="B51">
        <v>41.319499999999998</v>
      </c>
      <c r="C51">
        <f t="shared" si="0"/>
        <v>2.2500000000000853E-2</v>
      </c>
      <c r="D51">
        <f t="shared" si="1"/>
        <v>0.95652173913024674</v>
      </c>
    </row>
    <row r="52" spans="1:4" x14ac:dyDescent="0.3">
      <c r="A52">
        <v>60</v>
      </c>
      <c r="B52">
        <v>41.341500000000003</v>
      </c>
      <c r="C52">
        <f t="shared" si="0"/>
        <v>2.2000000000005571E-2</v>
      </c>
      <c r="D52">
        <f t="shared" si="1"/>
        <v>0.93478260869567908</v>
      </c>
    </row>
    <row r="53" spans="1:4" x14ac:dyDescent="0.3">
      <c r="A53">
        <v>61</v>
      </c>
      <c r="B53">
        <v>41.363999999999997</v>
      </c>
      <c r="C53">
        <f t="shared" si="0"/>
        <v>2.2499999999993747E-2</v>
      </c>
      <c r="D53">
        <f t="shared" si="1"/>
        <v>0.95652173912993776</v>
      </c>
    </row>
    <row r="54" spans="1:4" x14ac:dyDescent="0.3">
      <c r="A54">
        <v>62</v>
      </c>
      <c r="B54">
        <v>41.386499999999998</v>
      </c>
      <c r="C54">
        <f t="shared" si="0"/>
        <v>2.2500000000000853E-2</v>
      </c>
      <c r="D54">
        <f t="shared" si="1"/>
        <v>0.95652173913024674</v>
      </c>
    </row>
    <row r="55" spans="1:4" x14ac:dyDescent="0.3">
      <c r="A55">
        <v>63</v>
      </c>
      <c r="B55">
        <v>41.408499999999997</v>
      </c>
      <c r="C55">
        <f t="shared" si="0"/>
        <v>2.1999999999998465E-2</v>
      </c>
      <c r="D55">
        <f t="shared" si="1"/>
        <v>0.93478260869537011</v>
      </c>
    </row>
    <row r="56" spans="1:4" x14ac:dyDescent="0.3">
      <c r="A56">
        <v>64</v>
      </c>
      <c r="B56">
        <v>41.430500000000002</v>
      </c>
      <c r="C56">
        <f t="shared" si="0"/>
        <v>2.2000000000005571E-2</v>
      </c>
      <c r="D56">
        <f t="shared" si="1"/>
        <v>0.93478260869567908</v>
      </c>
    </row>
    <row r="57" spans="1:4" x14ac:dyDescent="0.3">
      <c r="A57">
        <v>65</v>
      </c>
      <c r="B57">
        <v>41.452500000000001</v>
      </c>
      <c r="C57">
        <f t="shared" si="0"/>
        <v>2.1999999999998465E-2</v>
      </c>
      <c r="D57">
        <f t="shared" si="1"/>
        <v>0.93478260869537011</v>
      </c>
    </row>
    <row r="58" spans="1:4" x14ac:dyDescent="0.3">
      <c r="A58">
        <v>66</v>
      </c>
      <c r="B58">
        <v>41.475000000000001</v>
      </c>
      <c r="C58">
        <f t="shared" si="0"/>
        <v>2.2500000000000853E-2</v>
      </c>
      <c r="D58">
        <f t="shared" si="1"/>
        <v>0.95652173913024674</v>
      </c>
    </row>
    <row r="59" spans="1:4" x14ac:dyDescent="0.3">
      <c r="A59">
        <v>67</v>
      </c>
      <c r="B59">
        <v>41.497</v>
      </c>
      <c r="C59">
        <f t="shared" si="0"/>
        <v>2.1999999999998465E-2</v>
      </c>
      <c r="D59">
        <f t="shared" si="1"/>
        <v>0.93478260869537011</v>
      </c>
    </row>
    <row r="60" spans="1:4" x14ac:dyDescent="0.3">
      <c r="A60">
        <v>68</v>
      </c>
      <c r="B60">
        <v>41.518999999999998</v>
      </c>
      <c r="C60">
        <f t="shared" si="0"/>
        <v>2.1999999999998465E-2</v>
      </c>
      <c r="D60">
        <f t="shared" si="1"/>
        <v>0.93478260869537011</v>
      </c>
    </row>
    <row r="61" spans="1:4" x14ac:dyDescent="0.3">
      <c r="A61">
        <v>69</v>
      </c>
      <c r="B61">
        <v>41.540999999999997</v>
      </c>
      <c r="C61">
        <f t="shared" si="0"/>
        <v>2.1999999999998465E-2</v>
      </c>
      <c r="D61">
        <f t="shared" si="1"/>
        <v>0.93478260869537011</v>
      </c>
    </row>
    <row r="62" spans="1:4" x14ac:dyDescent="0.3">
      <c r="A62">
        <v>70</v>
      </c>
      <c r="B62">
        <v>41.563000000000002</v>
      </c>
      <c r="C62">
        <f t="shared" si="0"/>
        <v>2.2000000000005571E-2</v>
      </c>
      <c r="D62">
        <f t="shared" si="1"/>
        <v>0.93478260869567908</v>
      </c>
    </row>
    <row r="63" spans="1:4" x14ac:dyDescent="0.3">
      <c r="A63">
        <v>71</v>
      </c>
      <c r="B63">
        <v>41.585500000000003</v>
      </c>
      <c r="C63">
        <f t="shared" si="0"/>
        <v>2.2500000000000853E-2</v>
      </c>
      <c r="D63">
        <f t="shared" si="1"/>
        <v>0.95652173913024674</v>
      </c>
    </row>
    <row r="64" spans="1:4" x14ac:dyDescent="0.3">
      <c r="A64">
        <v>72</v>
      </c>
      <c r="B64">
        <v>41.607500000000002</v>
      </c>
      <c r="C64">
        <f t="shared" si="0"/>
        <v>2.1999999999998465E-2</v>
      </c>
      <c r="D64">
        <f t="shared" si="1"/>
        <v>0.93478260869537011</v>
      </c>
    </row>
    <row r="65" spans="1:4" x14ac:dyDescent="0.3">
      <c r="A65">
        <v>73</v>
      </c>
      <c r="B65">
        <v>41.6295</v>
      </c>
      <c r="C65">
        <f t="shared" si="0"/>
        <v>2.1999999999998465E-2</v>
      </c>
      <c r="D65">
        <f t="shared" si="1"/>
        <v>0.93478260869537011</v>
      </c>
    </row>
    <row r="66" spans="1:4" x14ac:dyDescent="0.3">
      <c r="A66">
        <v>74</v>
      </c>
      <c r="B66">
        <v>41.651499999999999</v>
      </c>
      <c r="C66">
        <f t="shared" si="0"/>
        <v>2.1999999999998465E-2</v>
      </c>
      <c r="D66">
        <f t="shared" si="1"/>
        <v>0.93478260869537011</v>
      </c>
    </row>
    <row r="67" spans="1:4" x14ac:dyDescent="0.3">
      <c r="A67">
        <v>75</v>
      </c>
      <c r="B67">
        <v>41.673499999999997</v>
      </c>
      <c r="C67">
        <f t="shared" si="0"/>
        <v>2.1999999999998465E-2</v>
      </c>
      <c r="D67">
        <f t="shared" si="1"/>
        <v>0.93478260869537011</v>
      </c>
    </row>
    <row r="68" spans="1:4" x14ac:dyDescent="0.3">
      <c r="A68">
        <v>76</v>
      </c>
      <c r="B68">
        <v>41.695999999999998</v>
      </c>
      <c r="C68">
        <f t="shared" ref="C68:C92" si="2">B68-B67</f>
        <v>2.2500000000000853E-2</v>
      </c>
      <c r="D68">
        <f t="shared" ref="D68:D92" si="3">(C68-$H$1)/($H$2-$H$1)</f>
        <v>0.95652173913024674</v>
      </c>
    </row>
    <row r="69" spans="1:4" x14ac:dyDescent="0.3">
      <c r="A69">
        <v>77</v>
      </c>
      <c r="B69">
        <v>41.718000000000004</v>
      </c>
      <c r="C69">
        <f t="shared" si="2"/>
        <v>2.2000000000005571E-2</v>
      </c>
      <c r="D69">
        <f t="shared" si="3"/>
        <v>0.93478260869567908</v>
      </c>
    </row>
    <row r="70" spans="1:4" x14ac:dyDescent="0.3">
      <c r="A70">
        <v>78</v>
      </c>
      <c r="B70">
        <v>41.74</v>
      </c>
      <c r="C70">
        <f t="shared" si="2"/>
        <v>2.1999999999998465E-2</v>
      </c>
      <c r="D70">
        <f t="shared" si="3"/>
        <v>0.93478260869537011</v>
      </c>
    </row>
    <row r="71" spans="1:4" x14ac:dyDescent="0.3">
      <c r="A71">
        <v>79</v>
      </c>
      <c r="B71">
        <v>41.762</v>
      </c>
      <c r="C71">
        <f t="shared" si="2"/>
        <v>2.1999999999998465E-2</v>
      </c>
      <c r="D71">
        <f t="shared" si="3"/>
        <v>0.93478260869537011</v>
      </c>
    </row>
    <row r="72" spans="1:4" x14ac:dyDescent="0.3">
      <c r="A72">
        <v>80</v>
      </c>
      <c r="B72">
        <v>41.783999999999999</v>
      </c>
      <c r="C72">
        <f t="shared" si="2"/>
        <v>2.1999999999998465E-2</v>
      </c>
      <c r="D72">
        <f t="shared" si="3"/>
        <v>0.93478260869537011</v>
      </c>
    </row>
    <row r="73" spans="1:4" x14ac:dyDescent="0.3">
      <c r="A73">
        <v>81</v>
      </c>
      <c r="B73">
        <v>41.805999999999997</v>
      </c>
      <c r="C73">
        <f t="shared" si="2"/>
        <v>2.1999999999998465E-2</v>
      </c>
      <c r="D73">
        <f t="shared" si="3"/>
        <v>0.93478260869537011</v>
      </c>
    </row>
    <row r="74" spans="1:4" x14ac:dyDescent="0.3">
      <c r="A74">
        <v>82</v>
      </c>
      <c r="B74">
        <v>41.828499999999998</v>
      </c>
      <c r="C74">
        <f t="shared" si="2"/>
        <v>2.2500000000000853E-2</v>
      </c>
      <c r="D74">
        <f t="shared" si="3"/>
        <v>0.95652173913024674</v>
      </c>
    </row>
    <row r="75" spans="1:4" x14ac:dyDescent="0.3">
      <c r="A75">
        <v>83</v>
      </c>
      <c r="B75">
        <v>41.850499999999997</v>
      </c>
      <c r="C75">
        <f t="shared" si="2"/>
        <v>2.1999999999998465E-2</v>
      </c>
      <c r="D75">
        <f t="shared" si="3"/>
        <v>0.93478260869537011</v>
      </c>
    </row>
    <row r="76" spans="1:4" x14ac:dyDescent="0.3">
      <c r="A76">
        <v>84</v>
      </c>
      <c r="B76">
        <v>41.872500000000002</v>
      </c>
      <c r="C76">
        <f t="shared" si="2"/>
        <v>2.2000000000005571E-2</v>
      </c>
      <c r="D76">
        <f t="shared" si="3"/>
        <v>0.93478260869567908</v>
      </c>
    </row>
    <row r="77" spans="1:4" x14ac:dyDescent="0.3">
      <c r="A77">
        <v>85</v>
      </c>
      <c r="B77">
        <v>41.894500000000001</v>
      </c>
      <c r="C77">
        <f t="shared" si="2"/>
        <v>2.1999999999998465E-2</v>
      </c>
      <c r="D77">
        <f t="shared" si="3"/>
        <v>0.93478260869537011</v>
      </c>
    </row>
    <row r="78" spans="1:4" x14ac:dyDescent="0.3">
      <c r="A78">
        <v>86</v>
      </c>
      <c r="B78">
        <v>41.916499999999999</v>
      </c>
      <c r="C78">
        <f t="shared" si="2"/>
        <v>2.1999999999998465E-2</v>
      </c>
      <c r="D78">
        <f t="shared" si="3"/>
        <v>0.93478260869537011</v>
      </c>
    </row>
    <row r="79" spans="1:4" x14ac:dyDescent="0.3">
      <c r="A79">
        <v>87</v>
      </c>
      <c r="B79">
        <v>41.939</v>
      </c>
      <c r="C79">
        <f t="shared" si="2"/>
        <v>2.2500000000000853E-2</v>
      </c>
      <c r="D79">
        <f t="shared" si="3"/>
        <v>0.95652173913024674</v>
      </c>
    </row>
    <row r="80" spans="1:4" x14ac:dyDescent="0.3">
      <c r="A80">
        <v>88</v>
      </c>
      <c r="B80">
        <v>41.960999999999999</v>
      </c>
      <c r="C80">
        <f t="shared" si="2"/>
        <v>2.1999999999998465E-2</v>
      </c>
      <c r="D80">
        <f t="shared" si="3"/>
        <v>0.93478260869537011</v>
      </c>
    </row>
    <row r="81" spans="1:7" x14ac:dyDescent="0.3">
      <c r="A81">
        <v>89</v>
      </c>
      <c r="B81">
        <v>41.982999999999997</v>
      </c>
      <c r="C81">
        <f t="shared" si="2"/>
        <v>2.1999999999998465E-2</v>
      </c>
      <c r="D81">
        <f t="shared" si="3"/>
        <v>0.93478260869537011</v>
      </c>
    </row>
    <row r="82" spans="1:7" x14ac:dyDescent="0.3">
      <c r="A82">
        <v>90</v>
      </c>
      <c r="B82">
        <v>42.005000000000003</v>
      </c>
      <c r="C82">
        <f t="shared" si="2"/>
        <v>2.2000000000005571E-2</v>
      </c>
      <c r="D82">
        <f t="shared" si="3"/>
        <v>0.93478260869567908</v>
      </c>
    </row>
    <row r="83" spans="1:7" x14ac:dyDescent="0.3">
      <c r="A83">
        <v>91</v>
      </c>
      <c r="B83">
        <v>42.027000000000001</v>
      </c>
      <c r="C83">
        <f t="shared" si="2"/>
        <v>2.1999999999998465E-2</v>
      </c>
      <c r="D83">
        <f t="shared" si="3"/>
        <v>0.93478260869537011</v>
      </c>
    </row>
    <row r="84" spans="1:7" x14ac:dyDescent="0.3">
      <c r="A84">
        <v>92</v>
      </c>
      <c r="B84">
        <v>42.048999999999999</v>
      </c>
      <c r="C84">
        <f t="shared" si="2"/>
        <v>2.1999999999998465E-2</v>
      </c>
      <c r="D84">
        <f t="shared" si="3"/>
        <v>0.93478260869537011</v>
      </c>
    </row>
    <row r="85" spans="1:7" x14ac:dyDescent="0.3">
      <c r="A85">
        <v>93</v>
      </c>
      <c r="B85">
        <v>42.0715</v>
      </c>
      <c r="C85">
        <f t="shared" si="2"/>
        <v>2.2500000000000853E-2</v>
      </c>
      <c r="D85">
        <f t="shared" si="3"/>
        <v>0.95652173913024674</v>
      </c>
    </row>
    <row r="86" spans="1:7" x14ac:dyDescent="0.3">
      <c r="A86">
        <v>94</v>
      </c>
      <c r="B86">
        <v>42.093499999999999</v>
      </c>
      <c r="C86">
        <f t="shared" si="2"/>
        <v>2.1999999999998465E-2</v>
      </c>
      <c r="D86">
        <f t="shared" si="3"/>
        <v>0.93478260869537011</v>
      </c>
    </row>
    <row r="87" spans="1:7" x14ac:dyDescent="0.3">
      <c r="A87">
        <v>95</v>
      </c>
      <c r="B87">
        <v>42.115499999999997</v>
      </c>
      <c r="C87">
        <f t="shared" si="2"/>
        <v>2.1999999999998465E-2</v>
      </c>
      <c r="D87">
        <f t="shared" si="3"/>
        <v>0.93478260869537011</v>
      </c>
    </row>
    <row r="88" spans="1:7" x14ac:dyDescent="0.3">
      <c r="A88">
        <v>96</v>
      </c>
      <c r="B88">
        <v>42.137500000000003</v>
      </c>
      <c r="C88">
        <f t="shared" si="2"/>
        <v>2.2000000000005571E-2</v>
      </c>
      <c r="D88">
        <f t="shared" si="3"/>
        <v>0.93478260869567908</v>
      </c>
    </row>
    <row r="89" spans="1:7" x14ac:dyDescent="0.3">
      <c r="A89">
        <v>97</v>
      </c>
      <c r="B89">
        <v>42.159500000000001</v>
      </c>
      <c r="C89">
        <f t="shared" si="2"/>
        <v>2.1999999999998465E-2</v>
      </c>
      <c r="D89">
        <f t="shared" si="3"/>
        <v>0.93478260869537011</v>
      </c>
    </row>
    <row r="90" spans="1:7" x14ac:dyDescent="0.3">
      <c r="A90">
        <v>98</v>
      </c>
      <c r="B90">
        <v>42.180500000000002</v>
      </c>
      <c r="C90">
        <f t="shared" si="2"/>
        <v>2.1000000000000796E-2</v>
      </c>
      <c r="D90">
        <f t="shared" si="3"/>
        <v>0.89130434782592582</v>
      </c>
    </row>
    <row r="91" spans="1:7" x14ac:dyDescent="0.3">
      <c r="A91">
        <v>99</v>
      </c>
      <c r="B91">
        <v>42.197499999999998</v>
      </c>
      <c r="C91">
        <f t="shared" si="2"/>
        <v>1.6999999999995907E-2</v>
      </c>
      <c r="D91">
        <f t="shared" si="3"/>
        <v>0.71739130434753062</v>
      </c>
    </row>
    <row r="92" spans="1:7" x14ac:dyDescent="0.3">
      <c r="A92">
        <v>100</v>
      </c>
      <c r="B92">
        <v>42.204000000000001</v>
      </c>
      <c r="C92">
        <f t="shared" si="2"/>
        <v>6.5000000000026148E-3</v>
      </c>
      <c r="D92">
        <f t="shared" si="3"/>
        <v>0.2608695652175928</v>
      </c>
    </row>
    <row r="93" spans="1:7" x14ac:dyDescent="0.3">
      <c r="F93" t="s">
        <v>4</v>
      </c>
      <c r="G93">
        <v>1100</v>
      </c>
    </row>
    <row r="94" spans="1:7" x14ac:dyDescent="0.3">
      <c r="A94">
        <v>4</v>
      </c>
      <c r="B94">
        <v>40.081249999999997</v>
      </c>
      <c r="F94" t="s">
        <v>2</v>
      </c>
      <c r="G94">
        <f>MIN(C95:C184)</f>
        <v>6.5000000000026148E-3</v>
      </c>
    </row>
    <row r="95" spans="1:7" x14ac:dyDescent="0.3">
      <c r="A95">
        <v>5</v>
      </c>
      <c r="B95">
        <v>40.103499999999997</v>
      </c>
      <c r="C95">
        <f>B95-B94</f>
        <v>2.2249999999999659E-2</v>
      </c>
      <c r="D95">
        <f>(C95-$G$94)/($G$95-$G$94)</f>
        <v>0.8749999999998026</v>
      </c>
      <c r="E95">
        <f>$G$93/C95</f>
        <v>49438.202247191766</v>
      </c>
      <c r="F95" t="s">
        <v>3</v>
      </c>
      <c r="G95">
        <f>MAX(C95:C184)</f>
        <v>2.4500000000003297E-2</v>
      </c>
    </row>
    <row r="96" spans="1:7" x14ac:dyDescent="0.3">
      <c r="A96">
        <v>6</v>
      </c>
      <c r="B96">
        <v>40.125749999999996</v>
      </c>
      <c r="C96">
        <f t="shared" ref="C96:C159" si="4">B96-B95</f>
        <v>2.2249999999999659E-2</v>
      </c>
      <c r="D96">
        <f>(C96-$G$94)/($G$95-$G$94)</f>
        <v>0.8749999999998026</v>
      </c>
      <c r="E96">
        <f t="shared" ref="E96:E159" si="5">$G$93/C96</f>
        <v>49438.202247191766</v>
      </c>
    </row>
    <row r="97" spans="1:5" x14ac:dyDescent="0.3">
      <c r="A97">
        <v>7</v>
      </c>
      <c r="B97">
        <v>40.147750000000002</v>
      </c>
      <c r="C97">
        <f t="shared" si="4"/>
        <v>2.2000000000005571E-2</v>
      </c>
      <c r="D97">
        <f>(C97-$G$94)/($G$95-$G$94)</f>
        <v>0.86111111111124272</v>
      </c>
      <c r="E97">
        <f t="shared" si="5"/>
        <v>49999.99999998734</v>
      </c>
    </row>
    <row r="98" spans="1:5" x14ac:dyDescent="0.3">
      <c r="A98">
        <v>8</v>
      </c>
      <c r="B98">
        <v>40.17</v>
      </c>
      <c r="C98">
        <f t="shared" si="4"/>
        <v>2.2249999999999659E-2</v>
      </c>
      <c r="D98">
        <f>(C98-$G$94)/($G$95-$G$94)</f>
        <v>0.8749999999998026</v>
      </c>
      <c r="E98">
        <f t="shared" si="5"/>
        <v>49438.202247191766</v>
      </c>
    </row>
    <row r="99" spans="1:5" x14ac:dyDescent="0.3">
      <c r="A99">
        <v>9</v>
      </c>
      <c r="B99">
        <v>40.192</v>
      </c>
      <c r="C99">
        <f t="shared" si="4"/>
        <v>2.1999999999998465E-2</v>
      </c>
      <c r="D99">
        <f>(C99-$G$94)/($G$95-$G$94)</f>
        <v>0.86111111111084793</v>
      </c>
      <c r="E99">
        <f t="shared" si="5"/>
        <v>50000.000000003485</v>
      </c>
    </row>
    <row r="100" spans="1:5" x14ac:dyDescent="0.3">
      <c r="A100">
        <v>10</v>
      </c>
      <c r="B100">
        <v>40.213999999999999</v>
      </c>
      <c r="C100">
        <f t="shared" si="4"/>
        <v>2.1999999999998465E-2</v>
      </c>
      <c r="D100">
        <f>(C100-$G$94)/($G$95-$G$94)</f>
        <v>0.86111111111084793</v>
      </c>
      <c r="E100">
        <f t="shared" si="5"/>
        <v>50000.000000003485</v>
      </c>
    </row>
    <row r="101" spans="1:5" x14ac:dyDescent="0.3">
      <c r="A101">
        <v>11</v>
      </c>
      <c r="B101">
        <v>40.236249999999998</v>
      </c>
      <c r="C101">
        <f t="shared" si="4"/>
        <v>2.2249999999999659E-2</v>
      </c>
      <c r="D101">
        <f>(C101-$G$94)/($G$95-$G$94)</f>
        <v>0.8749999999998026</v>
      </c>
      <c r="E101">
        <f t="shared" si="5"/>
        <v>49438.202247191766</v>
      </c>
    </row>
    <row r="102" spans="1:5" x14ac:dyDescent="0.3">
      <c r="A102">
        <v>12</v>
      </c>
      <c r="B102">
        <v>40.258249999999997</v>
      </c>
      <c r="C102">
        <f t="shared" si="4"/>
        <v>2.1999999999998465E-2</v>
      </c>
      <c r="D102">
        <f>(C102-$G$94)/($G$95-$G$94)</f>
        <v>0.86111111111084793</v>
      </c>
      <c r="E102">
        <f t="shared" si="5"/>
        <v>50000.000000003485</v>
      </c>
    </row>
    <row r="103" spans="1:5" x14ac:dyDescent="0.3">
      <c r="A103">
        <v>13</v>
      </c>
      <c r="B103">
        <v>40.280250000000002</v>
      </c>
      <c r="C103">
        <f t="shared" si="4"/>
        <v>2.2000000000005571E-2</v>
      </c>
      <c r="D103">
        <f>(C103-$G$94)/($G$95-$G$94)</f>
        <v>0.86111111111124272</v>
      </c>
      <c r="E103">
        <f t="shared" si="5"/>
        <v>49999.99999998734</v>
      </c>
    </row>
    <row r="104" spans="1:5" x14ac:dyDescent="0.3">
      <c r="A104">
        <v>14</v>
      </c>
      <c r="B104">
        <v>40.302250000000001</v>
      </c>
      <c r="C104">
        <f t="shared" si="4"/>
        <v>2.1999999999998465E-2</v>
      </c>
      <c r="D104">
        <f>(C104-$G$94)/($G$95-$G$94)</f>
        <v>0.86111111111084793</v>
      </c>
      <c r="E104">
        <f t="shared" si="5"/>
        <v>50000.000000003485</v>
      </c>
    </row>
    <row r="105" spans="1:5" x14ac:dyDescent="0.3">
      <c r="A105">
        <v>15</v>
      </c>
      <c r="B105">
        <v>40.324249999999999</v>
      </c>
      <c r="C105">
        <f t="shared" si="4"/>
        <v>2.1999999999998465E-2</v>
      </c>
      <c r="D105">
        <f>(C105-$G$94)/($G$95-$G$94)</f>
        <v>0.86111111111084793</v>
      </c>
      <c r="E105">
        <f t="shared" si="5"/>
        <v>50000.000000003485</v>
      </c>
    </row>
    <row r="106" spans="1:5" x14ac:dyDescent="0.3">
      <c r="A106">
        <v>16</v>
      </c>
      <c r="B106">
        <v>40.346499999999999</v>
      </c>
      <c r="C106">
        <f t="shared" si="4"/>
        <v>2.2249999999999659E-2</v>
      </c>
      <c r="D106">
        <f>(C106-$G$94)/($G$95-$G$94)</f>
        <v>0.8749999999998026</v>
      </c>
      <c r="E106">
        <f t="shared" si="5"/>
        <v>49438.202247191766</v>
      </c>
    </row>
    <row r="107" spans="1:5" x14ac:dyDescent="0.3">
      <c r="A107">
        <v>17</v>
      </c>
      <c r="B107">
        <v>40.368499999999997</v>
      </c>
      <c r="C107">
        <f t="shared" si="4"/>
        <v>2.1999999999998465E-2</v>
      </c>
      <c r="D107">
        <f>(C107-$G$94)/($G$95-$G$94)</f>
        <v>0.86111111111084793</v>
      </c>
      <c r="E107">
        <f t="shared" si="5"/>
        <v>50000.000000003485</v>
      </c>
    </row>
    <row r="108" spans="1:5" x14ac:dyDescent="0.3">
      <c r="A108">
        <v>18</v>
      </c>
      <c r="B108">
        <v>40.390500000000003</v>
      </c>
      <c r="C108">
        <f t="shared" si="4"/>
        <v>2.2000000000005571E-2</v>
      </c>
      <c r="D108">
        <f>(C108-$G$94)/($G$95-$G$94)</f>
        <v>0.86111111111124272</v>
      </c>
      <c r="E108">
        <f t="shared" si="5"/>
        <v>49999.99999998734</v>
      </c>
    </row>
    <row r="109" spans="1:5" x14ac:dyDescent="0.3">
      <c r="A109">
        <v>19</v>
      </c>
      <c r="B109">
        <v>40.412500000000001</v>
      </c>
      <c r="C109">
        <f t="shared" si="4"/>
        <v>2.1999999999998465E-2</v>
      </c>
      <c r="D109">
        <f>(C109-$G$94)/($G$95-$G$94)</f>
        <v>0.86111111111084793</v>
      </c>
      <c r="E109">
        <f t="shared" si="5"/>
        <v>50000.000000003485</v>
      </c>
    </row>
    <row r="110" spans="1:5" x14ac:dyDescent="0.3">
      <c r="A110">
        <v>20</v>
      </c>
      <c r="B110">
        <v>40.4345</v>
      </c>
      <c r="C110">
        <f t="shared" si="4"/>
        <v>2.1999999999998465E-2</v>
      </c>
      <c r="D110">
        <f>(C110-$G$94)/($G$95-$G$94)</f>
        <v>0.86111111111084793</v>
      </c>
      <c r="E110">
        <f t="shared" si="5"/>
        <v>50000.000000003485</v>
      </c>
    </row>
    <row r="111" spans="1:5" x14ac:dyDescent="0.3">
      <c r="A111">
        <v>21</v>
      </c>
      <c r="B111">
        <v>40.45675</v>
      </c>
      <c r="C111">
        <f t="shared" si="4"/>
        <v>2.2249999999999659E-2</v>
      </c>
      <c r="D111">
        <f>(C111-$G$94)/($G$95-$G$94)</f>
        <v>0.8749999999998026</v>
      </c>
      <c r="E111">
        <f t="shared" si="5"/>
        <v>49438.202247191766</v>
      </c>
    </row>
    <row r="112" spans="1:5" x14ac:dyDescent="0.3">
      <c r="A112">
        <v>22</v>
      </c>
      <c r="B112">
        <v>40.478749999999998</v>
      </c>
      <c r="C112">
        <f t="shared" si="4"/>
        <v>2.1999999999998465E-2</v>
      </c>
      <c r="D112">
        <f>(C112-$G$94)/($G$95-$G$94)</f>
        <v>0.86111111111084793</v>
      </c>
      <c r="E112">
        <f t="shared" si="5"/>
        <v>50000.000000003485</v>
      </c>
    </row>
    <row r="113" spans="1:5" x14ac:dyDescent="0.3">
      <c r="A113">
        <v>23</v>
      </c>
      <c r="B113">
        <v>40.500749999999996</v>
      </c>
      <c r="C113">
        <f t="shared" si="4"/>
        <v>2.1999999999998465E-2</v>
      </c>
      <c r="D113">
        <f>(C113-$G$94)/($G$95-$G$94)</f>
        <v>0.86111111111084793</v>
      </c>
      <c r="E113">
        <f t="shared" si="5"/>
        <v>50000.000000003485</v>
      </c>
    </row>
    <row r="114" spans="1:5" x14ac:dyDescent="0.3">
      <c r="A114">
        <v>24</v>
      </c>
      <c r="B114">
        <v>40.522750000000002</v>
      </c>
      <c r="C114">
        <f t="shared" si="4"/>
        <v>2.2000000000005571E-2</v>
      </c>
      <c r="D114">
        <f>(C114-$G$94)/($G$95-$G$94)</f>
        <v>0.86111111111124272</v>
      </c>
      <c r="E114">
        <f t="shared" si="5"/>
        <v>49999.99999998734</v>
      </c>
    </row>
    <row r="115" spans="1:5" x14ac:dyDescent="0.3">
      <c r="A115">
        <v>25</v>
      </c>
      <c r="B115">
        <v>40.544750000000001</v>
      </c>
      <c r="C115">
        <f t="shared" si="4"/>
        <v>2.1999999999998465E-2</v>
      </c>
      <c r="D115">
        <f>(C115-$G$94)/($G$95-$G$94)</f>
        <v>0.86111111111084793</v>
      </c>
      <c r="E115">
        <f t="shared" si="5"/>
        <v>50000.000000003485</v>
      </c>
    </row>
    <row r="116" spans="1:5" x14ac:dyDescent="0.3">
      <c r="A116">
        <v>26</v>
      </c>
      <c r="B116">
        <v>40.566749999999999</v>
      </c>
      <c r="C116">
        <f t="shared" si="4"/>
        <v>2.1999999999998465E-2</v>
      </c>
      <c r="D116">
        <f>(C116-$G$94)/($G$95-$G$94)</f>
        <v>0.86111111111084793</v>
      </c>
      <c r="E116">
        <f t="shared" si="5"/>
        <v>50000.000000003485</v>
      </c>
    </row>
    <row r="117" spans="1:5" x14ac:dyDescent="0.3">
      <c r="A117">
        <v>27</v>
      </c>
      <c r="B117">
        <v>40.588749999999997</v>
      </c>
      <c r="C117">
        <f t="shared" si="4"/>
        <v>2.1999999999998465E-2</v>
      </c>
      <c r="D117">
        <f>(C117-$G$94)/($G$95-$G$94)</f>
        <v>0.86111111111084793</v>
      </c>
      <c r="E117">
        <f t="shared" si="5"/>
        <v>50000.000000003485</v>
      </c>
    </row>
    <row r="118" spans="1:5" x14ac:dyDescent="0.3">
      <c r="A118">
        <v>28</v>
      </c>
      <c r="B118">
        <v>40.610750000000003</v>
      </c>
      <c r="C118">
        <f t="shared" si="4"/>
        <v>2.2000000000005571E-2</v>
      </c>
      <c r="D118">
        <f>(C118-$G$94)/($G$95-$G$94)</f>
        <v>0.86111111111124272</v>
      </c>
      <c r="E118">
        <f t="shared" si="5"/>
        <v>49999.99999998734</v>
      </c>
    </row>
    <row r="119" spans="1:5" x14ac:dyDescent="0.3">
      <c r="A119">
        <v>29</v>
      </c>
      <c r="B119">
        <v>40.632750000000001</v>
      </c>
      <c r="C119">
        <f t="shared" si="4"/>
        <v>2.1999999999998465E-2</v>
      </c>
      <c r="D119">
        <f>(C119-$G$94)/($G$95-$G$94)</f>
        <v>0.86111111111084793</v>
      </c>
      <c r="E119">
        <f t="shared" si="5"/>
        <v>50000.000000003485</v>
      </c>
    </row>
    <row r="120" spans="1:5" x14ac:dyDescent="0.3">
      <c r="A120">
        <v>30</v>
      </c>
      <c r="B120">
        <v>40.65475</v>
      </c>
      <c r="C120">
        <f t="shared" si="4"/>
        <v>2.1999999999998465E-2</v>
      </c>
      <c r="D120">
        <f>(C120-$G$94)/($G$95-$G$94)</f>
        <v>0.86111111111084793</v>
      </c>
      <c r="E120">
        <f t="shared" si="5"/>
        <v>50000.000000003485</v>
      </c>
    </row>
    <row r="121" spans="1:5" x14ac:dyDescent="0.3">
      <c r="A121">
        <v>31</v>
      </c>
      <c r="B121">
        <v>40.676749999999998</v>
      </c>
      <c r="C121">
        <f t="shared" si="4"/>
        <v>2.1999999999998465E-2</v>
      </c>
      <c r="D121">
        <f>(C121-$G$94)/($G$95-$G$94)</f>
        <v>0.86111111111084793</v>
      </c>
      <c r="E121">
        <f t="shared" si="5"/>
        <v>50000.000000003485</v>
      </c>
    </row>
    <row r="122" spans="1:5" x14ac:dyDescent="0.3">
      <c r="A122">
        <v>32</v>
      </c>
      <c r="B122">
        <v>40.698999999999998</v>
      </c>
      <c r="C122">
        <f t="shared" si="4"/>
        <v>2.2249999999999659E-2</v>
      </c>
      <c r="D122">
        <f>(C122-$G$94)/($G$95-$G$94)</f>
        <v>0.8749999999998026</v>
      </c>
      <c r="E122">
        <f t="shared" si="5"/>
        <v>49438.202247191766</v>
      </c>
    </row>
    <row r="123" spans="1:5" x14ac:dyDescent="0.3">
      <c r="A123">
        <v>33</v>
      </c>
      <c r="B123">
        <v>40.720750000000002</v>
      </c>
      <c r="C123">
        <f t="shared" si="4"/>
        <v>2.1750000000004377E-2</v>
      </c>
      <c r="D123">
        <f>(C123-$G$94)/($G$95-$G$94)</f>
        <v>0.84722222222228805</v>
      </c>
      <c r="E123">
        <f t="shared" si="5"/>
        <v>50574.712643667983</v>
      </c>
    </row>
    <row r="124" spans="1:5" x14ac:dyDescent="0.3">
      <c r="A124">
        <v>34</v>
      </c>
      <c r="B124">
        <v>40.742750000000001</v>
      </c>
      <c r="C124">
        <f t="shared" si="4"/>
        <v>2.1999999999998465E-2</v>
      </c>
      <c r="D124">
        <f>(C124-$G$94)/($G$95-$G$94)</f>
        <v>0.86111111111084793</v>
      </c>
      <c r="E124">
        <f t="shared" si="5"/>
        <v>50000.000000003485</v>
      </c>
    </row>
    <row r="125" spans="1:5" x14ac:dyDescent="0.3">
      <c r="A125">
        <v>35</v>
      </c>
      <c r="B125">
        <v>40.764749999999999</v>
      </c>
      <c r="C125">
        <f t="shared" si="4"/>
        <v>2.1999999999998465E-2</v>
      </c>
      <c r="D125">
        <f>(C125-$G$94)/($G$95-$G$94)</f>
        <v>0.86111111111084793</v>
      </c>
      <c r="E125">
        <f t="shared" si="5"/>
        <v>50000.000000003485</v>
      </c>
    </row>
    <row r="126" spans="1:5" x14ac:dyDescent="0.3">
      <c r="A126">
        <v>36</v>
      </c>
      <c r="B126">
        <v>40.786499999999997</v>
      </c>
      <c r="C126">
        <f t="shared" si="4"/>
        <v>2.1749999999997272E-2</v>
      </c>
      <c r="D126">
        <f>(C126-$G$94)/($G$95-$G$94)</f>
        <v>0.84722222222189325</v>
      </c>
      <c r="E126">
        <f t="shared" si="5"/>
        <v>50574.712643684506</v>
      </c>
    </row>
    <row r="127" spans="1:5" x14ac:dyDescent="0.3">
      <c r="A127">
        <v>37</v>
      </c>
      <c r="B127">
        <v>40.808500000000002</v>
      </c>
      <c r="C127">
        <f t="shared" si="4"/>
        <v>2.2000000000005571E-2</v>
      </c>
      <c r="D127">
        <f>(C127-$G$94)/($G$95-$G$94)</f>
        <v>0.86111111111124272</v>
      </c>
      <c r="E127">
        <f t="shared" si="5"/>
        <v>49999.99999998734</v>
      </c>
    </row>
    <row r="128" spans="1:5" x14ac:dyDescent="0.3">
      <c r="A128">
        <v>38</v>
      </c>
      <c r="B128">
        <v>40.83</v>
      </c>
      <c r="C128">
        <f t="shared" si="4"/>
        <v>2.1499999999996078E-2</v>
      </c>
      <c r="D128">
        <f>(C128-$G$94)/($G$95-$G$94)</f>
        <v>0.83333333333293858</v>
      </c>
      <c r="E128">
        <f t="shared" si="5"/>
        <v>51162.790697683755</v>
      </c>
    </row>
    <row r="129" spans="1:5" x14ac:dyDescent="0.3">
      <c r="A129">
        <v>39</v>
      </c>
      <c r="B129">
        <v>40.851500000000001</v>
      </c>
      <c r="C129">
        <f t="shared" si="4"/>
        <v>2.1500000000003183E-2</v>
      </c>
      <c r="D129">
        <f>(C129-$G$94)/($G$95-$G$94)</f>
        <v>0.83333333333333337</v>
      </c>
      <c r="E129">
        <f t="shared" si="5"/>
        <v>51162.790697666846</v>
      </c>
    </row>
    <row r="130" spans="1:5" x14ac:dyDescent="0.3">
      <c r="A130">
        <v>40</v>
      </c>
      <c r="B130">
        <v>40.872999999999998</v>
      </c>
      <c r="C130">
        <f t="shared" si="4"/>
        <v>2.1499999999996078E-2</v>
      </c>
      <c r="D130">
        <f>(C130-$G$94)/($G$95-$G$94)</f>
        <v>0.83333333333293858</v>
      </c>
      <c r="E130">
        <f t="shared" si="5"/>
        <v>51162.790697683755</v>
      </c>
    </row>
    <row r="131" spans="1:5" x14ac:dyDescent="0.3">
      <c r="A131">
        <v>41</v>
      </c>
      <c r="B131">
        <v>40.894500000000001</v>
      </c>
      <c r="C131">
        <f t="shared" si="4"/>
        <v>2.1500000000003183E-2</v>
      </c>
      <c r="D131">
        <f>(C131-$G$94)/($G$95-$G$94)</f>
        <v>0.83333333333333337</v>
      </c>
      <c r="E131">
        <f t="shared" si="5"/>
        <v>51162.790697666846</v>
      </c>
    </row>
    <row r="132" spans="1:5" x14ac:dyDescent="0.3">
      <c r="A132">
        <v>42</v>
      </c>
      <c r="B132">
        <v>40.915750000000003</v>
      </c>
      <c r="C132">
        <f t="shared" si="4"/>
        <v>2.125000000000199E-2</v>
      </c>
      <c r="D132">
        <f>(C132-$G$94)/($G$95-$G$94)</f>
        <v>0.81944444444437869</v>
      </c>
      <c r="E132">
        <f t="shared" si="5"/>
        <v>51764.705882348091</v>
      </c>
    </row>
    <row r="133" spans="1:5" x14ac:dyDescent="0.3">
      <c r="A133">
        <v>43</v>
      </c>
      <c r="B133">
        <v>40.935499999999998</v>
      </c>
      <c r="C133">
        <f t="shared" si="4"/>
        <v>1.9749999999994827E-2</v>
      </c>
      <c r="D133">
        <f>(C133-$G$94)/($G$95-$G$94)</f>
        <v>0.73611111111065053</v>
      </c>
      <c r="E133">
        <f t="shared" si="5"/>
        <v>55696.202531660158</v>
      </c>
    </row>
    <row r="134" spans="1:5" x14ac:dyDescent="0.3">
      <c r="A134">
        <v>44</v>
      </c>
      <c r="B134">
        <v>40.954250000000002</v>
      </c>
      <c r="C134">
        <f t="shared" si="4"/>
        <v>1.8750000000004263E-2</v>
      </c>
      <c r="D134">
        <f>(C134-$G$94)/($G$95-$G$94)</f>
        <v>0.68055555555562131</v>
      </c>
      <c r="E134">
        <f t="shared" si="5"/>
        <v>58666.666666653327</v>
      </c>
    </row>
    <row r="135" spans="1:5" x14ac:dyDescent="0.3">
      <c r="A135">
        <v>45</v>
      </c>
      <c r="B135">
        <v>40.973999999999997</v>
      </c>
      <c r="C135">
        <f t="shared" si="4"/>
        <v>1.9749999999994827E-2</v>
      </c>
      <c r="D135">
        <f>(C135-$G$94)/($G$95-$G$94)</f>
        <v>0.73611111111065053</v>
      </c>
      <c r="E135">
        <f t="shared" si="5"/>
        <v>55696.202531660158</v>
      </c>
    </row>
    <row r="136" spans="1:5" x14ac:dyDescent="0.3">
      <c r="A136">
        <v>46</v>
      </c>
      <c r="B136">
        <v>40.9985</v>
      </c>
      <c r="C136">
        <f t="shared" si="4"/>
        <v>2.4500000000003297E-2</v>
      </c>
      <c r="D136">
        <f>(C136-$G$94)/($G$95-$G$94)</f>
        <v>1</v>
      </c>
      <c r="E136">
        <f t="shared" si="5"/>
        <v>44897.95918366743</v>
      </c>
    </row>
    <row r="137" spans="1:5" x14ac:dyDescent="0.3">
      <c r="A137">
        <v>47</v>
      </c>
      <c r="B137">
        <v>41.016249999999999</v>
      </c>
      <c r="C137">
        <f t="shared" si="4"/>
        <v>1.7749999999999488E-2</v>
      </c>
      <c r="D137">
        <f>(C137-$G$94)/($G$95-$G$94)</f>
        <v>0.6249999999998026</v>
      </c>
      <c r="E137">
        <f t="shared" si="5"/>
        <v>61971.83098591728</v>
      </c>
    </row>
    <row r="138" spans="1:5" x14ac:dyDescent="0.3">
      <c r="A138">
        <v>54</v>
      </c>
      <c r="B138">
        <v>41.458500000000001</v>
      </c>
      <c r="E138" t="e">
        <f t="shared" si="5"/>
        <v>#DIV/0!</v>
      </c>
    </row>
    <row r="139" spans="1:5" x14ac:dyDescent="0.3">
      <c r="A139">
        <v>55</v>
      </c>
      <c r="B139">
        <v>41.47625</v>
      </c>
      <c r="C139">
        <f t="shared" si="4"/>
        <v>1.7749999999999488E-2</v>
      </c>
      <c r="D139">
        <f>(C139-$G$94)/($G$95-$G$94)</f>
        <v>0.6249999999998026</v>
      </c>
      <c r="E139">
        <f t="shared" si="5"/>
        <v>61971.83098591728</v>
      </c>
    </row>
    <row r="140" spans="1:5" x14ac:dyDescent="0.3">
      <c r="A140">
        <v>56</v>
      </c>
      <c r="B140">
        <v>41.4985</v>
      </c>
      <c r="C140">
        <f t="shared" si="4"/>
        <v>2.2249999999999659E-2</v>
      </c>
      <c r="D140">
        <f>(C140-$G$94)/($G$95-$G$94)</f>
        <v>0.8749999999998026</v>
      </c>
      <c r="E140">
        <f t="shared" si="5"/>
        <v>49438.202247191766</v>
      </c>
    </row>
    <row r="141" spans="1:5" x14ac:dyDescent="0.3">
      <c r="A141">
        <v>57</v>
      </c>
      <c r="B141">
        <v>41.52075</v>
      </c>
      <c r="C141">
        <f t="shared" si="4"/>
        <v>2.2249999999999659E-2</v>
      </c>
      <c r="D141">
        <f>(C141-$G$94)/($G$95-$G$94)</f>
        <v>0.8749999999998026</v>
      </c>
      <c r="E141">
        <f t="shared" si="5"/>
        <v>49438.202247191766</v>
      </c>
    </row>
    <row r="142" spans="1:5" x14ac:dyDescent="0.3">
      <c r="A142">
        <v>58</v>
      </c>
      <c r="B142">
        <v>41.542749999999998</v>
      </c>
      <c r="C142">
        <f t="shared" si="4"/>
        <v>2.1999999999998465E-2</v>
      </c>
      <c r="D142">
        <f>(C142-$G$94)/($G$95-$G$94)</f>
        <v>0.86111111111084793</v>
      </c>
      <c r="E142">
        <f t="shared" si="5"/>
        <v>50000.000000003485</v>
      </c>
    </row>
    <row r="143" spans="1:5" x14ac:dyDescent="0.3">
      <c r="A143">
        <v>59</v>
      </c>
      <c r="B143">
        <v>41.564999999999998</v>
      </c>
      <c r="C143">
        <f t="shared" si="4"/>
        <v>2.2249999999999659E-2</v>
      </c>
      <c r="D143">
        <f>(C143-$G$94)/($G$95-$G$94)</f>
        <v>0.8749999999998026</v>
      </c>
      <c r="E143">
        <f t="shared" si="5"/>
        <v>49438.202247191766</v>
      </c>
    </row>
    <row r="144" spans="1:5" x14ac:dyDescent="0.3">
      <c r="A144">
        <v>60</v>
      </c>
      <c r="B144">
        <v>41.587499999999999</v>
      </c>
      <c r="C144">
        <f t="shared" si="4"/>
        <v>2.2500000000000853E-2</v>
      </c>
      <c r="D144">
        <f>(C144-$G$94)/($G$95-$G$94)</f>
        <v>0.88888888888875728</v>
      </c>
      <c r="E144">
        <f t="shared" si="5"/>
        <v>48888.888888887035</v>
      </c>
    </row>
    <row r="145" spans="1:5" x14ac:dyDescent="0.3">
      <c r="A145">
        <v>61</v>
      </c>
      <c r="B145">
        <v>41.609749999999998</v>
      </c>
      <c r="C145">
        <f t="shared" si="4"/>
        <v>2.2249999999999659E-2</v>
      </c>
      <c r="D145">
        <f>(C145-$G$94)/($G$95-$G$94)</f>
        <v>0.8749999999998026</v>
      </c>
      <c r="E145">
        <f t="shared" si="5"/>
        <v>49438.202247191766</v>
      </c>
    </row>
    <row r="146" spans="1:5" x14ac:dyDescent="0.3">
      <c r="A146">
        <v>62</v>
      </c>
      <c r="B146">
        <v>41.631500000000003</v>
      </c>
      <c r="C146">
        <f t="shared" si="4"/>
        <v>2.1750000000004377E-2</v>
      </c>
      <c r="D146">
        <f>(C146-$G$94)/($G$95-$G$94)</f>
        <v>0.84722222222228805</v>
      </c>
      <c r="E146">
        <f t="shared" si="5"/>
        <v>50574.712643667983</v>
      </c>
    </row>
    <row r="147" spans="1:5" x14ac:dyDescent="0.3">
      <c r="A147">
        <v>63</v>
      </c>
      <c r="B147">
        <v>41.653500000000001</v>
      </c>
      <c r="C147">
        <f t="shared" si="4"/>
        <v>2.1999999999998465E-2</v>
      </c>
      <c r="D147">
        <f>(C147-$G$94)/($G$95-$G$94)</f>
        <v>0.86111111111084793</v>
      </c>
      <c r="E147">
        <f t="shared" si="5"/>
        <v>50000.000000003485</v>
      </c>
    </row>
    <row r="148" spans="1:5" x14ac:dyDescent="0.3">
      <c r="A148">
        <v>64</v>
      </c>
      <c r="B148">
        <v>41.675750000000001</v>
      </c>
      <c r="C148">
        <f t="shared" si="4"/>
        <v>2.2249999999999659E-2</v>
      </c>
      <c r="D148">
        <f>(C148-$G$94)/($G$95-$G$94)</f>
        <v>0.8749999999998026</v>
      </c>
      <c r="E148">
        <f t="shared" si="5"/>
        <v>49438.202247191766</v>
      </c>
    </row>
    <row r="149" spans="1:5" x14ac:dyDescent="0.3">
      <c r="A149">
        <v>65</v>
      </c>
      <c r="B149">
        <v>41.697749999999999</v>
      </c>
      <c r="C149">
        <f t="shared" si="4"/>
        <v>2.1999999999998465E-2</v>
      </c>
      <c r="D149">
        <f>(C149-$G$94)/($G$95-$G$94)</f>
        <v>0.86111111111084793</v>
      </c>
      <c r="E149">
        <f t="shared" si="5"/>
        <v>50000.000000003485</v>
      </c>
    </row>
    <row r="150" spans="1:5" x14ac:dyDescent="0.3">
      <c r="A150">
        <v>66</v>
      </c>
      <c r="B150">
        <v>41.719749999999998</v>
      </c>
      <c r="C150">
        <f t="shared" si="4"/>
        <v>2.1999999999998465E-2</v>
      </c>
      <c r="D150">
        <f>(C150-$G$94)/($G$95-$G$94)</f>
        <v>0.86111111111084793</v>
      </c>
      <c r="E150">
        <f t="shared" si="5"/>
        <v>50000.000000003485</v>
      </c>
    </row>
    <row r="151" spans="1:5" x14ac:dyDescent="0.3">
      <c r="A151">
        <v>67</v>
      </c>
      <c r="B151">
        <v>41.741750000000003</v>
      </c>
      <c r="C151">
        <f t="shared" si="4"/>
        <v>2.2000000000005571E-2</v>
      </c>
      <c r="D151">
        <f>(C151-$G$94)/($G$95-$G$94)</f>
        <v>0.86111111111124272</v>
      </c>
      <c r="E151">
        <f t="shared" si="5"/>
        <v>49999.99999998734</v>
      </c>
    </row>
    <row r="152" spans="1:5" x14ac:dyDescent="0.3">
      <c r="A152">
        <v>68</v>
      </c>
      <c r="B152">
        <v>41.763750000000002</v>
      </c>
      <c r="C152">
        <f t="shared" si="4"/>
        <v>2.1999999999998465E-2</v>
      </c>
      <c r="D152">
        <f>(C152-$G$94)/($G$95-$G$94)</f>
        <v>0.86111111111084793</v>
      </c>
      <c r="E152">
        <f t="shared" si="5"/>
        <v>50000.000000003485</v>
      </c>
    </row>
    <row r="153" spans="1:5" x14ac:dyDescent="0.3">
      <c r="A153">
        <v>69</v>
      </c>
      <c r="B153">
        <v>41.78575</v>
      </c>
      <c r="C153">
        <f t="shared" si="4"/>
        <v>2.1999999999998465E-2</v>
      </c>
      <c r="D153">
        <f>(C153-$G$94)/($G$95-$G$94)</f>
        <v>0.86111111111084793</v>
      </c>
      <c r="E153">
        <f t="shared" si="5"/>
        <v>50000.000000003485</v>
      </c>
    </row>
    <row r="154" spans="1:5" x14ac:dyDescent="0.3">
      <c r="A154">
        <v>70</v>
      </c>
      <c r="B154">
        <v>41.807749999999999</v>
      </c>
      <c r="C154">
        <f t="shared" si="4"/>
        <v>2.1999999999998465E-2</v>
      </c>
      <c r="D154">
        <f>(C154-$G$94)/($G$95-$G$94)</f>
        <v>0.86111111111084793</v>
      </c>
      <c r="E154">
        <f t="shared" si="5"/>
        <v>50000.000000003485</v>
      </c>
    </row>
    <row r="155" spans="1:5" x14ac:dyDescent="0.3">
      <c r="A155">
        <v>71</v>
      </c>
      <c r="B155">
        <v>41.829500000000003</v>
      </c>
      <c r="C155">
        <f t="shared" si="4"/>
        <v>2.1750000000004377E-2</v>
      </c>
      <c r="D155">
        <f>(C155-$G$94)/($G$95-$G$94)</f>
        <v>0.84722222222228805</v>
      </c>
      <c r="E155">
        <f t="shared" si="5"/>
        <v>50574.712643667983</v>
      </c>
    </row>
    <row r="156" spans="1:5" x14ac:dyDescent="0.3">
      <c r="A156">
        <v>72</v>
      </c>
      <c r="B156">
        <v>41.851500000000001</v>
      </c>
      <c r="C156">
        <f t="shared" si="4"/>
        <v>2.1999999999998465E-2</v>
      </c>
      <c r="D156">
        <f>(C156-$G$94)/($G$95-$G$94)</f>
        <v>0.86111111111084793</v>
      </c>
      <c r="E156">
        <f t="shared" si="5"/>
        <v>50000.000000003485</v>
      </c>
    </row>
    <row r="157" spans="1:5" x14ac:dyDescent="0.3">
      <c r="A157">
        <v>73</v>
      </c>
      <c r="B157">
        <v>41.8735</v>
      </c>
      <c r="C157">
        <f t="shared" si="4"/>
        <v>2.1999999999998465E-2</v>
      </c>
      <c r="D157">
        <f>(C157-$G$94)/($G$95-$G$94)</f>
        <v>0.86111111111084793</v>
      </c>
      <c r="E157">
        <f t="shared" si="5"/>
        <v>50000.000000003485</v>
      </c>
    </row>
    <row r="158" spans="1:5" x14ac:dyDescent="0.3">
      <c r="A158">
        <v>74</v>
      </c>
      <c r="B158">
        <v>41.895499999999998</v>
      </c>
      <c r="C158">
        <f t="shared" si="4"/>
        <v>2.1999999999998465E-2</v>
      </c>
      <c r="D158">
        <f>(C158-$G$94)/($G$95-$G$94)</f>
        <v>0.86111111111084793</v>
      </c>
      <c r="E158">
        <f t="shared" si="5"/>
        <v>50000.000000003485</v>
      </c>
    </row>
    <row r="159" spans="1:5" x14ac:dyDescent="0.3">
      <c r="A159">
        <v>75</v>
      </c>
      <c r="B159">
        <v>41.917499999999997</v>
      </c>
      <c r="C159">
        <f t="shared" si="4"/>
        <v>2.1999999999998465E-2</v>
      </c>
      <c r="D159">
        <f>(C159-$G$94)/($G$95-$G$94)</f>
        <v>0.86111111111084793</v>
      </c>
      <c r="E159">
        <f t="shared" si="5"/>
        <v>50000.000000003485</v>
      </c>
    </row>
    <row r="160" spans="1:5" x14ac:dyDescent="0.3">
      <c r="A160">
        <v>76</v>
      </c>
      <c r="B160">
        <v>41.939500000000002</v>
      </c>
      <c r="C160">
        <f t="shared" ref="C160:C184" si="6">B160-B159</f>
        <v>2.2000000000005571E-2</v>
      </c>
      <c r="D160">
        <f>(C160-$G$94)/($G$95-$G$94)</f>
        <v>0.86111111111124272</v>
      </c>
      <c r="E160">
        <f t="shared" ref="E160:E183" si="7">$G$93/C160</f>
        <v>49999.99999998734</v>
      </c>
    </row>
    <row r="161" spans="1:5" x14ac:dyDescent="0.3">
      <c r="A161">
        <v>77</v>
      </c>
      <c r="B161">
        <v>41.96125</v>
      </c>
      <c r="C161">
        <f t="shared" si="6"/>
        <v>2.1749999999997272E-2</v>
      </c>
      <c r="D161">
        <f>(C161-$G$94)/($G$95-$G$94)</f>
        <v>0.84722222222189325</v>
      </c>
      <c r="E161">
        <f t="shared" si="7"/>
        <v>50574.712643684506</v>
      </c>
    </row>
    <row r="162" spans="1:5" x14ac:dyDescent="0.3">
      <c r="A162">
        <v>78</v>
      </c>
      <c r="B162">
        <v>41.983249999999998</v>
      </c>
      <c r="C162">
        <f t="shared" si="6"/>
        <v>2.1999999999998465E-2</v>
      </c>
      <c r="D162">
        <f>(C162-$G$94)/($G$95-$G$94)</f>
        <v>0.86111111111084793</v>
      </c>
      <c r="E162">
        <f t="shared" si="7"/>
        <v>50000.000000003485</v>
      </c>
    </row>
    <row r="163" spans="1:5" x14ac:dyDescent="0.3">
      <c r="A163">
        <v>79</v>
      </c>
      <c r="B163">
        <v>42.005249999999997</v>
      </c>
      <c r="C163">
        <f t="shared" si="6"/>
        <v>2.1999999999998465E-2</v>
      </c>
      <c r="D163">
        <f>(C163-$G$94)/($G$95-$G$94)</f>
        <v>0.86111111111084793</v>
      </c>
      <c r="E163">
        <f t="shared" si="7"/>
        <v>50000.000000003485</v>
      </c>
    </row>
    <row r="164" spans="1:5" x14ac:dyDescent="0.3">
      <c r="A164">
        <v>80</v>
      </c>
      <c r="B164">
        <v>42.027250000000002</v>
      </c>
      <c r="C164">
        <f t="shared" si="6"/>
        <v>2.2000000000005571E-2</v>
      </c>
      <c r="D164">
        <f>(C164-$G$94)/($G$95-$G$94)</f>
        <v>0.86111111111124272</v>
      </c>
      <c r="E164">
        <f t="shared" si="7"/>
        <v>49999.99999998734</v>
      </c>
    </row>
    <row r="165" spans="1:5" x14ac:dyDescent="0.3">
      <c r="A165">
        <v>81</v>
      </c>
      <c r="B165">
        <v>42.049250000000001</v>
      </c>
      <c r="C165">
        <f t="shared" si="6"/>
        <v>2.1999999999998465E-2</v>
      </c>
      <c r="D165">
        <f>(C165-$G$94)/($G$95-$G$94)</f>
        <v>0.86111111111084793</v>
      </c>
      <c r="E165">
        <f t="shared" si="7"/>
        <v>50000.000000003485</v>
      </c>
    </row>
    <row r="166" spans="1:5" x14ac:dyDescent="0.3">
      <c r="A166">
        <v>82</v>
      </c>
      <c r="B166">
        <v>42.071249999999999</v>
      </c>
      <c r="C166">
        <f t="shared" si="6"/>
        <v>2.1999999999998465E-2</v>
      </c>
      <c r="D166">
        <f>(C166-$G$94)/($G$95-$G$94)</f>
        <v>0.86111111111084793</v>
      </c>
      <c r="E166">
        <f t="shared" si="7"/>
        <v>50000.000000003485</v>
      </c>
    </row>
    <row r="167" spans="1:5" x14ac:dyDescent="0.3">
      <c r="A167">
        <v>83</v>
      </c>
      <c r="B167">
        <v>42.093249999999998</v>
      </c>
      <c r="C167">
        <f t="shared" si="6"/>
        <v>2.1999999999998465E-2</v>
      </c>
      <c r="D167">
        <f>(C167-$G$94)/($G$95-$G$94)</f>
        <v>0.86111111111084793</v>
      </c>
      <c r="E167">
        <f t="shared" si="7"/>
        <v>50000.000000003485</v>
      </c>
    </row>
    <row r="168" spans="1:5" x14ac:dyDescent="0.3">
      <c r="A168">
        <v>84</v>
      </c>
      <c r="B168">
        <v>42.115250000000003</v>
      </c>
      <c r="C168">
        <f t="shared" si="6"/>
        <v>2.2000000000005571E-2</v>
      </c>
      <c r="D168">
        <f>(C168-$G$94)/($G$95-$G$94)</f>
        <v>0.86111111111124272</v>
      </c>
      <c r="E168">
        <f t="shared" si="7"/>
        <v>49999.99999998734</v>
      </c>
    </row>
    <row r="169" spans="1:5" x14ac:dyDescent="0.3">
      <c r="A169">
        <v>85</v>
      </c>
      <c r="B169">
        <v>42.137</v>
      </c>
      <c r="C169">
        <f t="shared" si="6"/>
        <v>2.1749999999997272E-2</v>
      </c>
      <c r="D169">
        <f>(C169-$G$94)/($G$95-$G$94)</f>
        <v>0.84722222222189325</v>
      </c>
      <c r="E169">
        <f t="shared" si="7"/>
        <v>50574.712643684506</v>
      </c>
    </row>
    <row r="170" spans="1:5" x14ac:dyDescent="0.3">
      <c r="A170">
        <v>86</v>
      </c>
      <c r="B170">
        <v>42.158999999999999</v>
      </c>
      <c r="C170">
        <f t="shared" si="6"/>
        <v>2.1999999999998465E-2</v>
      </c>
      <c r="D170">
        <f>(C170-$G$94)/($G$95-$G$94)</f>
        <v>0.86111111111084793</v>
      </c>
      <c r="E170">
        <f t="shared" si="7"/>
        <v>50000.000000003485</v>
      </c>
    </row>
    <row r="171" spans="1:5" x14ac:dyDescent="0.3">
      <c r="A171">
        <v>87</v>
      </c>
      <c r="B171">
        <v>42.180999999999997</v>
      </c>
      <c r="C171">
        <f t="shared" si="6"/>
        <v>2.1999999999998465E-2</v>
      </c>
      <c r="D171">
        <f>(C171-$G$94)/($G$95-$G$94)</f>
        <v>0.86111111111084793</v>
      </c>
      <c r="E171">
        <f t="shared" si="7"/>
        <v>50000.000000003485</v>
      </c>
    </row>
    <row r="172" spans="1:5" x14ac:dyDescent="0.3">
      <c r="A172">
        <v>88</v>
      </c>
      <c r="B172">
        <v>42.203000000000003</v>
      </c>
      <c r="C172">
        <f t="shared" si="6"/>
        <v>2.2000000000005571E-2</v>
      </c>
      <c r="D172">
        <f>(C172-$G$94)/($G$95-$G$94)</f>
        <v>0.86111111111124272</v>
      </c>
      <c r="E172">
        <f t="shared" si="7"/>
        <v>49999.99999998734</v>
      </c>
    </row>
    <row r="173" spans="1:5" x14ac:dyDescent="0.3">
      <c r="A173">
        <v>89</v>
      </c>
      <c r="B173">
        <v>42.225000000000001</v>
      </c>
      <c r="C173">
        <f t="shared" si="6"/>
        <v>2.1999999999998465E-2</v>
      </c>
      <c r="D173">
        <f>(C173-$G$94)/($G$95-$G$94)</f>
        <v>0.86111111111084793</v>
      </c>
      <c r="E173">
        <f t="shared" si="7"/>
        <v>50000.000000003485</v>
      </c>
    </row>
    <row r="174" spans="1:5" x14ac:dyDescent="0.3">
      <c r="A174">
        <v>90</v>
      </c>
      <c r="B174">
        <v>42.247</v>
      </c>
      <c r="C174">
        <f t="shared" si="6"/>
        <v>2.1999999999998465E-2</v>
      </c>
      <c r="D174">
        <f>(C174-$G$94)/($G$95-$G$94)</f>
        <v>0.86111111111084793</v>
      </c>
      <c r="E174">
        <f t="shared" si="7"/>
        <v>50000.000000003485</v>
      </c>
    </row>
    <row r="175" spans="1:5" x14ac:dyDescent="0.3">
      <c r="A175">
        <v>91</v>
      </c>
      <c r="B175">
        <v>42.268999999999998</v>
      </c>
      <c r="C175">
        <f t="shared" si="6"/>
        <v>2.1999999999998465E-2</v>
      </c>
      <c r="D175">
        <f>(C175-$G$94)/($G$95-$G$94)</f>
        <v>0.86111111111084793</v>
      </c>
      <c r="E175">
        <f t="shared" si="7"/>
        <v>50000.000000003485</v>
      </c>
    </row>
    <row r="176" spans="1:5" x14ac:dyDescent="0.3">
      <c r="A176">
        <v>92</v>
      </c>
      <c r="B176">
        <v>42.290750000000003</v>
      </c>
      <c r="C176">
        <f t="shared" si="6"/>
        <v>2.1750000000004377E-2</v>
      </c>
      <c r="D176">
        <f>(C176-$G$94)/($G$95-$G$94)</f>
        <v>0.84722222222228805</v>
      </c>
      <c r="E176">
        <f t="shared" si="7"/>
        <v>50574.712643667983</v>
      </c>
    </row>
    <row r="177" spans="1:6" x14ac:dyDescent="0.3">
      <c r="A177">
        <v>93</v>
      </c>
      <c r="B177">
        <v>42.312750000000001</v>
      </c>
      <c r="C177">
        <f t="shared" si="6"/>
        <v>2.1999999999998465E-2</v>
      </c>
      <c r="D177">
        <f>(C177-$G$94)/($G$95-$G$94)</f>
        <v>0.86111111111084793</v>
      </c>
      <c r="E177">
        <f t="shared" si="7"/>
        <v>50000.000000003485</v>
      </c>
    </row>
    <row r="178" spans="1:6" x14ac:dyDescent="0.3">
      <c r="A178">
        <v>94</v>
      </c>
      <c r="B178">
        <v>42.33475</v>
      </c>
      <c r="C178">
        <f t="shared" si="6"/>
        <v>2.1999999999998465E-2</v>
      </c>
      <c r="D178">
        <f>(C178-$G$94)/($G$95-$G$94)</f>
        <v>0.86111111111084793</v>
      </c>
      <c r="E178">
        <f t="shared" si="7"/>
        <v>50000.000000003485</v>
      </c>
    </row>
    <row r="179" spans="1:6" x14ac:dyDescent="0.3">
      <c r="A179">
        <v>95</v>
      </c>
      <c r="B179">
        <v>42.356749999999998</v>
      </c>
      <c r="C179">
        <f t="shared" si="6"/>
        <v>2.1999999999998465E-2</v>
      </c>
      <c r="D179">
        <f>(C179-$G$94)/($G$95-$G$94)</f>
        <v>0.86111111111084793</v>
      </c>
      <c r="E179">
        <f t="shared" si="7"/>
        <v>50000.000000003485</v>
      </c>
    </row>
    <row r="180" spans="1:6" x14ac:dyDescent="0.3">
      <c r="A180">
        <v>96</v>
      </c>
      <c r="B180">
        <v>42.378749999999997</v>
      </c>
      <c r="C180">
        <f t="shared" si="6"/>
        <v>2.1999999999998465E-2</v>
      </c>
      <c r="D180">
        <f>(C180-$G$94)/($G$95-$G$94)</f>
        <v>0.86111111111084793</v>
      </c>
      <c r="E180">
        <f t="shared" si="7"/>
        <v>50000.000000003485</v>
      </c>
    </row>
    <row r="181" spans="1:6" x14ac:dyDescent="0.3">
      <c r="A181">
        <v>97</v>
      </c>
      <c r="B181">
        <v>42.400500000000001</v>
      </c>
      <c r="C181">
        <f t="shared" si="6"/>
        <v>2.1750000000004377E-2</v>
      </c>
      <c r="D181">
        <f>(C181-$G$94)/($G$95-$G$94)</f>
        <v>0.84722222222228805</v>
      </c>
      <c r="E181">
        <f t="shared" si="7"/>
        <v>50574.712643667983</v>
      </c>
    </row>
    <row r="182" spans="1:6" x14ac:dyDescent="0.3">
      <c r="A182">
        <v>98</v>
      </c>
      <c r="B182">
        <v>42.421500000000002</v>
      </c>
      <c r="C182">
        <f t="shared" si="6"/>
        <v>2.1000000000000796E-2</v>
      </c>
      <c r="D182">
        <f>(C182-$G$94)/($G$95-$G$94)</f>
        <v>0.80555555555542402</v>
      </c>
      <c r="E182">
        <f t="shared" si="7"/>
        <v>52380.952380950395</v>
      </c>
    </row>
    <row r="183" spans="1:6" x14ac:dyDescent="0.3">
      <c r="A183">
        <v>99</v>
      </c>
      <c r="B183">
        <v>42.438249999999996</v>
      </c>
      <c r="C183">
        <f t="shared" si="6"/>
        <v>1.6749999999994714E-2</v>
      </c>
      <c r="D183">
        <f>(C183-$G$94)/($G$95-$G$94)</f>
        <v>0.5694444444439839</v>
      </c>
      <c r="E183">
        <f t="shared" si="7"/>
        <v>65671.6417910655</v>
      </c>
    </row>
    <row r="184" spans="1:6" x14ac:dyDescent="0.3">
      <c r="A184">
        <v>100</v>
      </c>
      <c r="B184">
        <v>42.444749999999999</v>
      </c>
      <c r="C184">
        <f t="shared" si="6"/>
        <v>6.5000000000026148E-3</v>
      </c>
      <c r="D184">
        <f>(C184-$G$94)/($G$95-$G$94)</f>
        <v>0</v>
      </c>
      <c r="E184" t="e">
        <f t="shared" ref="E160:E184" si="8">$G$93/D184</f>
        <v>#DIV/0!</v>
      </c>
    </row>
    <row r="186" spans="1:6" x14ac:dyDescent="0.3">
      <c r="E186" t="s">
        <v>5</v>
      </c>
      <c r="F186">
        <v>1150</v>
      </c>
    </row>
    <row r="188" spans="1:6" x14ac:dyDescent="0.3">
      <c r="A188">
        <v>4</v>
      </c>
      <c r="B188">
        <v>40.088000000000001</v>
      </c>
    </row>
    <row r="189" spans="1:6" x14ac:dyDescent="0.3">
      <c r="A189">
        <v>5</v>
      </c>
      <c r="B189">
        <v>40.110250000000001</v>
      </c>
      <c r="C189">
        <f>B189-B188</f>
        <v>2.2249999999999659E-2</v>
      </c>
      <c r="D189">
        <f>$F$186/C189</f>
        <v>51685.393258427757</v>
      </c>
      <c r="E189">
        <f>D189/1000</f>
        <v>51.685393258427759</v>
      </c>
    </row>
    <row r="190" spans="1:6" x14ac:dyDescent="0.3">
      <c r="A190">
        <v>6</v>
      </c>
      <c r="B190">
        <v>40.1325</v>
      </c>
      <c r="C190">
        <f t="shared" ref="C190:C253" si="9">B190-B189</f>
        <v>2.2249999999999659E-2</v>
      </c>
      <c r="D190">
        <f t="shared" ref="D190:D253" si="10">$F$186/C190</f>
        <v>51685.393258427757</v>
      </c>
      <c r="E190">
        <f t="shared" ref="E190:E253" si="11">D190/1000</f>
        <v>51.685393258427759</v>
      </c>
    </row>
    <row r="191" spans="1:6" x14ac:dyDescent="0.3">
      <c r="A191">
        <v>7</v>
      </c>
      <c r="B191">
        <v>40.154499999999999</v>
      </c>
      <c r="C191">
        <f t="shared" si="9"/>
        <v>2.1999999999998465E-2</v>
      </c>
      <c r="D191">
        <f t="shared" si="10"/>
        <v>52272.727272730917</v>
      </c>
      <c r="E191">
        <f t="shared" si="11"/>
        <v>52.272727272730918</v>
      </c>
    </row>
    <row r="192" spans="1:6" x14ac:dyDescent="0.3">
      <c r="A192">
        <v>8</v>
      </c>
      <c r="B192">
        <v>40.176749999999998</v>
      </c>
      <c r="C192">
        <f t="shared" si="9"/>
        <v>2.2249999999999659E-2</v>
      </c>
      <c r="D192">
        <f t="shared" si="10"/>
        <v>51685.393258427757</v>
      </c>
      <c r="E192">
        <f t="shared" si="11"/>
        <v>51.685393258427759</v>
      </c>
    </row>
    <row r="193" spans="1:5" x14ac:dyDescent="0.3">
      <c r="A193">
        <v>9</v>
      </c>
      <c r="B193">
        <v>40.198749999999997</v>
      </c>
      <c r="C193">
        <f t="shared" si="9"/>
        <v>2.1999999999998465E-2</v>
      </c>
      <c r="D193">
        <f t="shared" si="10"/>
        <v>52272.727272730917</v>
      </c>
      <c r="E193">
        <f t="shared" si="11"/>
        <v>52.272727272730918</v>
      </c>
    </row>
    <row r="194" spans="1:5" x14ac:dyDescent="0.3">
      <c r="A194">
        <v>10</v>
      </c>
      <c r="B194">
        <v>40.220750000000002</v>
      </c>
      <c r="C194">
        <f t="shared" si="9"/>
        <v>2.2000000000005571E-2</v>
      </c>
      <c r="D194">
        <f t="shared" si="10"/>
        <v>52272.727272714037</v>
      </c>
      <c r="E194">
        <f t="shared" si="11"/>
        <v>52.272727272714036</v>
      </c>
    </row>
    <row r="195" spans="1:5" x14ac:dyDescent="0.3">
      <c r="A195">
        <v>11</v>
      </c>
      <c r="B195">
        <v>40.243000000000002</v>
      </c>
      <c r="C195">
        <f t="shared" si="9"/>
        <v>2.2249999999999659E-2</v>
      </c>
      <c r="D195">
        <f t="shared" si="10"/>
        <v>51685.393258427757</v>
      </c>
      <c r="E195">
        <f t="shared" si="11"/>
        <v>51.685393258427759</v>
      </c>
    </row>
    <row r="196" spans="1:5" x14ac:dyDescent="0.3">
      <c r="A196">
        <v>12</v>
      </c>
      <c r="B196">
        <v>40.265000000000001</v>
      </c>
      <c r="C196">
        <f t="shared" si="9"/>
        <v>2.1999999999998465E-2</v>
      </c>
      <c r="D196">
        <f t="shared" si="10"/>
        <v>52272.727272730917</v>
      </c>
      <c r="E196">
        <f t="shared" si="11"/>
        <v>52.272727272730918</v>
      </c>
    </row>
    <row r="197" spans="1:5" x14ac:dyDescent="0.3">
      <c r="A197">
        <v>13</v>
      </c>
      <c r="B197">
        <v>40.286999999999999</v>
      </c>
      <c r="C197">
        <f t="shared" si="9"/>
        <v>2.1999999999998465E-2</v>
      </c>
      <c r="D197">
        <f t="shared" si="10"/>
        <v>52272.727272730917</v>
      </c>
      <c r="E197">
        <f t="shared" si="11"/>
        <v>52.272727272730918</v>
      </c>
    </row>
    <row r="198" spans="1:5" x14ac:dyDescent="0.3">
      <c r="A198">
        <v>14</v>
      </c>
      <c r="B198">
        <v>40.308999999999997</v>
      </c>
      <c r="C198">
        <f t="shared" si="9"/>
        <v>2.1999999999998465E-2</v>
      </c>
      <c r="D198">
        <f t="shared" si="10"/>
        <v>52272.727272730917</v>
      </c>
      <c r="E198">
        <f t="shared" si="11"/>
        <v>52.272727272730918</v>
      </c>
    </row>
    <row r="199" spans="1:5" x14ac:dyDescent="0.3">
      <c r="A199">
        <v>15</v>
      </c>
      <c r="B199">
        <v>40.331000000000003</v>
      </c>
      <c r="C199">
        <f t="shared" si="9"/>
        <v>2.2000000000005571E-2</v>
      </c>
      <c r="D199">
        <f t="shared" si="10"/>
        <v>52272.727272714037</v>
      </c>
      <c r="E199">
        <f t="shared" si="11"/>
        <v>52.272727272714036</v>
      </c>
    </row>
    <row r="200" spans="1:5" x14ac:dyDescent="0.3">
      <c r="A200">
        <v>16</v>
      </c>
      <c r="B200">
        <v>40.353250000000003</v>
      </c>
      <c r="C200">
        <f t="shared" si="9"/>
        <v>2.2249999999999659E-2</v>
      </c>
      <c r="D200">
        <f t="shared" si="10"/>
        <v>51685.393258427757</v>
      </c>
      <c r="E200">
        <f t="shared" si="11"/>
        <v>51.685393258427759</v>
      </c>
    </row>
    <row r="201" spans="1:5" x14ac:dyDescent="0.3">
      <c r="A201">
        <v>17</v>
      </c>
      <c r="B201">
        <v>40.375250000000001</v>
      </c>
      <c r="C201">
        <f t="shared" si="9"/>
        <v>2.1999999999998465E-2</v>
      </c>
      <c r="D201">
        <f t="shared" si="10"/>
        <v>52272.727272730917</v>
      </c>
      <c r="E201">
        <f t="shared" si="11"/>
        <v>52.272727272730918</v>
      </c>
    </row>
    <row r="202" spans="1:5" x14ac:dyDescent="0.3">
      <c r="A202">
        <v>18</v>
      </c>
      <c r="B202">
        <v>40.39725</v>
      </c>
      <c r="C202">
        <f t="shared" si="9"/>
        <v>2.1999999999998465E-2</v>
      </c>
      <c r="D202">
        <f t="shared" si="10"/>
        <v>52272.727272730917</v>
      </c>
      <c r="E202">
        <f t="shared" si="11"/>
        <v>52.272727272730918</v>
      </c>
    </row>
    <row r="203" spans="1:5" x14ac:dyDescent="0.3">
      <c r="A203">
        <v>19</v>
      </c>
      <c r="B203">
        <v>40.419249999999998</v>
      </c>
      <c r="C203">
        <f t="shared" si="9"/>
        <v>2.1999999999998465E-2</v>
      </c>
      <c r="D203">
        <f t="shared" si="10"/>
        <v>52272.727272730917</v>
      </c>
      <c r="E203">
        <f t="shared" si="11"/>
        <v>52.272727272730918</v>
      </c>
    </row>
    <row r="204" spans="1:5" x14ac:dyDescent="0.3">
      <c r="A204">
        <v>20</v>
      </c>
      <c r="B204">
        <v>40.441249999999997</v>
      </c>
      <c r="C204">
        <f t="shared" si="9"/>
        <v>2.1999999999998465E-2</v>
      </c>
      <c r="D204">
        <f t="shared" si="10"/>
        <v>52272.727272730917</v>
      </c>
      <c r="E204">
        <f t="shared" si="11"/>
        <v>52.272727272730918</v>
      </c>
    </row>
    <row r="205" spans="1:5" x14ac:dyDescent="0.3">
      <c r="A205">
        <v>21</v>
      </c>
      <c r="B205">
        <v>40.463500000000003</v>
      </c>
      <c r="C205">
        <f t="shared" si="9"/>
        <v>2.2250000000006764E-2</v>
      </c>
      <c r="D205">
        <f t="shared" si="10"/>
        <v>51685.393258411255</v>
      </c>
      <c r="E205">
        <f t="shared" si="11"/>
        <v>51.685393258411253</v>
      </c>
    </row>
    <row r="206" spans="1:5" x14ac:dyDescent="0.3">
      <c r="A206">
        <v>22</v>
      </c>
      <c r="B206">
        <v>40.485500000000002</v>
      </c>
      <c r="C206">
        <f t="shared" si="9"/>
        <v>2.1999999999998465E-2</v>
      </c>
      <c r="D206">
        <f t="shared" si="10"/>
        <v>52272.727272730917</v>
      </c>
      <c r="E206">
        <f t="shared" si="11"/>
        <v>52.272727272730918</v>
      </c>
    </row>
    <row r="207" spans="1:5" x14ac:dyDescent="0.3">
      <c r="A207">
        <v>23</v>
      </c>
      <c r="B207">
        <v>40.5075</v>
      </c>
      <c r="C207">
        <f t="shared" si="9"/>
        <v>2.1999999999998465E-2</v>
      </c>
      <c r="D207">
        <f t="shared" si="10"/>
        <v>52272.727272730917</v>
      </c>
      <c r="E207">
        <f t="shared" si="11"/>
        <v>52.272727272730918</v>
      </c>
    </row>
    <row r="208" spans="1:5" x14ac:dyDescent="0.3">
      <c r="A208">
        <v>24</v>
      </c>
      <c r="B208">
        <v>40.529499999999999</v>
      </c>
      <c r="C208">
        <f t="shared" si="9"/>
        <v>2.1999999999998465E-2</v>
      </c>
      <c r="D208">
        <f t="shared" si="10"/>
        <v>52272.727272730917</v>
      </c>
      <c r="E208">
        <f t="shared" si="11"/>
        <v>52.272727272730918</v>
      </c>
    </row>
    <row r="209" spans="1:5" x14ac:dyDescent="0.3">
      <c r="A209">
        <v>25</v>
      </c>
      <c r="B209">
        <v>40.551499999999997</v>
      </c>
      <c r="C209">
        <f t="shared" si="9"/>
        <v>2.1999999999998465E-2</v>
      </c>
      <c r="D209">
        <f t="shared" si="10"/>
        <v>52272.727272730917</v>
      </c>
      <c r="E209">
        <f t="shared" si="11"/>
        <v>52.272727272730918</v>
      </c>
    </row>
    <row r="210" spans="1:5" x14ac:dyDescent="0.3">
      <c r="A210">
        <v>26</v>
      </c>
      <c r="B210">
        <v>40.573500000000003</v>
      </c>
      <c r="C210">
        <f t="shared" si="9"/>
        <v>2.2000000000005571E-2</v>
      </c>
      <c r="D210">
        <f t="shared" si="10"/>
        <v>52272.727272714037</v>
      </c>
      <c r="E210">
        <f t="shared" si="11"/>
        <v>52.272727272714036</v>
      </c>
    </row>
    <row r="211" spans="1:5" x14ac:dyDescent="0.3">
      <c r="A211">
        <v>27</v>
      </c>
      <c r="B211">
        <v>40.595500000000001</v>
      </c>
      <c r="C211">
        <f t="shared" si="9"/>
        <v>2.1999999999998465E-2</v>
      </c>
      <c r="D211">
        <f t="shared" si="10"/>
        <v>52272.727272730917</v>
      </c>
      <c r="E211">
        <f t="shared" si="11"/>
        <v>52.272727272730918</v>
      </c>
    </row>
    <row r="212" spans="1:5" x14ac:dyDescent="0.3">
      <c r="A212">
        <v>28</v>
      </c>
      <c r="B212">
        <v>40.6175</v>
      </c>
      <c r="C212">
        <f t="shared" si="9"/>
        <v>2.1999999999998465E-2</v>
      </c>
      <c r="D212">
        <f t="shared" si="10"/>
        <v>52272.727272730917</v>
      </c>
      <c r="E212">
        <f t="shared" si="11"/>
        <v>52.272727272730918</v>
      </c>
    </row>
    <row r="213" spans="1:5" x14ac:dyDescent="0.3">
      <c r="A213">
        <v>29</v>
      </c>
      <c r="B213">
        <v>40.639499999999998</v>
      </c>
      <c r="C213">
        <f t="shared" si="9"/>
        <v>2.1999999999998465E-2</v>
      </c>
      <c r="D213">
        <f t="shared" si="10"/>
        <v>52272.727272730917</v>
      </c>
      <c r="E213">
        <f t="shared" si="11"/>
        <v>52.272727272730918</v>
      </c>
    </row>
    <row r="214" spans="1:5" x14ac:dyDescent="0.3">
      <c r="A214">
        <v>30</v>
      </c>
      <c r="B214">
        <v>40.661499999999997</v>
      </c>
      <c r="C214">
        <f t="shared" si="9"/>
        <v>2.1999999999998465E-2</v>
      </c>
      <c r="D214">
        <f t="shared" si="10"/>
        <v>52272.727272730917</v>
      </c>
      <c r="E214">
        <f t="shared" si="11"/>
        <v>52.272727272730918</v>
      </c>
    </row>
    <row r="215" spans="1:5" x14ac:dyDescent="0.3">
      <c r="A215">
        <v>31</v>
      </c>
      <c r="B215">
        <v>40.683500000000002</v>
      </c>
      <c r="C215">
        <f t="shared" si="9"/>
        <v>2.2000000000005571E-2</v>
      </c>
      <c r="D215">
        <f t="shared" si="10"/>
        <v>52272.727272714037</v>
      </c>
      <c r="E215">
        <f t="shared" si="11"/>
        <v>52.272727272714036</v>
      </c>
    </row>
    <row r="216" spans="1:5" x14ac:dyDescent="0.3">
      <c r="A216">
        <v>32</v>
      </c>
      <c r="B216">
        <v>40.705500000000001</v>
      </c>
      <c r="C216">
        <f t="shared" si="9"/>
        <v>2.1999999999998465E-2</v>
      </c>
      <c r="D216">
        <f t="shared" si="10"/>
        <v>52272.727272730917</v>
      </c>
      <c r="E216">
        <f t="shared" si="11"/>
        <v>52.272727272730918</v>
      </c>
    </row>
    <row r="217" spans="1:5" x14ac:dyDescent="0.3">
      <c r="A217">
        <v>33</v>
      </c>
      <c r="B217">
        <v>40.727499999999999</v>
      </c>
      <c r="C217">
        <f t="shared" si="9"/>
        <v>2.1999999999998465E-2</v>
      </c>
      <c r="D217">
        <f t="shared" si="10"/>
        <v>52272.727272730917</v>
      </c>
      <c r="E217">
        <f t="shared" si="11"/>
        <v>52.272727272730918</v>
      </c>
    </row>
    <row r="218" spans="1:5" x14ac:dyDescent="0.3">
      <c r="A218">
        <v>34</v>
      </c>
      <c r="B218">
        <v>40.749499999999998</v>
      </c>
      <c r="C218">
        <f t="shared" si="9"/>
        <v>2.1999999999998465E-2</v>
      </c>
      <c r="D218">
        <f t="shared" si="10"/>
        <v>52272.727272730917</v>
      </c>
      <c r="E218">
        <f t="shared" si="11"/>
        <v>52.272727272730918</v>
      </c>
    </row>
    <row r="219" spans="1:5" x14ac:dyDescent="0.3">
      <c r="A219">
        <v>35</v>
      </c>
      <c r="B219">
        <v>40.771500000000003</v>
      </c>
      <c r="C219">
        <f t="shared" si="9"/>
        <v>2.2000000000005571E-2</v>
      </c>
      <c r="D219">
        <f t="shared" si="10"/>
        <v>52272.727272714037</v>
      </c>
      <c r="E219">
        <f t="shared" si="11"/>
        <v>52.272727272714036</v>
      </c>
    </row>
    <row r="220" spans="1:5" x14ac:dyDescent="0.3">
      <c r="A220">
        <v>36</v>
      </c>
      <c r="B220">
        <v>40.79325</v>
      </c>
      <c r="C220">
        <f t="shared" si="9"/>
        <v>2.1749999999997272E-2</v>
      </c>
      <c r="D220">
        <f t="shared" si="10"/>
        <v>52873.563218397438</v>
      </c>
      <c r="E220">
        <f t="shared" si="11"/>
        <v>52.873563218397436</v>
      </c>
    </row>
    <row r="221" spans="1:5" x14ac:dyDescent="0.3">
      <c r="A221">
        <v>37</v>
      </c>
      <c r="B221">
        <v>40.815249999999999</v>
      </c>
      <c r="C221">
        <f t="shared" si="9"/>
        <v>2.1999999999998465E-2</v>
      </c>
      <c r="D221">
        <f t="shared" si="10"/>
        <v>52272.727272730917</v>
      </c>
      <c r="E221">
        <f t="shared" si="11"/>
        <v>52.272727272730918</v>
      </c>
    </row>
    <row r="222" spans="1:5" x14ac:dyDescent="0.3">
      <c r="A222">
        <v>38</v>
      </c>
      <c r="B222">
        <v>40.837000000000003</v>
      </c>
      <c r="C222">
        <f t="shared" si="9"/>
        <v>2.1750000000004377E-2</v>
      </c>
      <c r="D222">
        <f t="shared" si="10"/>
        <v>52873.563218380164</v>
      </c>
      <c r="E222">
        <f t="shared" si="11"/>
        <v>52.873563218380163</v>
      </c>
    </row>
    <row r="223" spans="1:5" x14ac:dyDescent="0.3">
      <c r="A223">
        <v>39</v>
      </c>
      <c r="B223">
        <v>40.858499999999999</v>
      </c>
      <c r="C223">
        <f t="shared" si="9"/>
        <v>2.1499999999996078E-2</v>
      </c>
      <c r="D223">
        <f t="shared" si="10"/>
        <v>53488.372093033016</v>
      </c>
      <c r="E223">
        <f t="shared" si="11"/>
        <v>53.488372093033014</v>
      </c>
    </row>
    <row r="224" spans="1:5" x14ac:dyDescent="0.3">
      <c r="A224">
        <v>40</v>
      </c>
      <c r="B224">
        <v>40.880000000000003</v>
      </c>
      <c r="C224">
        <f t="shared" si="9"/>
        <v>2.1500000000003183E-2</v>
      </c>
      <c r="D224">
        <f t="shared" si="10"/>
        <v>53488.372093015336</v>
      </c>
      <c r="E224">
        <f t="shared" si="11"/>
        <v>53.488372093015336</v>
      </c>
    </row>
    <row r="225" spans="1:5" x14ac:dyDescent="0.3">
      <c r="A225">
        <v>41</v>
      </c>
      <c r="B225">
        <v>40.90175</v>
      </c>
      <c r="C225">
        <f t="shared" si="9"/>
        <v>2.1749999999997272E-2</v>
      </c>
      <c r="D225">
        <f t="shared" si="10"/>
        <v>52873.563218397438</v>
      </c>
      <c r="E225">
        <f t="shared" si="11"/>
        <v>52.873563218397436</v>
      </c>
    </row>
    <row r="226" spans="1:5" x14ac:dyDescent="0.3">
      <c r="A226">
        <v>42</v>
      </c>
      <c r="B226">
        <v>40.923000000000002</v>
      </c>
      <c r="C226">
        <f t="shared" si="9"/>
        <v>2.125000000000199E-2</v>
      </c>
      <c r="D226">
        <f t="shared" si="10"/>
        <v>54117.64705881846</v>
      </c>
      <c r="E226">
        <f t="shared" si="11"/>
        <v>54.117647058818463</v>
      </c>
    </row>
    <row r="227" spans="1:5" x14ac:dyDescent="0.3">
      <c r="A227">
        <v>43</v>
      </c>
      <c r="B227">
        <v>40.943249999999999</v>
      </c>
      <c r="C227">
        <f t="shared" si="9"/>
        <v>2.0249999999997215E-2</v>
      </c>
      <c r="D227">
        <f t="shared" si="10"/>
        <v>56790.123456797934</v>
      </c>
      <c r="E227">
        <f t="shared" si="11"/>
        <v>56.790123456797936</v>
      </c>
    </row>
    <row r="228" spans="1:5" x14ac:dyDescent="0.3">
      <c r="A228">
        <v>44</v>
      </c>
      <c r="B228">
        <v>40.962499999999999</v>
      </c>
      <c r="C228">
        <f t="shared" si="9"/>
        <v>1.9249999999999545E-2</v>
      </c>
      <c r="D228">
        <f t="shared" si="10"/>
        <v>59740.25974026115</v>
      </c>
      <c r="E228">
        <f t="shared" si="11"/>
        <v>59.740259740261152</v>
      </c>
    </row>
    <row r="229" spans="1:5" x14ac:dyDescent="0.3">
      <c r="A229">
        <v>56</v>
      </c>
      <c r="B229">
        <v>41.509</v>
      </c>
      <c r="E229">
        <f t="shared" si="11"/>
        <v>0</v>
      </c>
    </row>
    <row r="230" spans="1:5" x14ac:dyDescent="0.3">
      <c r="A230">
        <v>57</v>
      </c>
      <c r="B230">
        <v>41.529000000000003</v>
      </c>
      <c r="C230">
        <f t="shared" si="9"/>
        <v>2.0000000000003126E-2</v>
      </c>
      <c r="D230">
        <f t="shared" si="10"/>
        <v>57499.999999991014</v>
      </c>
      <c r="E230">
        <f t="shared" si="11"/>
        <v>57.499999999991012</v>
      </c>
    </row>
    <row r="231" spans="1:5" x14ac:dyDescent="0.3">
      <c r="A231">
        <v>58</v>
      </c>
      <c r="B231">
        <v>41.5505</v>
      </c>
      <c r="C231">
        <f t="shared" si="9"/>
        <v>2.1499999999996078E-2</v>
      </c>
      <c r="D231">
        <f t="shared" si="10"/>
        <v>53488.372093033016</v>
      </c>
      <c r="E231">
        <f t="shared" si="11"/>
        <v>53.488372093033014</v>
      </c>
    </row>
    <row r="232" spans="1:5" x14ac:dyDescent="0.3">
      <c r="A232">
        <v>59</v>
      </c>
      <c r="B232">
        <v>41.572499999999998</v>
      </c>
      <c r="C232">
        <f t="shared" si="9"/>
        <v>2.1999999999998465E-2</v>
      </c>
      <c r="D232">
        <f t="shared" si="10"/>
        <v>52272.727272730917</v>
      </c>
      <c r="E232">
        <f t="shared" si="11"/>
        <v>52.272727272730918</v>
      </c>
    </row>
    <row r="233" spans="1:5" x14ac:dyDescent="0.3">
      <c r="A233">
        <v>60</v>
      </c>
      <c r="B233">
        <v>41.594499999999996</v>
      </c>
      <c r="C233">
        <f t="shared" si="9"/>
        <v>2.1999999999998465E-2</v>
      </c>
      <c r="D233">
        <f t="shared" si="10"/>
        <v>52272.727272730917</v>
      </c>
      <c r="E233">
        <f t="shared" si="11"/>
        <v>52.272727272730918</v>
      </c>
    </row>
    <row r="234" spans="1:5" x14ac:dyDescent="0.3">
      <c r="A234">
        <v>61</v>
      </c>
      <c r="B234">
        <v>41.616500000000002</v>
      </c>
      <c r="C234">
        <f t="shared" si="9"/>
        <v>2.2000000000005571E-2</v>
      </c>
      <c r="D234">
        <f t="shared" si="10"/>
        <v>52272.727272714037</v>
      </c>
      <c r="E234">
        <f t="shared" si="11"/>
        <v>52.272727272714036</v>
      </c>
    </row>
    <row r="235" spans="1:5" x14ac:dyDescent="0.3">
      <c r="A235">
        <v>62</v>
      </c>
      <c r="B235">
        <v>41.638500000000001</v>
      </c>
      <c r="C235">
        <f t="shared" si="9"/>
        <v>2.1999999999998465E-2</v>
      </c>
      <c r="D235">
        <f t="shared" si="10"/>
        <v>52272.727272730917</v>
      </c>
      <c r="E235">
        <f t="shared" si="11"/>
        <v>52.272727272730918</v>
      </c>
    </row>
    <row r="236" spans="1:5" x14ac:dyDescent="0.3">
      <c r="A236">
        <v>63</v>
      </c>
      <c r="B236">
        <v>41.660499999999999</v>
      </c>
      <c r="C236">
        <f t="shared" si="9"/>
        <v>2.1999999999998465E-2</v>
      </c>
      <c r="D236">
        <f t="shared" si="10"/>
        <v>52272.727272730917</v>
      </c>
      <c r="E236">
        <f t="shared" si="11"/>
        <v>52.272727272730918</v>
      </c>
    </row>
    <row r="237" spans="1:5" x14ac:dyDescent="0.3">
      <c r="A237">
        <v>64</v>
      </c>
      <c r="B237">
        <v>41.682499999999997</v>
      </c>
      <c r="C237">
        <f t="shared" si="9"/>
        <v>2.1999999999998465E-2</v>
      </c>
      <c r="D237">
        <f t="shared" si="10"/>
        <v>52272.727272730917</v>
      </c>
      <c r="E237">
        <f t="shared" si="11"/>
        <v>52.272727272730918</v>
      </c>
    </row>
    <row r="238" spans="1:5" x14ac:dyDescent="0.3">
      <c r="A238">
        <v>65</v>
      </c>
      <c r="B238">
        <v>41.704500000000003</v>
      </c>
      <c r="C238">
        <f t="shared" si="9"/>
        <v>2.2000000000005571E-2</v>
      </c>
      <c r="D238">
        <f t="shared" si="10"/>
        <v>52272.727272714037</v>
      </c>
      <c r="E238">
        <f t="shared" si="11"/>
        <v>52.272727272714036</v>
      </c>
    </row>
    <row r="239" spans="1:5" x14ac:dyDescent="0.3">
      <c r="A239">
        <v>66</v>
      </c>
      <c r="B239">
        <v>41.726500000000001</v>
      </c>
      <c r="C239">
        <f t="shared" si="9"/>
        <v>2.1999999999998465E-2</v>
      </c>
      <c r="D239">
        <f t="shared" si="10"/>
        <v>52272.727272730917</v>
      </c>
      <c r="E239">
        <f t="shared" si="11"/>
        <v>52.272727272730918</v>
      </c>
    </row>
    <row r="240" spans="1:5" x14ac:dyDescent="0.3">
      <c r="A240">
        <v>67</v>
      </c>
      <c r="B240">
        <v>41.748249999999999</v>
      </c>
      <c r="C240">
        <f t="shared" si="9"/>
        <v>2.1749999999997272E-2</v>
      </c>
      <c r="D240">
        <f t="shared" si="10"/>
        <v>52873.563218397438</v>
      </c>
      <c r="E240">
        <f t="shared" si="11"/>
        <v>52.873563218397436</v>
      </c>
    </row>
    <row r="241" spans="1:5" x14ac:dyDescent="0.3">
      <c r="A241">
        <v>68</v>
      </c>
      <c r="B241">
        <v>41.770249999999997</v>
      </c>
      <c r="C241">
        <f t="shared" si="9"/>
        <v>2.1999999999998465E-2</v>
      </c>
      <c r="D241">
        <f t="shared" si="10"/>
        <v>52272.727272730917</v>
      </c>
      <c r="E241">
        <f t="shared" si="11"/>
        <v>52.272727272730918</v>
      </c>
    </row>
    <row r="242" spans="1:5" x14ac:dyDescent="0.3">
      <c r="A242">
        <v>69</v>
      </c>
      <c r="B242">
        <v>41.792250000000003</v>
      </c>
      <c r="C242">
        <f t="shared" si="9"/>
        <v>2.2000000000005571E-2</v>
      </c>
      <c r="D242">
        <f t="shared" si="10"/>
        <v>52272.727272714037</v>
      </c>
      <c r="E242">
        <f t="shared" si="11"/>
        <v>52.272727272714036</v>
      </c>
    </row>
    <row r="243" spans="1:5" x14ac:dyDescent="0.3">
      <c r="A243">
        <v>70</v>
      </c>
      <c r="B243">
        <v>41.814250000000001</v>
      </c>
      <c r="C243">
        <f t="shared" si="9"/>
        <v>2.1999999999998465E-2</v>
      </c>
      <c r="D243">
        <f t="shared" si="10"/>
        <v>52272.727272730917</v>
      </c>
      <c r="E243">
        <f t="shared" si="11"/>
        <v>52.272727272730918</v>
      </c>
    </row>
    <row r="244" spans="1:5" x14ac:dyDescent="0.3">
      <c r="A244">
        <v>71</v>
      </c>
      <c r="B244">
        <v>41.83625</v>
      </c>
      <c r="C244">
        <f t="shared" si="9"/>
        <v>2.1999999999998465E-2</v>
      </c>
      <c r="D244">
        <f t="shared" si="10"/>
        <v>52272.727272730917</v>
      </c>
      <c r="E244">
        <f t="shared" si="11"/>
        <v>52.272727272730918</v>
      </c>
    </row>
    <row r="245" spans="1:5" x14ac:dyDescent="0.3">
      <c r="A245">
        <v>72</v>
      </c>
      <c r="B245">
        <v>41.858249999999998</v>
      </c>
      <c r="C245">
        <f t="shared" si="9"/>
        <v>2.1999999999998465E-2</v>
      </c>
      <c r="D245">
        <f t="shared" si="10"/>
        <v>52272.727272730917</v>
      </c>
      <c r="E245">
        <f t="shared" si="11"/>
        <v>52.272727272730918</v>
      </c>
    </row>
    <row r="246" spans="1:5" x14ac:dyDescent="0.3">
      <c r="A246">
        <v>73</v>
      </c>
      <c r="B246">
        <v>41.880249999999997</v>
      </c>
      <c r="C246">
        <f t="shared" si="9"/>
        <v>2.1999999999998465E-2</v>
      </c>
      <c r="D246">
        <f t="shared" si="10"/>
        <v>52272.727272730917</v>
      </c>
      <c r="E246">
        <f t="shared" si="11"/>
        <v>52.272727272730918</v>
      </c>
    </row>
    <row r="247" spans="1:5" x14ac:dyDescent="0.3">
      <c r="A247">
        <v>74</v>
      </c>
      <c r="B247">
        <v>41.902250000000002</v>
      </c>
      <c r="C247">
        <f t="shared" si="9"/>
        <v>2.2000000000005571E-2</v>
      </c>
      <c r="D247">
        <f t="shared" si="10"/>
        <v>52272.727272714037</v>
      </c>
      <c r="E247">
        <f t="shared" si="11"/>
        <v>52.272727272714036</v>
      </c>
    </row>
    <row r="248" spans="1:5" x14ac:dyDescent="0.3">
      <c r="A248">
        <v>75</v>
      </c>
      <c r="B248">
        <v>41.923999999999999</v>
      </c>
      <c r="C248">
        <f t="shared" si="9"/>
        <v>2.1749999999997272E-2</v>
      </c>
      <c r="D248">
        <f t="shared" si="10"/>
        <v>52873.563218397438</v>
      </c>
      <c r="E248">
        <f t="shared" si="11"/>
        <v>52.873563218397436</v>
      </c>
    </row>
    <row r="249" spans="1:5" x14ac:dyDescent="0.3">
      <c r="A249">
        <v>76</v>
      </c>
      <c r="B249">
        <v>41.945999999999998</v>
      </c>
      <c r="C249">
        <f t="shared" si="9"/>
        <v>2.1999999999998465E-2</v>
      </c>
      <c r="D249">
        <f t="shared" si="10"/>
        <v>52272.727272730917</v>
      </c>
      <c r="E249">
        <f t="shared" si="11"/>
        <v>52.272727272730918</v>
      </c>
    </row>
    <row r="250" spans="1:5" x14ac:dyDescent="0.3">
      <c r="A250">
        <v>77</v>
      </c>
      <c r="B250">
        <v>41.968000000000004</v>
      </c>
      <c r="C250">
        <f t="shared" si="9"/>
        <v>2.2000000000005571E-2</v>
      </c>
      <c r="D250">
        <f t="shared" si="10"/>
        <v>52272.727272714037</v>
      </c>
      <c r="E250">
        <f t="shared" si="11"/>
        <v>52.272727272714036</v>
      </c>
    </row>
    <row r="251" spans="1:5" x14ac:dyDescent="0.3">
      <c r="A251">
        <v>78</v>
      </c>
      <c r="B251">
        <v>41.99</v>
      </c>
      <c r="C251">
        <f t="shared" si="9"/>
        <v>2.1999999999998465E-2</v>
      </c>
      <c r="D251">
        <f t="shared" si="10"/>
        <v>52272.727272730917</v>
      </c>
      <c r="E251">
        <f t="shared" si="11"/>
        <v>52.272727272730918</v>
      </c>
    </row>
    <row r="252" spans="1:5" x14ac:dyDescent="0.3">
      <c r="A252">
        <v>79</v>
      </c>
      <c r="B252">
        <v>42.012</v>
      </c>
      <c r="C252">
        <f t="shared" si="9"/>
        <v>2.1999999999998465E-2</v>
      </c>
      <c r="D252">
        <f t="shared" si="10"/>
        <v>52272.727272730917</v>
      </c>
      <c r="E252">
        <f t="shared" si="11"/>
        <v>52.272727272730918</v>
      </c>
    </row>
    <row r="253" spans="1:5" x14ac:dyDescent="0.3">
      <c r="A253">
        <v>80</v>
      </c>
      <c r="B253">
        <v>42.033999999999999</v>
      </c>
      <c r="C253">
        <f t="shared" si="9"/>
        <v>2.1999999999998465E-2</v>
      </c>
      <c r="D253">
        <f t="shared" si="10"/>
        <v>52272.727272730917</v>
      </c>
      <c r="E253">
        <f t="shared" si="11"/>
        <v>52.272727272730918</v>
      </c>
    </row>
    <row r="254" spans="1:5" x14ac:dyDescent="0.3">
      <c r="A254">
        <v>81</v>
      </c>
      <c r="B254">
        <v>42.055999999999997</v>
      </c>
      <c r="C254">
        <f t="shared" ref="C254:C273" si="12">B254-B253</f>
        <v>2.1999999999998465E-2</v>
      </c>
      <c r="D254">
        <f t="shared" ref="D254:D273" si="13">$F$186/C254</f>
        <v>52272.727272730917</v>
      </c>
      <c r="E254">
        <f t="shared" ref="E254:E273" si="14">D254/1000</f>
        <v>52.272727272730918</v>
      </c>
    </row>
    <row r="255" spans="1:5" x14ac:dyDescent="0.3">
      <c r="A255">
        <v>82</v>
      </c>
      <c r="B255">
        <v>42.078000000000003</v>
      </c>
      <c r="C255">
        <f t="shared" si="12"/>
        <v>2.2000000000005571E-2</v>
      </c>
      <c r="D255">
        <f t="shared" si="13"/>
        <v>52272.727272714037</v>
      </c>
      <c r="E255">
        <f t="shared" si="14"/>
        <v>52.272727272714036</v>
      </c>
    </row>
    <row r="256" spans="1:5" x14ac:dyDescent="0.3">
      <c r="A256">
        <v>83</v>
      </c>
      <c r="B256">
        <v>42.09975</v>
      </c>
      <c r="C256">
        <f t="shared" si="12"/>
        <v>2.1749999999997272E-2</v>
      </c>
      <c r="D256">
        <f t="shared" si="13"/>
        <v>52873.563218397438</v>
      </c>
      <c r="E256">
        <f t="shared" si="14"/>
        <v>52.873563218397436</v>
      </c>
    </row>
    <row r="257" spans="1:5" x14ac:dyDescent="0.3">
      <c r="A257">
        <v>84</v>
      </c>
      <c r="B257">
        <v>42.121749999999999</v>
      </c>
      <c r="C257">
        <f t="shared" si="12"/>
        <v>2.1999999999998465E-2</v>
      </c>
      <c r="D257">
        <f t="shared" si="13"/>
        <v>52272.727272730917</v>
      </c>
      <c r="E257">
        <f t="shared" si="14"/>
        <v>52.272727272730918</v>
      </c>
    </row>
    <row r="258" spans="1:5" x14ac:dyDescent="0.3">
      <c r="A258">
        <v>85</v>
      </c>
      <c r="B258">
        <v>42.143749999999997</v>
      </c>
      <c r="C258">
        <f t="shared" si="12"/>
        <v>2.1999999999998465E-2</v>
      </c>
      <c r="D258">
        <f t="shared" si="13"/>
        <v>52272.727272730917</v>
      </c>
      <c r="E258">
        <f t="shared" si="14"/>
        <v>52.272727272730918</v>
      </c>
    </row>
    <row r="259" spans="1:5" x14ac:dyDescent="0.3">
      <c r="A259">
        <v>86</v>
      </c>
      <c r="B259">
        <v>42.165750000000003</v>
      </c>
      <c r="C259">
        <f t="shared" si="12"/>
        <v>2.2000000000005571E-2</v>
      </c>
      <c r="D259">
        <f t="shared" si="13"/>
        <v>52272.727272714037</v>
      </c>
      <c r="E259">
        <f t="shared" si="14"/>
        <v>52.272727272714036</v>
      </c>
    </row>
    <row r="260" spans="1:5" x14ac:dyDescent="0.3">
      <c r="A260">
        <v>87</v>
      </c>
      <c r="B260">
        <v>42.187750000000001</v>
      </c>
      <c r="C260">
        <f t="shared" si="12"/>
        <v>2.1999999999998465E-2</v>
      </c>
      <c r="D260">
        <f t="shared" si="13"/>
        <v>52272.727272730917</v>
      </c>
      <c r="E260">
        <f t="shared" si="14"/>
        <v>52.272727272730918</v>
      </c>
    </row>
    <row r="261" spans="1:5" x14ac:dyDescent="0.3">
      <c r="A261">
        <v>88</v>
      </c>
      <c r="B261">
        <v>42.20975</v>
      </c>
      <c r="C261">
        <f t="shared" si="12"/>
        <v>2.1999999999998465E-2</v>
      </c>
      <c r="D261">
        <f t="shared" si="13"/>
        <v>52272.727272730917</v>
      </c>
      <c r="E261">
        <f t="shared" si="14"/>
        <v>52.272727272730918</v>
      </c>
    </row>
    <row r="262" spans="1:5" x14ac:dyDescent="0.3">
      <c r="A262">
        <v>89</v>
      </c>
      <c r="B262">
        <v>42.231749999999998</v>
      </c>
      <c r="C262">
        <f t="shared" si="12"/>
        <v>2.1999999999998465E-2</v>
      </c>
      <c r="D262">
        <f t="shared" si="13"/>
        <v>52272.727272730917</v>
      </c>
      <c r="E262">
        <f t="shared" si="14"/>
        <v>52.272727272730918</v>
      </c>
    </row>
    <row r="263" spans="1:5" x14ac:dyDescent="0.3">
      <c r="A263">
        <v>90</v>
      </c>
      <c r="B263">
        <v>42.253500000000003</v>
      </c>
      <c r="C263">
        <f t="shared" si="12"/>
        <v>2.1750000000004377E-2</v>
      </c>
      <c r="D263">
        <f t="shared" si="13"/>
        <v>52873.563218380164</v>
      </c>
      <c r="E263">
        <f t="shared" si="14"/>
        <v>52.873563218380163</v>
      </c>
    </row>
    <row r="264" spans="1:5" x14ac:dyDescent="0.3">
      <c r="A264">
        <v>91</v>
      </c>
      <c r="B264">
        <v>42.275500000000001</v>
      </c>
      <c r="C264">
        <f t="shared" si="12"/>
        <v>2.1999999999998465E-2</v>
      </c>
      <c r="D264">
        <f t="shared" si="13"/>
        <v>52272.727272730917</v>
      </c>
      <c r="E264">
        <f t="shared" si="14"/>
        <v>52.272727272730918</v>
      </c>
    </row>
    <row r="265" spans="1:5" x14ac:dyDescent="0.3">
      <c r="A265">
        <v>92</v>
      </c>
      <c r="B265">
        <v>42.297499999999999</v>
      </c>
      <c r="C265">
        <f t="shared" si="12"/>
        <v>2.1999999999998465E-2</v>
      </c>
      <c r="D265">
        <f t="shared" si="13"/>
        <v>52272.727272730917</v>
      </c>
      <c r="E265">
        <f t="shared" si="14"/>
        <v>52.272727272730918</v>
      </c>
    </row>
    <row r="266" spans="1:5" x14ac:dyDescent="0.3">
      <c r="A266">
        <v>93</v>
      </c>
      <c r="B266">
        <v>42.319499999999998</v>
      </c>
      <c r="C266">
        <f t="shared" si="12"/>
        <v>2.1999999999998465E-2</v>
      </c>
      <c r="D266">
        <f t="shared" si="13"/>
        <v>52272.727272730917</v>
      </c>
      <c r="E266">
        <f t="shared" si="14"/>
        <v>52.272727272730918</v>
      </c>
    </row>
    <row r="267" spans="1:5" x14ac:dyDescent="0.3">
      <c r="A267">
        <v>94</v>
      </c>
      <c r="B267">
        <v>42.341500000000003</v>
      </c>
      <c r="C267">
        <f t="shared" si="12"/>
        <v>2.2000000000005571E-2</v>
      </c>
      <c r="D267">
        <f t="shared" si="13"/>
        <v>52272.727272714037</v>
      </c>
      <c r="E267">
        <f t="shared" si="14"/>
        <v>52.272727272714036</v>
      </c>
    </row>
    <row r="268" spans="1:5" x14ac:dyDescent="0.3">
      <c r="A268">
        <v>95</v>
      </c>
      <c r="B268">
        <v>42.363500000000002</v>
      </c>
      <c r="C268">
        <f t="shared" si="12"/>
        <v>2.1999999999998465E-2</v>
      </c>
      <c r="D268">
        <f t="shared" si="13"/>
        <v>52272.727272730917</v>
      </c>
      <c r="E268">
        <f t="shared" si="14"/>
        <v>52.272727272730918</v>
      </c>
    </row>
    <row r="269" spans="1:5" x14ac:dyDescent="0.3">
      <c r="A269">
        <v>96</v>
      </c>
      <c r="B269">
        <v>42.385249999999999</v>
      </c>
      <c r="C269">
        <f t="shared" si="12"/>
        <v>2.1749999999997272E-2</v>
      </c>
      <c r="D269">
        <f t="shared" si="13"/>
        <v>52873.563218397438</v>
      </c>
      <c r="E269">
        <f t="shared" si="14"/>
        <v>52.873563218397436</v>
      </c>
    </row>
    <row r="270" spans="1:5" x14ac:dyDescent="0.3">
      <c r="A270">
        <v>97</v>
      </c>
      <c r="B270">
        <v>42.406999999999996</v>
      </c>
      <c r="C270">
        <f t="shared" si="12"/>
        <v>2.1749999999997272E-2</v>
      </c>
      <c r="D270">
        <f t="shared" si="13"/>
        <v>52873.563218397438</v>
      </c>
      <c r="E270">
        <f t="shared" si="14"/>
        <v>52.873563218397436</v>
      </c>
    </row>
    <row r="271" spans="1:5" x14ac:dyDescent="0.3">
      <c r="A271">
        <v>98</v>
      </c>
      <c r="B271">
        <v>42.427999999999997</v>
      </c>
      <c r="C271">
        <f t="shared" si="12"/>
        <v>2.1000000000000796E-2</v>
      </c>
      <c r="D271">
        <f t="shared" si="13"/>
        <v>54761.90476190269</v>
      </c>
      <c r="E271">
        <f t="shared" si="14"/>
        <v>54.761904761902692</v>
      </c>
    </row>
    <row r="272" spans="1:5" x14ac:dyDescent="0.3">
      <c r="A272">
        <v>99</v>
      </c>
      <c r="B272">
        <v>42.444000000000003</v>
      </c>
      <c r="C272">
        <f t="shared" si="12"/>
        <v>1.6000000000005343E-2</v>
      </c>
      <c r="D272">
        <f t="shared" si="13"/>
        <v>71874.999999976004</v>
      </c>
      <c r="E272">
        <f t="shared" si="14"/>
        <v>71.874999999975998</v>
      </c>
    </row>
    <row r="273" spans="1:5" x14ac:dyDescent="0.3">
      <c r="A273">
        <v>100</v>
      </c>
      <c r="B273">
        <v>42.448500000000003</v>
      </c>
      <c r="C273">
        <f t="shared" si="12"/>
        <v>4.5000000000001705E-3</v>
      </c>
      <c r="D273">
        <f t="shared" si="13"/>
        <v>255555.55555554587</v>
      </c>
      <c r="E273">
        <f t="shared" si="14"/>
        <v>255.55555555554588</v>
      </c>
    </row>
    <row r="277" spans="1:5" x14ac:dyDescent="0.3">
      <c r="A277">
        <v>4</v>
      </c>
      <c r="B277">
        <v>40.137999999999998</v>
      </c>
    </row>
    <row r="278" spans="1:5" x14ac:dyDescent="0.3">
      <c r="A278">
        <v>5</v>
      </c>
      <c r="B278">
        <v>40.160249999999998</v>
      </c>
      <c r="C278">
        <f>B278-B277</f>
        <v>2.2249999999999659E-2</v>
      </c>
      <c r="D278">
        <f>1150/C278/1000</f>
        <v>51.685393258427759</v>
      </c>
    </row>
    <row r="279" spans="1:5" x14ac:dyDescent="0.3">
      <c r="A279">
        <v>6</v>
      </c>
      <c r="B279">
        <v>40.182499999999997</v>
      </c>
      <c r="C279">
        <f t="shared" ref="C279:C342" si="15">B279-B278</f>
        <v>2.2249999999999659E-2</v>
      </c>
      <c r="D279">
        <f t="shared" ref="D279:D342" si="16">1150/C279/1000</f>
        <v>51.685393258427759</v>
      </c>
    </row>
    <row r="280" spans="1:5" x14ac:dyDescent="0.3">
      <c r="A280">
        <v>7</v>
      </c>
      <c r="B280">
        <v>40.204500000000003</v>
      </c>
      <c r="C280">
        <f t="shared" si="15"/>
        <v>2.2000000000005571E-2</v>
      </c>
      <c r="D280">
        <f t="shared" si="16"/>
        <v>52.272727272714036</v>
      </c>
    </row>
    <row r="281" spans="1:5" x14ac:dyDescent="0.3">
      <c r="A281">
        <v>8</v>
      </c>
      <c r="B281">
        <v>40.226750000000003</v>
      </c>
      <c r="C281">
        <f t="shared" si="15"/>
        <v>2.2249999999999659E-2</v>
      </c>
      <c r="D281">
        <f t="shared" si="16"/>
        <v>51.685393258427759</v>
      </c>
    </row>
    <row r="282" spans="1:5" x14ac:dyDescent="0.3">
      <c r="A282">
        <v>9</v>
      </c>
      <c r="B282">
        <v>40.248750000000001</v>
      </c>
      <c r="C282">
        <f t="shared" si="15"/>
        <v>2.1999999999998465E-2</v>
      </c>
      <c r="D282">
        <f t="shared" si="16"/>
        <v>52.272727272730918</v>
      </c>
    </row>
    <row r="283" spans="1:5" x14ac:dyDescent="0.3">
      <c r="A283">
        <v>10</v>
      </c>
      <c r="B283">
        <v>40.27075</v>
      </c>
      <c r="C283">
        <f t="shared" si="15"/>
        <v>2.1999999999998465E-2</v>
      </c>
      <c r="D283">
        <f t="shared" si="16"/>
        <v>52.272727272730918</v>
      </c>
    </row>
    <row r="284" spans="1:5" x14ac:dyDescent="0.3">
      <c r="A284">
        <v>11</v>
      </c>
      <c r="B284">
        <v>40.292749999999998</v>
      </c>
      <c r="C284">
        <f t="shared" si="15"/>
        <v>2.1999999999998465E-2</v>
      </c>
      <c r="D284">
        <f t="shared" si="16"/>
        <v>52.272727272730918</v>
      </c>
    </row>
    <row r="285" spans="1:5" x14ac:dyDescent="0.3">
      <c r="A285">
        <v>12</v>
      </c>
      <c r="B285">
        <v>40.314999999999998</v>
      </c>
      <c r="C285">
        <f t="shared" si="15"/>
        <v>2.2249999999999659E-2</v>
      </c>
      <c r="D285">
        <f t="shared" si="16"/>
        <v>51.685393258427759</v>
      </c>
    </row>
    <row r="286" spans="1:5" x14ac:dyDescent="0.3">
      <c r="A286">
        <v>13</v>
      </c>
      <c r="B286">
        <v>40.337000000000003</v>
      </c>
      <c r="C286">
        <f t="shared" si="15"/>
        <v>2.2000000000005571E-2</v>
      </c>
      <c r="D286">
        <f t="shared" si="16"/>
        <v>52.272727272714036</v>
      </c>
    </row>
    <row r="287" spans="1:5" x14ac:dyDescent="0.3">
      <c r="A287">
        <v>14</v>
      </c>
      <c r="B287">
        <v>40.359000000000002</v>
      </c>
      <c r="C287">
        <f t="shared" si="15"/>
        <v>2.1999999999998465E-2</v>
      </c>
      <c r="D287">
        <f t="shared" si="16"/>
        <v>52.272727272730918</v>
      </c>
    </row>
    <row r="288" spans="1:5" x14ac:dyDescent="0.3">
      <c r="A288">
        <v>15</v>
      </c>
      <c r="B288">
        <v>40.381</v>
      </c>
      <c r="C288">
        <f t="shared" si="15"/>
        <v>2.1999999999998465E-2</v>
      </c>
      <c r="D288">
        <f t="shared" si="16"/>
        <v>52.272727272730918</v>
      </c>
    </row>
    <row r="289" spans="1:4" x14ac:dyDescent="0.3">
      <c r="A289">
        <v>16</v>
      </c>
      <c r="B289">
        <v>40.40325</v>
      </c>
      <c r="C289">
        <f t="shared" si="15"/>
        <v>2.2249999999999659E-2</v>
      </c>
      <c r="D289">
        <f t="shared" si="16"/>
        <v>51.685393258427759</v>
      </c>
    </row>
    <row r="290" spans="1:4" x14ac:dyDescent="0.3">
      <c r="A290">
        <v>17</v>
      </c>
      <c r="B290">
        <v>40.425249999999998</v>
      </c>
      <c r="C290">
        <f t="shared" si="15"/>
        <v>2.1999999999998465E-2</v>
      </c>
      <c r="D290">
        <f t="shared" si="16"/>
        <v>52.272727272730918</v>
      </c>
    </row>
    <row r="291" spans="1:4" x14ac:dyDescent="0.3">
      <c r="A291">
        <v>18</v>
      </c>
      <c r="B291">
        <v>40.447249999999997</v>
      </c>
      <c r="C291">
        <f t="shared" si="15"/>
        <v>2.1999999999998465E-2</v>
      </c>
      <c r="D291">
        <f t="shared" si="16"/>
        <v>52.272727272730918</v>
      </c>
    </row>
    <row r="292" spans="1:4" x14ac:dyDescent="0.3">
      <c r="A292">
        <v>19</v>
      </c>
      <c r="B292">
        <v>40.469250000000002</v>
      </c>
      <c r="C292">
        <f t="shared" si="15"/>
        <v>2.2000000000005571E-2</v>
      </c>
      <c r="D292">
        <f t="shared" si="16"/>
        <v>52.272727272714036</v>
      </c>
    </row>
    <row r="293" spans="1:4" x14ac:dyDescent="0.3">
      <c r="A293">
        <v>20</v>
      </c>
      <c r="B293">
        <v>40.491250000000001</v>
      </c>
      <c r="C293">
        <f t="shared" si="15"/>
        <v>2.1999999999998465E-2</v>
      </c>
      <c r="D293">
        <f t="shared" si="16"/>
        <v>52.272727272730918</v>
      </c>
    </row>
    <row r="294" spans="1:4" x14ac:dyDescent="0.3">
      <c r="A294">
        <v>21</v>
      </c>
      <c r="B294">
        <v>40.513249999999999</v>
      </c>
      <c r="C294">
        <f t="shared" si="15"/>
        <v>2.1999999999998465E-2</v>
      </c>
      <c r="D294">
        <f t="shared" si="16"/>
        <v>52.272727272730918</v>
      </c>
    </row>
    <row r="295" spans="1:4" x14ac:dyDescent="0.3">
      <c r="A295">
        <v>22</v>
      </c>
      <c r="B295">
        <v>40.535249999999998</v>
      </c>
      <c r="C295">
        <f t="shared" si="15"/>
        <v>2.1999999999998465E-2</v>
      </c>
      <c r="D295">
        <f t="shared" si="16"/>
        <v>52.272727272730918</v>
      </c>
    </row>
    <row r="296" spans="1:4" x14ac:dyDescent="0.3">
      <c r="A296">
        <v>23</v>
      </c>
      <c r="B296">
        <v>40.557499999999997</v>
      </c>
      <c r="C296">
        <f t="shared" si="15"/>
        <v>2.2249999999999659E-2</v>
      </c>
      <c r="D296">
        <f t="shared" si="16"/>
        <v>51.685393258427759</v>
      </c>
    </row>
    <row r="297" spans="1:4" x14ac:dyDescent="0.3">
      <c r="A297">
        <v>24</v>
      </c>
      <c r="B297">
        <v>40.579500000000003</v>
      </c>
      <c r="C297">
        <f t="shared" si="15"/>
        <v>2.2000000000005571E-2</v>
      </c>
      <c r="D297">
        <f t="shared" si="16"/>
        <v>52.272727272714036</v>
      </c>
    </row>
    <row r="298" spans="1:4" x14ac:dyDescent="0.3">
      <c r="A298">
        <v>25</v>
      </c>
      <c r="B298">
        <v>40.601500000000001</v>
      </c>
      <c r="C298">
        <f t="shared" si="15"/>
        <v>2.1999999999998465E-2</v>
      </c>
      <c r="D298">
        <f t="shared" si="16"/>
        <v>52.272727272730918</v>
      </c>
    </row>
    <row r="299" spans="1:4" x14ac:dyDescent="0.3">
      <c r="A299">
        <v>26</v>
      </c>
      <c r="B299">
        <v>40.6235</v>
      </c>
      <c r="C299">
        <f t="shared" si="15"/>
        <v>2.1999999999998465E-2</v>
      </c>
      <c r="D299">
        <f t="shared" si="16"/>
        <v>52.272727272730918</v>
      </c>
    </row>
    <row r="300" spans="1:4" x14ac:dyDescent="0.3">
      <c r="A300">
        <v>27</v>
      </c>
      <c r="B300">
        <v>40.645499999999998</v>
      </c>
      <c r="C300">
        <f t="shared" si="15"/>
        <v>2.1999999999998465E-2</v>
      </c>
      <c r="D300">
        <f t="shared" si="16"/>
        <v>52.272727272730918</v>
      </c>
    </row>
    <row r="301" spans="1:4" x14ac:dyDescent="0.3">
      <c r="A301">
        <v>28</v>
      </c>
      <c r="B301">
        <v>40.667499999999997</v>
      </c>
      <c r="C301">
        <f t="shared" si="15"/>
        <v>2.1999999999998465E-2</v>
      </c>
      <c r="D301">
        <f t="shared" si="16"/>
        <v>52.272727272730918</v>
      </c>
    </row>
    <row r="302" spans="1:4" x14ac:dyDescent="0.3">
      <c r="A302">
        <v>29</v>
      </c>
      <c r="B302">
        <v>40.689500000000002</v>
      </c>
      <c r="C302">
        <f t="shared" si="15"/>
        <v>2.2000000000005571E-2</v>
      </c>
      <c r="D302">
        <f t="shared" si="16"/>
        <v>52.272727272714036</v>
      </c>
    </row>
    <row r="303" spans="1:4" x14ac:dyDescent="0.3">
      <c r="A303">
        <v>30</v>
      </c>
      <c r="B303">
        <v>40.711500000000001</v>
      </c>
      <c r="C303">
        <f t="shared" si="15"/>
        <v>2.1999999999998465E-2</v>
      </c>
      <c r="D303">
        <f t="shared" si="16"/>
        <v>52.272727272730918</v>
      </c>
    </row>
    <row r="304" spans="1:4" x14ac:dyDescent="0.3">
      <c r="A304">
        <v>31</v>
      </c>
      <c r="B304">
        <v>40.733499999999999</v>
      </c>
      <c r="C304">
        <f t="shared" si="15"/>
        <v>2.1999999999998465E-2</v>
      </c>
      <c r="D304">
        <f t="shared" si="16"/>
        <v>52.272727272730918</v>
      </c>
    </row>
    <row r="305" spans="1:4" x14ac:dyDescent="0.3">
      <c r="A305">
        <v>32</v>
      </c>
      <c r="B305">
        <v>40.755499999999998</v>
      </c>
      <c r="C305">
        <f t="shared" si="15"/>
        <v>2.1999999999998465E-2</v>
      </c>
      <c r="D305">
        <f t="shared" si="16"/>
        <v>52.272727272730918</v>
      </c>
    </row>
    <row r="306" spans="1:4" x14ac:dyDescent="0.3">
      <c r="A306">
        <v>33</v>
      </c>
      <c r="B306">
        <v>40.777500000000003</v>
      </c>
      <c r="C306">
        <f t="shared" si="15"/>
        <v>2.2000000000005571E-2</v>
      </c>
      <c r="D306">
        <f t="shared" si="16"/>
        <v>52.272727272714036</v>
      </c>
    </row>
    <row r="307" spans="1:4" x14ac:dyDescent="0.3">
      <c r="A307">
        <v>34</v>
      </c>
      <c r="B307">
        <v>40.799500000000002</v>
      </c>
      <c r="C307">
        <f t="shared" si="15"/>
        <v>2.1999999999998465E-2</v>
      </c>
      <c r="D307">
        <f t="shared" si="16"/>
        <v>52.272727272730918</v>
      </c>
    </row>
    <row r="308" spans="1:4" x14ac:dyDescent="0.3">
      <c r="A308">
        <v>35</v>
      </c>
      <c r="B308">
        <v>40.8215</v>
      </c>
      <c r="C308">
        <f t="shared" si="15"/>
        <v>2.1999999999998465E-2</v>
      </c>
      <c r="D308">
        <f t="shared" si="16"/>
        <v>52.272727272730918</v>
      </c>
    </row>
    <row r="309" spans="1:4" x14ac:dyDescent="0.3">
      <c r="A309">
        <v>36</v>
      </c>
      <c r="B309">
        <v>40.843249999999998</v>
      </c>
      <c r="C309">
        <f t="shared" si="15"/>
        <v>2.1749999999997272E-2</v>
      </c>
      <c r="D309">
        <f t="shared" si="16"/>
        <v>52.873563218397436</v>
      </c>
    </row>
    <row r="310" spans="1:4" x14ac:dyDescent="0.3">
      <c r="A310">
        <v>37</v>
      </c>
      <c r="B310">
        <v>40.865000000000002</v>
      </c>
      <c r="C310">
        <f t="shared" si="15"/>
        <v>2.1750000000004377E-2</v>
      </c>
      <c r="D310">
        <f t="shared" si="16"/>
        <v>52.873563218380163</v>
      </c>
    </row>
    <row r="311" spans="1:4" x14ac:dyDescent="0.3">
      <c r="A311">
        <v>38</v>
      </c>
      <c r="B311">
        <v>40.886749999999999</v>
      </c>
      <c r="C311">
        <f t="shared" si="15"/>
        <v>2.1749999999997272E-2</v>
      </c>
      <c r="D311">
        <f t="shared" si="16"/>
        <v>52.873563218397436</v>
      </c>
    </row>
    <row r="312" spans="1:4" x14ac:dyDescent="0.3">
      <c r="A312">
        <v>39</v>
      </c>
      <c r="B312">
        <v>40.908749999999998</v>
      </c>
      <c r="C312">
        <f t="shared" si="15"/>
        <v>2.1999999999998465E-2</v>
      </c>
      <c r="D312">
        <f t="shared" si="16"/>
        <v>52.272727272730918</v>
      </c>
    </row>
    <row r="313" spans="1:4" x14ac:dyDescent="0.3">
      <c r="A313">
        <v>40</v>
      </c>
      <c r="B313">
        <v>40.93</v>
      </c>
      <c r="C313">
        <f t="shared" si="15"/>
        <v>2.125000000000199E-2</v>
      </c>
      <c r="D313">
        <f t="shared" si="16"/>
        <v>54.117647058818463</v>
      </c>
    </row>
    <row r="314" spans="1:4" x14ac:dyDescent="0.3">
      <c r="A314">
        <v>41</v>
      </c>
      <c r="B314">
        <v>40.951250000000002</v>
      </c>
      <c r="C314">
        <f t="shared" si="15"/>
        <v>2.125000000000199E-2</v>
      </c>
      <c r="D314">
        <f t="shared" si="16"/>
        <v>54.117647058818463</v>
      </c>
    </row>
    <row r="315" spans="1:4" x14ac:dyDescent="0.3">
      <c r="A315">
        <v>42</v>
      </c>
      <c r="B315">
        <v>40.972000000000001</v>
      </c>
      <c r="C315">
        <f t="shared" si="15"/>
        <v>2.0749999999999602E-2</v>
      </c>
      <c r="D315">
        <f t="shared" si="16"/>
        <v>55.42168674698901</v>
      </c>
    </row>
    <row r="316" spans="1:4" x14ac:dyDescent="0.3">
      <c r="A316">
        <v>43</v>
      </c>
      <c r="B316">
        <v>40.993499999999997</v>
      </c>
      <c r="C316">
        <f t="shared" si="15"/>
        <v>2.1499999999996078E-2</v>
      </c>
      <c r="D316">
        <f t="shared" si="16"/>
        <v>53.488372093033014</v>
      </c>
    </row>
    <row r="317" spans="1:4" x14ac:dyDescent="0.3">
      <c r="A317">
        <v>44</v>
      </c>
      <c r="B317">
        <v>41.015250000000002</v>
      </c>
      <c r="C317">
        <f t="shared" si="15"/>
        <v>2.1750000000004377E-2</v>
      </c>
      <c r="D317">
        <f t="shared" si="16"/>
        <v>52.873563218380163</v>
      </c>
    </row>
    <row r="318" spans="1:4" x14ac:dyDescent="0.3">
      <c r="A318">
        <v>56</v>
      </c>
      <c r="B318">
        <v>41.548499999999997</v>
      </c>
      <c r="C318">
        <f t="shared" si="15"/>
        <v>0.53324999999999534</v>
      </c>
      <c r="D318">
        <f t="shared" si="16"/>
        <v>2.1565869667135682</v>
      </c>
    </row>
    <row r="319" spans="1:4" x14ac:dyDescent="0.3">
      <c r="A319">
        <v>57</v>
      </c>
      <c r="B319">
        <v>41.569499999999998</v>
      </c>
      <c r="C319">
        <f t="shared" si="15"/>
        <v>2.1000000000000796E-2</v>
      </c>
      <c r="D319">
        <f t="shared" si="16"/>
        <v>54.761904761902692</v>
      </c>
    </row>
    <row r="320" spans="1:4" x14ac:dyDescent="0.3">
      <c r="A320">
        <v>58</v>
      </c>
      <c r="B320">
        <v>41.591500000000003</v>
      </c>
      <c r="C320">
        <f t="shared" si="15"/>
        <v>2.2000000000005571E-2</v>
      </c>
      <c r="D320">
        <f t="shared" si="16"/>
        <v>52.272727272714036</v>
      </c>
    </row>
    <row r="321" spans="1:4" x14ac:dyDescent="0.3">
      <c r="A321">
        <v>59</v>
      </c>
      <c r="B321">
        <v>41.613500000000002</v>
      </c>
      <c r="C321">
        <f t="shared" si="15"/>
        <v>2.1999999999998465E-2</v>
      </c>
      <c r="D321">
        <f t="shared" si="16"/>
        <v>52.272727272730918</v>
      </c>
    </row>
    <row r="322" spans="1:4" x14ac:dyDescent="0.3">
      <c r="A322">
        <v>60</v>
      </c>
      <c r="B322">
        <v>41.635249999999999</v>
      </c>
      <c r="C322">
        <f t="shared" si="15"/>
        <v>2.1749999999997272E-2</v>
      </c>
      <c r="D322">
        <f t="shared" si="16"/>
        <v>52.873563218397436</v>
      </c>
    </row>
    <row r="323" spans="1:4" x14ac:dyDescent="0.3">
      <c r="A323">
        <v>61</v>
      </c>
      <c r="B323">
        <v>41.657249999999998</v>
      </c>
      <c r="C323">
        <f t="shared" si="15"/>
        <v>2.1999999999998465E-2</v>
      </c>
      <c r="D323">
        <f t="shared" si="16"/>
        <v>52.272727272730918</v>
      </c>
    </row>
    <row r="324" spans="1:4" x14ac:dyDescent="0.3">
      <c r="A324">
        <v>62</v>
      </c>
      <c r="B324">
        <v>41.679250000000003</v>
      </c>
      <c r="C324">
        <f t="shared" si="15"/>
        <v>2.2000000000005571E-2</v>
      </c>
      <c r="D324">
        <f t="shared" si="16"/>
        <v>52.272727272714036</v>
      </c>
    </row>
    <row r="325" spans="1:4" x14ac:dyDescent="0.3">
      <c r="A325">
        <v>63</v>
      </c>
      <c r="B325">
        <v>41.701250000000002</v>
      </c>
      <c r="C325">
        <f t="shared" si="15"/>
        <v>2.1999999999998465E-2</v>
      </c>
      <c r="D325">
        <f t="shared" si="16"/>
        <v>52.272727272730918</v>
      </c>
    </row>
    <row r="326" spans="1:4" x14ac:dyDescent="0.3">
      <c r="A326">
        <v>64</v>
      </c>
      <c r="B326">
        <v>41.72325</v>
      </c>
      <c r="C326">
        <f t="shared" si="15"/>
        <v>2.1999999999998465E-2</v>
      </c>
      <c r="D326">
        <f t="shared" si="16"/>
        <v>52.272727272730918</v>
      </c>
    </row>
    <row r="327" spans="1:4" x14ac:dyDescent="0.3">
      <c r="A327">
        <v>65</v>
      </c>
      <c r="B327">
        <v>41.745249999999999</v>
      </c>
      <c r="C327">
        <f t="shared" si="15"/>
        <v>2.1999999999998465E-2</v>
      </c>
      <c r="D327">
        <f t="shared" si="16"/>
        <v>52.272727272730918</v>
      </c>
    </row>
    <row r="328" spans="1:4" x14ac:dyDescent="0.3">
      <c r="A328">
        <v>66</v>
      </c>
      <c r="B328">
        <v>41.767249999999997</v>
      </c>
      <c r="C328">
        <f t="shared" si="15"/>
        <v>2.1999999999998465E-2</v>
      </c>
      <c r="D328">
        <f t="shared" si="16"/>
        <v>52.272727272730918</v>
      </c>
    </row>
    <row r="329" spans="1:4" x14ac:dyDescent="0.3">
      <c r="A329">
        <v>67</v>
      </c>
      <c r="B329">
        <v>41.789250000000003</v>
      </c>
      <c r="C329">
        <f t="shared" si="15"/>
        <v>2.2000000000005571E-2</v>
      </c>
      <c r="D329">
        <f t="shared" si="16"/>
        <v>52.272727272714036</v>
      </c>
    </row>
    <row r="330" spans="1:4" x14ac:dyDescent="0.3">
      <c r="A330">
        <v>68</v>
      </c>
      <c r="B330">
        <v>41.811</v>
      </c>
      <c r="C330">
        <f t="shared" si="15"/>
        <v>2.1749999999997272E-2</v>
      </c>
      <c r="D330">
        <f t="shared" si="16"/>
        <v>52.873563218397436</v>
      </c>
    </row>
    <row r="331" spans="1:4" x14ac:dyDescent="0.3">
      <c r="A331">
        <v>69</v>
      </c>
      <c r="B331">
        <v>41.832999999999998</v>
      </c>
      <c r="C331">
        <f t="shared" si="15"/>
        <v>2.1999999999998465E-2</v>
      </c>
      <c r="D331">
        <f t="shared" si="16"/>
        <v>52.272727272730918</v>
      </c>
    </row>
    <row r="332" spans="1:4" x14ac:dyDescent="0.3">
      <c r="A332">
        <v>70</v>
      </c>
      <c r="B332">
        <v>41.854999999999997</v>
      </c>
      <c r="C332">
        <f t="shared" si="15"/>
        <v>2.1999999999998465E-2</v>
      </c>
      <c r="D332">
        <f t="shared" si="16"/>
        <v>52.272727272730918</v>
      </c>
    </row>
    <row r="333" spans="1:4" x14ac:dyDescent="0.3">
      <c r="A333">
        <v>71</v>
      </c>
      <c r="B333">
        <v>41.877000000000002</v>
      </c>
      <c r="C333">
        <f t="shared" si="15"/>
        <v>2.2000000000005571E-2</v>
      </c>
      <c r="D333">
        <f t="shared" si="16"/>
        <v>52.272727272714036</v>
      </c>
    </row>
    <row r="334" spans="1:4" x14ac:dyDescent="0.3">
      <c r="A334">
        <v>72</v>
      </c>
      <c r="B334">
        <v>41.899000000000001</v>
      </c>
      <c r="C334">
        <f t="shared" si="15"/>
        <v>2.1999999999998465E-2</v>
      </c>
      <c r="D334">
        <f t="shared" si="16"/>
        <v>52.272727272730918</v>
      </c>
    </row>
    <row r="335" spans="1:4" x14ac:dyDescent="0.3">
      <c r="A335">
        <v>73</v>
      </c>
      <c r="B335">
        <v>41.920999999999999</v>
      </c>
      <c r="C335">
        <f t="shared" si="15"/>
        <v>2.1999999999998465E-2</v>
      </c>
      <c r="D335">
        <f t="shared" si="16"/>
        <v>52.272727272730918</v>
      </c>
    </row>
    <row r="336" spans="1:4" x14ac:dyDescent="0.3">
      <c r="A336">
        <v>74</v>
      </c>
      <c r="B336">
        <v>41.942749999999997</v>
      </c>
      <c r="C336">
        <f t="shared" si="15"/>
        <v>2.1749999999997272E-2</v>
      </c>
      <c r="D336">
        <f t="shared" si="16"/>
        <v>52.873563218397436</v>
      </c>
    </row>
    <row r="337" spans="1:4" x14ac:dyDescent="0.3">
      <c r="A337">
        <v>75</v>
      </c>
      <c r="B337">
        <v>41.964750000000002</v>
      </c>
      <c r="C337">
        <f t="shared" si="15"/>
        <v>2.2000000000005571E-2</v>
      </c>
      <c r="D337">
        <f t="shared" si="16"/>
        <v>52.272727272714036</v>
      </c>
    </row>
    <row r="338" spans="1:4" x14ac:dyDescent="0.3">
      <c r="A338">
        <v>76</v>
      </c>
      <c r="B338">
        <v>41.986750000000001</v>
      </c>
      <c r="C338">
        <f t="shared" si="15"/>
        <v>2.1999999999998465E-2</v>
      </c>
      <c r="D338">
        <f t="shared" si="16"/>
        <v>52.272727272730918</v>
      </c>
    </row>
    <row r="339" spans="1:4" x14ac:dyDescent="0.3">
      <c r="A339">
        <v>77</v>
      </c>
      <c r="B339">
        <v>42.008749999999999</v>
      </c>
      <c r="C339">
        <f t="shared" si="15"/>
        <v>2.1999999999998465E-2</v>
      </c>
      <c r="D339">
        <f t="shared" si="16"/>
        <v>52.272727272730918</v>
      </c>
    </row>
    <row r="340" spans="1:4" x14ac:dyDescent="0.3">
      <c r="A340">
        <v>78</v>
      </c>
      <c r="B340">
        <v>42.030749999999998</v>
      </c>
      <c r="C340">
        <f t="shared" si="15"/>
        <v>2.1999999999998465E-2</v>
      </c>
      <c r="D340">
        <f t="shared" si="16"/>
        <v>52.272727272730918</v>
      </c>
    </row>
    <row r="341" spans="1:4" x14ac:dyDescent="0.3">
      <c r="A341">
        <v>79</v>
      </c>
      <c r="B341">
        <v>42.052750000000003</v>
      </c>
      <c r="C341">
        <f t="shared" si="15"/>
        <v>2.2000000000005571E-2</v>
      </c>
      <c r="D341">
        <f t="shared" si="16"/>
        <v>52.272727272714036</v>
      </c>
    </row>
    <row r="342" spans="1:4" x14ac:dyDescent="0.3">
      <c r="A342">
        <v>80</v>
      </c>
      <c r="B342">
        <v>42.074750000000002</v>
      </c>
      <c r="C342">
        <f t="shared" si="15"/>
        <v>2.1999999999998465E-2</v>
      </c>
      <c r="D342">
        <f t="shared" si="16"/>
        <v>52.272727272730918</v>
      </c>
    </row>
    <row r="343" spans="1:4" x14ac:dyDescent="0.3">
      <c r="A343">
        <v>81</v>
      </c>
      <c r="B343">
        <v>42.09675</v>
      </c>
      <c r="C343">
        <f t="shared" ref="C343:C362" si="17">B343-B342</f>
        <v>2.1999999999998465E-2</v>
      </c>
      <c r="D343">
        <f t="shared" ref="D343:D362" si="18">1150/C343/1000</f>
        <v>52.272727272730918</v>
      </c>
    </row>
    <row r="344" spans="1:4" x14ac:dyDescent="0.3">
      <c r="A344">
        <v>82</v>
      </c>
      <c r="B344">
        <v>42.118499999999997</v>
      </c>
      <c r="C344">
        <f t="shared" si="17"/>
        <v>2.1749999999997272E-2</v>
      </c>
      <c r="D344">
        <f t="shared" si="18"/>
        <v>52.873563218397436</v>
      </c>
    </row>
    <row r="345" spans="1:4" x14ac:dyDescent="0.3">
      <c r="A345">
        <v>83</v>
      </c>
      <c r="B345">
        <v>42.140500000000003</v>
      </c>
      <c r="C345">
        <f t="shared" si="17"/>
        <v>2.2000000000005571E-2</v>
      </c>
      <c r="D345">
        <f t="shared" si="18"/>
        <v>52.272727272714036</v>
      </c>
    </row>
    <row r="346" spans="1:4" x14ac:dyDescent="0.3">
      <c r="A346">
        <v>84</v>
      </c>
      <c r="B346">
        <v>42.162500000000001</v>
      </c>
      <c r="C346">
        <f t="shared" si="17"/>
        <v>2.1999999999998465E-2</v>
      </c>
      <c r="D346">
        <f t="shared" si="18"/>
        <v>52.272727272730918</v>
      </c>
    </row>
    <row r="347" spans="1:4" x14ac:dyDescent="0.3">
      <c r="A347">
        <v>85</v>
      </c>
      <c r="B347">
        <v>42.1845</v>
      </c>
      <c r="C347">
        <f t="shared" si="17"/>
        <v>2.1999999999998465E-2</v>
      </c>
      <c r="D347">
        <f t="shared" si="18"/>
        <v>52.272727272730918</v>
      </c>
    </row>
    <row r="348" spans="1:4" x14ac:dyDescent="0.3">
      <c r="A348">
        <v>86</v>
      </c>
      <c r="B348">
        <v>42.206499999999998</v>
      </c>
      <c r="C348">
        <f t="shared" si="17"/>
        <v>2.1999999999998465E-2</v>
      </c>
      <c r="D348">
        <f t="shared" si="18"/>
        <v>52.272727272730918</v>
      </c>
    </row>
    <row r="349" spans="1:4" x14ac:dyDescent="0.3">
      <c r="A349">
        <v>87</v>
      </c>
      <c r="B349">
        <v>42.228499999999997</v>
      </c>
      <c r="C349">
        <f t="shared" si="17"/>
        <v>2.1999999999998465E-2</v>
      </c>
      <c r="D349">
        <f t="shared" si="18"/>
        <v>52.272727272730918</v>
      </c>
    </row>
    <row r="350" spans="1:4" x14ac:dyDescent="0.3">
      <c r="A350">
        <v>88</v>
      </c>
      <c r="B350">
        <v>42.250500000000002</v>
      </c>
      <c r="C350">
        <f t="shared" si="17"/>
        <v>2.2000000000005571E-2</v>
      </c>
      <c r="D350">
        <f t="shared" si="18"/>
        <v>52.272727272714036</v>
      </c>
    </row>
    <row r="351" spans="1:4" x14ac:dyDescent="0.3">
      <c r="A351">
        <v>89</v>
      </c>
      <c r="B351">
        <v>42.27225</v>
      </c>
      <c r="C351">
        <f t="shared" si="17"/>
        <v>2.1749999999997272E-2</v>
      </c>
      <c r="D351">
        <f t="shared" si="18"/>
        <v>52.873563218397436</v>
      </c>
    </row>
    <row r="352" spans="1:4" x14ac:dyDescent="0.3">
      <c r="A352">
        <v>90</v>
      </c>
      <c r="B352">
        <v>42.294249999999998</v>
      </c>
      <c r="C352">
        <f t="shared" si="17"/>
        <v>2.1999999999998465E-2</v>
      </c>
      <c r="D352">
        <f t="shared" si="18"/>
        <v>52.272727272730918</v>
      </c>
    </row>
    <row r="353" spans="1:4" x14ac:dyDescent="0.3">
      <c r="A353">
        <v>91</v>
      </c>
      <c r="B353">
        <v>42.316249999999997</v>
      </c>
      <c r="C353">
        <f t="shared" si="17"/>
        <v>2.1999999999998465E-2</v>
      </c>
      <c r="D353">
        <f t="shared" si="18"/>
        <v>52.272727272730918</v>
      </c>
    </row>
    <row r="354" spans="1:4" x14ac:dyDescent="0.3">
      <c r="A354">
        <v>92</v>
      </c>
      <c r="B354">
        <v>42.338250000000002</v>
      </c>
      <c r="C354">
        <f t="shared" si="17"/>
        <v>2.2000000000005571E-2</v>
      </c>
      <c r="D354">
        <f t="shared" si="18"/>
        <v>52.272727272714036</v>
      </c>
    </row>
    <row r="355" spans="1:4" x14ac:dyDescent="0.3">
      <c r="A355">
        <v>93</v>
      </c>
      <c r="B355">
        <v>42.360250000000001</v>
      </c>
      <c r="C355">
        <f t="shared" si="17"/>
        <v>2.1999999999998465E-2</v>
      </c>
      <c r="D355">
        <f t="shared" si="18"/>
        <v>52.272727272730918</v>
      </c>
    </row>
    <row r="356" spans="1:4" x14ac:dyDescent="0.3">
      <c r="A356">
        <v>94</v>
      </c>
      <c r="B356">
        <v>42.382249999999999</v>
      </c>
      <c r="C356">
        <f t="shared" si="17"/>
        <v>2.1999999999998465E-2</v>
      </c>
      <c r="D356">
        <f t="shared" si="18"/>
        <v>52.272727272730918</v>
      </c>
    </row>
    <row r="357" spans="1:4" x14ac:dyDescent="0.3">
      <c r="A357">
        <v>95</v>
      </c>
      <c r="B357">
        <v>42.404000000000003</v>
      </c>
      <c r="C357">
        <f t="shared" si="17"/>
        <v>2.1750000000004377E-2</v>
      </c>
      <c r="D357">
        <f t="shared" si="18"/>
        <v>52.873563218380163</v>
      </c>
    </row>
    <row r="358" spans="1:4" x14ac:dyDescent="0.3">
      <c r="A358">
        <v>96</v>
      </c>
      <c r="B358">
        <v>42.426000000000002</v>
      </c>
      <c r="C358">
        <f t="shared" si="17"/>
        <v>2.1999999999998465E-2</v>
      </c>
      <c r="D358">
        <f t="shared" si="18"/>
        <v>52.272727272730918</v>
      </c>
    </row>
    <row r="359" spans="1:4" x14ac:dyDescent="0.3">
      <c r="A359">
        <v>97</v>
      </c>
      <c r="B359">
        <v>42.447749999999999</v>
      </c>
      <c r="C359">
        <f t="shared" si="17"/>
        <v>2.1749999999997272E-2</v>
      </c>
      <c r="D359">
        <f t="shared" si="18"/>
        <v>52.873563218397436</v>
      </c>
    </row>
    <row r="360" spans="1:4" x14ac:dyDescent="0.3">
      <c r="A360">
        <v>98</v>
      </c>
      <c r="B360">
        <v>42.468499999999999</v>
      </c>
      <c r="C360">
        <f t="shared" si="17"/>
        <v>2.0749999999999602E-2</v>
      </c>
      <c r="D360">
        <f t="shared" si="18"/>
        <v>55.42168674698901</v>
      </c>
    </row>
    <row r="361" spans="1:4" x14ac:dyDescent="0.3">
      <c r="A361">
        <v>99</v>
      </c>
      <c r="B361">
        <v>42.484499999999997</v>
      </c>
      <c r="C361">
        <f t="shared" si="17"/>
        <v>1.5999999999998238E-2</v>
      </c>
      <c r="D361">
        <f t="shared" si="18"/>
        <v>71.875000000007915</v>
      </c>
    </row>
    <row r="362" spans="1:4" x14ac:dyDescent="0.3">
      <c r="A362">
        <v>100</v>
      </c>
      <c r="B362">
        <v>42.489249999999998</v>
      </c>
      <c r="C362">
        <f t="shared" si="17"/>
        <v>4.7500000000013642E-3</v>
      </c>
      <c r="D362">
        <f t="shared" si="18"/>
        <v>242.10526315782519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ACA-2DEB-4CD1-B671-54DC38DC472A}">
  <dimension ref="A1:F86"/>
  <sheetViews>
    <sheetView topLeftCell="A50" workbookViewId="0">
      <selection activeCell="M65" sqref="M65"/>
    </sheetView>
  </sheetViews>
  <sheetFormatPr defaultRowHeight="14.4" x14ac:dyDescent="0.3"/>
  <sheetData>
    <row r="1" spans="1:6" x14ac:dyDescent="0.3">
      <c r="A1">
        <v>4</v>
      </c>
      <c r="B1">
        <v>40.132750000000001</v>
      </c>
      <c r="E1" t="s">
        <v>6</v>
      </c>
      <c r="F1">
        <f>AVERAGE(D2:D82)</f>
        <v>55.962386129885751</v>
      </c>
    </row>
    <row r="2" spans="1:6" x14ac:dyDescent="0.3">
      <c r="A2">
        <v>5</v>
      </c>
      <c r="B2">
        <v>40.153500000000001</v>
      </c>
      <c r="C2">
        <f>B2-B1</f>
        <v>2.0749999999999602E-2</v>
      </c>
      <c r="D2">
        <f>1150/C2/1000</f>
        <v>55.42168674698901</v>
      </c>
    </row>
    <row r="3" spans="1:6" x14ac:dyDescent="0.3">
      <c r="A3">
        <v>6</v>
      </c>
      <c r="B3">
        <v>40.174250000000001</v>
      </c>
      <c r="C3">
        <f t="shared" ref="C3:C66" si="0">B3-B2</f>
        <v>2.0749999999999602E-2</v>
      </c>
      <c r="D3">
        <f t="shared" ref="D3:D66" si="1">1150/C3/1000</f>
        <v>55.42168674698901</v>
      </c>
    </row>
    <row r="4" spans="1:6" x14ac:dyDescent="0.3">
      <c r="A4">
        <v>7</v>
      </c>
      <c r="B4">
        <v>40.194749999999999</v>
      </c>
      <c r="C4">
        <f t="shared" si="0"/>
        <v>2.0499999999998408E-2</v>
      </c>
      <c r="D4">
        <f t="shared" si="1"/>
        <v>56.097560975614115</v>
      </c>
    </row>
    <row r="5" spans="1:6" x14ac:dyDescent="0.3">
      <c r="A5">
        <v>8</v>
      </c>
      <c r="B5">
        <v>40.215249999999997</v>
      </c>
      <c r="C5">
        <f t="shared" si="0"/>
        <v>2.0499999999998408E-2</v>
      </c>
      <c r="D5">
        <f t="shared" si="1"/>
        <v>56.097560975614115</v>
      </c>
    </row>
    <row r="6" spans="1:6" x14ac:dyDescent="0.3">
      <c r="A6">
        <v>9</v>
      </c>
      <c r="B6">
        <v>40.235999999999997</v>
      </c>
      <c r="C6">
        <f t="shared" si="0"/>
        <v>2.0749999999999602E-2</v>
      </c>
      <c r="D6">
        <f t="shared" si="1"/>
        <v>55.42168674698901</v>
      </c>
    </row>
    <row r="7" spans="1:6" x14ac:dyDescent="0.3">
      <c r="A7">
        <v>10</v>
      </c>
      <c r="B7">
        <v>40.256500000000003</v>
      </c>
      <c r="C7">
        <f t="shared" si="0"/>
        <v>2.0500000000005514E-2</v>
      </c>
      <c r="D7">
        <f t="shared" si="1"/>
        <v>56.097560975594668</v>
      </c>
    </row>
    <row r="8" spans="1:6" x14ac:dyDescent="0.3">
      <c r="A8">
        <v>11</v>
      </c>
      <c r="B8">
        <v>40.277000000000001</v>
      </c>
      <c r="C8">
        <f t="shared" si="0"/>
        <v>2.0499999999998408E-2</v>
      </c>
      <c r="D8">
        <f t="shared" si="1"/>
        <v>56.097560975614115</v>
      </c>
    </row>
    <row r="9" spans="1:6" x14ac:dyDescent="0.3">
      <c r="A9">
        <v>12</v>
      </c>
      <c r="B9">
        <v>40.297499999999999</v>
      </c>
      <c r="C9">
        <f t="shared" si="0"/>
        <v>2.0499999999998408E-2</v>
      </c>
      <c r="D9">
        <f t="shared" si="1"/>
        <v>56.097560975614115</v>
      </c>
    </row>
    <row r="10" spans="1:6" x14ac:dyDescent="0.3">
      <c r="A10">
        <v>13</v>
      </c>
      <c r="B10">
        <v>40.317999999999998</v>
      </c>
      <c r="C10">
        <f t="shared" si="0"/>
        <v>2.0499999999998408E-2</v>
      </c>
      <c r="D10">
        <f t="shared" si="1"/>
        <v>56.097560975614115</v>
      </c>
    </row>
    <row r="11" spans="1:6" x14ac:dyDescent="0.3">
      <c r="A11">
        <v>14</v>
      </c>
      <c r="B11">
        <v>40.338500000000003</v>
      </c>
      <c r="C11">
        <f t="shared" si="0"/>
        <v>2.0500000000005514E-2</v>
      </c>
      <c r="D11">
        <f t="shared" si="1"/>
        <v>56.097560975594668</v>
      </c>
    </row>
    <row r="12" spans="1:6" x14ac:dyDescent="0.3">
      <c r="A12">
        <v>15</v>
      </c>
      <c r="B12">
        <v>40.359250000000003</v>
      </c>
      <c r="C12">
        <f t="shared" si="0"/>
        <v>2.0749999999999602E-2</v>
      </c>
      <c r="D12">
        <f t="shared" si="1"/>
        <v>55.42168674698901</v>
      </c>
    </row>
    <row r="13" spans="1:6" x14ac:dyDescent="0.3">
      <c r="A13">
        <v>16</v>
      </c>
      <c r="B13">
        <v>40.379750000000001</v>
      </c>
      <c r="C13">
        <f t="shared" si="0"/>
        <v>2.0499999999998408E-2</v>
      </c>
      <c r="D13">
        <f t="shared" si="1"/>
        <v>56.097560975614115</v>
      </c>
    </row>
    <row r="14" spans="1:6" x14ac:dyDescent="0.3">
      <c r="A14">
        <v>17</v>
      </c>
      <c r="B14">
        <v>40.40025</v>
      </c>
      <c r="C14">
        <f t="shared" si="0"/>
        <v>2.0499999999998408E-2</v>
      </c>
      <c r="D14">
        <f t="shared" si="1"/>
        <v>56.097560975614115</v>
      </c>
    </row>
    <row r="15" spans="1:6" x14ac:dyDescent="0.3">
      <c r="A15">
        <v>18</v>
      </c>
      <c r="B15">
        <v>40.420749999999998</v>
      </c>
      <c r="C15">
        <f t="shared" si="0"/>
        <v>2.0499999999998408E-2</v>
      </c>
      <c r="D15">
        <f t="shared" si="1"/>
        <v>56.097560975614115</v>
      </c>
    </row>
    <row r="16" spans="1:6" x14ac:dyDescent="0.3">
      <c r="A16">
        <v>19</v>
      </c>
      <c r="B16">
        <v>40.441249999999997</v>
      </c>
      <c r="C16">
        <f t="shared" si="0"/>
        <v>2.0499999999998408E-2</v>
      </c>
      <c r="D16">
        <f t="shared" si="1"/>
        <v>56.097560975614115</v>
      </c>
    </row>
    <row r="17" spans="1:4" x14ac:dyDescent="0.3">
      <c r="A17">
        <v>20</v>
      </c>
      <c r="B17">
        <v>40.462000000000003</v>
      </c>
      <c r="C17">
        <f t="shared" si="0"/>
        <v>2.0750000000006708E-2</v>
      </c>
      <c r="D17">
        <f t="shared" si="1"/>
        <v>55.421686746970039</v>
      </c>
    </row>
    <row r="18" spans="1:4" x14ac:dyDescent="0.3">
      <c r="A18">
        <v>21</v>
      </c>
      <c r="B18">
        <v>40.482500000000002</v>
      </c>
      <c r="C18">
        <f t="shared" si="0"/>
        <v>2.0499999999998408E-2</v>
      </c>
      <c r="D18">
        <f t="shared" si="1"/>
        <v>56.097560975614115</v>
      </c>
    </row>
    <row r="19" spans="1:4" x14ac:dyDescent="0.3">
      <c r="A19">
        <v>22</v>
      </c>
      <c r="B19">
        <v>40.503</v>
      </c>
      <c r="C19">
        <f t="shared" si="0"/>
        <v>2.0499999999998408E-2</v>
      </c>
      <c r="D19">
        <f t="shared" si="1"/>
        <v>56.097560975614115</v>
      </c>
    </row>
    <row r="20" spans="1:4" x14ac:dyDescent="0.3">
      <c r="A20">
        <v>23</v>
      </c>
      <c r="B20">
        <v>40.523499999999999</v>
      </c>
      <c r="C20">
        <f t="shared" si="0"/>
        <v>2.0499999999998408E-2</v>
      </c>
      <c r="D20">
        <f t="shared" si="1"/>
        <v>56.097560975614115</v>
      </c>
    </row>
    <row r="21" spans="1:4" x14ac:dyDescent="0.3">
      <c r="A21">
        <v>24</v>
      </c>
      <c r="B21">
        <v>40.543999999999997</v>
      </c>
      <c r="C21">
        <f t="shared" si="0"/>
        <v>2.0499999999998408E-2</v>
      </c>
      <c r="D21">
        <f t="shared" si="1"/>
        <v>56.097560975614115</v>
      </c>
    </row>
    <row r="22" spans="1:4" x14ac:dyDescent="0.3">
      <c r="A22">
        <v>25</v>
      </c>
      <c r="B22">
        <v>40.564500000000002</v>
      </c>
      <c r="C22">
        <f t="shared" si="0"/>
        <v>2.0500000000005514E-2</v>
      </c>
      <c r="D22">
        <f t="shared" si="1"/>
        <v>56.097560975594668</v>
      </c>
    </row>
    <row r="23" spans="1:4" x14ac:dyDescent="0.3">
      <c r="A23">
        <v>26</v>
      </c>
      <c r="B23">
        <v>40.585250000000002</v>
      </c>
      <c r="C23">
        <f t="shared" si="0"/>
        <v>2.0749999999999602E-2</v>
      </c>
      <c r="D23">
        <f t="shared" si="1"/>
        <v>55.42168674698901</v>
      </c>
    </row>
    <row r="24" spans="1:4" x14ac:dyDescent="0.3">
      <c r="A24">
        <v>27</v>
      </c>
      <c r="B24">
        <v>40.60575</v>
      </c>
      <c r="C24">
        <f t="shared" si="0"/>
        <v>2.0499999999998408E-2</v>
      </c>
      <c r="D24">
        <f t="shared" si="1"/>
        <v>56.097560975614115</v>
      </c>
    </row>
    <row r="25" spans="1:4" x14ac:dyDescent="0.3">
      <c r="A25">
        <v>28</v>
      </c>
      <c r="B25">
        <v>40.626249999999999</v>
      </c>
      <c r="C25">
        <f t="shared" si="0"/>
        <v>2.0499999999998408E-2</v>
      </c>
      <c r="D25">
        <f t="shared" si="1"/>
        <v>56.097560975614115</v>
      </c>
    </row>
    <row r="26" spans="1:4" x14ac:dyDescent="0.3">
      <c r="A26">
        <v>29</v>
      </c>
      <c r="B26">
        <v>40.646749999999997</v>
      </c>
      <c r="C26">
        <f t="shared" si="0"/>
        <v>2.0499999999998408E-2</v>
      </c>
      <c r="D26">
        <f t="shared" si="1"/>
        <v>56.097560975614115</v>
      </c>
    </row>
    <row r="27" spans="1:4" x14ac:dyDescent="0.3">
      <c r="A27">
        <v>30</v>
      </c>
      <c r="B27">
        <v>40.667250000000003</v>
      </c>
      <c r="C27">
        <f t="shared" si="0"/>
        <v>2.0500000000005514E-2</v>
      </c>
      <c r="D27">
        <f t="shared" si="1"/>
        <v>56.097560975594668</v>
      </c>
    </row>
    <row r="28" spans="1:4" x14ac:dyDescent="0.3">
      <c r="A28">
        <v>31</v>
      </c>
      <c r="B28">
        <v>40.687750000000001</v>
      </c>
      <c r="C28">
        <f t="shared" si="0"/>
        <v>2.0499999999998408E-2</v>
      </c>
      <c r="D28">
        <f t="shared" si="1"/>
        <v>56.097560975614115</v>
      </c>
    </row>
    <row r="29" spans="1:4" x14ac:dyDescent="0.3">
      <c r="A29">
        <v>32</v>
      </c>
      <c r="B29">
        <v>40.708500000000001</v>
      </c>
      <c r="C29">
        <f t="shared" si="0"/>
        <v>2.0749999999999602E-2</v>
      </c>
      <c r="D29">
        <f t="shared" si="1"/>
        <v>55.42168674698901</v>
      </c>
    </row>
    <row r="30" spans="1:4" x14ac:dyDescent="0.3">
      <c r="A30">
        <v>33</v>
      </c>
      <c r="B30">
        <v>40.728999999999999</v>
      </c>
      <c r="C30">
        <f t="shared" si="0"/>
        <v>2.0499999999998408E-2</v>
      </c>
      <c r="D30">
        <f t="shared" si="1"/>
        <v>56.097560975614115</v>
      </c>
    </row>
    <row r="31" spans="1:4" x14ac:dyDescent="0.3">
      <c r="A31">
        <v>34</v>
      </c>
      <c r="B31">
        <v>40.749499999999998</v>
      </c>
      <c r="C31">
        <f t="shared" si="0"/>
        <v>2.0499999999998408E-2</v>
      </c>
      <c r="D31">
        <f t="shared" si="1"/>
        <v>56.097560975614115</v>
      </c>
    </row>
    <row r="32" spans="1:4" x14ac:dyDescent="0.3">
      <c r="A32">
        <v>35</v>
      </c>
      <c r="B32">
        <v>40.770000000000003</v>
      </c>
      <c r="C32">
        <f t="shared" si="0"/>
        <v>2.0500000000005514E-2</v>
      </c>
      <c r="D32">
        <f t="shared" si="1"/>
        <v>56.097560975594668</v>
      </c>
    </row>
    <row r="33" spans="1:4" x14ac:dyDescent="0.3">
      <c r="A33">
        <v>36</v>
      </c>
      <c r="B33">
        <v>40.790500000000002</v>
      </c>
      <c r="C33">
        <f t="shared" si="0"/>
        <v>2.0499999999998408E-2</v>
      </c>
      <c r="D33">
        <f t="shared" si="1"/>
        <v>56.097560975614115</v>
      </c>
    </row>
    <row r="34" spans="1:4" x14ac:dyDescent="0.3">
      <c r="A34">
        <v>37</v>
      </c>
      <c r="B34">
        <v>40.811250000000001</v>
      </c>
      <c r="C34">
        <f t="shared" si="0"/>
        <v>2.0749999999999602E-2</v>
      </c>
      <c r="D34">
        <f t="shared" si="1"/>
        <v>55.42168674698901</v>
      </c>
    </row>
    <row r="35" spans="1:4" x14ac:dyDescent="0.3">
      <c r="A35">
        <v>38</v>
      </c>
      <c r="B35">
        <v>40.83175</v>
      </c>
      <c r="C35">
        <f t="shared" si="0"/>
        <v>2.0499999999998408E-2</v>
      </c>
      <c r="D35">
        <f t="shared" si="1"/>
        <v>56.097560975614115</v>
      </c>
    </row>
    <row r="36" spans="1:4" x14ac:dyDescent="0.3">
      <c r="A36">
        <v>39</v>
      </c>
      <c r="B36">
        <v>40.852249999999998</v>
      </c>
      <c r="C36">
        <f t="shared" si="0"/>
        <v>2.0499999999998408E-2</v>
      </c>
      <c r="D36">
        <f t="shared" si="1"/>
        <v>56.097560975614115</v>
      </c>
    </row>
    <row r="37" spans="1:4" x14ac:dyDescent="0.3">
      <c r="A37">
        <v>40</v>
      </c>
      <c r="B37">
        <v>40.872750000000003</v>
      </c>
      <c r="C37">
        <f t="shared" si="0"/>
        <v>2.0500000000005514E-2</v>
      </c>
      <c r="D37">
        <f t="shared" si="1"/>
        <v>56.097560975594668</v>
      </c>
    </row>
    <row r="38" spans="1:4" x14ac:dyDescent="0.3">
      <c r="A38">
        <v>41</v>
      </c>
      <c r="B38">
        <v>40.893250000000002</v>
      </c>
      <c r="C38">
        <f t="shared" si="0"/>
        <v>2.0499999999998408E-2</v>
      </c>
      <c r="D38">
        <f t="shared" si="1"/>
        <v>56.097560975614115</v>
      </c>
    </row>
    <row r="39" spans="1:4" x14ac:dyDescent="0.3">
      <c r="A39">
        <v>42</v>
      </c>
      <c r="B39">
        <v>40.91375</v>
      </c>
      <c r="C39">
        <f t="shared" si="0"/>
        <v>2.0499999999998408E-2</v>
      </c>
      <c r="D39">
        <f t="shared" si="1"/>
        <v>56.097560975614115</v>
      </c>
    </row>
    <row r="40" spans="1:4" x14ac:dyDescent="0.3">
      <c r="A40">
        <v>43</v>
      </c>
      <c r="B40">
        <v>40.9345</v>
      </c>
      <c r="C40">
        <f t="shared" si="0"/>
        <v>2.0749999999999602E-2</v>
      </c>
      <c r="D40">
        <f t="shared" si="1"/>
        <v>55.42168674698901</v>
      </c>
    </row>
    <row r="41" spans="1:4" x14ac:dyDescent="0.3">
      <c r="A41">
        <v>44</v>
      </c>
      <c r="B41">
        <v>40.954999999999998</v>
      </c>
      <c r="C41">
        <f t="shared" si="0"/>
        <v>2.0499999999998408E-2</v>
      </c>
      <c r="D41">
        <f t="shared" si="1"/>
        <v>56.097560975614115</v>
      </c>
    </row>
    <row r="42" spans="1:4" x14ac:dyDescent="0.3">
      <c r="A42">
        <v>56</v>
      </c>
      <c r="B42">
        <v>41.201500000000003</v>
      </c>
      <c r="C42">
        <f t="shared" si="0"/>
        <v>0.2465000000000046</v>
      </c>
    </row>
    <row r="43" spans="1:4" x14ac:dyDescent="0.3">
      <c r="A43">
        <v>57</v>
      </c>
      <c r="B43">
        <v>41.222000000000001</v>
      </c>
      <c r="C43">
        <f t="shared" si="0"/>
        <v>2.0499999999998408E-2</v>
      </c>
      <c r="D43">
        <f t="shared" si="1"/>
        <v>56.097560975614115</v>
      </c>
    </row>
    <row r="44" spans="1:4" x14ac:dyDescent="0.3">
      <c r="A44">
        <v>58</v>
      </c>
      <c r="B44">
        <v>41.2425</v>
      </c>
      <c r="C44">
        <f t="shared" si="0"/>
        <v>2.0499999999998408E-2</v>
      </c>
      <c r="D44">
        <f t="shared" si="1"/>
        <v>56.097560975614115</v>
      </c>
    </row>
    <row r="45" spans="1:4" x14ac:dyDescent="0.3">
      <c r="A45">
        <v>59</v>
      </c>
      <c r="B45">
        <v>41.262999999999998</v>
      </c>
      <c r="C45">
        <f t="shared" si="0"/>
        <v>2.0499999999998408E-2</v>
      </c>
      <c r="D45">
        <f t="shared" si="1"/>
        <v>56.097560975614115</v>
      </c>
    </row>
    <row r="46" spans="1:4" x14ac:dyDescent="0.3">
      <c r="A46">
        <v>60</v>
      </c>
      <c r="B46">
        <v>41.283749999999998</v>
      </c>
      <c r="C46">
        <f t="shared" si="0"/>
        <v>2.0749999999999602E-2</v>
      </c>
      <c r="D46">
        <f t="shared" si="1"/>
        <v>55.42168674698901</v>
      </c>
    </row>
    <row r="47" spans="1:4" x14ac:dyDescent="0.3">
      <c r="A47">
        <v>61</v>
      </c>
      <c r="B47">
        <v>41.304250000000003</v>
      </c>
      <c r="C47">
        <f t="shared" si="0"/>
        <v>2.0500000000005514E-2</v>
      </c>
      <c r="D47">
        <f t="shared" si="1"/>
        <v>56.097560975594668</v>
      </c>
    </row>
    <row r="48" spans="1:4" x14ac:dyDescent="0.3">
      <c r="A48">
        <v>62</v>
      </c>
      <c r="B48">
        <v>41.324750000000002</v>
      </c>
      <c r="C48">
        <f t="shared" si="0"/>
        <v>2.0499999999998408E-2</v>
      </c>
      <c r="D48">
        <f t="shared" si="1"/>
        <v>56.097560975614115</v>
      </c>
    </row>
    <row r="49" spans="1:4" x14ac:dyDescent="0.3">
      <c r="A49">
        <v>63</v>
      </c>
      <c r="B49">
        <v>41.34525</v>
      </c>
      <c r="C49">
        <f t="shared" si="0"/>
        <v>2.0499999999998408E-2</v>
      </c>
      <c r="D49">
        <f t="shared" si="1"/>
        <v>56.097560975614115</v>
      </c>
    </row>
    <row r="50" spans="1:4" x14ac:dyDescent="0.3">
      <c r="A50">
        <v>64</v>
      </c>
      <c r="B50">
        <v>41.365749999999998</v>
      </c>
      <c r="C50">
        <f t="shared" si="0"/>
        <v>2.0499999999998408E-2</v>
      </c>
      <c r="D50">
        <f t="shared" si="1"/>
        <v>56.097560975614115</v>
      </c>
    </row>
    <row r="51" spans="1:4" x14ac:dyDescent="0.3">
      <c r="A51">
        <v>65</v>
      </c>
      <c r="B51">
        <v>41.386249999999997</v>
      </c>
      <c r="C51">
        <f t="shared" si="0"/>
        <v>2.0499999999998408E-2</v>
      </c>
      <c r="D51">
        <f t="shared" si="1"/>
        <v>56.097560975614115</v>
      </c>
    </row>
    <row r="52" spans="1:4" x14ac:dyDescent="0.3">
      <c r="A52">
        <v>66</v>
      </c>
      <c r="B52">
        <v>41.406999999999996</v>
      </c>
      <c r="C52">
        <f t="shared" si="0"/>
        <v>2.0749999999999602E-2</v>
      </c>
      <c r="D52">
        <f t="shared" si="1"/>
        <v>55.42168674698901</v>
      </c>
    </row>
    <row r="53" spans="1:4" x14ac:dyDescent="0.3">
      <c r="A53">
        <v>67</v>
      </c>
      <c r="B53">
        <v>41.427500000000002</v>
      </c>
      <c r="C53">
        <f t="shared" si="0"/>
        <v>2.0500000000005514E-2</v>
      </c>
      <c r="D53">
        <f t="shared" si="1"/>
        <v>56.097560975594668</v>
      </c>
    </row>
    <row r="54" spans="1:4" x14ac:dyDescent="0.3">
      <c r="A54">
        <v>68</v>
      </c>
      <c r="B54">
        <v>41.448</v>
      </c>
      <c r="C54">
        <f t="shared" si="0"/>
        <v>2.0499999999998408E-2</v>
      </c>
      <c r="D54">
        <f t="shared" si="1"/>
        <v>56.097560975614115</v>
      </c>
    </row>
    <row r="55" spans="1:4" x14ac:dyDescent="0.3">
      <c r="A55">
        <v>69</v>
      </c>
      <c r="B55">
        <v>41.468499999999999</v>
      </c>
      <c r="C55">
        <f t="shared" si="0"/>
        <v>2.0499999999998408E-2</v>
      </c>
      <c r="D55">
        <f t="shared" si="1"/>
        <v>56.097560975614115</v>
      </c>
    </row>
    <row r="56" spans="1:4" x14ac:dyDescent="0.3">
      <c r="A56">
        <v>70</v>
      </c>
      <c r="B56">
        <v>41.488999999999997</v>
      </c>
      <c r="C56">
        <f t="shared" si="0"/>
        <v>2.0499999999998408E-2</v>
      </c>
      <c r="D56">
        <f t="shared" si="1"/>
        <v>56.097560975614115</v>
      </c>
    </row>
    <row r="57" spans="1:4" x14ac:dyDescent="0.3">
      <c r="A57">
        <v>71</v>
      </c>
      <c r="B57">
        <v>41.509749999999997</v>
      </c>
      <c r="C57">
        <f t="shared" si="0"/>
        <v>2.0749999999999602E-2</v>
      </c>
      <c r="D57">
        <f t="shared" si="1"/>
        <v>55.42168674698901</v>
      </c>
    </row>
    <row r="58" spans="1:4" x14ac:dyDescent="0.3">
      <c r="A58">
        <v>72</v>
      </c>
      <c r="B58">
        <v>41.530250000000002</v>
      </c>
      <c r="C58">
        <f t="shared" si="0"/>
        <v>2.0500000000005514E-2</v>
      </c>
      <c r="D58">
        <f t="shared" si="1"/>
        <v>56.097560975594668</v>
      </c>
    </row>
    <row r="59" spans="1:4" x14ac:dyDescent="0.3">
      <c r="A59">
        <v>73</v>
      </c>
      <c r="B59">
        <v>41.550750000000001</v>
      </c>
      <c r="C59">
        <f t="shared" si="0"/>
        <v>2.0499999999998408E-2</v>
      </c>
      <c r="D59">
        <f t="shared" si="1"/>
        <v>56.097560975614115</v>
      </c>
    </row>
    <row r="60" spans="1:4" x14ac:dyDescent="0.3">
      <c r="A60">
        <v>74</v>
      </c>
      <c r="B60">
        <v>41.571249999999999</v>
      </c>
      <c r="C60">
        <f t="shared" si="0"/>
        <v>2.0499999999998408E-2</v>
      </c>
      <c r="D60">
        <f t="shared" si="1"/>
        <v>56.097560975614115</v>
      </c>
    </row>
    <row r="61" spans="1:4" x14ac:dyDescent="0.3">
      <c r="A61">
        <v>75</v>
      </c>
      <c r="B61">
        <v>41.591749999999998</v>
      </c>
      <c r="C61">
        <f t="shared" si="0"/>
        <v>2.0499999999998408E-2</v>
      </c>
      <c r="D61">
        <f t="shared" si="1"/>
        <v>56.097560975614115</v>
      </c>
    </row>
    <row r="62" spans="1:4" x14ac:dyDescent="0.3">
      <c r="A62">
        <v>76</v>
      </c>
      <c r="B62">
        <v>41.612250000000003</v>
      </c>
      <c r="C62">
        <f t="shared" si="0"/>
        <v>2.0500000000005514E-2</v>
      </c>
      <c r="D62">
        <f t="shared" si="1"/>
        <v>56.097560975594668</v>
      </c>
    </row>
    <row r="63" spans="1:4" x14ac:dyDescent="0.3">
      <c r="A63">
        <v>77</v>
      </c>
      <c r="B63">
        <v>41.633000000000003</v>
      </c>
      <c r="C63">
        <f t="shared" si="0"/>
        <v>2.0749999999999602E-2</v>
      </c>
      <c r="D63">
        <f t="shared" si="1"/>
        <v>55.42168674698901</v>
      </c>
    </row>
    <row r="64" spans="1:4" x14ac:dyDescent="0.3">
      <c r="A64">
        <v>78</v>
      </c>
      <c r="B64">
        <v>41.653500000000001</v>
      </c>
      <c r="C64">
        <f t="shared" si="0"/>
        <v>2.0499999999998408E-2</v>
      </c>
      <c r="D64">
        <f t="shared" si="1"/>
        <v>56.097560975614115</v>
      </c>
    </row>
    <row r="65" spans="1:4" x14ac:dyDescent="0.3">
      <c r="A65">
        <v>79</v>
      </c>
      <c r="B65">
        <v>41.673999999999999</v>
      </c>
      <c r="C65">
        <f t="shared" si="0"/>
        <v>2.0499999999998408E-2</v>
      </c>
      <c r="D65">
        <f t="shared" si="1"/>
        <v>56.097560975614115</v>
      </c>
    </row>
    <row r="66" spans="1:4" x14ac:dyDescent="0.3">
      <c r="A66">
        <v>80</v>
      </c>
      <c r="B66">
        <v>41.694499999999998</v>
      </c>
      <c r="C66">
        <f t="shared" si="0"/>
        <v>2.0499999999998408E-2</v>
      </c>
      <c r="D66">
        <f t="shared" si="1"/>
        <v>56.097560975614115</v>
      </c>
    </row>
    <row r="67" spans="1:4" x14ac:dyDescent="0.3">
      <c r="A67">
        <v>81</v>
      </c>
      <c r="B67">
        <v>41.715000000000003</v>
      </c>
      <c r="C67">
        <f t="shared" ref="C67:C86" si="2">B67-B66</f>
        <v>2.0500000000005514E-2</v>
      </c>
      <c r="D67">
        <f t="shared" ref="D67:D85" si="3">1150/C67/1000</f>
        <v>56.097560975594668</v>
      </c>
    </row>
    <row r="68" spans="1:4" x14ac:dyDescent="0.3">
      <c r="A68">
        <v>82</v>
      </c>
      <c r="B68">
        <v>41.735750000000003</v>
      </c>
      <c r="C68">
        <f t="shared" si="2"/>
        <v>2.0749999999999602E-2</v>
      </c>
      <c r="D68">
        <f t="shared" si="3"/>
        <v>55.42168674698901</v>
      </c>
    </row>
    <row r="69" spans="1:4" x14ac:dyDescent="0.3">
      <c r="A69">
        <v>83</v>
      </c>
      <c r="B69">
        <v>41.756250000000001</v>
      </c>
      <c r="C69">
        <f t="shared" si="2"/>
        <v>2.0499999999998408E-2</v>
      </c>
      <c r="D69">
        <f t="shared" si="3"/>
        <v>56.097560975614115</v>
      </c>
    </row>
    <row r="70" spans="1:4" x14ac:dyDescent="0.3">
      <c r="A70">
        <v>84</v>
      </c>
      <c r="B70">
        <v>41.77675</v>
      </c>
      <c r="C70">
        <f t="shared" si="2"/>
        <v>2.0499999999998408E-2</v>
      </c>
      <c r="D70">
        <f t="shared" si="3"/>
        <v>56.097560975614115</v>
      </c>
    </row>
    <row r="71" spans="1:4" x14ac:dyDescent="0.3">
      <c r="A71">
        <v>85</v>
      </c>
      <c r="B71">
        <v>41.797249999999998</v>
      </c>
      <c r="C71">
        <f t="shared" si="2"/>
        <v>2.0499999999998408E-2</v>
      </c>
      <c r="D71">
        <f t="shared" si="3"/>
        <v>56.097560975614115</v>
      </c>
    </row>
    <row r="72" spans="1:4" x14ac:dyDescent="0.3">
      <c r="A72">
        <v>86</v>
      </c>
      <c r="B72">
        <v>41.817749999999997</v>
      </c>
      <c r="C72">
        <f t="shared" si="2"/>
        <v>2.0499999999998408E-2</v>
      </c>
      <c r="D72">
        <f t="shared" si="3"/>
        <v>56.097560975614115</v>
      </c>
    </row>
    <row r="73" spans="1:4" x14ac:dyDescent="0.3">
      <c r="A73">
        <v>87</v>
      </c>
      <c r="B73">
        <v>41.838250000000002</v>
      </c>
      <c r="C73">
        <f t="shared" si="2"/>
        <v>2.0500000000005514E-2</v>
      </c>
      <c r="D73">
        <f t="shared" si="3"/>
        <v>56.097560975594668</v>
      </c>
    </row>
    <row r="74" spans="1:4" x14ac:dyDescent="0.3">
      <c r="A74">
        <v>88</v>
      </c>
      <c r="B74">
        <v>41.859000000000002</v>
      </c>
      <c r="C74">
        <f t="shared" si="2"/>
        <v>2.0749999999999602E-2</v>
      </c>
      <c r="D74">
        <f t="shared" si="3"/>
        <v>55.42168674698901</v>
      </c>
    </row>
    <row r="75" spans="1:4" x14ac:dyDescent="0.3">
      <c r="A75">
        <v>89</v>
      </c>
      <c r="B75">
        <v>41.8795</v>
      </c>
      <c r="C75">
        <f t="shared" si="2"/>
        <v>2.0499999999998408E-2</v>
      </c>
      <c r="D75">
        <f t="shared" si="3"/>
        <v>56.097560975614115</v>
      </c>
    </row>
    <row r="76" spans="1:4" x14ac:dyDescent="0.3">
      <c r="A76">
        <v>90</v>
      </c>
      <c r="B76">
        <v>41.9</v>
      </c>
      <c r="C76">
        <f t="shared" si="2"/>
        <v>2.0499999999998408E-2</v>
      </c>
      <c r="D76">
        <f t="shared" si="3"/>
        <v>56.097560975614115</v>
      </c>
    </row>
    <row r="77" spans="1:4" x14ac:dyDescent="0.3">
      <c r="A77">
        <v>91</v>
      </c>
      <c r="B77">
        <v>41.920499999999997</v>
      </c>
      <c r="C77">
        <f t="shared" si="2"/>
        <v>2.0499999999998408E-2</v>
      </c>
      <c r="D77">
        <f t="shared" si="3"/>
        <v>56.097560975614115</v>
      </c>
    </row>
    <row r="78" spans="1:4" x14ac:dyDescent="0.3">
      <c r="A78">
        <v>92</v>
      </c>
      <c r="B78">
        <v>41.941000000000003</v>
      </c>
      <c r="C78">
        <f t="shared" si="2"/>
        <v>2.0500000000005514E-2</v>
      </c>
      <c r="D78">
        <f t="shared" si="3"/>
        <v>56.097560975594668</v>
      </c>
    </row>
    <row r="79" spans="1:4" x14ac:dyDescent="0.3">
      <c r="A79">
        <v>93</v>
      </c>
      <c r="B79">
        <v>41.961500000000001</v>
      </c>
      <c r="C79">
        <f t="shared" si="2"/>
        <v>2.0499999999998408E-2</v>
      </c>
      <c r="D79">
        <f t="shared" si="3"/>
        <v>56.097560975614115</v>
      </c>
    </row>
    <row r="80" spans="1:4" x14ac:dyDescent="0.3">
      <c r="A80">
        <v>94</v>
      </c>
      <c r="B80">
        <v>41.982250000000001</v>
      </c>
      <c r="C80">
        <f t="shared" si="2"/>
        <v>2.0749999999999602E-2</v>
      </c>
      <c r="D80">
        <f t="shared" si="3"/>
        <v>55.42168674698901</v>
      </c>
    </row>
    <row r="81" spans="1:4" x14ac:dyDescent="0.3">
      <c r="A81">
        <v>95</v>
      </c>
      <c r="B81">
        <v>42.002749999999999</v>
      </c>
      <c r="C81">
        <f t="shared" si="2"/>
        <v>2.0499999999998408E-2</v>
      </c>
      <c r="D81">
        <f t="shared" si="3"/>
        <v>56.097560975614115</v>
      </c>
    </row>
    <row r="82" spans="1:4" x14ac:dyDescent="0.3">
      <c r="A82">
        <v>96</v>
      </c>
      <c r="B82">
        <v>42.023249999999997</v>
      </c>
      <c r="C82">
        <f t="shared" si="2"/>
        <v>2.0499999999998408E-2</v>
      </c>
      <c r="D82">
        <f t="shared" si="3"/>
        <v>56.097560975614115</v>
      </c>
    </row>
    <row r="83" spans="1:4" x14ac:dyDescent="0.3">
      <c r="A83">
        <v>97</v>
      </c>
      <c r="B83">
        <v>42.043500000000002</v>
      </c>
      <c r="C83">
        <f t="shared" si="2"/>
        <v>2.025000000000432E-2</v>
      </c>
      <c r="D83">
        <f t="shared" si="3"/>
        <v>56.790123456778005</v>
      </c>
    </row>
    <row r="84" spans="1:4" x14ac:dyDescent="0.3">
      <c r="A84">
        <v>98</v>
      </c>
      <c r="B84">
        <v>42.063000000000002</v>
      </c>
      <c r="C84">
        <f t="shared" si="2"/>
        <v>1.9500000000000739E-2</v>
      </c>
      <c r="D84">
        <f t="shared" si="3"/>
        <v>58.97435897435674</v>
      </c>
    </row>
    <row r="85" spans="1:4" x14ac:dyDescent="0.3">
      <c r="A85">
        <v>99</v>
      </c>
      <c r="B85">
        <v>42.077750000000002</v>
      </c>
      <c r="C85">
        <f t="shared" si="2"/>
        <v>1.4749999999999375E-2</v>
      </c>
      <c r="D85">
        <f t="shared" si="3"/>
        <v>77.966101694918564</v>
      </c>
    </row>
    <row r="86" spans="1:4" x14ac:dyDescent="0.3">
      <c r="A86">
        <v>100</v>
      </c>
      <c r="B86">
        <v>42.08175</v>
      </c>
      <c r="C86">
        <f t="shared" si="2"/>
        <v>3.9999999999977831E-3</v>
      </c>
      <c r="D86">
        <f>1150/C86/1000</f>
        <v>287.50000000015933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9352-2806-46CA-AE76-BC18CEF08080}">
  <dimension ref="A1"/>
  <sheetViews>
    <sheetView tabSelected="1" zoomScaleNormal="100" workbookViewId="0">
      <selection activeCell="U24" sqref="U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below block</vt:lpstr>
      <vt:lpstr>no block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2019-02-21T15:38:25Z</dcterms:created>
  <dcterms:modified xsi:type="dcterms:W3CDTF">2019-02-21T18:13:43Z</dcterms:modified>
</cp:coreProperties>
</file>