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ofatlanta-my.sharepoint.com/personal/jbullock_atlantaga_gov/Documents/Documents/Temp/"/>
    </mc:Choice>
  </mc:AlternateContent>
  <bookViews>
    <workbookView xWindow="0" yWindow="0" windowWidth="27195" windowHeight="7875" activeTab="1"/>
  </bookViews>
  <sheets>
    <sheet name="2014 Arborist Recompense Totals" sheetId="1" r:id="rId1"/>
    <sheet name="2014 Recompense fees per Zone" sheetId="2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2" i="1"/>
</calcChain>
</file>

<file path=xl/sharedStrings.xml><?xml version="1.0" encoding="utf-8"?>
<sst xmlns="http://schemas.openxmlformats.org/spreadsheetml/2006/main" count="5404" uniqueCount="622">
  <si>
    <t>RECORD ID</t>
  </si>
  <si>
    <t>ARB APPEAL ZONING</t>
  </si>
  <si>
    <t>ARB COMPLAINT ZONING</t>
  </si>
  <si>
    <t>ARB DDH ZONING</t>
  </si>
  <si>
    <t>ARB ILLEGAL ZONING</t>
  </si>
  <si>
    <t>ARB INFRASTRUCTURE ZONING</t>
  </si>
  <si>
    <t>ARB PLAN REVIEW ZONING</t>
  </si>
  <si>
    <t>FEE SCHEDULE</t>
  </si>
  <si>
    <t>FEE CODE</t>
  </si>
  <si>
    <t>FEE DESCRIPTION</t>
  </si>
  <si>
    <t>INVOICE ID</t>
  </si>
  <si>
    <t>DATE PAYMENT</t>
  </si>
  <si>
    <t>PAYMENT ID</t>
  </si>
  <si>
    <t>FEE AMOUNT ASSESSED</t>
  </si>
  <si>
    <t>FEE AMOUNT CREDITED</t>
  </si>
  <si>
    <t>RECEIPT ID</t>
  </si>
  <si>
    <t>RECEIPT TOTAL</t>
  </si>
  <si>
    <t>ACTION</t>
  </si>
  <si>
    <t>BALANCE DUE</t>
  </si>
  <si>
    <t>BA-201202222</t>
  </si>
  <si>
    <t>R-3</t>
  </si>
  <si>
    <t>ARBORIST</t>
  </si>
  <si>
    <t>REPL-CREDIT</t>
  </si>
  <si>
    <t>REPLACEMENT CREDIT</t>
  </si>
  <si>
    <t>Payment Applied</t>
  </si>
  <si>
    <t>STAN-REC</t>
  </si>
  <si>
    <t>ARBORIST STANDARD RECOMPENSE</t>
  </si>
  <si>
    <t>BA-201204597</t>
  </si>
  <si>
    <t>R-4</t>
  </si>
  <si>
    <t>BA-201206209</t>
  </si>
  <si>
    <t>BA-201300253</t>
  </si>
  <si>
    <t>R-3A</t>
  </si>
  <si>
    <t>BA-201300958</t>
  </si>
  <si>
    <t>BA-201301055</t>
  </si>
  <si>
    <t>R-1</t>
  </si>
  <si>
    <t>BA-201301378</t>
  </si>
  <si>
    <t>BA-201301494</t>
  </si>
  <si>
    <t>BA-201301584</t>
  </si>
  <si>
    <t>BA-201302045</t>
  </si>
  <si>
    <t>BA-201303127</t>
  </si>
  <si>
    <t>R-4A</t>
  </si>
  <si>
    <t>BA-201303404</t>
  </si>
  <si>
    <t>BA-201303448</t>
  </si>
  <si>
    <t>R-2B</t>
  </si>
  <si>
    <t>BA-201303533</t>
  </si>
  <si>
    <t>BA-201303680</t>
  </si>
  <si>
    <t>MAX-REC</t>
  </si>
  <si>
    <t>ARBORIST MAXIMUM RECOMPENSE</t>
  </si>
  <si>
    <t>BA-201303784</t>
  </si>
  <si>
    <t>BA-201303861</t>
  </si>
  <si>
    <t>BA-201303958</t>
  </si>
  <si>
    <t>O-I-C</t>
  </si>
  <si>
    <t>BA-201304149</t>
  </si>
  <si>
    <t>BA-201304188</t>
  </si>
  <si>
    <t>C-1</t>
  </si>
  <si>
    <t>BA-201304189</t>
  </si>
  <si>
    <t>BA-201304315</t>
  </si>
  <si>
    <t>BA-201304418</t>
  </si>
  <si>
    <t>BA-201304765</t>
  </si>
  <si>
    <t>R-5</t>
  </si>
  <si>
    <t>Void Payment Applied</t>
  </si>
  <si>
    <t>BA-201304807</t>
  </si>
  <si>
    <t>BA-201304886</t>
  </si>
  <si>
    <t>BA-201305012</t>
  </si>
  <si>
    <t>BA-201305107</t>
  </si>
  <si>
    <t>BA-201305193</t>
  </si>
  <si>
    <t>BA-201305198</t>
  </si>
  <si>
    <t>BA-201305282</t>
  </si>
  <si>
    <t>R-2</t>
  </si>
  <si>
    <t>BA-201305291</t>
  </si>
  <si>
    <t>BA-201305336</t>
  </si>
  <si>
    <t>BA-201305516</t>
  </si>
  <si>
    <t>BA-201305521</t>
  </si>
  <si>
    <t>RG-3</t>
  </si>
  <si>
    <t>BA-201305593</t>
  </si>
  <si>
    <t>BA-201305595</t>
  </si>
  <si>
    <t>BA-201305597</t>
  </si>
  <si>
    <t>BA-201305732</t>
  </si>
  <si>
    <t>SPI-12 SA1</t>
  </si>
  <si>
    <t>BA-201305746</t>
  </si>
  <si>
    <t>BA-201305797</t>
  </si>
  <si>
    <t>BA-201305836</t>
  </si>
  <si>
    <t>BA-201305920</t>
  </si>
  <si>
    <t>BA-201305993</t>
  </si>
  <si>
    <t>BA-201306109</t>
  </si>
  <si>
    <t>MRC-2-C</t>
  </si>
  <si>
    <t>BA-201306369</t>
  </si>
  <si>
    <t>BA-201306483</t>
  </si>
  <si>
    <t>BA-201306502</t>
  </si>
  <si>
    <t>BA-201306510</t>
  </si>
  <si>
    <t>BA-201306545</t>
  </si>
  <si>
    <t>BA-201306549</t>
  </si>
  <si>
    <t>BA-201306593</t>
  </si>
  <si>
    <t>BA-201306631</t>
  </si>
  <si>
    <t>BA-201306655</t>
  </si>
  <si>
    <t>BA-201306661</t>
  </si>
  <si>
    <t>BA-201306752</t>
  </si>
  <si>
    <t>BA-201306810</t>
  </si>
  <si>
    <t>BA-201306832</t>
  </si>
  <si>
    <t>BA-201306842</t>
  </si>
  <si>
    <t>BA-201306845</t>
  </si>
  <si>
    <t>BA-201306860</t>
  </si>
  <si>
    <t>RG-3-C</t>
  </si>
  <si>
    <t>BA-201306973</t>
  </si>
  <si>
    <t>BA-201307044</t>
  </si>
  <si>
    <t>SPI-1 SA5</t>
  </si>
  <si>
    <t>BA-201307048</t>
  </si>
  <si>
    <t>BA-201307106</t>
  </si>
  <si>
    <t>R-2A</t>
  </si>
  <si>
    <t>BA-201307127</t>
  </si>
  <si>
    <t>BA-201307158</t>
  </si>
  <si>
    <t>BA-201307161</t>
  </si>
  <si>
    <t>BA-201307169</t>
  </si>
  <si>
    <t>BA-201307196</t>
  </si>
  <si>
    <t>BA-201307296</t>
  </si>
  <si>
    <t>BA-201307302</t>
  </si>
  <si>
    <t>BA-201307308</t>
  </si>
  <si>
    <t>BA-201307320</t>
  </si>
  <si>
    <t>BA-201307332</t>
  </si>
  <si>
    <t>BA-201307335</t>
  </si>
  <si>
    <t>BA-201307341</t>
  </si>
  <si>
    <t>BA-201307346</t>
  </si>
  <si>
    <t>BA-201307381</t>
  </si>
  <si>
    <t>BA-201307382</t>
  </si>
  <si>
    <t>BA-201307383</t>
  </si>
  <si>
    <t>BA-201307384</t>
  </si>
  <si>
    <t>BA-201307402</t>
  </si>
  <si>
    <t>BA-201307426</t>
  </si>
  <si>
    <t>BA-201307492</t>
  </si>
  <si>
    <t>BA-201307501</t>
  </si>
  <si>
    <t>BA-201307517</t>
  </si>
  <si>
    <t>O-I</t>
  </si>
  <si>
    <t>BA-201307531</t>
  </si>
  <si>
    <t>BA-201307550</t>
  </si>
  <si>
    <t>BA-201307555</t>
  </si>
  <si>
    <t>BA-201307581</t>
  </si>
  <si>
    <t>BA-201307582</t>
  </si>
  <si>
    <t>SPI-16 SA1</t>
  </si>
  <si>
    <t>BA-201307585</t>
  </si>
  <si>
    <t>BA-201307586</t>
  </si>
  <si>
    <t>BA-201307594</t>
  </si>
  <si>
    <t>BA-201307619</t>
  </si>
  <si>
    <t>BA-201307657</t>
  </si>
  <si>
    <t>BA-201307658</t>
  </si>
  <si>
    <t>BA-201307679</t>
  </si>
  <si>
    <t>RG-5</t>
  </si>
  <si>
    <t>ILLEGAL-REC</t>
  </si>
  <si>
    <t>ILLEGAL RECOMPENSE</t>
  </si>
  <si>
    <t>BA-201307702</t>
  </si>
  <si>
    <t>BA-201307704</t>
  </si>
  <si>
    <t>BA-201307715</t>
  </si>
  <si>
    <t>BA-201307750</t>
  </si>
  <si>
    <t>BA-201307751</t>
  </si>
  <si>
    <t>BA-201307758</t>
  </si>
  <si>
    <t>BA-201307759</t>
  </si>
  <si>
    <t>BA-201307762</t>
  </si>
  <si>
    <t>BA-201307776</t>
  </si>
  <si>
    <t>BA-201307777</t>
  </si>
  <si>
    <t>BA-201307812</t>
  </si>
  <si>
    <t>BA-201400017</t>
  </si>
  <si>
    <t>BA-201400020</t>
  </si>
  <si>
    <t>BA-201400028</t>
  </si>
  <si>
    <t>BA-201400029</t>
  </si>
  <si>
    <t>BA-201400033</t>
  </si>
  <si>
    <t>BA-201400077</t>
  </si>
  <si>
    <t>BA-201400083</t>
  </si>
  <si>
    <t>BA-201400085</t>
  </si>
  <si>
    <t>BA-201400087</t>
  </si>
  <si>
    <t>BA-201400096</t>
  </si>
  <si>
    <t>BA-201400097</t>
  </si>
  <si>
    <t>BA-201400098</t>
  </si>
  <si>
    <t>BA-201400099</t>
  </si>
  <si>
    <t>BA-201400107</t>
  </si>
  <si>
    <t>RG-2-C</t>
  </si>
  <si>
    <t>BA-201400133</t>
  </si>
  <si>
    <t>BA-201400135</t>
  </si>
  <si>
    <t>BA-201400203</t>
  </si>
  <si>
    <t>BA-201400219</t>
  </si>
  <si>
    <t>BA-201400222</t>
  </si>
  <si>
    <t>BA-201400223</t>
  </si>
  <si>
    <t>BA-201400224</t>
  </si>
  <si>
    <t>BA-201400225</t>
  </si>
  <si>
    <t>BA-201400226</t>
  </si>
  <si>
    <t>BA-201400227</t>
  </si>
  <si>
    <t>BA-201400229</t>
  </si>
  <si>
    <t>BA-201400231</t>
  </si>
  <si>
    <t>BA-201400241</t>
  </si>
  <si>
    <t>BA-201400244</t>
  </si>
  <si>
    <t>BA-201400245</t>
  </si>
  <si>
    <t>BA-201400272</t>
  </si>
  <si>
    <t>BA-201400283</t>
  </si>
  <si>
    <t>BA-201400288</t>
  </si>
  <si>
    <t>BA-201400337</t>
  </si>
  <si>
    <t>BA-201400338</t>
  </si>
  <si>
    <t>BA-201400339</t>
  </si>
  <si>
    <t>BA-201400340</t>
  </si>
  <si>
    <t>BA-201400341</t>
  </si>
  <si>
    <t>I-2</t>
  </si>
  <si>
    <t>BA-201400346</t>
  </si>
  <si>
    <t>BA-201400388</t>
  </si>
  <si>
    <t>BA-201400405</t>
  </si>
  <si>
    <t>BA-201400406</t>
  </si>
  <si>
    <t>BA-201400421</t>
  </si>
  <si>
    <t>BA-201400440</t>
  </si>
  <si>
    <t>BA-201400441</t>
  </si>
  <si>
    <t>BA-201400454</t>
  </si>
  <si>
    <t>SPI-11 SA5</t>
  </si>
  <si>
    <t>BA-201400455</t>
  </si>
  <si>
    <t>BA-201400458</t>
  </si>
  <si>
    <t>BA-201400459</t>
  </si>
  <si>
    <t>BA-201400461</t>
  </si>
  <si>
    <t>BA-201400467</t>
  </si>
  <si>
    <t>BA-201400472</t>
  </si>
  <si>
    <t>BA-201400473</t>
  </si>
  <si>
    <t>BA-201400474</t>
  </si>
  <si>
    <t>BA-201400475</t>
  </si>
  <si>
    <t>BA-201400476</t>
  </si>
  <si>
    <t>BA-201400477</t>
  </si>
  <si>
    <t>BA-201400497</t>
  </si>
  <si>
    <t>BA-201400505</t>
  </si>
  <si>
    <t>BA-201400508</t>
  </si>
  <si>
    <t>BA-201400515</t>
  </si>
  <si>
    <t>BA-201400518</t>
  </si>
  <si>
    <t>I-1</t>
  </si>
  <si>
    <t>BA-201400526</t>
  </si>
  <si>
    <t>BA-201400527</t>
  </si>
  <si>
    <t>BA-201400528</t>
  </si>
  <si>
    <t>BA-201400529</t>
  </si>
  <si>
    <t>BA-201400605</t>
  </si>
  <si>
    <t>BA-201400606</t>
  </si>
  <si>
    <t>BA-201400607</t>
  </si>
  <si>
    <t>BA-201400626</t>
  </si>
  <si>
    <t>BA-201400684</t>
  </si>
  <si>
    <t>BA-201400688</t>
  </si>
  <si>
    <t>BA-201400689</t>
  </si>
  <si>
    <t>BA-201400690</t>
  </si>
  <si>
    <t>BA-201400691</t>
  </si>
  <si>
    <t>BA-201400734</t>
  </si>
  <si>
    <t>BA-201400735</t>
  </si>
  <si>
    <t>BA-201400749</t>
  </si>
  <si>
    <t>BA-201400764</t>
  </si>
  <si>
    <t>BA-201400843</t>
  </si>
  <si>
    <t>BA-201400848</t>
  </si>
  <si>
    <t>BA-201400849</t>
  </si>
  <si>
    <t>BA-201400850</t>
  </si>
  <si>
    <t>BA-201400851</t>
  </si>
  <si>
    <t>BA-201400852</t>
  </si>
  <si>
    <t>BA-201400860</t>
  </si>
  <si>
    <t>BA-201400883</t>
  </si>
  <si>
    <t>BA-201400884</t>
  </si>
  <si>
    <t>BA-201400886</t>
  </si>
  <si>
    <t>BA-201400887</t>
  </si>
  <si>
    <t>BA-201400896</t>
  </si>
  <si>
    <t>BA-201400897</t>
  </si>
  <si>
    <t>BA-201400898</t>
  </si>
  <si>
    <t>BA-201400930</t>
  </si>
  <si>
    <t>BA-201400972</t>
  </si>
  <si>
    <t>BA-201400974</t>
  </si>
  <si>
    <t>BA-201400976</t>
  </si>
  <si>
    <t>BA-201400977</t>
  </si>
  <si>
    <t>R-4B</t>
  </si>
  <si>
    <t>BA-201400978</t>
  </si>
  <si>
    <t>MR-4A-C</t>
  </si>
  <si>
    <t>BA-201400986</t>
  </si>
  <si>
    <t>BA-201400988</t>
  </si>
  <si>
    <t>BA-201400994</t>
  </si>
  <si>
    <t>BA-201401006</t>
  </si>
  <si>
    <t>BA-201401036</t>
  </si>
  <si>
    <t>BA-201401037</t>
  </si>
  <si>
    <t>BA-201401092</t>
  </si>
  <si>
    <t>HC-20C SA2</t>
  </si>
  <si>
    <t>BA-201401141</t>
  </si>
  <si>
    <t>BA-201401177</t>
  </si>
  <si>
    <t>BA-201401191</t>
  </si>
  <si>
    <t>BA-201401198</t>
  </si>
  <si>
    <t>BA-201401200</t>
  </si>
  <si>
    <t>BA-201401203</t>
  </si>
  <si>
    <t>BA-201401204</t>
  </si>
  <si>
    <t>BA-201401205</t>
  </si>
  <si>
    <t>BA-201401207</t>
  </si>
  <si>
    <t>PD-H</t>
  </si>
  <si>
    <t>BA-201401214</t>
  </si>
  <si>
    <t>BA-201401228</t>
  </si>
  <si>
    <t>BA-201401248</t>
  </si>
  <si>
    <t>BA-201401267</t>
  </si>
  <si>
    <t>BA-201401331</t>
  </si>
  <si>
    <t>BA-201401332</t>
  </si>
  <si>
    <t>BA-201401334</t>
  </si>
  <si>
    <t>BA-201401376</t>
  </si>
  <si>
    <t>BA-201401399</t>
  </si>
  <si>
    <t>BA-201401401</t>
  </si>
  <si>
    <t>BA-201401402</t>
  </si>
  <si>
    <t>BA-201401403</t>
  </si>
  <si>
    <t>BA-201401434</t>
  </si>
  <si>
    <t>BA-201401446</t>
  </si>
  <si>
    <t>BA-201401447</t>
  </si>
  <si>
    <t>BA-201401448</t>
  </si>
  <si>
    <t>BA-201401449</t>
  </si>
  <si>
    <t>BA-201401451</t>
  </si>
  <si>
    <t>BA-201401483</t>
  </si>
  <si>
    <t>BA-201401513</t>
  </si>
  <si>
    <t>BA-201401514</t>
  </si>
  <si>
    <t>BA-201401516</t>
  </si>
  <si>
    <t>BA-201401518</t>
  </si>
  <si>
    <t>BA-201401519</t>
  </si>
  <si>
    <t>SPI-1 SA1</t>
  </si>
  <si>
    <t>BA-201401546</t>
  </si>
  <si>
    <t>BA-201401547</t>
  </si>
  <si>
    <t>BA-201401566</t>
  </si>
  <si>
    <t>BA-201401651</t>
  </si>
  <si>
    <t>BA-201401667</t>
  </si>
  <si>
    <t>MRC-3-C</t>
  </si>
  <si>
    <t>BA-201401668</t>
  </si>
  <si>
    <t>BA-201401669</t>
  </si>
  <si>
    <t>BA-201401687</t>
  </si>
  <si>
    <t>RG-2</t>
  </si>
  <si>
    <t>BA-201401715</t>
  </si>
  <si>
    <t>BA-201401723</t>
  </si>
  <si>
    <t>BA-201401726</t>
  </si>
  <si>
    <t>BA-201401728</t>
  </si>
  <si>
    <t>BA-201401841</t>
  </si>
  <si>
    <t>BA-201401843</t>
  </si>
  <si>
    <t>BA-201401855</t>
  </si>
  <si>
    <t>BA-201401860</t>
  </si>
  <si>
    <t>BA-201401863</t>
  </si>
  <si>
    <t>BA-201401865</t>
  </si>
  <si>
    <t>BA-201401868</t>
  </si>
  <si>
    <t>BA-201401870</t>
  </si>
  <si>
    <t>BA-201401873</t>
  </si>
  <si>
    <t>BA-201401913</t>
  </si>
  <si>
    <t>BA-201401914</t>
  </si>
  <si>
    <t>BA-201401915</t>
  </si>
  <si>
    <t>BA-201401920</t>
  </si>
  <si>
    <t>BA-201401977</t>
  </si>
  <si>
    <t>BA-201401980</t>
  </si>
  <si>
    <t>BA-201402021</t>
  </si>
  <si>
    <t>BA-201402044</t>
  </si>
  <si>
    <t>BA-201402080</t>
  </si>
  <si>
    <t>BA-201402087</t>
  </si>
  <si>
    <t>BA-201402127</t>
  </si>
  <si>
    <t>BA-201402158</t>
  </si>
  <si>
    <t>BA-201402161</t>
  </si>
  <si>
    <t>BA-201402197</t>
  </si>
  <si>
    <t>BA-201402200</t>
  </si>
  <si>
    <t>BA-201402207</t>
  </si>
  <si>
    <t>R-LC-C</t>
  </si>
  <si>
    <t>BA-201402217</t>
  </si>
  <si>
    <t>BA-201402271</t>
  </si>
  <si>
    <t>BA-201402333</t>
  </si>
  <si>
    <t>C-1-C</t>
  </si>
  <si>
    <t>BA-201402334</t>
  </si>
  <si>
    <t>BA-201402342</t>
  </si>
  <si>
    <t>BA-201402345</t>
  </si>
  <si>
    <t>BA-201402351</t>
  </si>
  <si>
    <t>BA-201402352</t>
  </si>
  <si>
    <t>BA-201402353</t>
  </si>
  <si>
    <t>BA-201402388</t>
  </si>
  <si>
    <t>BA-201402464</t>
  </si>
  <si>
    <t>BA-201402466</t>
  </si>
  <si>
    <t>BA-201402483</t>
  </si>
  <si>
    <t>BA-201402484</t>
  </si>
  <si>
    <t>BA-201402485</t>
  </si>
  <si>
    <t>BA-201402486</t>
  </si>
  <si>
    <t>BA-201402501</t>
  </si>
  <si>
    <t>BA-201402564</t>
  </si>
  <si>
    <t>BA-201402577</t>
  </si>
  <si>
    <t>BA-201402579</t>
  </si>
  <si>
    <t>BA-201402581</t>
  </si>
  <si>
    <t>BA-201402590</t>
  </si>
  <si>
    <t>BA-201402591</t>
  </si>
  <si>
    <t>BA-201402604</t>
  </si>
  <si>
    <t>BA-201402605</t>
  </si>
  <si>
    <t>BA-201402615</t>
  </si>
  <si>
    <t>BA-201402619</t>
  </si>
  <si>
    <t>BA-201402666</t>
  </si>
  <si>
    <t>BA-201402667</t>
  </si>
  <si>
    <t>BA-201402670</t>
  </si>
  <si>
    <t>BA-201402673</t>
  </si>
  <si>
    <t>BA-201402705</t>
  </si>
  <si>
    <t>RG-4</t>
  </si>
  <si>
    <t>BA-201402706</t>
  </si>
  <si>
    <t>BA-201402708</t>
  </si>
  <si>
    <t>BA-201402709</t>
  </si>
  <si>
    <t>BA-201402710</t>
  </si>
  <si>
    <t>BA-201402712</t>
  </si>
  <si>
    <t>BA-201402719</t>
  </si>
  <si>
    <t>BA-201402728</t>
  </si>
  <si>
    <t>BA-201402729</t>
  </si>
  <si>
    <t>BA-201402730</t>
  </si>
  <si>
    <t>BA-201402740</t>
  </si>
  <si>
    <t>SPI-22 SA4</t>
  </si>
  <si>
    <t>BA-201402750</t>
  </si>
  <si>
    <t>BA-201402783</t>
  </si>
  <si>
    <t>BA-201402785</t>
  </si>
  <si>
    <t>BA-201402787</t>
  </si>
  <si>
    <t>BA-201402789</t>
  </si>
  <si>
    <t>BA-201402791</t>
  </si>
  <si>
    <t>BA-201402797</t>
  </si>
  <si>
    <t>BA-201402798</t>
  </si>
  <si>
    <t>BA-201402800</t>
  </si>
  <si>
    <t>BA-201402848</t>
  </si>
  <si>
    <t>BA-201402849</t>
  </si>
  <si>
    <t>BA-201402879</t>
  </si>
  <si>
    <t>BA-201402896</t>
  </si>
  <si>
    <t>MR-4B-C</t>
  </si>
  <si>
    <t>BA-201402897</t>
  </si>
  <si>
    <t>BA-201402899</t>
  </si>
  <si>
    <t>BA-201402900</t>
  </si>
  <si>
    <t>BA-201402901</t>
  </si>
  <si>
    <t>BA-201402902</t>
  </si>
  <si>
    <t>BA-201402903</t>
  </si>
  <si>
    <t>BA-201402925</t>
  </si>
  <si>
    <t>BA-201402945</t>
  </si>
  <si>
    <t>BA-201402956</t>
  </si>
  <si>
    <t>BA-201402957</t>
  </si>
  <si>
    <t>BA-201402975</t>
  </si>
  <si>
    <t>BA-201402996</t>
  </si>
  <si>
    <t>BA-201403005</t>
  </si>
  <si>
    <t>BA-201403059</t>
  </si>
  <si>
    <t>BA-201403061</t>
  </si>
  <si>
    <t>BA-201403063</t>
  </si>
  <si>
    <t>BA-201403080</t>
  </si>
  <si>
    <t>BA-201403157</t>
  </si>
  <si>
    <t>BA-201403182</t>
  </si>
  <si>
    <t>BA-201403226</t>
  </si>
  <si>
    <t>BA-201403228</t>
  </si>
  <si>
    <t>BA-201403229</t>
  </si>
  <si>
    <t>BA-201403258</t>
  </si>
  <si>
    <t>BA-201403263</t>
  </si>
  <si>
    <t>BA-201403272</t>
  </si>
  <si>
    <t>BA-201403281</t>
  </si>
  <si>
    <t>BA-201403282</t>
  </si>
  <si>
    <t>BA-201403285</t>
  </si>
  <si>
    <t>BA-201403300</t>
  </si>
  <si>
    <t>BA-201403323</t>
  </si>
  <si>
    <t>BA-201403341</t>
  </si>
  <si>
    <t>BA-201403347</t>
  </si>
  <si>
    <t>BA-201403351</t>
  </si>
  <si>
    <t>BA-201403401</t>
  </si>
  <si>
    <t>BA-201403402</t>
  </si>
  <si>
    <t>BA-201403403</t>
  </si>
  <si>
    <t>BA-201403404</t>
  </si>
  <si>
    <t>BA-201403425</t>
  </si>
  <si>
    <t>BA-201403431</t>
  </si>
  <si>
    <t>BA-201403432</t>
  </si>
  <si>
    <t>BA-201403435</t>
  </si>
  <si>
    <t>BA-201403578</t>
  </si>
  <si>
    <t>BA-201403584</t>
  </si>
  <si>
    <t>BA-201403589</t>
  </si>
  <si>
    <t>BA-201403605</t>
  </si>
  <si>
    <t>BA-201403606</t>
  </si>
  <si>
    <t>BA-201403618</t>
  </si>
  <si>
    <t>BA-201403621</t>
  </si>
  <si>
    <t>BA-201403631</t>
  </si>
  <si>
    <t>BA-201403632</t>
  </si>
  <si>
    <t>BA-201403667</t>
  </si>
  <si>
    <t>BA-201403694</t>
  </si>
  <si>
    <t>BA-201403695</t>
  </si>
  <si>
    <t>BA-201403700</t>
  </si>
  <si>
    <t>BA-201403790</t>
  </si>
  <si>
    <t>BA-201403804</t>
  </si>
  <si>
    <t>BA-201403819</t>
  </si>
  <si>
    <t>BA-201403853</t>
  </si>
  <si>
    <t>BA-201403894</t>
  </si>
  <si>
    <t>BA-201403896</t>
  </si>
  <si>
    <t>BA-201403897</t>
  </si>
  <si>
    <t>BA-201403899</t>
  </si>
  <si>
    <t>BA-201403901</t>
  </si>
  <si>
    <t>BA-201403915</t>
  </si>
  <si>
    <t>BA-201403920</t>
  </si>
  <si>
    <t>BA-201403962</t>
  </si>
  <si>
    <t>BA-201403971</t>
  </si>
  <si>
    <t>BA-201403992</t>
  </si>
  <si>
    <t>BA-201404029</t>
  </si>
  <si>
    <t>BA-201404057</t>
  </si>
  <si>
    <t>BA-201404064</t>
  </si>
  <si>
    <t>BA-201404068</t>
  </si>
  <si>
    <t>BA-201404085</t>
  </si>
  <si>
    <t>BA-201404111</t>
  </si>
  <si>
    <t>BA-201404114</t>
  </si>
  <si>
    <t>BA-201404121</t>
  </si>
  <si>
    <t>BA-201404157</t>
  </si>
  <si>
    <t>HC-20B</t>
  </si>
  <si>
    <t>BA-201404209</t>
  </si>
  <si>
    <t>BA-201404211</t>
  </si>
  <si>
    <t>BA-201404213</t>
  </si>
  <si>
    <t>BA-201404221</t>
  </si>
  <si>
    <t>BA-201404287</t>
  </si>
  <si>
    <t>BA-201404288</t>
  </si>
  <si>
    <t>BA-201404292</t>
  </si>
  <si>
    <t>BA-201404339</t>
  </si>
  <si>
    <t>BA-201404340</t>
  </si>
  <si>
    <t>BA-201404341</t>
  </si>
  <si>
    <t>BA-201404343</t>
  </si>
  <si>
    <t>BA-201404358</t>
  </si>
  <si>
    <t>BA-201404374</t>
  </si>
  <si>
    <t>BA-201404377</t>
  </si>
  <si>
    <t>BA-201404378</t>
  </si>
  <si>
    <t>BA-201404380</t>
  </si>
  <si>
    <t>BA-201404388</t>
  </si>
  <si>
    <t>BA-201404395</t>
  </si>
  <si>
    <t>BA-201404471</t>
  </si>
  <si>
    <t>BA-201404474</t>
  </si>
  <si>
    <t>BA-201404511</t>
  </si>
  <si>
    <t>BA-201404518</t>
  </si>
  <si>
    <t>BA-201404529</t>
  </si>
  <si>
    <t>BA-201404540</t>
  </si>
  <si>
    <t>BA-201404542</t>
  </si>
  <si>
    <t>BA-201404547</t>
  </si>
  <si>
    <t>BA-201404549</t>
  </si>
  <si>
    <t>BA-201404553</t>
  </si>
  <si>
    <t>BA-201404558</t>
  </si>
  <si>
    <t>BA-201404562</t>
  </si>
  <si>
    <t>BA-201404622</t>
  </si>
  <si>
    <t>BA-201404635</t>
  </si>
  <si>
    <t>BA-201404655</t>
  </si>
  <si>
    <t>BA-201404660</t>
  </si>
  <si>
    <t>BA-201404667</t>
  </si>
  <si>
    <t>BA-201404709</t>
  </si>
  <si>
    <t>BA-201404710</t>
  </si>
  <si>
    <t>BA-201404827</t>
  </si>
  <si>
    <t>BA-201404848</t>
  </si>
  <si>
    <t>BA-201404851</t>
  </si>
  <si>
    <t>BA-201404853</t>
  </si>
  <si>
    <t>BA-201404856</t>
  </si>
  <si>
    <t>BA-201404860</t>
  </si>
  <si>
    <t>BA-201404861</t>
  </si>
  <si>
    <t>BA-201404865</t>
  </si>
  <si>
    <t>BA-201404896</t>
  </si>
  <si>
    <t>BA-201404904</t>
  </si>
  <si>
    <t>BA-201404911</t>
  </si>
  <si>
    <t>BA-201404942</t>
  </si>
  <si>
    <t>BA-201404947</t>
  </si>
  <si>
    <t>BA-201404953</t>
  </si>
  <si>
    <t>BA-201405009</t>
  </si>
  <si>
    <t>BA-201405018</t>
  </si>
  <si>
    <t>BA-201405066</t>
  </si>
  <si>
    <t>BA-201405112</t>
  </si>
  <si>
    <t>BA-201405126</t>
  </si>
  <si>
    <t>BA-201405130</t>
  </si>
  <si>
    <t>BA-201405133</t>
  </si>
  <si>
    <t>BA-201405134</t>
  </si>
  <si>
    <t>BA-201405147</t>
  </si>
  <si>
    <t>BA-201405198</t>
  </si>
  <si>
    <t>BA-201405199</t>
  </si>
  <si>
    <t>BA-201405234</t>
  </si>
  <si>
    <t>BA-201405293</t>
  </si>
  <si>
    <t>BA-201405297</t>
  </si>
  <si>
    <t>BA-201405298</t>
  </si>
  <si>
    <t>BA-201405354</t>
  </si>
  <si>
    <t>BA-201405357</t>
  </si>
  <si>
    <t>BA-201405379</t>
  </si>
  <si>
    <t>BA-201405395</t>
  </si>
  <si>
    <t>BA-201405400</t>
  </si>
  <si>
    <t>BA-201405417</t>
  </si>
  <si>
    <t>BA-201405447</t>
  </si>
  <si>
    <t>BA-201405451</t>
  </si>
  <si>
    <t>BA-201405460</t>
  </si>
  <si>
    <t>BA-201405479</t>
  </si>
  <si>
    <t>BA-201405482</t>
  </si>
  <si>
    <t>BA-201405495</t>
  </si>
  <si>
    <t>BA-201405496</t>
  </si>
  <si>
    <t>BA-201405500</t>
  </si>
  <si>
    <t>BA-201405577</t>
  </si>
  <si>
    <t>BA-201405595</t>
  </si>
  <si>
    <t>BA-201405596</t>
  </si>
  <si>
    <t>BA-201405597</t>
  </si>
  <si>
    <t>BA-201405599</t>
  </si>
  <si>
    <t>BA-201405646</t>
  </si>
  <si>
    <t>BA-201405650</t>
  </si>
  <si>
    <t>BA-201405663</t>
  </si>
  <si>
    <t>BA-201405694</t>
  </si>
  <si>
    <t>BA-201405729</t>
  </si>
  <si>
    <t>BA-201405783</t>
  </si>
  <si>
    <t>BA-201405800</t>
  </si>
  <si>
    <t>BA-201405849</t>
  </si>
  <si>
    <t>BA-201405866</t>
  </si>
  <si>
    <t>BA-201405910</t>
  </si>
  <si>
    <t>BA-201405911</t>
  </si>
  <si>
    <t>BA-201405912</t>
  </si>
  <si>
    <t>BA-201405913</t>
  </si>
  <si>
    <t>BA-201405935</t>
  </si>
  <si>
    <t>BA-201405951</t>
  </si>
  <si>
    <t>BA-201405952</t>
  </si>
  <si>
    <t>BA-201406061</t>
  </si>
  <si>
    <t>BA-201406063</t>
  </si>
  <si>
    <t>BA-201406065</t>
  </si>
  <si>
    <t>BA-201406066</t>
  </si>
  <si>
    <t>BA-201406078</t>
  </si>
  <si>
    <t>BA-201406167</t>
  </si>
  <si>
    <t>BA-201406183</t>
  </si>
  <si>
    <t>BA-201406186</t>
  </si>
  <si>
    <t>BA-201406193</t>
  </si>
  <si>
    <t>BA-201406300</t>
  </si>
  <si>
    <t>BA-201406356</t>
  </si>
  <si>
    <t>BA-201406363</t>
  </si>
  <si>
    <t>BA-201406401</t>
  </si>
  <si>
    <t>BA-201406412</t>
  </si>
  <si>
    <t>BA-201406414</t>
  </si>
  <si>
    <t>BA-201406488</t>
  </si>
  <si>
    <t>BA-201406503</t>
  </si>
  <si>
    <t>BA-201406534</t>
  </si>
  <si>
    <t>BA-201406566</t>
  </si>
  <si>
    <t>BA-201406602</t>
  </si>
  <si>
    <t>BA-201406635</t>
  </si>
  <si>
    <t>BA-201406742</t>
  </si>
  <si>
    <t>BA-201406844</t>
  </si>
  <si>
    <t>BA-201406854</t>
  </si>
  <si>
    <t>BA-201406855</t>
  </si>
  <si>
    <t>BA-201406857</t>
  </si>
  <si>
    <t>BA-201406861</t>
  </si>
  <si>
    <t>BA-201406881</t>
  </si>
  <si>
    <t>BA-201406980</t>
  </si>
  <si>
    <t>BA-201407041</t>
  </si>
  <si>
    <t>BA-201407076</t>
  </si>
  <si>
    <t>BA-201407130</t>
  </si>
  <si>
    <t>ZONING</t>
  </si>
  <si>
    <t>Sum of FEE AMOUNT ASSESSED</t>
  </si>
  <si>
    <t>Sum of FEE AMOUNT CREDITED</t>
  </si>
  <si>
    <t>Row Labels</t>
  </si>
  <si>
    <t>Grand Total</t>
  </si>
  <si>
    <t>Total Fees per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</si>
</sst>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theme="4" tint="0.39997558519241921"/>
      </bottom>
      <diagonal/>
    </border>
    <border>
      <left style="double">
        <color auto="1"/>
      </left>
      <right/>
      <top style="thin">
        <color theme="4" tint="0.39997558519241921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10" xfId="1" applyFont="1" applyBorder="1"/>
    <xf numFmtId="44" fontId="16" fillId="33" borderId="11" xfId="1" applyNumberFormat="1" applyFont="1" applyFill="1" applyBorder="1"/>
    <xf numFmtId="44" fontId="16" fillId="33" borderId="12" xfId="1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llock, Joseph" refreshedDate="43160.596759953703" createdVersion="6" refreshedVersion="6" minRefreshableVersion="3" recordCount="918">
  <cacheSource type="worksheet">
    <worksheetSource ref="A1:T919" sheet="2014 Arborist Recompense Totals"/>
  </cacheSource>
  <cacheFields count="20">
    <cacheField name="RECORD ID" numFmtId="0">
      <sharedItems/>
    </cacheField>
    <cacheField name="ARB APPEAL ZONING" numFmtId="0">
      <sharedItems containsNonDate="0" containsString="0" containsBlank="1"/>
    </cacheField>
    <cacheField name="ARB COMPLAINT ZONING" numFmtId="0">
      <sharedItems containsNonDate="0" containsString="0" containsBlank="1"/>
    </cacheField>
    <cacheField name="ARB DDH ZONING" numFmtId="0">
      <sharedItems containsNonDate="0" containsString="0" containsBlank="1"/>
    </cacheField>
    <cacheField name="ARB ILLEGAL ZONING" numFmtId="0">
      <sharedItems containsBlank="1"/>
    </cacheField>
    <cacheField name="ARB INFRASTRUCTURE ZONING" numFmtId="0">
      <sharedItems containsBlank="1"/>
    </cacheField>
    <cacheField name="ARB PLAN REVIEW ZONING" numFmtId="0">
      <sharedItems containsBlank="1"/>
    </cacheField>
    <cacheField name="ZONING" numFmtId="0">
      <sharedItems count="37">
        <s v="R-3"/>
        <s v="R-4"/>
        <s v="R-3A"/>
        <s v="R-1"/>
        <s v=""/>
        <s v="R-4A"/>
        <s v="R-2B"/>
        <s v="O-I-C"/>
        <s v="C-1"/>
        <s v="R-5"/>
        <s v="R-2"/>
        <s v="RG-3"/>
        <s v="SPI-12 SA1"/>
        <s v="MRC-2-C"/>
        <s v="RG-3-C"/>
        <s v="SPI-1 SA5"/>
        <s v="R-2A"/>
        <s v="O-I"/>
        <s v="SPI-16 SA1"/>
        <s v="RG-5"/>
        <s v="RG-2-C"/>
        <s v="I-2"/>
        <s v="SPI-11 SA5"/>
        <s v="I-1"/>
        <s v="R-4B"/>
        <s v="MR-4A-C"/>
        <s v="HC-20C SA2"/>
        <s v="PD-H"/>
        <s v="SPI-1 SA1"/>
        <s v="MRC-3-C"/>
        <s v="RG-2"/>
        <s v="R-LC-C"/>
        <s v="C-1-C"/>
        <s v="RG-4"/>
        <s v="SPI-22 SA4"/>
        <s v="MR-4B-C"/>
        <s v="HC-20B"/>
      </sharedItems>
    </cacheField>
    <cacheField name="FEE SCHEDULE" numFmtId="0">
      <sharedItems containsBlank="1"/>
    </cacheField>
    <cacheField name="FEE CODE" numFmtId="0">
      <sharedItems/>
    </cacheField>
    <cacheField name="FEE DESCRIPTION" numFmtId="0">
      <sharedItems/>
    </cacheField>
    <cacheField name="INVOICE ID" numFmtId="0">
      <sharedItems containsSemiMixedTypes="0" containsString="0" containsNumber="1" containsInteger="1" minValue="584854" maxValue="795100"/>
    </cacheField>
    <cacheField name="DATE PAYMENT" numFmtId="14">
      <sharedItems containsSemiMixedTypes="0" containsNonDate="0" containsDate="1" containsString="0" minDate="2014-01-02T00:00:00" maxDate="2015-01-01T00:00:00"/>
    </cacheField>
    <cacheField name="PAYMENT ID" numFmtId="0">
      <sharedItems containsSemiMixedTypes="0" containsString="0" containsNumber="1" containsInteger="1" minValue="1973625" maxValue="2930698"/>
    </cacheField>
    <cacheField name="FEE AMOUNT ASSESSED" numFmtId="8">
      <sharedItems containsSemiMixedTypes="0" containsString="0" containsNumber="1" minValue="0" maxValue="239840"/>
    </cacheField>
    <cacheField name="FEE AMOUNT CREDITED" numFmtId="8">
      <sharedItems containsSemiMixedTypes="0" containsString="0" containsNumber="1" containsInteger="1" minValue="-35540" maxValue="0"/>
    </cacheField>
    <cacheField name="RECEIPT ID" numFmtId="0">
      <sharedItems containsString="0" containsBlank="1" containsNumber="1" containsInteger="1" minValue="354514" maxValue="398356"/>
    </cacheField>
    <cacheField name="RECEIPT TOTAL" numFmtId="0">
      <sharedItems containsString="0" containsBlank="1" containsNumber="1" minValue="10" maxValue="239840"/>
    </cacheField>
    <cacheField name="ACTION" numFmtId="0">
      <sharedItems count="2">
        <s v="Payment Applied"/>
        <s v="Void Payment Applied"/>
      </sharedItems>
    </cacheField>
    <cacheField name="BALANCE DUE" numFmtId="8">
      <sharedItems containsSemiMixedTypes="0" containsString="0" containsNumber="1" containsInteger="1" minValue="0" maxValue="5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8">
  <r>
    <s v="BA-201202222"/>
    <m/>
    <m/>
    <m/>
    <m/>
    <m/>
    <s v="R-3"/>
    <x v="0"/>
    <s v="ARBORIST"/>
    <s v="REPL-CREDIT"/>
    <s v="REPLACEMENT CREDIT"/>
    <n v="584854"/>
    <d v="2014-06-17T00:00:00"/>
    <n v="2058103"/>
    <n v="0"/>
    <n v="-5335"/>
    <n v="374301"/>
    <n v="1485"/>
    <x v="0"/>
    <n v="0"/>
  </r>
  <r>
    <s v="BA-201202222"/>
    <m/>
    <m/>
    <m/>
    <m/>
    <m/>
    <s v="R-3"/>
    <x v="0"/>
    <s v="ARBORIST"/>
    <s v="STAN-REC"/>
    <s v="ARBORIST STANDARD RECOMPENSE"/>
    <n v="584854"/>
    <d v="2014-06-17T00:00:00"/>
    <n v="2058103"/>
    <n v="6820"/>
    <n v="0"/>
    <n v="374301"/>
    <n v="1485"/>
    <x v="0"/>
    <n v="0"/>
  </r>
  <r>
    <s v="BA-201204597"/>
    <m/>
    <m/>
    <m/>
    <m/>
    <m/>
    <s v="R-4"/>
    <x v="1"/>
    <s v="ARBORIST"/>
    <s v="STAN-REC"/>
    <s v="ARBORIST STANDARD RECOMPENSE"/>
    <n v="665728"/>
    <d v="2014-05-20T00:00:00"/>
    <n v="2043210"/>
    <n v="180"/>
    <n v="0"/>
    <n v="370864"/>
    <n v="180"/>
    <x v="0"/>
    <n v="0"/>
  </r>
  <r>
    <s v="BA-201206209"/>
    <m/>
    <m/>
    <m/>
    <m/>
    <m/>
    <s v="R-3"/>
    <x v="0"/>
    <s v="ARBORIST"/>
    <s v="STAN-REC"/>
    <s v="ARBORIST STANDARD RECOMPENSE"/>
    <n v="593784"/>
    <d v="2014-09-02T00:00:00"/>
    <n v="2865109"/>
    <n v="7100"/>
    <n v="0"/>
    <m/>
    <m/>
    <x v="0"/>
    <n v="0"/>
  </r>
  <r>
    <s v="BA-201300253"/>
    <m/>
    <m/>
    <m/>
    <m/>
    <m/>
    <s v="R-3A"/>
    <x v="2"/>
    <s v="ARBORIST"/>
    <s v="REPL-CREDIT"/>
    <s v="REPLACEMENT CREDIT"/>
    <n v="592077"/>
    <d v="2014-07-25T00:00:00"/>
    <n v="2079665"/>
    <n v="0"/>
    <n v="-700"/>
    <n v="378994"/>
    <n v="8010"/>
    <x v="0"/>
    <n v="0"/>
  </r>
  <r>
    <s v="BA-201300253"/>
    <m/>
    <m/>
    <m/>
    <m/>
    <m/>
    <s v="R-3A"/>
    <x v="2"/>
    <s v="ARBORIST"/>
    <s v="STAN-REC"/>
    <s v="ARBORIST STANDARD RECOMPENSE"/>
    <n v="592077"/>
    <d v="2014-07-25T00:00:00"/>
    <n v="2079665"/>
    <n v="8710"/>
    <n v="0"/>
    <n v="378994"/>
    <n v="8010"/>
    <x v="0"/>
    <n v="0"/>
  </r>
  <r>
    <s v="BA-201300958"/>
    <m/>
    <m/>
    <m/>
    <m/>
    <m/>
    <s v="R-3"/>
    <x v="0"/>
    <s v="ARBORIST"/>
    <s v="STAN-REC"/>
    <s v="ARBORIST STANDARD RECOMPENSE"/>
    <n v="700677"/>
    <d v="2014-12-19T00:00:00"/>
    <n v="2926708"/>
    <n v="345"/>
    <n v="0"/>
    <n v="397440"/>
    <n v="345"/>
    <x v="0"/>
    <n v="0"/>
  </r>
  <r>
    <s v="BA-201301055"/>
    <m/>
    <m/>
    <m/>
    <m/>
    <m/>
    <s v="R-1"/>
    <x v="3"/>
    <s v="ARBORIST"/>
    <s v="STAN-REC"/>
    <s v="ARBORIST STANDARD RECOMPENSE"/>
    <n v="602456"/>
    <d v="2014-02-28T00:00:00"/>
    <n v="2002423"/>
    <n v="9510"/>
    <n v="0"/>
    <n v="360549"/>
    <n v="9510"/>
    <x v="0"/>
    <n v="0"/>
  </r>
  <r>
    <s v="BA-201301378"/>
    <m/>
    <m/>
    <m/>
    <m/>
    <m/>
    <s v="R-4"/>
    <x v="1"/>
    <s v="ARBORIST"/>
    <s v="REPL-CREDIT"/>
    <s v="REPLACEMENT CREDIT"/>
    <n v="603648"/>
    <d v="2014-02-25T00:00:00"/>
    <n v="2000351"/>
    <n v="0"/>
    <n v="-525"/>
    <n v="359849"/>
    <n v="2145"/>
    <x v="0"/>
    <n v="0"/>
  </r>
  <r>
    <s v="BA-201301378"/>
    <m/>
    <m/>
    <m/>
    <m/>
    <m/>
    <s v="R-4"/>
    <x v="1"/>
    <s v="ARBORIST"/>
    <s v="STAN-REC"/>
    <s v="ARBORIST STANDARD RECOMPENSE"/>
    <n v="603648"/>
    <d v="2014-02-25T00:00:00"/>
    <n v="2000351"/>
    <n v="2670"/>
    <n v="0"/>
    <n v="359849"/>
    <n v="2145"/>
    <x v="0"/>
    <n v="0"/>
  </r>
  <r>
    <s v="BA-201301494"/>
    <m/>
    <m/>
    <m/>
    <m/>
    <m/>
    <m/>
    <x v="4"/>
    <s v="ARBORIST"/>
    <s v="REPL-CREDIT"/>
    <s v="REPLACEMENT CREDIT"/>
    <n v="601701"/>
    <d v="2014-01-15T00:00:00"/>
    <n v="1978486"/>
    <n v="0"/>
    <n v="-175"/>
    <n v="355887"/>
    <n v="595"/>
    <x v="0"/>
    <n v="0"/>
  </r>
  <r>
    <s v="BA-201301494"/>
    <m/>
    <m/>
    <m/>
    <m/>
    <m/>
    <m/>
    <x v="4"/>
    <s v="ARBORIST"/>
    <s v="STAN-REC"/>
    <s v="ARBORIST STANDARD RECOMPENSE"/>
    <n v="601701"/>
    <d v="2014-01-15T00:00:00"/>
    <n v="1978486"/>
    <n v="770"/>
    <n v="0"/>
    <n v="355887"/>
    <n v="595"/>
    <x v="0"/>
    <n v="0"/>
  </r>
  <r>
    <s v="BA-201301584"/>
    <m/>
    <m/>
    <m/>
    <m/>
    <m/>
    <m/>
    <x v="4"/>
    <s v="ARBORIST"/>
    <s v="REPL-CREDIT"/>
    <s v="REPLACEMENT CREDIT"/>
    <n v="603523"/>
    <d v="2014-09-19T00:00:00"/>
    <n v="2875760"/>
    <n v="0"/>
    <n v="-6235"/>
    <n v="386111"/>
    <n v="2585"/>
    <x v="0"/>
    <n v="0"/>
  </r>
  <r>
    <s v="BA-201301584"/>
    <m/>
    <m/>
    <m/>
    <m/>
    <m/>
    <m/>
    <x v="4"/>
    <s v="ARBORIST"/>
    <s v="STAN-REC"/>
    <s v="ARBORIST STANDARD RECOMPENSE"/>
    <n v="603523"/>
    <d v="2014-09-19T00:00:00"/>
    <n v="2875760"/>
    <n v="8820"/>
    <n v="0"/>
    <n v="386111"/>
    <n v="2585"/>
    <x v="0"/>
    <n v="0"/>
  </r>
  <r>
    <s v="BA-201302045"/>
    <m/>
    <m/>
    <m/>
    <m/>
    <m/>
    <s v="R-4"/>
    <x v="1"/>
    <s v="ARBORIST"/>
    <s v="REPL-CREDIT"/>
    <s v="REPLACEMENT CREDIT"/>
    <n v="653280"/>
    <d v="2014-03-25T00:00:00"/>
    <n v="2013778"/>
    <n v="0"/>
    <n v="-175"/>
    <n v="363780"/>
    <n v="2555"/>
    <x v="0"/>
    <n v="0"/>
  </r>
  <r>
    <s v="BA-201302045"/>
    <m/>
    <m/>
    <m/>
    <m/>
    <m/>
    <s v="R-4"/>
    <x v="1"/>
    <s v="ARBORIST"/>
    <s v="STAN-REC"/>
    <s v="ARBORIST STANDARD RECOMPENSE"/>
    <n v="653280"/>
    <d v="2014-03-25T00:00:00"/>
    <n v="2013778"/>
    <n v="2730"/>
    <n v="0"/>
    <n v="363780"/>
    <n v="2555"/>
    <x v="0"/>
    <n v="0"/>
  </r>
  <r>
    <s v="BA-201303127"/>
    <m/>
    <m/>
    <m/>
    <m/>
    <m/>
    <s v="R-4A"/>
    <x v="5"/>
    <s v="ARBORIST"/>
    <s v="REPL-CREDIT"/>
    <s v="REPLACEMENT CREDIT"/>
    <n v="653611"/>
    <d v="2014-04-04T00:00:00"/>
    <n v="2019717"/>
    <n v="0"/>
    <n v="-2525"/>
    <n v="365309"/>
    <n v="25285"/>
    <x v="0"/>
    <n v="0"/>
  </r>
  <r>
    <s v="BA-201303127"/>
    <m/>
    <m/>
    <m/>
    <m/>
    <m/>
    <s v="R-4A"/>
    <x v="5"/>
    <s v="ARBORIST"/>
    <s v="STAN-REC"/>
    <s v="ARBORIST STANDARD RECOMPENSE"/>
    <n v="653611"/>
    <d v="2014-04-04T00:00:00"/>
    <n v="2019717"/>
    <n v="27810"/>
    <n v="0"/>
    <n v="365309"/>
    <n v="25285"/>
    <x v="0"/>
    <n v="0"/>
  </r>
  <r>
    <s v="BA-201303404"/>
    <m/>
    <m/>
    <m/>
    <m/>
    <m/>
    <s v="R-3"/>
    <x v="0"/>
    <s v="ARBORIST"/>
    <s v="STAN-REC"/>
    <s v="ARBORIST STANDARD RECOMPENSE"/>
    <n v="616907"/>
    <d v="2014-04-24T00:00:00"/>
    <n v="2030113"/>
    <n v="3980"/>
    <n v="0"/>
    <n v="367815"/>
    <n v="3980"/>
    <x v="0"/>
    <n v="0"/>
  </r>
  <r>
    <s v="BA-201303448"/>
    <m/>
    <m/>
    <m/>
    <m/>
    <m/>
    <s v="R-2B"/>
    <x v="6"/>
    <s v="ARBORIST"/>
    <s v="REPL-CREDIT"/>
    <s v="REPLACEMENT CREDIT"/>
    <n v="657875"/>
    <d v="2014-04-16T00:00:00"/>
    <n v="2025483"/>
    <n v="0"/>
    <n v="-2400"/>
    <n v="366666"/>
    <n v="40"/>
    <x v="0"/>
    <n v="0"/>
  </r>
  <r>
    <s v="BA-201303448"/>
    <m/>
    <m/>
    <m/>
    <m/>
    <m/>
    <s v="R-2B"/>
    <x v="6"/>
    <s v="ARBORIST"/>
    <s v="STAN-REC"/>
    <s v="ARBORIST STANDARD RECOMPENSE"/>
    <n v="657875"/>
    <d v="2014-04-16T00:00:00"/>
    <n v="2025483"/>
    <n v="2440"/>
    <n v="0"/>
    <n v="366666"/>
    <n v="40"/>
    <x v="0"/>
    <n v="0"/>
  </r>
  <r>
    <s v="BA-201303533"/>
    <m/>
    <m/>
    <m/>
    <m/>
    <m/>
    <s v="R-4A"/>
    <x v="5"/>
    <s v="ARBORIST"/>
    <s v="REPL-CREDIT"/>
    <s v="REPLACEMENT CREDIT"/>
    <n v="617729"/>
    <d v="2014-04-25T00:00:00"/>
    <n v="2030641"/>
    <n v="0"/>
    <n v="-700"/>
    <n v="367930"/>
    <n v="880"/>
    <x v="0"/>
    <n v="0"/>
  </r>
  <r>
    <s v="BA-201303533"/>
    <m/>
    <m/>
    <m/>
    <m/>
    <m/>
    <s v="R-4A"/>
    <x v="5"/>
    <s v="ARBORIST"/>
    <s v="STAN-REC"/>
    <s v="ARBORIST STANDARD RECOMPENSE"/>
    <n v="617729"/>
    <d v="2014-04-25T00:00:00"/>
    <n v="2030641"/>
    <n v="1580"/>
    <n v="0"/>
    <n v="367930"/>
    <n v="880"/>
    <x v="0"/>
    <n v="0"/>
  </r>
  <r>
    <s v="BA-201303680"/>
    <m/>
    <m/>
    <m/>
    <m/>
    <m/>
    <s v="R-3"/>
    <x v="0"/>
    <s v="ARBORIST"/>
    <s v="MAX-REC"/>
    <s v="ARBORIST MAXIMUM RECOMPENSE"/>
    <n v="644400"/>
    <d v="2014-06-12T00:00:00"/>
    <n v="2056031"/>
    <n v="1972.5"/>
    <n v="0"/>
    <n v="373819"/>
    <n v="1022.5"/>
    <x v="0"/>
    <n v="0"/>
  </r>
  <r>
    <s v="BA-201303680"/>
    <m/>
    <m/>
    <m/>
    <m/>
    <m/>
    <s v="R-3"/>
    <x v="0"/>
    <s v="ARBORIST"/>
    <s v="REPL-CREDIT"/>
    <s v="REPLACEMENT CREDIT"/>
    <n v="644400"/>
    <d v="2014-06-12T00:00:00"/>
    <n v="2056031"/>
    <n v="0"/>
    <n v="-950"/>
    <n v="373819"/>
    <n v="1022.5"/>
    <x v="0"/>
    <n v="0"/>
  </r>
  <r>
    <s v="BA-201303784"/>
    <m/>
    <m/>
    <m/>
    <m/>
    <m/>
    <s v="R-4"/>
    <x v="1"/>
    <s v="ARBORIST"/>
    <s v="STAN-REC"/>
    <s v="ARBORIST STANDARD RECOMPENSE"/>
    <n v="645649"/>
    <d v="2014-09-26T00:00:00"/>
    <n v="2879952"/>
    <n v="5300"/>
    <n v="0"/>
    <n v="387039"/>
    <n v="5300"/>
    <x v="0"/>
    <n v="0"/>
  </r>
  <r>
    <s v="BA-201303784"/>
    <m/>
    <m/>
    <m/>
    <m/>
    <m/>
    <s v="R-4"/>
    <x v="1"/>
    <s v="ARBORIST"/>
    <s v="STAN-REC"/>
    <s v="ARBORIST STANDARD RECOMPENSE"/>
    <n v="645649"/>
    <d v="2014-09-26T00:00:00"/>
    <n v="2879953"/>
    <n v="5300"/>
    <n v="0"/>
    <n v="387039"/>
    <n v="5300"/>
    <x v="0"/>
    <n v="0"/>
  </r>
  <r>
    <s v="BA-201303861"/>
    <m/>
    <m/>
    <m/>
    <m/>
    <m/>
    <m/>
    <x v="4"/>
    <s v="ARBORIST"/>
    <s v="REPL-CREDIT"/>
    <s v="REPLACEMENT CREDIT"/>
    <n v="623577"/>
    <d v="2014-07-16T00:00:00"/>
    <n v="2074407"/>
    <n v="0"/>
    <n v="-950"/>
    <n v="377859"/>
    <n v="550"/>
    <x v="0"/>
    <n v="0"/>
  </r>
  <r>
    <s v="BA-201303861"/>
    <m/>
    <m/>
    <m/>
    <m/>
    <m/>
    <m/>
    <x v="4"/>
    <s v="ARBORIST"/>
    <s v="STAN-REC"/>
    <s v="ARBORIST STANDARD RECOMPENSE"/>
    <n v="623577"/>
    <d v="2014-07-16T00:00:00"/>
    <n v="2074407"/>
    <n v="1500"/>
    <n v="0"/>
    <n v="377859"/>
    <n v="550"/>
    <x v="0"/>
    <n v="0"/>
  </r>
  <r>
    <s v="BA-201303958"/>
    <m/>
    <m/>
    <m/>
    <m/>
    <m/>
    <s v="O-I-C"/>
    <x v="7"/>
    <s v="ARBORIST"/>
    <s v="REPL-CREDIT"/>
    <s v="REPLACEMENT CREDIT"/>
    <n v="659632"/>
    <d v="2014-04-11T00:00:00"/>
    <n v="2023509"/>
    <n v="0"/>
    <n v="-925"/>
    <n v="366252"/>
    <n v="4785"/>
    <x v="0"/>
    <n v="0"/>
  </r>
  <r>
    <s v="BA-201303958"/>
    <m/>
    <m/>
    <m/>
    <m/>
    <m/>
    <s v="O-I-C"/>
    <x v="7"/>
    <s v="ARBORIST"/>
    <s v="STAN-REC"/>
    <s v="ARBORIST STANDARD RECOMPENSE"/>
    <n v="659632"/>
    <d v="2014-04-11T00:00:00"/>
    <n v="2023509"/>
    <n v="5710"/>
    <n v="0"/>
    <n v="366252"/>
    <n v="4785"/>
    <x v="0"/>
    <n v="0"/>
  </r>
  <r>
    <s v="BA-201304149"/>
    <m/>
    <m/>
    <m/>
    <m/>
    <m/>
    <s v="R-3"/>
    <x v="0"/>
    <s v="ARBORIST"/>
    <s v="STAN-REC"/>
    <s v="ARBORIST STANDARD RECOMPENSE"/>
    <n v="622224"/>
    <d v="2014-06-24T00:00:00"/>
    <n v="2062345"/>
    <n v="1820"/>
    <n v="0"/>
    <n v="375294"/>
    <n v="1820"/>
    <x v="0"/>
    <n v="0"/>
  </r>
  <r>
    <s v="BA-201304188"/>
    <m/>
    <m/>
    <m/>
    <m/>
    <m/>
    <s v="C-1"/>
    <x v="8"/>
    <s v="ARBORIST"/>
    <s v="REPL-CREDIT"/>
    <s v="REPLACEMENT CREDIT"/>
    <n v="664029"/>
    <d v="2014-08-15T00:00:00"/>
    <n v="2856060"/>
    <n v="0"/>
    <n v="-220"/>
    <n v="381711"/>
    <n v="600"/>
    <x v="0"/>
    <n v="0"/>
  </r>
  <r>
    <s v="BA-201304188"/>
    <m/>
    <m/>
    <m/>
    <m/>
    <m/>
    <s v="C-1"/>
    <x v="8"/>
    <s v="ARBORIST"/>
    <s v="STAN-REC"/>
    <s v="ARBORIST STANDARD RECOMPENSE"/>
    <n v="664029"/>
    <d v="2014-08-15T00:00:00"/>
    <n v="2856060"/>
    <n v="820"/>
    <n v="0"/>
    <n v="381711"/>
    <n v="600"/>
    <x v="0"/>
    <n v="0"/>
  </r>
  <r>
    <s v="BA-201304189"/>
    <m/>
    <m/>
    <m/>
    <m/>
    <m/>
    <s v="R-3"/>
    <x v="0"/>
    <s v="ARBORIST"/>
    <s v="REPL-CREDIT"/>
    <s v="REPLACEMENT CREDIT"/>
    <n v="651189"/>
    <d v="2014-04-03T00:00:00"/>
    <n v="2018971"/>
    <n v="0"/>
    <n v="-760"/>
    <n v="365168"/>
    <n v="8580"/>
    <x v="0"/>
    <n v="0"/>
  </r>
  <r>
    <s v="BA-201304189"/>
    <m/>
    <m/>
    <m/>
    <m/>
    <m/>
    <s v="R-3"/>
    <x v="0"/>
    <s v="ARBORIST"/>
    <s v="STAN-REC"/>
    <s v="ARBORIST STANDARD RECOMPENSE"/>
    <n v="651189"/>
    <d v="2014-04-03T00:00:00"/>
    <n v="2018971"/>
    <n v="9340"/>
    <n v="0"/>
    <n v="365168"/>
    <n v="8580"/>
    <x v="0"/>
    <n v="0"/>
  </r>
  <r>
    <s v="BA-201304315"/>
    <m/>
    <m/>
    <m/>
    <m/>
    <m/>
    <s v="R-4A"/>
    <x v="5"/>
    <s v="ARBORIST"/>
    <s v="STAN-REC"/>
    <s v="ARBORIST STANDARD RECOMPENSE"/>
    <n v="621997"/>
    <d v="2014-01-31T00:00:00"/>
    <n v="1990935"/>
    <n v="820"/>
    <n v="0"/>
    <n v="357420"/>
    <n v="820"/>
    <x v="0"/>
    <n v="0"/>
  </r>
  <r>
    <s v="BA-201304418"/>
    <m/>
    <m/>
    <m/>
    <m/>
    <m/>
    <s v="R-3"/>
    <x v="0"/>
    <s v="ARBORIST"/>
    <s v="REPL-CREDIT"/>
    <s v="REPLACEMENT CREDIT"/>
    <n v="629698"/>
    <d v="2014-02-05T00:00:00"/>
    <n v="1992400"/>
    <n v="0"/>
    <n v="-950"/>
    <n v="357824"/>
    <n v="9150"/>
    <x v="0"/>
    <n v="0"/>
  </r>
  <r>
    <s v="BA-201304418"/>
    <m/>
    <m/>
    <m/>
    <m/>
    <m/>
    <s v="R-3"/>
    <x v="0"/>
    <s v="ARBORIST"/>
    <s v="STAN-REC"/>
    <s v="ARBORIST STANDARD RECOMPENSE"/>
    <n v="629698"/>
    <d v="2014-02-05T00:00:00"/>
    <n v="1992400"/>
    <n v="10100"/>
    <n v="0"/>
    <n v="357824"/>
    <n v="9150"/>
    <x v="0"/>
    <n v="0"/>
  </r>
  <r>
    <s v="BA-201304765"/>
    <m/>
    <m/>
    <m/>
    <m/>
    <m/>
    <s v="R-5"/>
    <x v="9"/>
    <s v="ARBORIST"/>
    <s v="REPL-CREDIT"/>
    <s v="REPLACEMENT CREDIT"/>
    <n v="648300"/>
    <d v="2014-03-24T00:00:00"/>
    <n v="2013344"/>
    <n v="0"/>
    <n v="-1710"/>
    <n v="363699"/>
    <n v="1485"/>
    <x v="0"/>
    <n v="0"/>
  </r>
  <r>
    <s v="BA-201304765"/>
    <m/>
    <m/>
    <m/>
    <m/>
    <m/>
    <s v="R-5"/>
    <x v="9"/>
    <s v="ARBORIST"/>
    <s v="REPL-CREDIT"/>
    <s v="REPLACEMENT CREDIT"/>
    <n v="648300"/>
    <d v="2014-03-24T00:00:00"/>
    <n v="2013466"/>
    <n v="0"/>
    <n v="-1710"/>
    <n v="363728"/>
    <n v="1310"/>
    <x v="0"/>
    <n v="0"/>
  </r>
  <r>
    <s v="BA-201304765"/>
    <m/>
    <m/>
    <m/>
    <m/>
    <m/>
    <s v="R-5"/>
    <x v="9"/>
    <s v="ARBORIST"/>
    <s v="REPL-CREDIT"/>
    <s v="REPLACEMENT CREDIT"/>
    <n v="648300"/>
    <d v="2014-03-24T00:00:00"/>
    <n v="2013466"/>
    <n v="0"/>
    <n v="-1710"/>
    <n v="363728"/>
    <n v="1310"/>
    <x v="1"/>
    <n v="0"/>
  </r>
  <r>
    <s v="BA-201304765"/>
    <m/>
    <m/>
    <m/>
    <m/>
    <m/>
    <s v="R-5"/>
    <x v="9"/>
    <s v="ARBORIST"/>
    <s v="STAN-REC"/>
    <s v="ARBORIST STANDARD RECOMPENSE"/>
    <n v="648300"/>
    <d v="2014-03-24T00:00:00"/>
    <n v="2013344"/>
    <n v="3020"/>
    <n v="0"/>
    <n v="363699"/>
    <n v="1485"/>
    <x v="0"/>
    <n v="0"/>
  </r>
  <r>
    <s v="BA-201304765"/>
    <m/>
    <m/>
    <m/>
    <m/>
    <m/>
    <s v="R-5"/>
    <x v="9"/>
    <s v="ARBORIST"/>
    <s v="STAN-REC"/>
    <s v="ARBORIST STANDARD RECOMPENSE"/>
    <n v="648300"/>
    <d v="2014-03-24T00:00:00"/>
    <n v="2013466"/>
    <n v="3020"/>
    <n v="0"/>
    <n v="363728"/>
    <n v="1310"/>
    <x v="0"/>
    <n v="0"/>
  </r>
  <r>
    <s v="BA-201304765"/>
    <m/>
    <m/>
    <m/>
    <m/>
    <m/>
    <s v="R-5"/>
    <x v="9"/>
    <s v="ARBORIST"/>
    <s v="STAN-REC"/>
    <s v="ARBORIST STANDARD RECOMPENSE"/>
    <n v="648300"/>
    <d v="2014-03-24T00:00:00"/>
    <n v="2013466"/>
    <n v="3020"/>
    <n v="0"/>
    <n v="363728"/>
    <n v="1310"/>
    <x v="1"/>
    <n v="0"/>
  </r>
  <r>
    <s v="BA-201304765"/>
    <m/>
    <m/>
    <m/>
    <m/>
    <m/>
    <s v="R-5"/>
    <x v="9"/>
    <s v="ARBORIST"/>
    <s v="STAN-REC"/>
    <s v="ARBORIST STANDARD RECOMPENSE"/>
    <n v="648300"/>
    <d v="2014-03-24T00:00:00"/>
    <n v="2013467"/>
    <n v="3020"/>
    <n v="0"/>
    <n v="363728"/>
    <n v="1310"/>
    <x v="0"/>
    <n v="0"/>
  </r>
  <r>
    <s v="BA-201304765"/>
    <m/>
    <m/>
    <m/>
    <m/>
    <m/>
    <s v="R-5"/>
    <x v="9"/>
    <s v="ARBORIST"/>
    <s v="STAN-REC"/>
    <s v="ARBORIST STANDARD RECOMPENSE"/>
    <n v="648300"/>
    <d v="2014-03-24T00:00:00"/>
    <n v="2013467"/>
    <n v="3020"/>
    <n v="0"/>
    <n v="363728"/>
    <n v="1310"/>
    <x v="1"/>
    <n v="0"/>
  </r>
  <r>
    <s v="BA-201304765"/>
    <m/>
    <m/>
    <m/>
    <m/>
    <m/>
    <s v="R-5"/>
    <x v="9"/>
    <s v="ARBORIST"/>
    <s v="STAN-REC"/>
    <s v="ARBORIST STANDARD RECOMPENSE"/>
    <n v="795100"/>
    <d v="2014-03-24T00:00:00"/>
    <n v="2013466"/>
    <n v="3020"/>
    <n v="0"/>
    <n v="363728"/>
    <n v="1310"/>
    <x v="0"/>
    <n v="0"/>
  </r>
  <r>
    <s v="BA-201304765"/>
    <m/>
    <m/>
    <m/>
    <m/>
    <m/>
    <s v="R-5"/>
    <x v="9"/>
    <s v="ARBORIST"/>
    <s v="STAN-REC"/>
    <s v="ARBORIST STANDARD RECOMPENSE"/>
    <n v="795100"/>
    <d v="2014-03-24T00:00:00"/>
    <n v="2013467"/>
    <n v="3020"/>
    <n v="0"/>
    <n v="363728"/>
    <n v="1310"/>
    <x v="0"/>
    <n v="0"/>
  </r>
  <r>
    <s v="BA-201304765"/>
    <m/>
    <m/>
    <m/>
    <m/>
    <m/>
    <s v="R-5"/>
    <x v="9"/>
    <m/>
    <s v="REPL-CREDIT"/>
    <s v="REPLACEMENT CREDIT"/>
    <n v="648300"/>
    <d v="2014-03-24T00:00:00"/>
    <n v="2013344"/>
    <n v="0"/>
    <n v="-1710"/>
    <n v="363699"/>
    <n v="1485"/>
    <x v="1"/>
    <n v="0"/>
  </r>
  <r>
    <s v="BA-201304765"/>
    <m/>
    <m/>
    <m/>
    <m/>
    <m/>
    <s v="R-5"/>
    <x v="9"/>
    <m/>
    <s v="STAN-REC"/>
    <s v="ARBORIST STANDARD RECOMPENSE"/>
    <n v="648300"/>
    <d v="2014-03-24T00:00:00"/>
    <n v="2013344"/>
    <n v="3020"/>
    <n v="0"/>
    <n v="363699"/>
    <n v="1485"/>
    <x v="1"/>
    <n v="0"/>
  </r>
  <r>
    <s v="BA-201304807"/>
    <m/>
    <m/>
    <m/>
    <m/>
    <m/>
    <s v="R-3"/>
    <x v="0"/>
    <s v="ARBORIST"/>
    <s v="REPL-CREDIT"/>
    <s v="REPLACEMENT CREDIT"/>
    <n v="643604"/>
    <d v="2014-05-08T00:00:00"/>
    <n v="2037344"/>
    <n v="0"/>
    <n v="-380"/>
    <n v="369528"/>
    <n v="350"/>
    <x v="0"/>
    <n v="0"/>
  </r>
  <r>
    <s v="BA-201304807"/>
    <m/>
    <m/>
    <m/>
    <m/>
    <m/>
    <s v="R-3"/>
    <x v="0"/>
    <s v="ARBORIST"/>
    <s v="STAN-REC"/>
    <s v="ARBORIST STANDARD RECOMPENSE"/>
    <n v="643604"/>
    <d v="2014-05-08T00:00:00"/>
    <n v="2037344"/>
    <n v="730"/>
    <n v="0"/>
    <n v="369528"/>
    <n v="350"/>
    <x v="0"/>
    <n v="0"/>
  </r>
  <r>
    <s v="BA-201304886"/>
    <m/>
    <m/>
    <m/>
    <m/>
    <m/>
    <s v="R-2B"/>
    <x v="6"/>
    <s v="ARBORIST"/>
    <s v="STAN-REC"/>
    <s v="ARBORIST STANDARD RECOMPENSE"/>
    <n v="697948"/>
    <d v="2014-12-05T00:00:00"/>
    <n v="2919121"/>
    <n v="470"/>
    <n v="0"/>
    <n v="395576"/>
    <n v="470"/>
    <x v="0"/>
    <n v="0"/>
  </r>
  <r>
    <s v="BA-201305012"/>
    <m/>
    <m/>
    <m/>
    <m/>
    <m/>
    <s v="R-4A"/>
    <x v="5"/>
    <s v="ARBORIST"/>
    <s v="MAX-REC"/>
    <s v="ARBORIST MAXIMUM RECOMPENSE"/>
    <n v="669706"/>
    <d v="2014-07-24T00:00:00"/>
    <n v="2078920"/>
    <n v="600"/>
    <n v="0"/>
    <n v="378841"/>
    <n v="425"/>
    <x v="0"/>
    <n v="0"/>
  </r>
  <r>
    <s v="BA-201305012"/>
    <m/>
    <m/>
    <m/>
    <m/>
    <m/>
    <s v="R-4A"/>
    <x v="5"/>
    <s v="ARBORIST"/>
    <s v="REPL-CREDIT"/>
    <s v="REPLACEMENT CREDIT"/>
    <n v="669706"/>
    <d v="2014-07-24T00:00:00"/>
    <n v="2078920"/>
    <n v="0"/>
    <n v="-175"/>
    <n v="378841"/>
    <n v="425"/>
    <x v="0"/>
    <n v="0"/>
  </r>
  <r>
    <s v="BA-201305107"/>
    <m/>
    <m/>
    <m/>
    <m/>
    <m/>
    <s v="R-3"/>
    <x v="0"/>
    <s v="ARBORIST"/>
    <s v="STAN-REC"/>
    <s v="ARBORIST STANDARD RECOMPENSE"/>
    <n v="631817"/>
    <d v="2014-05-08T00:00:00"/>
    <n v="2037681"/>
    <n v="3700"/>
    <n v="0"/>
    <n v="369592"/>
    <n v="3700"/>
    <x v="0"/>
    <n v="0"/>
  </r>
  <r>
    <s v="BA-201305193"/>
    <m/>
    <m/>
    <m/>
    <m/>
    <m/>
    <s v="R-4"/>
    <x v="1"/>
    <s v="ARBORIST"/>
    <s v="REPL-CREDIT"/>
    <s v="REPLACEMENT CREDIT"/>
    <n v="628246"/>
    <d v="2014-05-09T00:00:00"/>
    <n v="2038114"/>
    <n v="0"/>
    <n v="-525"/>
    <n v="369714"/>
    <n v="7885"/>
    <x v="0"/>
    <n v="0"/>
  </r>
  <r>
    <s v="BA-201305193"/>
    <m/>
    <m/>
    <m/>
    <m/>
    <m/>
    <s v="R-4"/>
    <x v="1"/>
    <s v="ARBORIST"/>
    <s v="STAN-REC"/>
    <s v="ARBORIST STANDARD RECOMPENSE"/>
    <n v="628246"/>
    <d v="2014-05-09T00:00:00"/>
    <n v="2038114"/>
    <n v="8410"/>
    <n v="0"/>
    <n v="369714"/>
    <n v="7885"/>
    <x v="0"/>
    <n v="0"/>
  </r>
  <r>
    <s v="BA-201305198"/>
    <m/>
    <m/>
    <m/>
    <m/>
    <m/>
    <s v="R-4"/>
    <x v="1"/>
    <s v="ARBORIST"/>
    <s v="REPL-CREDIT"/>
    <s v="REPLACEMENT CREDIT"/>
    <n v="628212"/>
    <d v="2014-01-15T00:00:00"/>
    <n v="1978271"/>
    <n v="0"/>
    <n v="-700"/>
    <n v="355820"/>
    <n v="6290"/>
    <x v="0"/>
    <n v="0"/>
  </r>
  <r>
    <s v="BA-201305198"/>
    <m/>
    <m/>
    <m/>
    <m/>
    <m/>
    <s v="R-4"/>
    <x v="1"/>
    <s v="ARBORIST"/>
    <s v="STAN-REC"/>
    <s v="ARBORIST STANDARD RECOMPENSE"/>
    <n v="628212"/>
    <d v="2014-01-15T00:00:00"/>
    <n v="1978271"/>
    <n v="6990"/>
    <n v="0"/>
    <n v="355820"/>
    <n v="6290"/>
    <x v="0"/>
    <n v="0"/>
  </r>
  <r>
    <s v="BA-201305282"/>
    <m/>
    <m/>
    <m/>
    <m/>
    <m/>
    <s v="R-2"/>
    <x v="10"/>
    <s v="ARBORIST"/>
    <s v="STAN-REC"/>
    <s v="ARBORIST STANDARD RECOMPENSE"/>
    <n v="629827"/>
    <d v="2014-04-14T00:00:00"/>
    <n v="2024203"/>
    <n v="3090"/>
    <n v="0"/>
    <n v="366411"/>
    <n v="3090"/>
    <x v="0"/>
    <n v="0"/>
  </r>
  <r>
    <s v="BA-201305291"/>
    <m/>
    <m/>
    <m/>
    <m/>
    <m/>
    <s v="R-3"/>
    <x v="0"/>
    <s v="ARBORIST"/>
    <s v="REPL-CREDIT"/>
    <s v="REPLACEMENT CREDIT"/>
    <n v="639336"/>
    <d v="2014-06-25T00:00:00"/>
    <n v="2063285"/>
    <n v="0"/>
    <n v="-700"/>
    <n v="375489"/>
    <n v="9930"/>
    <x v="0"/>
    <n v="0"/>
  </r>
  <r>
    <s v="BA-201305291"/>
    <m/>
    <m/>
    <m/>
    <m/>
    <m/>
    <s v="R-3"/>
    <x v="0"/>
    <s v="ARBORIST"/>
    <s v="STAN-REC"/>
    <s v="ARBORIST STANDARD RECOMPENSE"/>
    <n v="639336"/>
    <d v="2014-06-25T00:00:00"/>
    <n v="2063285"/>
    <n v="10630"/>
    <n v="0"/>
    <n v="375489"/>
    <n v="9930"/>
    <x v="0"/>
    <n v="0"/>
  </r>
  <r>
    <s v="BA-201305336"/>
    <m/>
    <m/>
    <m/>
    <m/>
    <m/>
    <m/>
    <x v="4"/>
    <s v="ARBORIST"/>
    <s v="STAN-REC"/>
    <s v="ARBORIST STANDARD RECOMPENSE"/>
    <n v="627137"/>
    <d v="2014-04-29T00:00:00"/>
    <n v="2032152"/>
    <n v="3060"/>
    <n v="0"/>
    <n v="368285"/>
    <n v="3060"/>
    <x v="0"/>
    <n v="0"/>
  </r>
  <r>
    <s v="BA-201305516"/>
    <m/>
    <m/>
    <m/>
    <m/>
    <m/>
    <m/>
    <x v="4"/>
    <s v="ARBORIST"/>
    <s v="STAN-REC"/>
    <s v="ARBORIST STANDARD RECOMPENSE"/>
    <n v="693139"/>
    <d v="2014-11-03T00:00:00"/>
    <n v="2901740"/>
    <n v="2340"/>
    <n v="0"/>
    <n v="391646"/>
    <n v="2340"/>
    <x v="0"/>
    <n v="0"/>
  </r>
  <r>
    <s v="BA-201305521"/>
    <m/>
    <m/>
    <m/>
    <m/>
    <m/>
    <s v="RG-3"/>
    <x v="11"/>
    <s v="ARBORIST"/>
    <s v="REPL-CREDIT"/>
    <s v="REPLACEMENT CREDIT"/>
    <n v="643401"/>
    <d v="2014-03-11T00:00:00"/>
    <n v="2007163"/>
    <n v="0"/>
    <n v="-700"/>
    <n v="361969"/>
    <n v="2070"/>
    <x v="0"/>
    <n v="0"/>
  </r>
  <r>
    <s v="BA-201305521"/>
    <m/>
    <m/>
    <m/>
    <m/>
    <m/>
    <s v="RG-3"/>
    <x v="11"/>
    <s v="ARBORIST"/>
    <s v="REPL-CREDIT"/>
    <s v="REPLACEMENT CREDIT"/>
    <n v="643401"/>
    <d v="2014-03-11T00:00:00"/>
    <n v="2007163"/>
    <n v="0"/>
    <n v="-700"/>
    <n v="361969"/>
    <n v="2070"/>
    <x v="1"/>
    <n v="0"/>
  </r>
  <r>
    <s v="BA-201305521"/>
    <m/>
    <m/>
    <m/>
    <m/>
    <m/>
    <s v="RG-3"/>
    <x v="11"/>
    <s v="ARBORIST"/>
    <s v="REPL-CREDIT"/>
    <s v="REPLACEMENT CREDIT"/>
    <n v="703896"/>
    <d v="2014-03-11T00:00:00"/>
    <n v="2007163"/>
    <n v="0"/>
    <n v="-700"/>
    <n v="361969"/>
    <n v="2070"/>
    <x v="0"/>
    <n v="0"/>
  </r>
  <r>
    <s v="BA-201305521"/>
    <m/>
    <m/>
    <m/>
    <m/>
    <m/>
    <s v="RG-3"/>
    <x v="11"/>
    <s v="ARBORIST"/>
    <s v="STAN-REC"/>
    <s v="ARBORIST STANDARD RECOMPENSE"/>
    <n v="643401"/>
    <d v="2014-03-11T00:00:00"/>
    <n v="2007163"/>
    <n v="2770"/>
    <n v="0"/>
    <n v="361969"/>
    <n v="2070"/>
    <x v="0"/>
    <n v="0"/>
  </r>
  <r>
    <s v="BA-201305521"/>
    <m/>
    <m/>
    <m/>
    <m/>
    <m/>
    <s v="RG-3"/>
    <x v="11"/>
    <s v="ARBORIST"/>
    <s v="STAN-REC"/>
    <s v="ARBORIST STANDARD RECOMPENSE"/>
    <n v="643401"/>
    <d v="2014-03-11T00:00:00"/>
    <n v="2007163"/>
    <n v="2770"/>
    <n v="0"/>
    <n v="361969"/>
    <n v="2070"/>
    <x v="1"/>
    <n v="0"/>
  </r>
  <r>
    <s v="BA-201305521"/>
    <m/>
    <m/>
    <m/>
    <m/>
    <m/>
    <s v="RG-3"/>
    <x v="11"/>
    <s v="ARBORIST"/>
    <s v="STAN-REC"/>
    <s v="ARBORIST STANDARD RECOMPENSE"/>
    <n v="703896"/>
    <d v="2014-03-11T00:00:00"/>
    <n v="2007163"/>
    <n v="2770"/>
    <n v="0"/>
    <n v="361969"/>
    <n v="2070"/>
    <x v="0"/>
    <n v="0"/>
  </r>
  <r>
    <s v="BA-201305593"/>
    <m/>
    <m/>
    <m/>
    <m/>
    <m/>
    <s v="R-1"/>
    <x v="3"/>
    <s v="ARBORIST"/>
    <s v="STAN-REC"/>
    <s v="ARBORIST STANDARD RECOMPENSE"/>
    <n v="640275"/>
    <d v="2014-03-10T00:00:00"/>
    <n v="2006401"/>
    <n v="1950"/>
    <n v="0"/>
    <n v="361774"/>
    <n v="1950"/>
    <x v="0"/>
    <n v="0"/>
  </r>
  <r>
    <s v="BA-201305595"/>
    <m/>
    <m/>
    <m/>
    <m/>
    <m/>
    <s v="R-4"/>
    <x v="1"/>
    <s v="ARBORIST"/>
    <s v="STAN-REC"/>
    <s v="ARBORIST STANDARD RECOMPENSE"/>
    <n v="632520"/>
    <d v="2014-01-13T00:00:00"/>
    <n v="1976985"/>
    <n v="1220"/>
    <n v="0"/>
    <n v="355506"/>
    <n v="1220"/>
    <x v="0"/>
    <n v="0"/>
  </r>
  <r>
    <s v="BA-201305597"/>
    <m/>
    <m/>
    <m/>
    <m/>
    <m/>
    <s v="R-3"/>
    <x v="0"/>
    <s v="ARBORIST"/>
    <s v="REPL-CREDIT"/>
    <s v="REPLACEMENT CREDIT"/>
    <n v="630808"/>
    <d v="2014-03-18T00:00:00"/>
    <n v="2010426"/>
    <n v="0"/>
    <n v="-4750"/>
    <n v="362893"/>
    <n v="3270"/>
    <x v="0"/>
    <n v="0"/>
  </r>
  <r>
    <s v="BA-201305597"/>
    <m/>
    <m/>
    <m/>
    <m/>
    <m/>
    <s v="R-3"/>
    <x v="0"/>
    <s v="ARBORIST"/>
    <s v="STAN-REC"/>
    <s v="ARBORIST STANDARD RECOMPENSE"/>
    <n v="630808"/>
    <d v="2014-03-18T00:00:00"/>
    <n v="2010426"/>
    <n v="8020"/>
    <n v="0"/>
    <n v="362893"/>
    <n v="3270"/>
    <x v="0"/>
    <n v="0"/>
  </r>
  <r>
    <s v="BA-201305732"/>
    <m/>
    <m/>
    <m/>
    <m/>
    <m/>
    <s v="SPI-12 SA1"/>
    <x v="12"/>
    <s v="ARBORIST"/>
    <s v="REPL-CREDIT"/>
    <s v="REPLACEMENT CREDIT"/>
    <n v="636346"/>
    <d v="2014-03-20T00:00:00"/>
    <n v="2011793"/>
    <n v="0"/>
    <n v="-8380"/>
    <n v="363271"/>
    <n v="2000"/>
    <x v="0"/>
    <n v="0"/>
  </r>
  <r>
    <s v="BA-201305732"/>
    <m/>
    <m/>
    <m/>
    <m/>
    <m/>
    <s v="SPI-12 SA1"/>
    <x v="12"/>
    <s v="ARBORIST"/>
    <s v="STAN-REC"/>
    <s v="ARBORIST STANDARD RECOMPENSE"/>
    <n v="636346"/>
    <d v="2014-03-20T00:00:00"/>
    <n v="2011793"/>
    <n v="10380"/>
    <n v="0"/>
    <n v="363271"/>
    <n v="2000"/>
    <x v="0"/>
    <n v="0"/>
  </r>
  <r>
    <s v="BA-201305746"/>
    <m/>
    <m/>
    <m/>
    <m/>
    <m/>
    <s v="R-4"/>
    <x v="1"/>
    <s v="ARBORIST"/>
    <s v="REPL-CREDIT"/>
    <s v="REPLACEMENT CREDIT"/>
    <n v="629642"/>
    <d v="2014-06-13T00:00:00"/>
    <n v="2056929"/>
    <n v="0"/>
    <n v="-175"/>
    <n v="374003"/>
    <n v="495"/>
    <x v="0"/>
    <n v="0"/>
  </r>
  <r>
    <s v="BA-201305746"/>
    <m/>
    <m/>
    <m/>
    <m/>
    <m/>
    <s v="R-4"/>
    <x v="1"/>
    <s v="ARBORIST"/>
    <s v="STAN-REC"/>
    <s v="ARBORIST STANDARD RECOMPENSE"/>
    <n v="629642"/>
    <d v="2014-06-13T00:00:00"/>
    <n v="2056929"/>
    <n v="670"/>
    <n v="0"/>
    <n v="374003"/>
    <n v="495"/>
    <x v="0"/>
    <n v="0"/>
  </r>
  <r>
    <s v="BA-201305797"/>
    <m/>
    <m/>
    <m/>
    <m/>
    <m/>
    <s v="R-2"/>
    <x v="10"/>
    <s v="ARBORIST"/>
    <s v="REPL-CREDIT"/>
    <s v="REPLACEMENT CREDIT"/>
    <n v="663917"/>
    <d v="2014-05-08T00:00:00"/>
    <n v="2037338"/>
    <n v="0"/>
    <n v="-2850"/>
    <n v="369518"/>
    <n v="9540"/>
    <x v="0"/>
    <n v="0"/>
  </r>
  <r>
    <s v="BA-201305797"/>
    <m/>
    <m/>
    <m/>
    <m/>
    <m/>
    <s v="R-2"/>
    <x v="10"/>
    <s v="ARBORIST"/>
    <s v="STAN-REC"/>
    <s v="ARBORIST STANDARD RECOMPENSE"/>
    <n v="663917"/>
    <d v="2014-05-08T00:00:00"/>
    <n v="2037338"/>
    <n v="12390"/>
    <n v="0"/>
    <n v="369518"/>
    <n v="9540"/>
    <x v="0"/>
    <n v="0"/>
  </r>
  <r>
    <s v="BA-201305836"/>
    <m/>
    <m/>
    <m/>
    <m/>
    <m/>
    <s v="R-4A"/>
    <x v="5"/>
    <s v="ARBORIST"/>
    <s v="MAX-REC"/>
    <s v="ARBORIST MAXIMUM RECOMPENSE"/>
    <n v="649496"/>
    <d v="2014-03-24T00:00:00"/>
    <n v="2013362"/>
    <n v="855"/>
    <n v="0"/>
    <n v="363709"/>
    <n v="680"/>
    <x v="0"/>
    <n v="0"/>
  </r>
  <r>
    <s v="BA-201305836"/>
    <m/>
    <m/>
    <m/>
    <m/>
    <m/>
    <s v="R-4A"/>
    <x v="5"/>
    <s v="ARBORIST"/>
    <s v="REPL-CREDIT"/>
    <s v="REPLACEMENT CREDIT"/>
    <n v="649496"/>
    <d v="2014-03-24T00:00:00"/>
    <n v="2013362"/>
    <n v="0"/>
    <n v="-175"/>
    <n v="363709"/>
    <n v="680"/>
    <x v="0"/>
    <n v="0"/>
  </r>
  <r>
    <s v="BA-201305920"/>
    <m/>
    <m/>
    <m/>
    <m/>
    <m/>
    <s v="R-4"/>
    <x v="1"/>
    <s v="ARBORIST"/>
    <s v="STAN-REC"/>
    <s v="ARBORIST STANDARD RECOMPENSE"/>
    <n v="631223"/>
    <d v="2014-01-28T00:00:00"/>
    <n v="1989218"/>
    <n v="1040"/>
    <n v="0"/>
    <n v="357243"/>
    <n v="1040"/>
    <x v="0"/>
    <n v="0"/>
  </r>
  <r>
    <s v="BA-201305993"/>
    <m/>
    <m/>
    <m/>
    <m/>
    <m/>
    <s v="R-4"/>
    <x v="1"/>
    <s v="ARBORIST"/>
    <s v="MAX-REC"/>
    <s v="ARBORIST MAXIMUM RECOMPENSE"/>
    <n v="643463"/>
    <d v="2014-01-23T00:00:00"/>
    <n v="1981441"/>
    <n v="2550"/>
    <n v="0"/>
    <n v="356719"/>
    <n v="2200"/>
    <x v="0"/>
    <n v="0"/>
  </r>
  <r>
    <s v="BA-201305993"/>
    <m/>
    <m/>
    <m/>
    <m/>
    <m/>
    <s v="R-4"/>
    <x v="1"/>
    <s v="ARBORIST"/>
    <s v="REPL-CREDIT"/>
    <s v="REPLACEMENT CREDIT"/>
    <n v="643463"/>
    <d v="2014-01-23T00:00:00"/>
    <n v="1981441"/>
    <n v="0"/>
    <n v="-350"/>
    <n v="356719"/>
    <n v="2200"/>
    <x v="0"/>
    <n v="0"/>
  </r>
  <r>
    <s v="BA-201306109"/>
    <m/>
    <m/>
    <m/>
    <m/>
    <m/>
    <s v="MRC-2-C"/>
    <x v="13"/>
    <s v="ARBORIST"/>
    <s v="REPL-CREDIT"/>
    <s v="REPLACEMENT CREDIT"/>
    <n v="643447"/>
    <d v="2014-04-01T00:00:00"/>
    <n v="2017850"/>
    <n v="0"/>
    <n v="-24390"/>
    <n v="364904"/>
    <n v="20430"/>
    <x v="0"/>
    <n v="0"/>
  </r>
  <r>
    <s v="BA-201306109"/>
    <m/>
    <m/>
    <m/>
    <m/>
    <m/>
    <s v="MRC-2-C"/>
    <x v="13"/>
    <s v="ARBORIST"/>
    <s v="STAN-REC"/>
    <s v="ARBORIST STANDARD RECOMPENSE"/>
    <n v="643447"/>
    <d v="2014-04-01T00:00:00"/>
    <n v="2017850"/>
    <n v="44820"/>
    <n v="0"/>
    <n v="364904"/>
    <n v="20430"/>
    <x v="0"/>
    <n v="0"/>
  </r>
  <r>
    <s v="BA-201306369"/>
    <m/>
    <m/>
    <m/>
    <m/>
    <m/>
    <s v="R-3"/>
    <x v="0"/>
    <s v="ARBORIST"/>
    <s v="STAN-REC"/>
    <s v="ARBORIST STANDARD RECOMPENSE"/>
    <n v="633317"/>
    <d v="2014-03-14T00:00:00"/>
    <n v="2009391"/>
    <n v="1690"/>
    <n v="0"/>
    <n v="362596"/>
    <n v="1690"/>
    <x v="0"/>
    <n v="0"/>
  </r>
  <r>
    <s v="BA-201306483"/>
    <m/>
    <m/>
    <m/>
    <m/>
    <m/>
    <s v="R-4"/>
    <x v="1"/>
    <s v="ARBORIST"/>
    <s v="REPL-CREDIT"/>
    <s v="REPLACEMENT CREDIT"/>
    <n v="639041"/>
    <d v="2014-10-10T00:00:00"/>
    <n v="2888602"/>
    <n v="0"/>
    <n v="-4180"/>
    <n v="388954"/>
    <n v="360"/>
    <x v="0"/>
    <n v="0"/>
  </r>
  <r>
    <s v="BA-201306483"/>
    <m/>
    <m/>
    <m/>
    <m/>
    <m/>
    <s v="R-4"/>
    <x v="1"/>
    <s v="ARBORIST"/>
    <s v="STAN-REC"/>
    <s v="ARBORIST STANDARD RECOMPENSE"/>
    <n v="639041"/>
    <d v="2014-10-10T00:00:00"/>
    <n v="2888602"/>
    <n v="4540"/>
    <n v="0"/>
    <n v="388954"/>
    <n v="360"/>
    <x v="0"/>
    <n v="0"/>
  </r>
  <r>
    <s v="BA-201306502"/>
    <m/>
    <m/>
    <m/>
    <m/>
    <m/>
    <s v="R-4"/>
    <x v="1"/>
    <s v="ARBORIST"/>
    <s v="STAN-REC"/>
    <s v="ARBORIST STANDARD RECOMPENSE"/>
    <n v="644925"/>
    <d v="2014-01-28T00:00:00"/>
    <n v="1989258"/>
    <n v="820"/>
    <n v="0"/>
    <n v="357251"/>
    <n v="820"/>
    <x v="0"/>
    <n v="0"/>
  </r>
  <r>
    <s v="BA-201306510"/>
    <m/>
    <m/>
    <m/>
    <m/>
    <m/>
    <s v="R-4"/>
    <x v="1"/>
    <s v="ARBORIST"/>
    <s v="REPL-CREDIT"/>
    <s v="REPLACEMENT CREDIT"/>
    <n v="661760"/>
    <d v="2014-04-28T00:00:00"/>
    <n v="2031253"/>
    <n v="0"/>
    <n v="-525"/>
    <n v="368061"/>
    <n v="1115"/>
    <x v="0"/>
    <n v="0"/>
  </r>
  <r>
    <s v="BA-201306510"/>
    <m/>
    <m/>
    <m/>
    <m/>
    <m/>
    <s v="R-4"/>
    <x v="1"/>
    <s v="ARBORIST"/>
    <s v="STAN-REC"/>
    <s v="ARBORIST STANDARD RECOMPENSE"/>
    <n v="661760"/>
    <d v="2014-04-28T00:00:00"/>
    <n v="2031253"/>
    <n v="1640"/>
    <n v="0"/>
    <n v="368061"/>
    <n v="1115"/>
    <x v="0"/>
    <n v="0"/>
  </r>
  <r>
    <s v="BA-201306545"/>
    <m/>
    <m/>
    <m/>
    <m/>
    <m/>
    <s v="R-2"/>
    <x v="10"/>
    <s v="ARBORIST"/>
    <s v="REPL-CREDIT"/>
    <s v="REPLACEMENT CREDIT"/>
    <n v="641714"/>
    <d v="2014-02-20T00:00:00"/>
    <n v="1998477"/>
    <n v="0"/>
    <n v="-1320"/>
    <n v="359345"/>
    <n v="1360"/>
    <x v="0"/>
    <n v="0"/>
  </r>
  <r>
    <s v="BA-201306545"/>
    <m/>
    <m/>
    <m/>
    <m/>
    <m/>
    <s v="R-2"/>
    <x v="10"/>
    <s v="ARBORIST"/>
    <s v="STAN-REC"/>
    <s v="ARBORIST STANDARD RECOMPENSE"/>
    <n v="641714"/>
    <d v="2014-02-20T00:00:00"/>
    <n v="1998477"/>
    <n v="2680"/>
    <n v="0"/>
    <n v="359345"/>
    <n v="1360"/>
    <x v="0"/>
    <n v="0"/>
  </r>
  <r>
    <s v="BA-201306549"/>
    <m/>
    <m/>
    <m/>
    <m/>
    <m/>
    <s v="R-3"/>
    <x v="0"/>
    <s v="ARBORIST"/>
    <s v="REPL-CREDIT"/>
    <s v="REPLACEMENT CREDIT"/>
    <n v="634151"/>
    <d v="2014-03-27T00:00:00"/>
    <n v="2015691"/>
    <n v="0"/>
    <n v="-4880"/>
    <n v="364349"/>
    <n v="13510"/>
    <x v="0"/>
    <n v="0"/>
  </r>
  <r>
    <s v="BA-201306549"/>
    <m/>
    <m/>
    <m/>
    <m/>
    <m/>
    <s v="R-3"/>
    <x v="0"/>
    <s v="ARBORIST"/>
    <s v="STAN-REC"/>
    <s v="ARBORIST STANDARD RECOMPENSE"/>
    <n v="634151"/>
    <d v="2014-03-27T00:00:00"/>
    <n v="2015691"/>
    <n v="18390"/>
    <n v="0"/>
    <n v="364349"/>
    <n v="13510"/>
    <x v="0"/>
    <n v="0"/>
  </r>
  <r>
    <s v="BA-201306593"/>
    <m/>
    <m/>
    <m/>
    <m/>
    <m/>
    <m/>
    <x v="4"/>
    <s v="ARBORIST"/>
    <s v="REPL-CREDIT"/>
    <s v="REPLACEMENT CREDIT"/>
    <n v="643540"/>
    <d v="2014-06-09T00:00:00"/>
    <n v="2053687"/>
    <n v="0"/>
    <n v="-14790"/>
    <n v="373316"/>
    <n v="27840"/>
    <x v="0"/>
    <n v="0"/>
  </r>
  <r>
    <s v="BA-201306593"/>
    <m/>
    <m/>
    <m/>
    <m/>
    <m/>
    <m/>
    <x v="4"/>
    <s v="ARBORIST"/>
    <s v="STAN-REC"/>
    <s v="ARBORIST STANDARD RECOMPENSE"/>
    <n v="643540"/>
    <d v="2014-06-09T00:00:00"/>
    <n v="2053687"/>
    <n v="42630"/>
    <n v="0"/>
    <n v="373316"/>
    <n v="27840"/>
    <x v="0"/>
    <n v="0"/>
  </r>
  <r>
    <s v="BA-201306631"/>
    <m/>
    <m/>
    <m/>
    <m/>
    <m/>
    <s v="R-3"/>
    <x v="0"/>
    <s v="ARBORIST"/>
    <s v="STAN-REC"/>
    <s v="ARBORIST STANDARD RECOMPENSE"/>
    <n v="634505"/>
    <d v="2014-01-13T00:00:00"/>
    <n v="1976859"/>
    <n v="1550"/>
    <n v="0"/>
    <n v="355454"/>
    <n v="1550"/>
    <x v="0"/>
    <n v="0"/>
  </r>
  <r>
    <s v="BA-201306655"/>
    <m/>
    <m/>
    <m/>
    <m/>
    <m/>
    <s v="R-4"/>
    <x v="1"/>
    <s v="ARBORIST"/>
    <s v="REPL-CREDIT"/>
    <s v="REPLACEMENT CREDIT"/>
    <n v="641371"/>
    <d v="2014-01-09T00:00:00"/>
    <n v="1976196"/>
    <n v="0"/>
    <n v="-175"/>
    <n v="355260"/>
    <n v="2525"/>
    <x v="0"/>
    <n v="0"/>
  </r>
  <r>
    <s v="BA-201306655"/>
    <m/>
    <m/>
    <m/>
    <m/>
    <m/>
    <s v="R-4"/>
    <x v="1"/>
    <s v="ARBORIST"/>
    <s v="STAN-REC"/>
    <s v="ARBORIST STANDARD RECOMPENSE"/>
    <n v="641371"/>
    <d v="2014-01-09T00:00:00"/>
    <n v="1976196"/>
    <n v="2700"/>
    <n v="0"/>
    <n v="355260"/>
    <n v="2525"/>
    <x v="0"/>
    <n v="0"/>
  </r>
  <r>
    <s v="BA-201306661"/>
    <m/>
    <m/>
    <m/>
    <m/>
    <m/>
    <s v="R-4"/>
    <x v="1"/>
    <s v="ARBORIST"/>
    <s v="STAN-REC"/>
    <s v="ARBORIST STANDARD RECOMPENSE"/>
    <n v="634683"/>
    <d v="2014-08-12T00:00:00"/>
    <n v="2853552"/>
    <n v="1300"/>
    <n v="0"/>
    <n v="381183"/>
    <n v="1300"/>
    <x v="0"/>
    <n v="0"/>
  </r>
  <r>
    <s v="BA-201306752"/>
    <m/>
    <m/>
    <m/>
    <m/>
    <m/>
    <s v="R-4"/>
    <x v="1"/>
    <s v="ARBORIST"/>
    <s v="REPL-CREDIT"/>
    <s v="REPLACEMENT CREDIT"/>
    <n v="635623"/>
    <d v="2014-01-15T00:00:00"/>
    <n v="1978268"/>
    <n v="0"/>
    <n v="-700"/>
    <n v="355817"/>
    <n v="3930"/>
    <x v="0"/>
    <n v="0"/>
  </r>
  <r>
    <s v="BA-201306752"/>
    <m/>
    <m/>
    <m/>
    <m/>
    <m/>
    <s v="R-4"/>
    <x v="1"/>
    <s v="ARBORIST"/>
    <s v="STAN-REC"/>
    <s v="ARBORIST STANDARD RECOMPENSE"/>
    <n v="635623"/>
    <d v="2014-01-15T00:00:00"/>
    <n v="1978268"/>
    <n v="4630"/>
    <n v="0"/>
    <n v="355817"/>
    <n v="3930"/>
    <x v="0"/>
    <n v="0"/>
  </r>
  <r>
    <s v="BA-201306810"/>
    <m/>
    <m/>
    <m/>
    <m/>
    <m/>
    <s v="R-4"/>
    <x v="1"/>
    <s v="ARBORIST"/>
    <s v="REPL-CREDIT"/>
    <s v="REPLACEMENT CREDIT"/>
    <n v="635774"/>
    <d v="2014-02-04T00:00:00"/>
    <n v="1992090"/>
    <n v="0"/>
    <n v="-875"/>
    <n v="357765"/>
    <n v="1715"/>
    <x v="0"/>
    <n v="0"/>
  </r>
  <r>
    <s v="BA-201306810"/>
    <m/>
    <m/>
    <m/>
    <m/>
    <m/>
    <s v="R-4"/>
    <x v="1"/>
    <s v="ARBORIST"/>
    <s v="STAN-REC"/>
    <s v="ARBORIST STANDARD RECOMPENSE"/>
    <n v="635774"/>
    <d v="2014-02-04T00:00:00"/>
    <n v="1992090"/>
    <n v="2590"/>
    <n v="0"/>
    <n v="357765"/>
    <n v="1715"/>
    <x v="0"/>
    <n v="0"/>
  </r>
  <r>
    <s v="BA-201306832"/>
    <m/>
    <m/>
    <m/>
    <m/>
    <m/>
    <s v="R-4"/>
    <x v="1"/>
    <s v="ARBORIST"/>
    <s v="STAN-REC"/>
    <s v="ARBORIST STANDARD RECOMPENSE"/>
    <n v="641365"/>
    <d v="2014-01-08T00:00:00"/>
    <n v="1975536"/>
    <n v="1700"/>
    <n v="0"/>
    <n v="355036"/>
    <n v="1700"/>
    <x v="0"/>
    <n v="0"/>
  </r>
  <r>
    <s v="BA-201306842"/>
    <m/>
    <m/>
    <m/>
    <m/>
    <m/>
    <s v="R-5"/>
    <x v="9"/>
    <s v="ARBORIST"/>
    <s v="REPL-CREDIT"/>
    <s v="REPLACEMENT CREDIT"/>
    <n v="637186"/>
    <d v="2014-02-10T00:00:00"/>
    <n v="1994254"/>
    <n v="0"/>
    <n v="-380"/>
    <n v="358367"/>
    <n v="1900"/>
    <x v="0"/>
    <n v="0"/>
  </r>
  <r>
    <s v="BA-201306842"/>
    <m/>
    <m/>
    <m/>
    <m/>
    <m/>
    <s v="R-5"/>
    <x v="9"/>
    <s v="ARBORIST"/>
    <s v="STAN-REC"/>
    <s v="ARBORIST STANDARD RECOMPENSE"/>
    <n v="637186"/>
    <d v="2014-02-10T00:00:00"/>
    <n v="1994254"/>
    <n v="2280"/>
    <n v="0"/>
    <n v="358367"/>
    <n v="1900"/>
    <x v="0"/>
    <n v="0"/>
  </r>
  <r>
    <s v="BA-201306845"/>
    <m/>
    <m/>
    <m/>
    <m/>
    <m/>
    <s v="R-3"/>
    <x v="0"/>
    <s v="ARBORIST"/>
    <s v="REPL-CREDIT"/>
    <s v="REPLACEMENT CREDIT"/>
    <n v="637646"/>
    <d v="2014-01-09T00:00:00"/>
    <n v="1976093"/>
    <n v="0"/>
    <n v="-1050"/>
    <n v="355216"/>
    <n v="750"/>
    <x v="0"/>
    <n v="0"/>
  </r>
  <r>
    <s v="BA-201306845"/>
    <m/>
    <m/>
    <m/>
    <m/>
    <m/>
    <s v="R-3"/>
    <x v="0"/>
    <s v="ARBORIST"/>
    <s v="STAN-REC"/>
    <s v="ARBORIST STANDARD RECOMPENSE"/>
    <n v="637646"/>
    <d v="2014-01-09T00:00:00"/>
    <n v="1976093"/>
    <n v="1800"/>
    <n v="0"/>
    <n v="355216"/>
    <n v="750"/>
    <x v="0"/>
    <n v="0"/>
  </r>
  <r>
    <s v="BA-201306860"/>
    <m/>
    <m/>
    <m/>
    <m/>
    <m/>
    <s v="RG-3-C"/>
    <x v="14"/>
    <s v="ARBORIST"/>
    <s v="STAN-REC"/>
    <s v="ARBORIST STANDARD RECOMPENSE"/>
    <n v="639252"/>
    <d v="2014-02-18T00:00:00"/>
    <n v="1997161"/>
    <n v="430"/>
    <n v="0"/>
    <n v="358989"/>
    <n v="430"/>
    <x v="0"/>
    <n v="0"/>
  </r>
  <r>
    <s v="BA-201306973"/>
    <m/>
    <m/>
    <m/>
    <m/>
    <m/>
    <s v="R-3"/>
    <x v="0"/>
    <s v="ARBORIST"/>
    <s v="REPL-CREDIT"/>
    <s v="REPLACEMENT CREDIT"/>
    <n v="644287"/>
    <d v="2014-02-24T00:00:00"/>
    <n v="1999679"/>
    <n v="0"/>
    <n v="-350"/>
    <n v="359640"/>
    <n v="5890"/>
    <x v="0"/>
    <n v="0"/>
  </r>
  <r>
    <s v="BA-201306973"/>
    <m/>
    <m/>
    <m/>
    <m/>
    <m/>
    <s v="R-3"/>
    <x v="0"/>
    <s v="ARBORIST"/>
    <s v="STAN-REC"/>
    <s v="ARBORIST STANDARD RECOMPENSE"/>
    <n v="644287"/>
    <d v="2014-02-24T00:00:00"/>
    <n v="1999679"/>
    <n v="6240"/>
    <n v="0"/>
    <n v="359640"/>
    <n v="5890"/>
    <x v="0"/>
    <n v="0"/>
  </r>
  <r>
    <s v="BA-201307044"/>
    <m/>
    <m/>
    <m/>
    <m/>
    <m/>
    <s v="SPI-1 SA5"/>
    <x v="15"/>
    <s v="ARBORIST"/>
    <s v="REPL-CREDIT"/>
    <s v="REPLACEMENT CREDIT"/>
    <n v="641479"/>
    <d v="2014-01-24T00:00:00"/>
    <n v="1982267"/>
    <n v="0"/>
    <n v="-4620"/>
    <n v="356924"/>
    <n v="1700"/>
    <x v="0"/>
    <n v="0"/>
  </r>
  <r>
    <s v="BA-201307044"/>
    <m/>
    <m/>
    <m/>
    <m/>
    <m/>
    <s v="SPI-1 SA5"/>
    <x v="15"/>
    <s v="ARBORIST"/>
    <s v="STAN-REC"/>
    <s v="ARBORIST STANDARD RECOMPENSE"/>
    <n v="641479"/>
    <d v="2014-01-24T00:00:00"/>
    <n v="1982267"/>
    <n v="6320"/>
    <n v="0"/>
    <n v="356924"/>
    <n v="1700"/>
    <x v="0"/>
    <n v="0"/>
  </r>
  <r>
    <s v="BA-201307048"/>
    <m/>
    <m/>
    <m/>
    <m/>
    <m/>
    <m/>
    <x v="4"/>
    <s v="ARBORIST"/>
    <s v="REPL-CREDIT"/>
    <s v="REPLACEMENT CREDIT"/>
    <n v="639065"/>
    <d v="2014-02-25T00:00:00"/>
    <n v="2000344"/>
    <n v="0"/>
    <n v="-7025"/>
    <n v="359839"/>
    <n v="6655"/>
    <x v="0"/>
    <n v="0"/>
  </r>
  <r>
    <s v="BA-201307048"/>
    <m/>
    <m/>
    <m/>
    <m/>
    <m/>
    <m/>
    <x v="4"/>
    <s v="ARBORIST"/>
    <s v="STAN-REC"/>
    <s v="ARBORIST STANDARD RECOMPENSE"/>
    <n v="639065"/>
    <d v="2014-02-25T00:00:00"/>
    <n v="2000344"/>
    <n v="13680"/>
    <n v="0"/>
    <n v="359839"/>
    <n v="6655"/>
    <x v="0"/>
    <n v="0"/>
  </r>
  <r>
    <s v="BA-201307106"/>
    <m/>
    <m/>
    <m/>
    <m/>
    <m/>
    <s v="R-2A"/>
    <x v="16"/>
    <s v="ARBORIST"/>
    <s v="STAN-REC"/>
    <s v="ARBORIST STANDARD RECOMPENSE"/>
    <n v="638258"/>
    <d v="2014-01-13T00:00:00"/>
    <n v="1976861"/>
    <n v="2100"/>
    <n v="0"/>
    <n v="355457"/>
    <n v="2100"/>
    <x v="0"/>
    <n v="0"/>
  </r>
  <r>
    <s v="BA-201307127"/>
    <m/>
    <m/>
    <m/>
    <m/>
    <m/>
    <s v="R-5"/>
    <x v="9"/>
    <s v="ARBORIST"/>
    <s v="REPL-CREDIT"/>
    <s v="REPLACEMENT CREDIT"/>
    <n v="643083"/>
    <d v="2014-01-16T00:00:00"/>
    <n v="1979060"/>
    <n v="0"/>
    <n v="-175"/>
    <n v="356018"/>
    <n v="345"/>
    <x v="0"/>
    <n v="0"/>
  </r>
  <r>
    <s v="BA-201307127"/>
    <m/>
    <m/>
    <m/>
    <m/>
    <m/>
    <s v="R-5"/>
    <x v="9"/>
    <s v="ARBORIST"/>
    <s v="STAN-REC"/>
    <s v="ARBORIST STANDARD RECOMPENSE"/>
    <n v="643083"/>
    <d v="2014-01-16T00:00:00"/>
    <n v="1979060"/>
    <n v="520"/>
    <n v="0"/>
    <n v="356018"/>
    <n v="345"/>
    <x v="0"/>
    <n v="0"/>
  </r>
  <r>
    <s v="BA-201307158"/>
    <m/>
    <m/>
    <m/>
    <m/>
    <m/>
    <s v="R-5"/>
    <x v="9"/>
    <s v="ARBORIST"/>
    <s v="REPL-CREDIT"/>
    <s v="REPLACEMENT CREDIT"/>
    <n v="644256"/>
    <d v="2014-01-21T00:00:00"/>
    <n v="1979894"/>
    <n v="0"/>
    <n v="-525"/>
    <n v="356307"/>
    <n v="1705"/>
    <x v="0"/>
    <n v="0"/>
  </r>
  <r>
    <s v="BA-201307158"/>
    <m/>
    <m/>
    <m/>
    <m/>
    <m/>
    <s v="R-5"/>
    <x v="9"/>
    <s v="ARBORIST"/>
    <s v="STAN-REC"/>
    <s v="ARBORIST STANDARD RECOMPENSE"/>
    <n v="644256"/>
    <d v="2014-01-21T00:00:00"/>
    <n v="1979894"/>
    <n v="2230"/>
    <n v="0"/>
    <n v="356307"/>
    <n v="1705"/>
    <x v="0"/>
    <n v="0"/>
  </r>
  <r>
    <s v="BA-201307161"/>
    <m/>
    <m/>
    <m/>
    <m/>
    <m/>
    <s v="R-5"/>
    <x v="9"/>
    <s v="ARBORIST"/>
    <s v="REPL-CREDIT"/>
    <s v="REPLACEMENT CREDIT"/>
    <n v="644248"/>
    <d v="2014-01-16T00:00:00"/>
    <n v="1979147"/>
    <n v="0"/>
    <n v="-175"/>
    <n v="356059"/>
    <n v="615"/>
    <x v="0"/>
    <n v="0"/>
  </r>
  <r>
    <s v="BA-201307161"/>
    <m/>
    <m/>
    <m/>
    <m/>
    <m/>
    <s v="R-5"/>
    <x v="9"/>
    <s v="ARBORIST"/>
    <s v="STAN-REC"/>
    <s v="ARBORIST STANDARD RECOMPENSE"/>
    <n v="644248"/>
    <d v="2014-01-16T00:00:00"/>
    <n v="1979147"/>
    <n v="790"/>
    <n v="0"/>
    <n v="356059"/>
    <n v="615"/>
    <x v="0"/>
    <n v="0"/>
  </r>
  <r>
    <s v="BA-201307169"/>
    <m/>
    <m/>
    <m/>
    <m/>
    <m/>
    <m/>
    <x v="4"/>
    <s v="ARBORIST"/>
    <s v="REPL-CREDIT"/>
    <s v="REPLACEMENT CREDIT"/>
    <n v="659505"/>
    <d v="2014-04-11T00:00:00"/>
    <n v="2023443"/>
    <n v="0"/>
    <n v="-6160"/>
    <n v="366206"/>
    <n v="12690"/>
    <x v="0"/>
    <n v="0"/>
  </r>
  <r>
    <s v="BA-201307169"/>
    <m/>
    <m/>
    <m/>
    <m/>
    <m/>
    <m/>
    <x v="4"/>
    <s v="ARBORIST"/>
    <s v="STAN-REC"/>
    <s v="ARBORIST STANDARD RECOMPENSE"/>
    <n v="659505"/>
    <d v="2014-04-11T00:00:00"/>
    <n v="2023443"/>
    <n v="18850"/>
    <n v="0"/>
    <n v="366206"/>
    <n v="12690"/>
    <x v="0"/>
    <n v="0"/>
  </r>
  <r>
    <s v="BA-201307196"/>
    <m/>
    <m/>
    <m/>
    <m/>
    <m/>
    <s v="R-4"/>
    <x v="1"/>
    <s v="ARBORIST"/>
    <s v="REPL-CREDIT"/>
    <s v="REPLACEMENT CREDIT"/>
    <n v="643611"/>
    <d v="2014-01-16T00:00:00"/>
    <n v="1978971"/>
    <n v="0"/>
    <n v="-175"/>
    <n v="355988"/>
    <n v="3015"/>
    <x v="0"/>
    <n v="0"/>
  </r>
  <r>
    <s v="BA-201307196"/>
    <m/>
    <m/>
    <m/>
    <m/>
    <m/>
    <s v="R-4"/>
    <x v="1"/>
    <s v="ARBORIST"/>
    <s v="STAN-REC"/>
    <s v="ARBORIST STANDARD RECOMPENSE"/>
    <n v="643611"/>
    <d v="2014-01-16T00:00:00"/>
    <n v="1978971"/>
    <n v="3190"/>
    <n v="0"/>
    <n v="355988"/>
    <n v="3015"/>
    <x v="0"/>
    <n v="0"/>
  </r>
  <r>
    <s v="BA-201307296"/>
    <m/>
    <m/>
    <m/>
    <m/>
    <m/>
    <s v="R-3"/>
    <x v="0"/>
    <s v="ARBORIST"/>
    <s v="REPL-CREDIT"/>
    <s v="REPLACEMENT CREDIT"/>
    <n v="647166"/>
    <d v="2014-01-28T00:00:00"/>
    <n v="1989211"/>
    <n v="0"/>
    <n v="-175"/>
    <n v="357234"/>
    <n v="4465"/>
    <x v="0"/>
    <n v="0"/>
  </r>
  <r>
    <s v="BA-201307296"/>
    <m/>
    <m/>
    <m/>
    <m/>
    <m/>
    <s v="R-3"/>
    <x v="0"/>
    <s v="ARBORIST"/>
    <s v="STAN-REC"/>
    <s v="ARBORIST STANDARD RECOMPENSE"/>
    <n v="647166"/>
    <d v="2014-01-28T00:00:00"/>
    <n v="1989211"/>
    <n v="4640"/>
    <n v="0"/>
    <n v="357234"/>
    <n v="4465"/>
    <x v="0"/>
    <n v="0"/>
  </r>
  <r>
    <s v="BA-201307302"/>
    <m/>
    <m/>
    <m/>
    <m/>
    <m/>
    <s v="R-3"/>
    <x v="0"/>
    <s v="ARBORIST"/>
    <s v="STAN-REC"/>
    <s v="ARBORIST STANDARD RECOMPENSE"/>
    <n v="672270"/>
    <d v="2014-06-26T00:00:00"/>
    <n v="2064553"/>
    <n v="630"/>
    <n v="0"/>
    <n v="375784"/>
    <n v="630"/>
    <x v="0"/>
    <n v="0"/>
  </r>
  <r>
    <s v="BA-201307308"/>
    <m/>
    <m/>
    <m/>
    <m/>
    <m/>
    <s v="R-4"/>
    <x v="1"/>
    <s v="ARBORIST"/>
    <s v="REPL-CREDIT"/>
    <s v="REPLACEMENT CREDIT"/>
    <n v="642022"/>
    <d v="2014-01-02T00:00:00"/>
    <n v="1973625"/>
    <n v="0"/>
    <n v="-175"/>
    <n v="354514"/>
    <n v="105"/>
    <x v="0"/>
    <n v="0"/>
  </r>
  <r>
    <s v="BA-201307308"/>
    <m/>
    <m/>
    <m/>
    <m/>
    <m/>
    <s v="R-4"/>
    <x v="1"/>
    <s v="ARBORIST"/>
    <s v="STAN-REC"/>
    <s v="ARBORIST STANDARD RECOMPENSE"/>
    <n v="642022"/>
    <d v="2014-01-02T00:00:00"/>
    <n v="1973625"/>
    <n v="280"/>
    <n v="0"/>
    <n v="354514"/>
    <n v="105"/>
    <x v="0"/>
    <n v="0"/>
  </r>
  <r>
    <s v="BA-201307320"/>
    <m/>
    <m/>
    <m/>
    <m/>
    <m/>
    <s v="R-3"/>
    <x v="0"/>
    <s v="ARBORIST"/>
    <s v="REPL-CREDIT"/>
    <s v="REPLACEMENT CREDIT"/>
    <n v="662997"/>
    <d v="2014-05-20T00:00:00"/>
    <n v="2043231"/>
    <n v="0"/>
    <n v="-700"/>
    <n v="370873"/>
    <n v="14060"/>
    <x v="0"/>
    <n v="0"/>
  </r>
  <r>
    <s v="BA-201307320"/>
    <m/>
    <m/>
    <m/>
    <m/>
    <m/>
    <s v="R-3"/>
    <x v="0"/>
    <s v="ARBORIST"/>
    <s v="STAN-REC"/>
    <s v="ARBORIST STANDARD RECOMPENSE"/>
    <n v="662997"/>
    <d v="2014-05-20T00:00:00"/>
    <n v="2043231"/>
    <n v="14760"/>
    <n v="0"/>
    <n v="370873"/>
    <n v="14060"/>
    <x v="0"/>
    <n v="0"/>
  </r>
  <r>
    <s v="BA-201307332"/>
    <m/>
    <m/>
    <m/>
    <m/>
    <m/>
    <m/>
    <x v="4"/>
    <s v="ARBORIST"/>
    <s v="REPL-CREDIT"/>
    <s v="REPLACEMENT CREDIT"/>
    <n v="654026"/>
    <d v="2014-04-02T00:00:00"/>
    <n v="2018388"/>
    <n v="0"/>
    <n v="-2300"/>
    <n v="365006"/>
    <n v="790"/>
    <x v="0"/>
    <n v="0"/>
  </r>
  <r>
    <s v="BA-201307332"/>
    <m/>
    <m/>
    <m/>
    <m/>
    <m/>
    <m/>
    <x v="4"/>
    <s v="ARBORIST"/>
    <s v="STAN-REC"/>
    <s v="ARBORIST STANDARD RECOMPENSE"/>
    <n v="654026"/>
    <d v="2014-04-02T00:00:00"/>
    <n v="2018388"/>
    <n v="3090"/>
    <n v="0"/>
    <n v="365006"/>
    <n v="790"/>
    <x v="0"/>
    <n v="0"/>
  </r>
  <r>
    <s v="BA-201307335"/>
    <m/>
    <m/>
    <m/>
    <m/>
    <m/>
    <s v="R-2B"/>
    <x v="6"/>
    <s v="ARBORIST"/>
    <s v="REPL-CREDIT"/>
    <s v="REPLACEMENT CREDIT"/>
    <n v="643333"/>
    <d v="2014-01-24T00:00:00"/>
    <n v="1982133"/>
    <n v="0"/>
    <n v="-7240"/>
    <n v="356870"/>
    <n v="1490"/>
    <x v="0"/>
    <n v="0"/>
  </r>
  <r>
    <s v="BA-201307335"/>
    <m/>
    <m/>
    <m/>
    <m/>
    <m/>
    <s v="R-2B"/>
    <x v="6"/>
    <s v="ARBORIST"/>
    <s v="STAN-REC"/>
    <s v="ARBORIST STANDARD RECOMPENSE"/>
    <n v="643333"/>
    <d v="2014-01-24T00:00:00"/>
    <n v="1982133"/>
    <n v="8730"/>
    <n v="0"/>
    <n v="356870"/>
    <n v="1490"/>
    <x v="0"/>
    <n v="0"/>
  </r>
  <r>
    <s v="BA-201307341"/>
    <m/>
    <m/>
    <m/>
    <m/>
    <m/>
    <m/>
    <x v="4"/>
    <s v="ARBORIST"/>
    <s v="STAN-REC"/>
    <s v="ARBORIST STANDARD RECOMPENSE"/>
    <n v="639846"/>
    <d v="2014-02-20T00:00:00"/>
    <n v="1998298"/>
    <n v="490"/>
    <n v="0"/>
    <n v="359264"/>
    <n v="490"/>
    <x v="0"/>
    <n v="0"/>
  </r>
  <r>
    <s v="BA-201307346"/>
    <m/>
    <m/>
    <m/>
    <m/>
    <m/>
    <s v="R-2"/>
    <x v="10"/>
    <s v="ARBORIST"/>
    <s v="STAN-REC"/>
    <s v="ARBORIST STANDARD RECOMPENSE"/>
    <n v="663533"/>
    <d v="2014-06-12T00:00:00"/>
    <n v="2056074"/>
    <n v="850"/>
    <n v="0"/>
    <n v="373835"/>
    <n v="850"/>
    <x v="0"/>
    <n v="0"/>
  </r>
  <r>
    <s v="BA-201307381"/>
    <m/>
    <m/>
    <m/>
    <m/>
    <m/>
    <m/>
    <x v="4"/>
    <s v="ARBORIST"/>
    <s v="REPL-CREDIT"/>
    <s v="REPLACEMENT CREDIT"/>
    <n v="651808"/>
    <d v="2014-11-06T00:00:00"/>
    <n v="2904458"/>
    <n v="0"/>
    <n v="-350"/>
    <n v="392276"/>
    <n v="3800"/>
    <x v="0"/>
    <n v="0"/>
  </r>
  <r>
    <s v="BA-201307381"/>
    <m/>
    <m/>
    <m/>
    <m/>
    <m/>
    <m/>
    <x v="4"/>
    <s v="ARBORIST"/>
    <s v="STAN-REC"/>
    <s v="ARBORIST STANDARD RECOMPENSE"/>
    <n v="651808"/>
    <d v="2014-11-06T00:00:00"/>
    <n v="2904458"/>
    <n v="4150"/>
    <n v="0"/>
    <n v="392276"/>
    <n v="3800"/>
    <x v="0"/>
    <n v="0"/>
  </r>
  <r>
    <s v="BA-201307382"/>
    <m/>
    <m/>
    <m/>
    <m/>
    <m/>
    <s v="R-4A"/>
    <x v="5"/>
    <s v="ARBORIST"/>
    <s v="REPL-CREDIT"/>
    <s v="REPLACEMENT CREDIT"/>
    <n v="647928"/>
    <d v="2014-02-25T00:00:00"/>
    <n v="2000287"/>
    <n v="0"/>
    <n v="-700"/>
    <n v="359814"/>
    <n v="1820"/>
    <x v="0"/>
    <n v="0"/>
  </r>
  <r>
    <s v="BA-201307382"/>
    <m/>
    <m/>
    <m/>
    <m/>
    <m/>
    <s v="R-4A"/>
    <x v="5"/>
    <s v="ARBORIST"/>
    <s v="STAN-REC"/>
    <s v="ARBORIST STANDARD RECOMPENSE"/>
    <n v="647928"/>
    <d v="2014-02-25T00:00:00"/>
    <n v="2000287"/>
    <n v="2520"/>
    <n v="0"/>
    <n v="359814"/>
    <n v="1820"/>
    <x v="0"/>
    <n v="0"/>
  </r>
  <r>
    <s v="BA-201307383"/>
    <m/>
    <m/>
    <m/>
    <m/>
    <m/>
    <m/>
    <x v="4"/>
    <s v="ARBORIST"/>
    <s v="REPL-CREDIT"/>
    <s v="REPLACEMENT CREDIT"/>
    <n v="645106"/>
    <d v="2014-04-10T00:00:00"/>
    <n v="2023051"/>
    <n v="0"/>
    <n v="-190"/>
    <n v="366130"/>
    <n v="2620"/>
    <x v="0"/>
    <n v="0"/>
  </r>
  <r>
    <s v="BA-201307383"/>
    <m/>
    <m/>
    <m/>
    <m/>
    <m/>
    <m/>
    <x v="4"/>
    <s v="ARBORIST"/>
    <s v="STAN-REC"/>
    <s v="ARBORIST STANDARD RECOMPENSE"/>
    <n v="645106"/>
    <d v="2014-04-10T00:00:00"/>
    <n v="2023051"/>
    <n v="2810"/>
    <n v="0"/>
    <n v="366130"/>
    <n v="2620"/>
    <x v="0"/>
    <n v="0"/>
  </r>
  <r>
    <s v="BA-201307384"/>
    <m/>
    <m/>
    <m/>
    <m/>
    <m/>
    <m/>
    <x v="4"/>
    <s v="ARBORIST"/>
    <s v="STAN-REC"/>
    <s v="ARBORIST STANDARD RECOMPENSE"/>
    <n v="645654"/>
    <d v="2014-01-28T00:00:00"/>
    <n v="1989283"/>
    <n v="1760"/>
    <n v="0"/>
    <n v="357257"/>
    <n v="1760"/>
    <x v="0"/>
    <n v="0"/>
  </r>
  <r>
    <s v="BA-201307402"/>
    <m/>
    <m/>
    <m/>
    <m/>
    <m/>
    <s v="R-1"/>
    <x v="3"/>
    <s v="ARBORIST"/>
    <s v="STAN-REC"/>
    <s v="ARBORIST STANDARD RECOMPENSE"/>
    <n v="642695"/>
    <d v="2014-01-15T00:00:00"/>
    <n v="1978429"/>
    <n v="610"/>
    <n v="0"/>
    <n v="355861"/>
    <n v="610"/>
    <x v="0"/>
    <n v="0"/>
  </r>
  <r>
    <s v="BA-201307426"/>
    <m/>
    <m/>
    <m/>
    <m/>
    <m/>
    <m/>
    <x v="4"/>
    <s v="ARBORIST"/>
    <s v="REPL-CREDIT"/>
    <s v="REPLACEMENT CREDIT"/>
    <n v="660687"/>
    <d v="2014-04-21T00:00:00"/>
    <n v="2027825"/>
    <n v="0"/>
    <n v="-10500"/>
    <n v="367239"/>
    <n v="57960"/>
    <x v="0"/>
    <n v="0"/>
  </r>
  <r>
    <s v="BA-201307426"/>
    <m/>
    <m/>
    <m/>
    <m/>
    <m/>
    <m/>
    <x v="4"/>
    <s v="ARBORIST"/>
    <s v="STAN-REC"/>
    <s v="ARBORIST STANDARD RECOMPENSE"/>
    <n v="660687"/>
    <d v="2014-04-21T00:00:00"/>
    <n v="2027825"/>
    <n v="68460"/>
    <n v="0"/>
    <n v="367239"/>
    <n v="57960"/>
    <x v="0"/>
    <n v="0"/>
  </r>
  <r>
    <s v="BA-201307492"/>
    <m/>
    <m/>
    <m/>
    <m/>
    <m/>
    <m/>
    <x v="4"/>
    <s v="ARBORIST"/>
    <s v="MAX-REC"/>
    <s v="ARBORIST MAXIMUM RECOMPENSE"/>
    <n v="647311"/>
    <d v="2014-03-21T00:00:00"/>
    <n v="2012789"/>
    <n v="5460"/>
    <n v="0"/>
    <n v="363546"/>
    <n v="5460"/>
    <x v="0"/>
    <n v="0"/>
  </r>
  <r>
    <s v="BA-201307501"/>
    <m/>
    <m/>
    <m/>
    <m/>
    <m/>
    <m/>
    <x v="4"/>
    <s v="ARBORIST"/>
    <s v="STAN-REC"/>
    <s v="ARBORIST STANDARD RECOMPENSE"/>
    <n v="645208"/>
    <d v="2014-01-10T00:00:00"/>
    <n v="1976422"/>
    <n v="550"/>
    <n v="0"/>
    <n v="355317"/>
    <n v="550"/>
    <x v="0"/>
    <n v="0"/>
  </r>
  <r>
    <s v="BA-201307517"/>
    <m/>
    <m/>
    <m/>
    <m/>
    <m/>
    <s v="O-I"/>
    <x v="17"/>
    <s v="ARBORIST"/>
    <s v="REPL-CREDIT"/>
    <s v="REPLACEMENT CREDIT"/>
    <n v="646538"/>
    <d v="2014-04-04T00:00:00"/>
    <n v="2020062"/>
    <n v="0"/>
    <n v="-3590"/>
    <n v="365427"/>
    <n v="17610"/>
    <x v="0"/>
    <n v="0"/>
  </r>
  <r>
    <s v="BA-201307517"/>
    <m/>
    <m/>
    <m/>
    <m/>
    <m/>
    <s v="O-I"/>
    <x v="17"/>
    <s v="ARBORIST"/>
    <s v="STAN-REC"/>
    <s v="ARBORIST STANDARD RECOMPENSE"/>
    <n v="646538"/>
    <d v="2014-04-04T00:00:00"/>
    <n v="2020062"/>
    <n v="21200"/>
    <n v="0"/>
    <n v="365427"/>
    <n v="17610"/>
    <x v="0"/>
    <n v="0"/>
  </r>
  <r>
    <s v="BA-201307531"/>
    <m/>
    <m/>
    <m/>
    <m/>
    <m/>
    <m/>
    <x v="4"/>
    <s v="ARBORIST"/>
    <s v="MAX-REC"/>
    <s v="ARBORIST MAXIMUM RECOMPENSE"/>
    <n v="645813"/>
    <d v="2014-06-13T00:00:00"/>
    <n v="2057144"/>
    <n v="9750"/>
    <n v="0"/>
    <n v="374062"/>
    <n v="4240"/>
    <x v="0"/>
    <n v="0"/>
  </r>
  <r>
    <s v="BA-201307531"/>
    <m/>
    <m/>
    <m/>
    <m/>
    <m/>
    <m/>
    <x v="4"/>
    <s v="ARBORIST"/>
    <s v="REPL-CREDIT"/>
    <s v="REPLACEMENT CREDIT"/>
    <n v="645813"/>
    <d v="2014-06-13T00:00:00"/>
    <n v="2057144"/>
    <n v="0"/>
    <n v="-5510"/>
    <n v="374062"/>
    <n v="4240"/>
    <x v="0"/>
    <n v="0"/>
  </r>
  <r>
    <s v="BA-201307550"/>
    <m/>
    <m/>
    <m/>
    <m/>
    <m/>
    <s v="R-4A"/>
    <x v="5"/>
    <s v="ARBORIST"/>
    <s v="STAN-REC"/>
    <s v="ARBORIST STANDARD RECOMPENSE"/>
    <n v="644197"/>
    <d v="2014-02-05T00:00:00"/>
    <n v="1992563"/>
    <n v="760"/>
    <n v="0"/>
    <n v="357880"/>
    <n v="760"/>
    <x v="0"/>
    <n v="0"/>
  </r>
  <r>
    <s v="BA-201307555"/>
    <m/>
    <m/>
    <m/>
    <m/>
    <m/>
    <s v="R-4"/>
    <x v="1"/>
    <s v="ARBORIST"/>
    <s v="REPL-CREDIT"/>
    <s v="REPLACEMENT CREDIT"/>
    <n v="641546"/>
    <d v="2014-05-27T00:00:00"/>
    <n v="2046241"/>
    <n v="0"/>
    <n v="-1330"/>
    <n v="371568"/>
    <n v="3120"/>
    <x v="0"/>
    <n v="0"/>
  </r>
  <r>
    <s v="BA-201307555"/>
    <m/>
    <m/>
    <m/>
    <m/>
    <m/>
    <s v="R-4"/>
    <x v="1"/>
    <s v="ARBORIST"/>
    <s v="STAN-REC"/>
    <s v="ARBORIST STANDARD RECOMPENSE"/>
    <n v="641546"/>
    <d v="2014-05-27T00:00:00"/>
    <n v="2046241"/>
    <n v="4450"/>
    <n v="0"/>
    <n v="371568"/>
    <n v="3120"/>
    <x v="0"/>
    <n v="0"/>
  </r>
  <r>
    <s v="BA-201307581"/>
    <m/>
    <m/>
    <m/>
    <m/>
    <m/>
    <s v="R-3"/>
    <x v="0"/>
    <s v="ARBORIST"/>
    <s v="STAN-REC"/>
    <s v="ARBORIST STANDARD RECOMPENSE"/>
    <n v="642533"/>
    <d v="2014-03-25T00:00:00"/>
    <n v="2014042"/>
    <n v="2340"/>
    <n v="0"/>
    <n v="363899"/>
    <n v="2340"/>
    <x v="0"/>
    <n v="0"/>
  </r>
  <r>
    <s v="BA-201307582"/>
    <m/>
    <m/>
    <m/>
    <m/>
    <m/>
    <s v="SPI-16 SA1"/>
    <x v="18"/>
    <s v="ARBORIST"/>
    <s v="REPL-CREDIT"/>
    <s v="REPLACEMENT CREDIT"/>
    <n v="655059"/>
    <d v="2014-07-30T00:00:00"/>
    <n v="2846109"/>
    <n v="0"/>
    <n v="-6150"/>
    <n v="379560"/>
    <n v="1930"/>
    <x v="0"/>
    <n v="0"/>
  </r>
  <r>
    <s v="BA-201307582"/>
    <m/>
    <m/>
    <m/>
    <m/>
    <m/>
    <s v="SPI-16 SA1"/>
    <x v="18"/>
    <s v="ARBORIST"/>
    <s v="STAN-REC"/>
    <s v="ARBORIST STANDARD RECOMPENSE"/>
    <n v="655059"/>
    <d v="2014-07-30T00:00:00"/>
    <n v="2846109"/>
    <n v="8080"/>
    <n v="0"/>
    <n v="379560"/>
    <n v="1930"/>
    <x v="0"/>
    <n v="0"/>
  </r>
  <r>
    <s v="BA-201307585"/>
    <m/>
    <m/>
    <m/>
    <m/>
    <m/>
    <s v="SPI-12 SA1"/>
    <x v="12"/>
    <s v="ARBORIST"/>
    <s v="REPL-CREDIT"/>
    <s v="REPLACEMENT CREDIT"/>
    <n v="649256"/>
    <d v="2014-04-23T00:00:00"/>
    <n v="2029261"/>
    <n v="0"/>
    <n v="-920"/>
    <n v="367572"/>
    <n v="660"/>
    <x v="0"/>
    <n v="0"/>
  </r>
  <r>
    <s v="BA-201307585"/>
    <m/>
    <m/>
    <m/>
    <m/>
    <m/>
    <s v="SPI-12 SA1"/>
    <x v="12"/>
    <s v="ARBORIST"/>
    <s v="STAN-REC"/>
    <s v="ARBORIST STANDARD RECOMPENSE"/>
    <n v="649256"/>
    <d v="2014-04-23T00:00:00"/>
    <n v="2029261"/>
    <n v="1580"/>
    <n v="0"/>
    <n v="367572"/>
    <n v="660"/>
    <x v="0"/>
    <n v="0"/>
  </r>
  <r>
    <s v="BA-201307586"/>
    <m/>
    <m/>
    <m/>
    <m/>
    <m/>
    <s v="R-3"/>
    <x v="0"/>
    <s v="ARBORIST"/>
    <s v="REPL-CREDIT"/>
    <s v="REPLACEMENT CREDIT"/>
    <n v="644766"/>
    <d v="2014-02-07T00:00:00"/>
    <n v="1993716"/>
    <n v="0"/>
    <n v="-350"/>
    <n v="358201"/>
    <n v="1640"/>
    <x v="0"/>
    <n v="0"/>
  </r>
  <r>
    <s v="BA-201307586"/>
    <m/>
    <m/>
    <m/>
    <m/>
    <m/>
    <s v="R-3"/>
    <x v="0"/>
    <s v="ARBORIST"/>
    <s v="STAN-REC"/>
    <s v="ARBORIST STANDARD RECOMPENSE"/>
    <n v="644766"/>
    <d v="2014-02-07T00:00:00"/>
    <n v="1993716"/>
    <n v="1990"/>
    <n v="0"/>
    <n v="358201"/>
    <n v="1640"/>
    <x v="0"/>
    <n v="0"/>
  </r>
  <r>
    <s v="BA-201307594"/>
    <m/>
    <m/>
    <m/>
    <m/>
    <m/>
    <s v="R-3"/>
    <x v="0"/>
    <s v="ARBORIST"/>
    <s v="STAN-REC"/>
    <s v="ARBORIST STANDARD RECOMPENSE"/>
    <n v="641973"/>
    <d v="2014-01-09T00:00:00"/>
    <n v="1975976"/>
    <n v="310"/>
    <n v="0"/>
    <n v="355170"/>
    <n v="310"/>
    <x v="0"/>
    <n v="0"/>
  </r>
  <r>
    <s v="BA-201307619"/>
    <m/>
    <m/>
    <m/>
    <m/>
    <m/>
    <s v="R-2"/>
    <x v="10"/>
    <s v="ARBORIST"/>
    <s v="REPL-CREDIT"/>
    <s v="REPLACEMENT CREDIT"/>
    <n v="653135"/>
    <d v="2014-05-20T00:00:00"/>
    <n v="2043478"/>
    <n v="0"/>
    <n v="-1225"/>
    <n v="370933"/>
    <n v="595"/>
    <x v="0"/>
    <n v="0"/>
  </r>
  <r>
    <s v="BA-201307619"/>
    <m/>
    <m/>
    <m/>
    <m/>
    <m/>
    <s v="R-2"/>
    <x v="10"/>
    <s v="ARBORIST"/>
    <s v="STAN-REC"/>
    <s v="ARBORIST STANDARD RECOMPENSE"/>
    <n v="653135"/>
    <d v="2014-05-20T00:00:00"/>
    <n v="2043478"/>
    <n v="1820"/>
    <n v="0"/>
    <n v="370933"/>
    <n v="595"/>
    <x v="0"/>
    <n v="0"/>
  </r>
  <r>
    <s v="BA-201307657"/>
    <m/>
    <m/>
    <m/>
    <m/>
    <m/>
    <s v="R-3"/>
    <x v="0"/>
    <s v="ARBORIST"/>
    <s v="STAN-REC"/>
    <s v="ARBORIST STANDARD RECOMPENSE"/>
    <n v="643034"/>
    <d v="2014-02-19T00:00:00"/>
    <n v="1997834"/>
    <n v="2230"/>
    <n v="0"/>
    <n v="359173"/>
    <n v="2230"/>
    <x v="0"/>
    <n v="0"/>
  </r>
  <r>
    <s v="BA-201307658"/>
    <m/>
    <m/>
    <m/>
    <m/>
    <m/>
    <s v="R-3"/>
    <x v="0"/>
    <s v="ARBORIST"/>
    <s v="REPL-CREDIT"/>
    <s v="REPLACEMENT CREDIT"/>
    <n v="644416"/>
    <d v="2014-03-27T00:00:00"/>
    <n v="2015859"/>
    <n v="0"/>
    <n v="-1330"/>
    <n v="364396"/>
    <n v="2910"/>
    <x v="0"/>
    <n v="0"/>
  </r>
  <r>
    <s v="BA-201307658"/>
    <m/>
    <m/>
    <m/>
    <m/>
    <m/>
    <s v="R-3"/>
    <x v="0"/>
    <s v="ARBORIST"/>
    <s v="STAN-REC"/>
    <s v="ARBORIST STANDARD RECOMPENSE"/>
    <n v="644416"/>
    <d v="2014-03-27T00:00:00"/>
    <n v="2015859"/>
    <n v="4240"/>
    <n v="0"/>
    <n v="364396"/>
    <n v="2910"/>
    <x v="0"/>
    <n v="0"/>
  </r>
  <r>
    <s v="BA-201307679"/>
    <m/>
    <m/>
    <m/>
    <s v="RG-5"/>
    <m/>
    <m/>
    <x v="19"/>
    <s v="ARBORIST"/>
    <s v="ILLEGAL-REC"/>
    <s v="ILLEGAL RECOMPENSE"/>
    <n v="644381"/>
    <d v="2014-01-03T00:00:00"/>
    <n v="1974215"/>
    <n v="1070"/>
    <n v="0"/>
    <n v="354668"/>
    <n v="2100"/>
    <x v="0"/>
    <n v="0"/>
  </r>
  <r>
    <s v="BA-201307679"/>
    <m/>
    <m/>
    <m/>
    <s v="RG-5"/>
    <m/>
    <m/>
    <x v="19"/>
    <s v="ARBORIST"/>
    <s v="REPL-CREDIT"/>
    <s v="REPLACEMENT CREDIT"/>
    <n v="644381"/>
    <d v="2014-01-03T00:00:00"/>
    <n v="1974215"/>
    <n v="0"/>
    <n v="-470"/>
    <n v="354668"/>
    <n v="2100"/>
    <x v="0"/>
    <n v="0"/>
  </r>
  <r>
    <s v="BA-201307702"/>
    <m/>
    <m/>
    <m/>
    <m/>
    <m/>
    <s v="R-3"/>
    <x v="0"/>
    <s v="ARBORIST"/>
    <s v="STAN-REC"/>
    <s v="ARBORIST STANDARD RECOMPENSE"/>
    <n v="644172"/>
    <d v="2014-04-07T00:00:00"/>
    <n v="2020520"/>
    <n v="1240"/>
    <n v="0"/>
    <n v="365535"/>
    <n v="1240"/>
    <x v="0"/>
    <n v="0"/>
  </r>
  <r>
    <s v="BA-201307704"/>
    <m/>
    <m/>
    <m/>
    <m/>
    <m/>
    <s v="R-4"/>
    <x v="1"/>
    <s v="ARBORIST"/>
    <s v="STAN-REC"/>
    <s v="ARBORIST STANDARD RECOMPENSE"/>
    <n v="643843"/>
    <d v="2014-01-17T00:00:00"/>
    <n v="1979377"/>
    <n v="2560"/>
    <n v="0"/>
    <n v="356120"/>
    <n v="2560"/>
    <x v="0"/>
    <n v="0"/>
  </r>
  <r>
    <s v="BA-201307715"/>
    <m/>
    <m/>
    <m/>
    <m/>
    <m/>
    <s v="R-4"/>
    <x v="1"/>
    <s v="ARBORIST"/>
    <s v="STAN-REC"/>
    <s v="ARBORIST STANDARD RECOMPENSE"/>
    <n v="643195"/>
    <d v="2014-01-28T00:00:00"/>
    <n v="1989173"/>
    <n v="340"/>
    <n v="0"/>
    <n v="357217"/>
    <n v="340"/>
    <x v="0"/>
    <n v="0"/>
  </r>
  <r>
    <s v="BA-201307750"/>
    <m/>
    <m/>
    <m/>
    <m/>
    <m/>
    <s v="R-4"/>
    <x v="1"/>
    <s v="ARBORIST"/>
    <s v="REPL-CREDIT"/>
    <s v="REPLACEMENT CREDIT"/>
    <n v="647615"/>
    <d v="2014-03-05T00:00:00"/>
    <n v="2004347"/>
    <n v="0"/>
    <n v="-190"/>
    <n v="361160"/>
    <n v="2480"/>
    <x v="0"/>
    <n v="0"/>
  </r>
  <r>
    <s v="BA-201307750"/>
    <m/>
    <m/>
    <m/>
    <m/>
    <m/>
    <s v="R-4"/>
    <x v="1"/>
    <s v="ARBORIST"/>
    <s v="STAN-REC"/>
    <s v="ARBORIST STANDARD RECOMPENSE"/>
    <n v="647615"/>
    <d v="2014-03-05T00:00:00"/>
    <n v="2004347"/>
    <n v="2670"/>
    <n v="0"/>
    <n v="361160"/>
    <n v="2480"/>
    <x v="0"/>
    <n v="0"/>
  </r>
  <r>
    <s v="BA-201307751"/>
    <m/>
    <m/>
    <m/>
    <m/>
    <m/>
    <s v="R-3"/>
    <x v="0"/>
    <s v="ARBORIST"/>
    <s v="MAX-REC"/>
    <s v="ARBORIST MAXIMUM RECOMPENSE"/>
    <n v="651522"/>
    <d v="2014-03-13T00:00:00"/>
    <n v="2008574"/>
    <n v="51400"/>
    <n v="0"/>
    <n v="362366"/>
    <n v="15860"/>
    <x v="0"/>
    <n v="0"/>
  </r>
  <r>
    <s v="BA-201307751"/>
    <m/>
    <m/>
    <m/>
    <m/>
    <m/>
    <s v="R-3"/>
    <x v="0"/>
    <s v="ARBORIST"/>
    <s v="REPL-CREDIT"/>
    <s v="REPLACEMENT CREDIT"/>
    <n v="651522"/>
    <d v="2014-03-13T00:00:00"/>
    <n v="2008574"/>
    <n v="0"/>
    <n v="-35540"/>
    <n v="362366"/>
    <n v="15860"/>
    <x v="0"/>
    <n v="0"/>
  </r>
  <r>
    <s v="BA-201307758"/>
    <m/>
    <m/>
    <m/>
    <m/>
    <m/>
    <s v="R-2B"/>
    <x v="6"/>
    <s v="ARBORIST"/>
    <s v="REPL-CREDIT"/>
    <s v="REPLACEMENT CREDIT"/>
    <n v="644387"/>
    <d v="2014-03-18T00:00:00"/>
    <n v="2010269"/>
    <n v="0"/>
    <n v="-1230"/>
    <n v="362824"/>
    <n v="3960"/>
    <x v="0"/>
    <n v="0"/>
  </r>
  <r>
    <s v="BA-201307758"/>
    <m/>
    <m/>
    <m/>
    <m/>
    <m/>
    <s v="R-2B"/>
    <x v="6"/>
    <s v="ARBORIST"/>
    <s v="STAN-REC"/>
    <s v="ARBORIST STANDARD RECOMPENSE"/>
    <n v="644387"/>
    <d v="2014-03-18T00:00:00"/>
    <n v="2010269"/>
    <n v="5190"/>
    <n v="0"/>
    <n v="362824"/>
    <n v="3960"/>
    <x v="0"/>
    <n v="0"/>
  </r>
  <r>
    <s v="BA-201307759"/>
    <m/>
    <m/>
    <m/>
    <m/>
    <m/>
    <s v="R-2"/>
    <x v="10"/>
    <s v="ARBORIST"/>
    <s v="REPL-CREDIT"/>
    <s v="REPLACEMENT CREDIT"/>
    <n v="647115"/>
    <d v="2014-02-17T00:00:00"/>
    <n v="1996724"/>
    <n v="0"/>
    <n v="-7390"/>
    <n v="358775"/>
    <n v="13660"/>
    <x v="0"/>
    <n v="0"/>
  </r>
  <r>
    <s v="BA-201307759"/>
    <m/>
    <m/>
    <m/>
    <m/>
    <m/>
    <s v="R-2"/>
    <x v="10"/>
    <s v="ARBORIST"/>
    <s v="STAN-REC"/>
    <s v="ARBORIST STANDARD RECOMPENSE"/>
    <n v="647115"/>
    <d v="2014-02-17T00:00:00"/>
    <n v="1996724"/>
    <n v="21050"/>
    <n v="0"/>
    <n v="358775"/>
    <n v="13660"/>
    <x v="0"/>
    <n v="0"/>
  </r>
  <r>
    <s v="BA-201307762"/>
    <m/>
    <m/>
    <m/>
    <m/>
    <m/>
    <s v="R-3"/>
    <x v="0"/>
    <s v="ARBORIST"/>
    <s v="REPL-CREDIT"/>
    <s v="REPLACEMENT CREDIT"/>
    <n v="647239"/>
    <d v="2014-04-15T00:00:00"/>
    <n v="2024877"/>
    <n v="0"/>
    <n v="-3530"/>
    <n v="366547"/>
    <n v="2350"/>
    <x v="0"/>
    <n v="0"/>
  </r>
  <r>
    <s v="BA-201307762"/>
    <m/>
    <m/>
    <m/>
    <m/>
    <m/>
    <s v="R-3"/>
    <x v="0"/>
    <s v="ARBORIST"/>
    <s v="STAN-REC"/>
    <s v="ARBORIST STANDARD RECOMPENSE"/>
    <n v="647239"/>
    <d v="2014-04-15T00:00:00"/>
    <n v="2024877"/>
    <n v="5880"/>
    <n v="0"/>
    <n v="366547"/>
    <n v="2350"/>
    <x v="0"/>
    <n v="0"/>
  </r>
  <r>
    <s v="BA-201307776"/>
    <m/>
    <m/>
    <m/>
    <m/>
    <m/>
    <s v="R-4"/>
    <x v="1"/>
    <s v="ARBORIST"/>
    <s v="REPL-CREDIT"/>
    <s v="REPLACEMENT CREDIT"/>
    <n v="644735"/>
    <d v="2014-02-04T00:00:00"/>
    <n v="1992006"/>
    <n v="0"/>
    <n v="-820"/>
    <n v="357725"/>
    <n v="940"/>
    <x v="0"/>
    <n v="0"/>
  </r>
  <r>
    <s v="BA-201307776"/>
    <m/>
    <m/>
    <m/>
    <m/>
    <m/>
    <s v="R-4"/>
    <x v="1"/>
    <s v="ARBORIST"/>
    <s v="STAN-REC"/>
    <s v="ARBORIST STANDARD RECOMPENSE"/>
    <n v="644735"/>
    <d v="2014-02-04T00:00:00"/>
    <n v="1992006"/>
    <n v="1760"/>
    <n v="0"/>
    <n v="357725"/>
    <n v="940"/>
    <x v="0"/>
    <n v="0"/>
  </r>
  <r>
    <s v="BA-201307777"/>
    <m/>
    <m/>
    <m/>
    <m/>
    <m/>
    <m/>
    <x v="4"/>
    <s v="ARBORIST"/>
    <s v="REPL-CREDIT"/>
    <s v="REPLACEMENT CREDIT"/>
    <n v="652979"/>
    <d v="2014-08-25T00:00:00"/>
    <n v="2860950"/>
    <n v="0"/>
    <n v="-24750"/>
    <n v="382708"/>
    <n v="8600"/>
    <x v="0"/>
    <n v="0"/>
  </r>
  <r>
    <s v="BA-201307777"/>
    <m/>
    <m/>
    <m/>
    <m/>
    <m/>
    <m/>
    <x v="4"/>
    <s v="ARBORIST"/>
    <s v="STAN-REC"/>
    <s v="ARBORIST STANDARD RECOMPENSE"/>
    <n v="652979"/>
    <d v="2014-08-25T00:00:00"/>
    <n v="2860950"/>
    <n v="33350"/>
    <n v="0"/>
    <n v="382708"/>
    <n v="8600"/>
    <x v="0"/>
    <n v="0"/>
  </r>
  <r>
    <s v="BA-201307812"/>
    <m/>
    <m/>
    <m/>
    <s v="R-4"/>
    <m/>
    <m/>
    <x v="1"/>
    <s v="ARBORIST"/>
    <s v="ILLEGAL-REC"/>
    <s v="ILLEGAL RECOMPENSE"/>
    <n v="644093"/>
    <d v="2014-01-06T00:00:00"/>
    <n v="1974483"/>
    <n v="640"/>
    <n v="0"/>
    <n v="354743"/>
    <n v="1140"/>
    <x v="0"/>
    <n v="0"/>
  </r>
  <r>
    <s v="BA-201400017"/>
    <m/>
    <m/>
    <m/>
    <m/>
    <m/>
    <s v="R-2"/>
    <x v="10"/>
    <s v="ARBORIST"/>
    <s v="REPL-CREDIT"/>
    <s v="REPLACEMENT CREDIT"/>
    <n v="644204"/>
    <d v="2014-01-31T00:00:00"/>
    <n v="1990623"/>
    <n v="0"/>
    <n v="-1225"/>
    <n v="357312"/>
    <n v="905"/>
    <x v="0"/>
    <n v="0"/>
  </r>
  <r>
    <s v="BA-201400017"/>
    <m/>
    <m/>
    <m/>
    <m/>
    <m/>
    <s v="R-2"/>
    <x v="10"/>
    <s v="ARBORIST"/>
    <s v="STAN-REC"/>
    <s v="ARBORIST STANDARD RECOMPENSE"/>
    <n v="644204"/>
    <d v="2014-01-31T00:00:00"/>
    <n v="1990623"/>
    <n v="2130"/>
    <n v="0"/>
    <n v="357312"/>
    <n v="905"/>
    <x v="0"/>
    <n v="0"/>
  </r>
  <r>
    <s v="BA-201400020"/>
    <m/>
    <m/>
    <m/>
    <m/>
    <m/>
    <s v="SPI-16 SA1"/>
    <x v="18"/>
    <s v="ARBORIST"/>
    <s v="REPL-CREDIT"/>
    <s v="REPLACEMENT CREDIT"/>
    <n v="647972"/>
    <d v="2014-03-11T00:00:00"/>
    <n v="2007368"/>
    <n v="0"/>
    <n v="-820"/>
    <n v="362046"/>
    <n v="270"/>
    <x v="0"/>
    <n v="0"/>
  </r>
  <r>
    <s v="BA-201400020"/>
    <m/>
    <m/>
    <m/>
    <m/>
    <m/>
    <s v="SPI-16 SA1"/>
    <x v="18"/>
    <s v="ARBORIST"/>
    <s v="STAN-REC"/>
    <s v="ARBORIST STANDARD RECOMPENSE"/>
    <n v="647972"/>
    <d v="2014-03-11T00:00:00"/>
    <n v="2007368"/>
    <n v="1090"/>
    <n v="0"/>
    <n v="362046"/>
    <n v="270"/>
    <x v="0"/>
    <n v="0"/>
  </r>
  <r>
    <s v="BA-201400028"/>
    <m/>
    <m/>
    <m/>
    <m/>
    <m/>
    <s v="R-2B"/>
    <x v="6"/>
    <s v="ARBORIST"/>
    <s v="REPL-CREDIT"/>
    <s v="REPLACEMENT CREDIT"/>
    <n v="665438"/>
    <d v="2014-06-30T00:00:00"/>
    <n v="2065657"/>
    <n v="0"/>
    <n v="-1055"/>
    <n v="376004"/>
    <n v="65"/>
    <x v="0"/>
    <n v="0"/>
  </r>
  <r>
    <s v="BA-201400028"/>
    <m/>
    <m/>
    <m/>
    <m/>
    <m/>
    <s v="R-2B"/>
    <x v="6"/>
    <s v="ARBORIST"/>
    <s v="STAN-REC"/>
    <s v="ARBORIST STANDARD RECOMPENSE"/>
    <n v="665438"/>
    <d v="2014-06-30T00:00:00"/>
    <n v="2065657"/>
    <n v="1120"/>
    <n v="0"/>
    <n v="376004"/>
    <n v="65"/>
    <x v="0"/>
    <n v="0"/>
  </r>
  <r>
    <s v="BA-201400029"/>
    <m/>
    <m/>
    <m/>
    <m/>
    <m/>
    <s v="R-5"/>
    <x v="9"/>
    <s v="ARBORIST"/>
    <s v="STAN-REC"/>
    <s v="ARBORIST STANDARD RECOMPENSE"/>
    <n v="650221"/>
    <d v="2014-02-27T00:00:00"/>
    <n v="2001642"/>
    <n v="580"/>
    <n v="0"/>
    <n v="360274"/>
    <n v="580"/>
    <x v="0"/>
    <n v="0"/>
  </r>
  <r>
    <s v="BA-201400033"/>
    <m/>
    <m/>
    <m/>
    <m/>
    <m/>
    <s v="R-3"/>
    <x v="0"/>
    <s v="ARBORIST"/>
    <s v="REPL-CREDIT"/>
    <s v="REPLACEMENT CREDIT"/>
    <n v="648962"/>
    <d v="2014-02-26T00:00:00"/>
    <n v="2001344"/>
    <n v="0"/>
    <n v="-630"/>
    <n v="360168"/>
    <n v="430"/>
    <x v="0"/>
    <n v="0"/>
  </r>
  <r>
    <s v="BA-201400033"/>
    <m/>
    <m/>
    <m/>
    <m/>
    <m/>
    <s v="R-3"/>
    <x v="0"/>
    <s v="ARBORIST"/>
    <s v="STAN-REC"/>
    <s v="ARBORIST STANDARD RECOMPENSE"/>
    <n v="648962"/>
    <d v="2014-02-26T00:00:00"/>
    <n v="2001344"/>
    <n v="1060"/>
    <n v="0"/>
    <n v="360168"/>
    <n v="430"/>
    <x v="0"/>
    <n v="0"/>
  </r>
  <r>
    <s v="BA-201400077"/>
    <m/>
    <m/>
    <m/>
    <m/>
    <m/>
    <s v="R-4"/>
    <x v="1"/>
    <s v="ARBORIST"/>
    <s v="REPL-CREDIT"/>
    <s v="REPLACEMENT CREDIT"/>
    <n v="647603"/>
    <d v="2014-02-26T00:00:00"/>
    <n v="2001210"/>
    <n v="0"/>
    <n v="-175"/>
    <n v="360127"/>
    <n v="625"/>
    <x v="0"/>
    <n v="0"/>
  </r>
  <r>
    <s v="BA-201400077"/>
    <m/>
    <m/>
    <m/>
    <m/>
    <m/>
    <s v="R-4"/>
    <x v="1"/>
    <s v="ARBORIST"/>
    <s v="STAN-REC"/>
    <s v="ARBORIST STANDARD RECOMPENSE"/>
    <n v="647603"/>
    <d v="2014-02-26T00:00:00"/>
    <n v="2001210"/>
    <n v="800"/>
    <n v="0"/>
    <n v="360127"/>
    <n v="625"/>
    <x v="0"/>
    <n v="0"/>
  </r>
  <r>
    <s v="BA-201400083"/>
    <m/>
    <m/>
    <m/>
    <m/>
    <m/>
    <s v="R-2"/>
    <x v="10"/>
    <s v="ARBORIST"/>
    <s v="STAN-REC"/>
    <s v="ARBORIST STANDARD RECOMPENSE"/>
    <n v="644954"/>
    <d v="2014-03-04T00:00:00"/>
    <n v="2003764"/>
    <n v="3190"/>
    <n v="0"/>
    <n v="360970"/>
    <n v="3190"/>
    <x v="0"/>
    <n v="0"/>
  </r>
  <r>
    <s v="BA-201400085"/>
    <m/>
    <m/>
    <m/>
    <m/>
    <m/>
    <s v="R-5"/>
    <x v="9"/>
    <s v="ARBORIST"/>
    <s v="REPL-CREDIT"/>
    <s v="REPLACEMENT CREDIT"/>
    <n v="645339"/>
    <d v="2014-03-20T00:00:00"/>
    <n v="2011843"/>
    <n v="0"/>
    <n v="-525"/>
    <n v="363290"/>
    <n v="3925"/>
    <x v="0"/>
    <n v="0"/>
  </r>
  <r>
    <s v="BA-201400085"/>
    <m/>
    <m/>
    <m/>
    <m/>
    <m/>
    <s v="R-5"/>
    <x v="9"/>
    <s v="ARBORIST"/>
    <s v="STAN-REC"/>
    <s v="ARBORIST STANDARD RECOMPENSE"/>
    <n v="645339"/>
    <d v="2014-03-20T00:00:00"/>
    <n v="2011843"/>
    <n v="4450"/>
    <n v="0"/>
    <n v="363290"/>
    <n v="3925"/>
    <x v="0"/>
    <n v="0"/>
  </r>
  <r>
    <s v="BA-201400087"/>
    <m/>
    <m/>
    <m/>
    <m/>
    <m/>
    <s v="R-3"/>
    <x v="0"/>
    <s v="ARBORIST"/>
    <s v="STAN-REC"/>
    <s v="ARBORIST STANDARD RECOMPENSE"/>
    <n v="655985"/>
    <d v="2014-03-21T00:00:00"/>
    <n v="2012783"/>
    <n v="6230"/>
    <n v="0"/>
    <n v="363540"/>
    <n v="6230"/>
    <x v="0"/>
    <n v="0"/>
  </r>
  <r>
    <s v="BA-201400096"/>
    <m/>
    <m/>
    <m/>
    <s v="R-5"/>
    <m/>
    <m/>
    <x v="9"/>
    <s v="ARBORIST"/>
    <s v="ILLEGAL-REC"/>
    <s v="ILLEGAL RECOMPENSE"/>
    <n v="646145"/>
    <d v="2014-01-22T00:00:00"/>
    <n v="1980729"/>
    <n v="310"/>
    <n v="0"/>
    <n v="356529"/>
    <n v="810"/>
    <x v="0"/>
    <n v="0"/>
  </r>
  <r>
    <s v="BA-201400097"/>
    <m/>
    <m/>
    <m/>
    <m/>
    <m/>
    <s v="R-4"/>
    <x v="1"/>
    <s v="ARBORIST"/>
    <s v="REPL-CREDIT"/>
    <s v="REPLACEMENT CREDIT"/>
    <n v="647022"/>
    <d v="2014-02-28T00:00:00"/>
    <n v="2002310"/>
    <n v="0"/>
    <n v="-175"/>
    <n v="360515"/>
    <n v="1545"/>
    <x v="0"/>
    <n v="0"/>
  </r>
  <r>
    <s v="BA-201400097"/>
    <m/>
    <m/>
    <m/>
    <m/>
    <m/>
    <s v="R-4"/>
    <x v="1"/>
    <s v="ARBORIST"/>
    <s v="STAN-REC"/>
    <s v="ARBORIST STANDARD RECOMPENSE"/>
    <n v="647022"/>
    <d v="2014-02-28T00:00:00"/>
    <n v="2002310"/>
    <n v="1720"/>
    <n v="0"/>
    <n v="360515"/>
    <n v="1545"/>
    <x v="0"/>
    <n v="0"/>
  </r>
  <r>
    <s v="BA-201400098"/>
    <m/>
    <m/>
    <m/>
    <m/>
    <m/>
    <s v="R-2A"/>
    <x v="16"/>
    <s v="ARBORIST"/>
    <s v="REPL-CREDIT"/>
    <s v="REPLACEMENT CREDIT"/>
    <n v="645381"/>
    <d v="2014-02-05T00:00:00"/>
    <n v="1992516"/>
    <n v="0"/>
    <n v="-440"/>
    <n v="357871"/>
    <n v="110"/>
    <x v="0"/>
    <n v="0"/>
  </r>
  <r>
    <s v="BA-201400098"/>
    <m/>
    <m/>
    <m/>
    <m/>
    <m/>
    <s v="R-2A"/>
    <x v="16"/>
    <s v="ARBORIST"/>
    <s v="STAN-REC"/>
    <s v="ARBORIST STANDARD RECOMPENSE"/>
    <n v="645381"/>
    <d v="2014-02-05T00:00:00"/>
    <n v="1992516"/>
    <n v="550"/>
    <n v="0"/>
    <n v="357871"/>
    <n v="110"/>
    <x v="0"/>
    <n v="0"/>
  </r>
  <r>
    <s v="BA-201400099"/>
    <m/>
    <m/>
    <m/>
    <m/>
    <m/>
    <s v="R-4"/>
    <x v="1"/>
    <s v="ARBORIST"/>
    <s v="MAX-REC"/>
    <s v="ARBORIST MAXIMUM RECOMPENSE"/>
    <n v="645145"/>
    <d v="2014-03-17T00:00:00"/>
    <n v="2009997"/>
    <n v="585"/>
    <n v="0"/>
    <n v="362774"/>
    <n v="410"/>
    <x v="0"/>
    <n v="0"/>
  </r>
  <r>
    <s v="BA-201400099"/>
    <m/>
    <m/>
    <m/>
    <m/>
    <m/>
    <s v="R-4"/>
    <x v="1"/>
    <s v="ARBORIST"/>
    <s v="REPL-CREDIT"/>
    <s v="REPLACEMENT CREDIT"/>
    <n v="645145"/>
    <d v="2014-03-17T00:00:00"/>
    <n v="2009997"/>
    <n v="0"/>
    <n v="-175"/>
    <n v="362774"/>
    <n v="410"/>
    <x v="0"/>
    <n v="0"/>
  </r>
  <r>
    <s v="BA-201400107"/>
    <m/>
    <m/>
    <m/>
    <m/>
    <m/>
    <s v="RG-2-C"/>
    <x v="20"/>
    <s v="ARBORIST"/>
    <s v="REPL-CREDIT"/>
    <s v="REPLACEMENT CREDIT"/>
    <n v="660411"/>
    <d v="2014-06-02T00:00:00"/>
    <n v="2049469"/>
    <n v="0"/>
    <n v="-12050"/>
    <n v="372372"/>
    <n v="51710"/>
    <x v="0"/>
    <n v="0"/>
  </r>
  <r>
    <s v="BA-201400107"/>
    <m/>
    <m/>
    <m/>
    <m/>
    <m/>
    <s v="RG-2-C"/>
    <x v="20"/>
    <s v="ARBORIST"/>
    <s v="STAN-REC"/>
    <s v="ARBORIST STANDARD RECOMPENSE"/>
    <n v="660411"/>
    <d v="2014-06-02T00:00:00"/>
    <n v="2049469"/>
    <n v="63760"/>
    <n v="0"/>
    <n v="372372"/>
    <n v="51710"/>
    <x v="0"/>
    <n v="0"/>
  </r>
  <r>
    <s v="BA-201400133"/>
    <m/>
    <m/>
    <m/>
    <m/>
    <m/>
    <s v="C-1"/>
    <x v="8"/>
    <s v="ARBORIST"/>
    <s v="REPL-CREDIT"/>
    <s v="REPLACEMENT CREDIT"/>
    <n v="655117"/>
    <d v="2014-04-07T00:00:00"/>
    <n v="2020766"/>
    <n v="0"/>
    <n v="-1925"/>
    <n v="365583"/>
    <n v="5475"/>
    <x v="0"/>
    <n v="0"/>
  </r>
  <r>
    <s v="BA-201400133"/>
    <m/>
    <m/>
    <m/>
    <m/>
    <m/>
    <s v="C-1"/>
    <x v="8"/>
    <s v="ARBORIST"/>
    <s v="STAN-REC"/>
    <s v="ARBORIST STANDARD RECOMPENSE"/>
    <n v="655117"/>
    <d v="2014-04-07T00:00:00"/>
    <n v="2020766"/>
    <n v="7400"/>
    <n v="0"/>
    <n v="365583"/>
    <n v="5475"/>
    <x v="0"/>
    <n v="0"/>
  </r>
  <r>
    <s v="BA-201400135"/>
    <m/>
    <m/>
    <m/>
    <m/>
    <m/>
    <s v="R-5"/>
    <x v="9"/>
    <s v="ARBORIST"/>
    <s v="REPL-CREDIT"/>
    <s v="REPLACEMENT CREDIT"/>
    <n v="646067"/>
    <d v="2014-02-24T00:00:00"/>
    <n v="1999621"/>
    <n v="0"/>
    <n v="-350"/>
    <n v="359603"/>
    <n v="830"/>
    <x v="0"/>
    <n v="0"/>
  </r>
  <r>
    <s v="BA-201400135"/>
    <m/>
    <m/>
    <m/>
    <m/>
    <m/>
    <s v="R-5"/>
    <x v="9"/>
    <s v="ARBORIST"/>
    <s v="STAN-REC"/>
    <s v="ARBORIST STANDARD RECOMPENSE"/>
    <n v="646067"/>
    <d v="2014-02-24T00:00:00"/>
    <n v="1999621"/>
    <n v="1180"/>
    <n v="0"/>
    <n v="359603"/>
    <n v="830"/>
    <x v="0"/>
    <n v="0"/>
  </r>
  <r>
    <s v="BA-201400203"/>
    <m/>
    <m/>
    <m/>
    <m/>
    <m/>
    <s v="R-4"/>
    <x v="1"/>
    <s v="ARBORIST"/>
    <s v="STAN-REC"/>
    <s v="ARBORIST STANDARD RECOMPENSE"/>
    <n v="646887"/>
    <d v="2014-02-04T00:00:00"/>
    <n v="1992097"/>
    <n v="800"/>
    <n v="0"/>
    <n v="357758"/>
    <n v="800"/>
    <x v="0"/>
    <n v="0"/>
  </r>
  <r>
    <s v="BA-201400219"/>
    <m/>
    <m/>
    <m/>
    <m/>
    <m/>
    <m/>
    <x v="4"/>
    <s v="ARBORIST"/>
    <s v="REPL-CREDIT"/>
    <s v="REPLACEMENT CREDIT"/>
    <n v="645859"/>
    <d v="2014-06-13T00:00:00"/>
    <n v="2057156"/>
    <n v="0"/>
    <n v="-8360"/>
    <n v="374064"/>
    <n v="18220"/>
    <x v="0"/>
    <n v="0"/>
  </r>
  <r>
    <s v="BA-201400219"/>
    <m/>
    <m/>
    <m/>
    <m/>
    <m/>
    <m/>
    <x v="4"/>
    <s v="ARBORIST"/>
    <s v="STAN-REC"/>
    <s v="ARBORIST STANDARD RECOMPENSE"/>
    <n v="645859"/>
    <d v="2014-06-13T00:00:00"/>
    <n v="2057156"/>
    <n v="26580"/>
    <n v="0"/>
    <n v="374064"/>
    <n v="18220"/>
    <x v="0"/>
    <n v="0"/>
  </r>
  <r>
    <s v="BA-201400222"/>
    <m/>
    <m/>
    <m/>
    <m/>
    <m/>
    <s v="R-4"/>
    <x v="1"/>
    <s v="ARBORIST"/>
    <s v="REPL-CREDIT"/>
    <s v="REPLACEMENT CREDIT"/>
    <n v="646998"/>
    <d v="2014-03-20T00:00:00"/>
    <n v="2011975"/>
    <n v="0"/>
    <n v="-380"/>
    <n v="363329"/>
    <n v="320"/>
    <x v="0"/>
    <n v="0"/>
  </r>
  <r>
    <s v="BA-201400222"/>
    <m/>
    <m/>
    <m/>
    <m/>
    <m/>
    <s v="R-4"/>
    <x v="1"/>
    <s v="ARBORIST"/>
    <s v="STAN-REC"/>
    <s v="ARBORIST STANDARD RECOMPENSE"/>
    <n v="646998"/>
    <d v="2014-03-20T00:00:00"/>
    <n v="2011975"/>
    <n v="700"/>
    <n v="0"/>
    <n v="363329"/>
    <n v="320"/>
    <x v="0"/>
    <n v="0"/>
  </r>
  <r>
    <s v="BA-201400223"/>
    <m/>
    <m/>
    <m/>
    <m/>
    <m/>
    <s v="R-3"/>
    <x v="0"/>
    <s v="ARBORIST"/>
    <s v="REPL-CREDIT"/>
    <s v="REPLACEMENT CREDIT"/>
    <n v="646778"/>
    <d v="2014-02-21T00:00:00"/>
    <n v="1999043"/>
    <n v="0"/>
    <n v="-950"/>
    <n v="359489"/>
    <n v="1690"/>
    <x v="0"/>
    <n v="0"/>
  </r>
  <r>
    <s v="BA-201400223"/>
    <m/>
    <m/>
    <m/>
    <m/>
    <m/>
    <s v="R-3"/>
    <x v="0"/>
    <s v="ARBORIST"/>
    <s v="STAN-REC"/>
    <s v="ARBORIST STANDARD RECOMPENSE"/>
    <n v="646778"/>
    <d v="2014-02-21T00:00:00"/>
    <n v="1999043"/>
    <n v="2640"/>
    <n v="0"/>
    <n v="359489"/>
    <n v="1690"/>
    <x v="0"/>
    <n v="0"/>
  </r>
  <r>
    <s v="BA-201400224"/>
    <m/>
    <m/>
    <m/>
    <m/>
    <m/>
    <s v="R-3"/>
    <x v="0"/>
    <s v="ARBORIST"/>
    <s v="REPL-CREDIT"/>
    <s v="REPLACEMENT CREDIT"/>
    <n v="646745"/>
    <d v="2014-02-14T00:00:00"/>
    <n v="1996214"/>
    <n v="0"/>
    <n v="-950"/>
    <n v="358562"/>
    <n v="10350"/>
    <x v="0"/>
    <n v="0"/>
  </r>
  <r>
    <s v="BA-201400224"/>
    <m/>
    <m/>
    <m/>
    <m/>
    <m/>
    <s v="R-3"/>
    <x v="0"/>
    <s v="ARBORIST"/>
    <s v="STAN-REC"/>
    <s v="ARBORIST STANDARD RECOMPENSE"/>
    <n v="646745"/>
    <d v="2014-02-14T00:00:00"/>
    <n v="1996214"/>
    <n v="11300"/>
    <n v="0"/>
    <n v="358562"/>
    <n v="10350"/>
    <x v="0"/>
    <n v="0"/>
  </r>
  <r>
    <s v="BA-201400225"/>
    <m/>
    <m/>
    <m/>
    <m/>
    <m/>
    <s v="R-3"/>
    <x v="0"/>
    <s v="ARBORIST"/>
    <s v="REPL-CREDIT"/>
    <s v="REPLACEMENT CREDIT"/>
    <n v="646771"/>
    <d v="2014-02-21T00:00:00"/>
    <n v="1999012"/>
    <n v="0"/>
    <n v="-950"/>
    <n v="359488"/>
    <n v="10630"/>
    <x v="0"/>
    <n v="0"/>
  </r>
  <r>
    <s v="BA-201400225"/>
    <m/>
    <m/>
    <m/>
    <m/>
    <m/>
    <s v="R-3"/>
    <x v="0"/>
    <s v="ARBORIST"/>
    <s v="STAN-REC"/>
    <s v="ARBORIST STANDARD RECOMPENSE"/>
    <n v="646771"/>
    <d v="2014-02-21T00:00:00"/>
    <n v="1999012"/>
    <n v="11580"/>
    <n v="0"/>
    <n v="359488"/>
    <n v="10630"/>
    <x v="0"/>
    <n v="0"/>
  </r>
  <r>
    <s v="BA-201400226"/>
    <m/>
    <m/>
    <m/>
    <m/>
    <m/>
    <s v="R-3"/>
    <x v="0"/>
    <s v="ARBORIST"/>
    <s v="REPL-CREDIT"/>
    <s v="REPLACEMENT CREDIT"/>
    <n v="646621"/>
    <d v="2014-02-14T00:00:00"/>
    <n v="1996217"/>
    <n v="0"/>
    <n v="-950"/>
    <n v="358566"/>
    <n v="17670"/>
    <x v="0"/>
    <n v="0"/>
  </r>
  <r>
    <s v="BA-201400226"/>
    <m/>
    <m/>
    <m/>
    <m/>
    <m/>
    <s v="R-3"/>
    <x v="0"/>
    <s v="ARBORIST"/>
    <s v="STAN-REC"/>
    <s v="ARBORIST STANDARD RECOMPENSE"/>
    <n v="646621"/>
    <d v="2014-02-14T00:00:00"/>
    <n v="1996217"/>
    <n v="18620"/>
    <n v="0"/>
    <n v="358566"/>
    <n v="17670"/>
    <x v="0"/>
    <n v="0"/>
  </r>
  <r>
    <s v="BA-201400227"/>
    <m/>
    <m/>
    <m/>
    <m/>
    <m/>
    <s v="R-3"/>
    <x v="0"/>
    <s v="ARBORIST"/>
    <s v="REPL-CREDIT"/>
    <s v="REPLACEMENT CREDIT"/>
    <n v="646766"/>
    <d v="2014-02-21T00:00:00"/>
    <n v="1999009"/>
    <n v="0"/>
    <n v="-950"/>
    <n v="359485"/>
    <n v="8550"/>
    <x v="0"/>
    <n v="0"/>
  </r>
  <r>
    <s v="BA-201400227"/>
    <m/>
    <m/>
    <m/>
    <m/>
    <m/>
    <s v="R-3"/>
    <x v="0"/>
    <s v="ARBORIST"/>
    <s v="STAN-REC"/>
    <s v="ARBORIST STANDARD RECOMPENSE"/>
    <n v="646766"/>
    <d v="2014-02-21T00:00:00"/>
    <n v="1999009"/>
    <n v="9500"/>
    <n v="0"/>
    <n v="359485"/>
    <n v="8550"/>
    <x v="0"/>
    <n v="0"/>
  </r>
  <r>
    <s v="BA-201400229"/>
    <m/>
    <m/>
    <m/>
    <m/>
    <m/>
    <m/>
    <x v="4"/>
    <s v="ARBORIST"/>
    <s v="MAX-REC"/>
    <s v="ARBORIST MAXIMUM RECOMPENSE"/>
    <n v="655456"/>
    <d v="2014-04-02T00:00:00"/>
    <n v="2018594"/>
    <n v="2925"/>
    <n v="0"/>
    <n v="365083"/>
    <n v="1825"/>
    <x v="0"/>
    <n v="0"/>
  </r>
  <r>
    <s v="BA-201400229"/>
    <m/>
    <m/>
    <m/>
    <m/>
    <m/>
    <m/>
    <x v="4"/>
    <s v="ARBORIST"/>
    <s v="REPL-CREDIT"/>
    <s v="REPLACEMENT CREDIT"/>
    <n v="655456"/>
    <d v="2014-04-02T00:00:00"/>
    <n v="2018594"/>
    <n v="0"/>
    <n v="-1100"/>
    <n v="365083"/>
    <n v="1825"/>
    <x v="0"/>
    <n v="0"/>
  </r>
  <r>
    <s v="BA-201400231"/>
    <m/>
    <m/>
    <m/>
    <s v="R-4"/>
    <m/>
    <m/>
    <x v="1"/>
    <s v="ARBORIST"/>
    <s v="ILLEGAL-REC"/>
    <s v="ILLEGAL RECOMPENSE"/>
    <n v="646165"/>
    <d v="2014-05-05T00:00:00"/>
    <n v="2035452"/>
    <n v="1020"/>
    <n v="0"/>
    <n v="369095"/>
    <n v="2520"/>
    <x v="0"/>
    <n v="0"/>
  </r>
  <r>
    <s v="BA-201400241"/>
    <m/>
    <m/>
    <m/>
    <m/>
    <m/>
    <s v="R-3A"/>
    <x v="2"/>
    <s v="ARBORIST"/>
    <s v="STAN-REC"/>
    <s v="ARBORIST STANDARD RECOMPENSE"/>
    <n v="666907"/>
    <d v="2014-06-23T00:00:00"/>
    <n v="2061326"/>
    <n v="610"/>
    <n v="0"/>
    <n v="375067"/>
    <n v="610"/>
    <x v="0"/>
    <n v="0"/>
  </r>
  <r>
    <s v="BA-201400244"/>
    <m/>
    <m/>
    <m/>
    <m/>
    <m/>
    <s v="R-5"/>
    <x v="9"/>
    <s v="ARBORIST"/>
    <s v="STAN-REC"/>
    <s v="ARBORIST STANDARD RECOMPENSE"/>
    <n v="647415"/>
    <d v="2014-05-28T00:00:00"/>
    <n v="2047152"/>
    <n v="2340"/>
    <n v="0"/>
    <n v="371768"/>
    <n v="2340"/>
    <x v="0"/>
    <n v="0"/>
  </r>
  <r>
    <s v="BA-201400245"/>
    <m/>
    <m/>
    <m/>
    <m/>
    <m/>
    <s v="R-1"/>
    <x v="3"/>
    <s v="ARBORIST"/>
    <s v="REPL-CREDIT"/>
    <s v="REPLACEMENT CREDIT"/>
    <n v="650631"/>
    <d v="2014-05-02T00:00:00"/>
    <n v="2034358"/>
    <n v="0"/>
    <n v="-2220"/>
    <n v="368815"/>
    <n v="22880"/>
    <x v="0"/>
    <n v="0"/>
  </r>
  <r>
    <s v="BA-201400245"/>
    <m/>
    <m/>
    <m/>
    <m/>
    <m/>
    <s v="R-1"/>
    <x v="3"/>
    <s v="ARBORIST"/>
    <s v="STAN-REC"/>
    <s v="ARBORIST STANDARD RECOMPENSE"/>
    <n v="650631"/>
    <d v="2014-05-02T00:00:00"/>
    <n v="2034358"/>
    <n v="25100"/>
    <n v="0"/>
    <n v="368815"/>
    <n v="22880"/>
    <x v="0"/>
    <n v="0"/>
  </r>
  <r>
    <s v="BA-201400272"/>
    <m/>
    <m/>
    <m/>
    <m/>
    <m/>
    <s v="R-4"/>
    <x v="1"/>
    <s v="ARBORIST"/>
    <s v="REPL-CREDIT"/>
    <s v="REPLACEMENT CREDIT"/>
    <n v="660092"/>
    <d v="2014-04-15T00:00:00"/>
    <n v="2024996"/>
    <n v="0"/>
    <n v="-700"/>
    <n v="366569"/>
    <n v="150"/>
    <x v="0"/>
    <n v="0"/>
  </r>
  <r>
    <s v="BA-201400272"/>
    <m/>
    <m/>
    <m/>
    <m/>
    <m/>
    <s v="R-4"/>
    <x v="1"/>
    <s v="ARBORIST"/>
    <s v="STAN-REC"/>
    <s v="ARBORIST STANDARD RECOMPENSE"/>
    <n v="660092"/>
    <d v="2014-04-15T00:00:00"/>
    <n v="2024996"/>
    <n v="850"/>
    <n v="0"/>
    <n v="366569"/>
    <n v="150"/>
    <x v="0"/>
    <n v="0"/>
  </r>
  <r>
    <s v="BA-201400283"/>
    <m/>
    <m/>
    <m/>
    <m/>
    <m/>
    <m/>
    <x v="4"/>
    <s v="ARBORIST"/>
    <s v="STAN-REC"/>
    <s v="ARBORIST STANDARD RECOMPENSE"/>
    <n v="650811"/>
    <d v="2014-02-25T00:00:00"/>
    <n v="2000534"/>
    <n v="1660"/>
    <n v="0"/>
    <n v="359911"/>
    <n v="1660"/>
    <x v="0"/>
    <n v="1660"/>
  </r>
  <r>
    <s v="BA-201400283"/>
    <m/>
    <m/>
    <m/>
    <m/>
    <m/>
    <m/>
    <x v="4"/>
    <m/>
    <s v="STAN-REC"/>
    <s v="ARBORIST STANDARD RECOMPENSE"/>
    <n v="650811"/>
    <d v="2014-02-25T00:00:00"/>
    <n v="2000534"/>
    <n v="1660"/>
    <n v="0"/>
    <n v="359911"/>
    <n v="1660"/>
    <x v="1"/>
    <n v="1660"/>
  </r>
  <r>
    <s v="BA-201400288"/>
    <m/>
    <m/>
    <m/>
    <m/>
    <m/>
    <s v="R-3"/>
    <x v="0"/>
    <s v="ARBORIST"/>
    <s v="STAN-REC"/>
    <s v="ARBORIST STANDARD RECOMPENSE"/>
    <n v="646821"/>
    <d v="2014-02-24T00:00:00"/>
    <n v="1999716"/>
    <n v="620"/>
    <n v="0"/>
    <n v="359658"/>
    <n v="620"/>
    <x v="0"/>
    <n v="0"/>
  </r>
  <r>
    <s v="BA-201400337"/>
    <m/>
    <m/>
    <m/>
    <m/>
    <m/>
    <s v="R-4A"/>
    <x v="5"/>
    <s v="ARBORIST"/>
    <s v="REPL-CREDIT"/>
    <s v="REPLACEMENT CREDIT"/>
    <n v="653003"/>
    <d v="2014-03-25T00:00:00"/>
    <n v="2013782"/>
    <n v="0"/>
    <n v="-175"/>
    <n v="363787"/>
    <n v="1285"/>
    <x v="0"/>
    <n v="0"/>
  </r>
  <r>
    <s v="BA-201400337"/>
    <m/>
    <m/>
    <m/>
    <m/>
    <m/>
    <s v="R-4A"/>
    <x v="5"/>
    <s v="ARBORIST"/>
    <s v="STAN-REC"/>
    <s v="ARBORIST STANDARD RECOMPENSE"/>
    <n v="653003"/>
    <d v="2014-03-25T00:00:00"/>
    <n v="2013782"/>
    <n v="1460"/>
    <n v="0"/>
    <n v="363787"/>
    <n v="1285"/>
    <x v="0"/>
    <n v="0"/>
  </r>
  <r>
    <s v="BA-201400338"/>
    <m/>
    <m/>
    <m/>
    <m/>
    <m/>
    <s v="R-4A"/>
    <x v="5"/>
    <s v="ARBORIST"/>
    <s v="STAN-REC"/>
    <s v="ARBORIST STANDARD RECOMPENSE"/>
    <n v="652994"/>
    <d v="2014-06-03T00:00:00"/>
    <n v="2049977"/>
    <n v="1470"/>
    <n v="0"/>
    <n v="372476"/>
    <n v="1470"/>
    <x v="0"/>
    <n v="0"/>
  </r>
  <r>
    <s v="BA-201400339"/>
    <m/>
    <m/>
    <m/>
    <m/>
    <m/>
    <s v="R-3"/>
    <x v="0"/>
    <s v="ARBORIST"/>
    <s v="MAX-REC"/>
    <s v="ARBORIST MAXIMUM RECOMPENSE"/>
    <n v="647165"/>
    <d v="2014-02-21T00:00:00"/>
    <n v="1999088"/>
    <n v="2400"/>
    <n v="0"/>
    <n v="359511"/>
    <n v="1450"/>
    <x v="0"/>
    <n v="0"/>
  </r>
  <r>
    <s v="BA-201400339"/>
    <m/>
    <m/>
    <m/>
    <m/>
    <m/>
    <s v="R-3"/>
    <x v="0"/>
    <s v="ARBORIST"/>
    <s v="REPL-CREDIT"/>
    <s v="REPLACEMENT CREDIT"/>
    <n v="647165"/>
    <d v="2014-02-21T00:00:00"/>
    <n v="1999088"/>
    <n v="0"/>
    <n v="-950"/>
    <n v="359511"/>
    <n v="1450"/>
    <x v="0"/>
    <n v="0"/>
  </r>
  <r>
    <s v="BA-201400340"/>
    <m/>
    <m/>
    <m/>
    <m/>
    <m/>
    <s v="R-3"/>
    <x v="0"/>
    <s v="ARBORIST"/>
    <s v="STAN-REC"/>
    <s v="ARBORIST STANDARD RECOMPENSE"/>
    <n v="649726"/>
    <d v="2014-03-03T00:00:00"/>
    <n v="2003013"/>
    <n v="1380"/>
    <n v="0"/>
    <n v="360741"/>
    <n v="1380"/>
    <x v="0"/>
    <n v="0"/>
  </r>
  <r>
    <s v="BA-201400341"/>
    <m/>
    <m/>
    <m/>
    <m/>
    <m/>
    <s v="I-2"/>
    <x v="21"/>
    <s v="ARBORIST"/>
    <s v="REPL-CREDIT"/>
    <s v="REPLACEMENT CREDIT"/>
    <n v="650087"/>
    <d v="2014-04-04T00:00:00"/>
    <n v="2019701"/>
    <n v="0"/>
    <n v="-6460"/>
    <n v="365332"/>
    <n v="22160"/>
    <x v="0"/>
    <n v="0"/>
  </r>
  <r>
    <s v="BA-201400341"/>
    <m/>
    <m/>
    <m/>
    <m/>
    <m/>
    <s v="I-2"/>
    <x v="21"/>
    <s v="ARBORIST"/>
    <s v="STAN-REC"/>
    <s v="ARBORIST STANDARD RECOMPENSE"/>
    <n v="650087"/>
    <d v="2014-04-04T00:00:00"/>
    <n v="2019701"/>
    <n v="28620"/>
    <n v="0"/>
    <n v="365332"/>
    <n v="22160"/>
    <x v="0"/>
    <n v="0"/>
  </r>
  <r>
    <s v="BA-201400346"/>
    <m/>
    <m/>
    <m/>
    <m/>
    <m/>
    <m/>
    <x v="4"/>
    <s v="ARBORIST"/>
    <s v="STAN-REC"/>
    <s v="ARBORIST STANDARD RECOMPENSE"/>
    <n v="647759"/>
    <d v="2014-02-10T00:00:00"/>
    <n v="1994143"/>
    <n v="730"/>
    <n v="0"/>
    <n v="358296"/>
    <n v="730"/>
    <x v="0"/>
    <n v="0"/>
  </r>
  <r>
    <s v="BA-201400388"/>
    <m/>
    <m/>
    <m/>
    <m/>
    <m/>
    <s v="R-2B"/>
    <x v="6"/>
    <s v="ARBORIST"/>
    <s v="REPL-CREDIT"/>
    <s v="REPLACEMENT CREDIT"/>
    <n v="647229"/>
    <d v="2014-03-27T00:00:00"/>
    <n v="2015807"/>
    <n v="0"/>
    <n v="-570"/>
    <n v="364377"/>
    <n v="230"/>
    <x v="0"/>
    <n v="0"/>
  </r>
  <r>
    <s v="BA-201400388"/>
    <m/>
    <m/>
    <m/>
    <m/>
    <m/>
    <s v="R-2B"/>
    <x v="6"/>
    <s v="ARBORIST"/>
    <s v="STAN-REC"/>
    <s v="ARBORIST STANDARD RECOMPENSE"/>
    <n v="647229"/>
    <d v="2014-03-27T00:00:00"/>
    <n v="2015807"/>
    <n v="800"/>
    <n v="0"/>
    <n v="364377"/>
    <n v="230"/>
    <x v="0"/>
    <n v="0"/>
  </r>
  <r>
    <s v="BA-201400405"/>
    <m/>
    <m/>
    <m/>
    <m/>
    <m/>
    <s v="R-4A"/>
    <x v="5"/>
    <s v="ARBORIST"/>
    <s v="REPL-CREDIT"/>
    <s v="REPLACEMENT CREDIT"/>
    <n v="653391"/>
    <d v="2014-04-02T00:00:00"/>
    <n v="2018477"/>
    <n v="0"/>
    <n v="-350"/>
    <n v="365042"/>
    <n v="960"/>
    <x v="0"/>
    <n v="0"/>
  </r>
  <r>
    <s v="BA-201400405"/>
    <m/>
    <m/>
    <m/>
    <m/>
    <m/>
    <s v="R-4A"/>
    <x v="5"/>
    <s v="ARBORIST"/>
    <s v="STAN-REC"/>
    <s v="ARBORIST STANDARD RECOMPENSE"/>
    <n v="653391"/>
    <d v="2014-04-02T00:00:00"/>
    <n v="2018477"/>
    <n v="1310"/>
    <n v="0"/>
    <n v="365042"/>
    <n v="960"/>
    <x v="0"/>
    <n v="0"/>
  </r>
  <r>
    <s v="BA-201400406"/>
    <m/>
    <m/>
    <m/>
    <m/>
    <m/>
    <m/>
    <x v="4"/>
    <s v="ARBORIST"/>
    <s v="REPL-CREDIT"/>
    <s v="REPLACEMENT CREDIT"/>
    <n v="653299"/>
    <d v="2014-09-03T00:00:00"/>
    <n v="2865965"/>
    <n v="0"/>
    <n v="-5250"/>
    <n v="383858"/>
    <n v="14790"/>
    <x v="0"/>
    <n v="0"/>
  </r>
  <r>
    <s v="BA-201400406"/>
    <m/>
    <m/>
    <m/>
    <m/>
    <m/>
    <m/>
    <x v="4"/>
    <s v="ARBORIST"/>
    <s v="STAN-REC"/>
    <s v="ARBORIST STANDARD RECOMPENSE"/>
    <n v="653299"/>
    <d v="2014-09-03T00:00:00"/>
    <n v="2865965"/>
    <n v="20040"/>
    <n v="0"/>
    <n v="383858"/>
    <n v="14790"/>
    <x v="0"/>
    <n v="0"/>
  </r>
  <r>
    <s v="BA-201400421"/>
    <m/>
    <m/>
    <m/>
    <s v="R-1"/>
    <m/>
    <m/>
    <x v="3"/>
    <s v="ARBORIST"/>
    <s v="ILLEGAL-REC"/>
    <s v="ILLEGAL RECOMPENSE"/>
    <n v="647609"/>
    <d v="2014-01-28T00:00:00"/>
    <n v="1989136"/>
    <n v="2420"/>
    <n v="0"/>
    <n v="357206"/>
    <n v="6920"/>
    <x v="0"/>
    <n v="0"/>
  </r>
  <r>
    <s v="BA-201400440"/>
    <m/>
    <m/>
    <m/>
    <m/>
    <m/>
    <s v="R-4A"/>
    <x v="5"/>
    <s v="ARBORIST"/>
    <s v="REPL-CREDIT"/>
    <s v="REPLACEMENT CREDIT"/>
    <n v="653007"/>
    <d v="2014-05-22T00:00:00"/>
    <n v="2045065"/>
    <n v="0"/>
    <n v="-175"/>
    <n v="371341"/>
    <n v="405"/>
    <x v="0"/>
    <n v="0"/>
  </r>
  <r>
    <s v="BA-201400440"/>
    <m/>
    <m/>
    <m/>
    <m/>
    <m/>
    <s v="R-4A"/>
    <x v="5"/>
    <s v="ARBORIST"/>
    <s v="STAN-REC"/>
    <s v="ARBORIST STANDARD RECOMPENSE"/>
    <n v="653007"/>
    <d v="2014-05-22T00:00:00"/>
    <n v="2045065"/>
    <n v="580"/>
    <n v="0"/>
    <n v="371341"/>
    <n v="405"/>
    <x v="0"/>
    <n v="0"/>
  </r>
  <r>
    <s v="BA-201400441"/>
    <m/>
    <m/>
    <m/>
    <m/>
    <m/>
    <s v="R-4"/>
    <x v="1"/>
    <s v="ARBORIST"/>
    <s v="MAX-REC"/>
    <s v="ARBORIST MAXIMUM RECOMPENSE"/>
    <n v="647734"/>
    <d v="2014-03-03T00:00:00"/>
    <n v="2003340"/>
    <n v="660"/>
    <n v="0"/>
    <n v="360844"/>
    <n v="310"/>
    <x v="0"/>
    <n v="0"/>
  </r>
  <r>
    <s v="BA-201400441"/>
    <m/>
    <m/>
    <m/>
    <m/>
    <m/>
    <s v="R-4"/>
    <x v="1"/>
    <s v="ARBORIST"/>
    <s v="REPL-CREDIT"/>
    <s v="REPLACEMENT CREDIT"/>
    <n v="647734"/>
    <d v="2014-03-03T00:00:00"/>
    <n v="2003340"/>
    <n v="0"/>
    <n v="-350"/>
    <n v="360844"/>
    <n v="310"/>
    <x v="0"/>
    <n v="0"/>
  </r>
  <r>
    <s v="BA-201400454"/>
    <m/>
    <m/>
    <m/>
    <m/>
    <m/>
    <s v="SPI-11 SA5"/>
    <x v="22"/>
    <s v="ARBORIST"/>
    <s v="REPL-CREDIT"/>
    <s v="REPLACEMENT CREDIT"/>
    <n v="651074"/>
    <d v="2014-03-05T00:00:00"/>
    <n v="2004344"/>
    <n v="0"/>
    <n v="-350"/>
    <n v="361157"/>
    <n v="510"/>
    <x v="0"/>
    <n v="0"/>
  </r>
  <r>
    <s v="BA-201400454"/>
    <m/>
    <m/>
    <m/>
    <m/>
    <m/>
    <s v="SPI-11 SA5"/>
    <x v="22"/>
    <s v="ARBORIST"/>
    <s v="STAN-REC"/>
    <s v="ARBORIST STANDARD RECOMPENSE"/>
    <n v="651074"/>
    <d v="2014-03-05T00:00:00"/>
    <n v="2004344"/>
    <n v="860"/>
    <n v="0"/>
    <n v="361157"/>
    <n v="510"/>
    <x v="0"/>
    <n v="0"/>
  </r>
  <r>
    <s v="BA-201400455"/>
    <m/>
    <m/>
    <m/>
    <m/>
    <m/>
    <s v="R-4"/>
    <x v="1"/>
    <s v="ARBORIST"/>
    <s v="STAN-REC"/>
    <s v="ARBORIST STANDARD RECOMPENSE"/>
    <n v="648867"/>
    <d v="2014-02-28T00:00:00"/>
    <n v="2002402"/>
    <n v="4390"/>
    <n v="0"/>
    <n v="360547"/>
    <n v="4390"/>
    <x v="0"/>
    <n v="0"/>
  </r>
  <r>
    <s v="BA-201400458"/>
    <m/>
    <m/>
    <m/>
    <m/>
    <m/>
    <s v="R-4"/>
    <x v="1"/>
    <s v="ARBORIST"/>
    <s v="MAX-REC"/>
    <s v="ARBORIST MAXIMUM RECOMPENSE"/>
    <n v="647909"/>
    <d v="2014-03-03T00:00:00"/>
    <n v="2003354"/>
    <n v="750"/>
    <n v="0"/>
    <n v="360848"/>
    <n v="400"/>
    <x v="0"/>
    <n v="0"/>
  </r>
  <r>
    <s v="BA-201400458"/>
    <m/>
    <m/>
    <m/>
    <m/>
    <m/>
    <s v="R-4"/>
    <x v="1"/>
    <s v="ARBORIST"/>
    <s v="REPL-CREDIT"/>
    <s v="REPLACEMENT CREDIT"/>
    <n v="647909"/>
    <d v="2014-03-03T00:00:00"/>
    <n v="2003354"/>
    <n v="0"/>
    <n v="-350"/>
    <n v="360848"/>
    <n v="400"/>
    <x v="0"/>
    <n v="0"/>
  </r>
  <r>
    <s v="BA-201400459"/>
    <m/>
    <m/>
    <m/>
    <m/>
    <m/>
    <s v="R-2A"/>
    <x v="16"/>
    <s v="ARBORIST"/>
    <s v="REPL-CREDIT"/>
    <s v="REPLACEMENT CREDIT"/>
    <n v="651630"/>
    <d v="2014-03-18T00:00:00"/>
    <n v="2010680"/>
    <n v="0"/>
    <n v="-1310"/>
    <n v="362978"/>
    <n v="3350"/>
    <x v="0"/>
    <n v="0"/>
  </r>
  <r>
    <s v="BA-201400459"/>
    <m/>
    <m/>
    <m/>
    <m/>
    <m/>
    <s v="R-2A"/>
    <x v="16"/>
    <s v="ARBORIST"/>
    <s v="STAN-REC"/>
    <s v="ARBORIST STANDARD RECOMPENSE"/>
    <n v="651630"/>
    <d v="2014-03-18T00:00:00"/>
    <n v="2010680"/>
    <n v="4660"/>
    <n v="0"/>
    <n v="362978"/>
    <n v="3350"/>
    <x v="0"/>
    <n v="0"/>
  </r>
  <r>
    <s v="BA-201400461"/>
    <m/>
    <m/>
    <m/>
    <m/>
    <m/>
    <s v="R-4A"/>
    <x v="5"/>
    <s v="ARBORIST"/>
    <s v="REPL-CREDIT"/>
    <s v="REPLACEMENT CREDIT"/>
    <n v="659134"/>
    <d v="2014-07-01T00:00:00"/>
    <n v="2066579"/>
    <n v="0"/>
    <n v="-380"/>
    <n v="376135"/>
    <n v="890"/>
    <x v="0"/>
    <n v="0"/>
  </r>
  <r>
    <s v="BA-201400461"/>
    <m/>
    <m/>
    <m/>
    <m/>
    <m/>
    <s v="R-4A"/>
    <x v="5"/>
    <s v="ARBORIST"/>
    <s v="STAN-REC"/>
    <s v="ARBORIST STANDARD RECOMPENSE"/>
    <n v="659134"/>
    <d v="2014-07-01T00:00:00"/>
    <n v="2066579"/>
    <n v="1270"/>
    <n v="0"/>
    <n v="376135"/>
    <n v="890"/>
    <x v="0"/>
    <n v="0"/>
  </r>
  <r>
    <s v="BA-201400467"/>
    <m/>
    <m/>
    <m/>
    <m/>
    <m/>
    <s v="R-5"/>
    <x v="9"/>
    <s v="ARBORIST"/>
    <s v="REPL-CREDIT"/>
    <s v="REPLACEMENT CREDIT"/>
    <n v="650566"/>
    <d v="2014-03-24T00:00:00"/>
    <n v="2013041"/>
    <n v="0"/>
    <n v="-350"/>
    <n v="363617"/>
    <n v="1400"/>
    <x v="0"/>
    <n v="0"/>
  </r>
  <r>
    <s v="BA-201400467"/>
    <m/>
    <m/>
    <m/>
    <m/>
    <m/>
    <s v="R-5"/>
    <x v="9"/>
    <s v="ARBORIST"/>
    <s v="STAN-REC"/>
    <s v="ARBORIST STANDARD RECOMPENSE"/>
    <n v="650566"/>
    <d v="2014-03-24T00:00:00"/>
    <n v="2013041"/>
    <n v="1750"/>
    <n v="0"/>
    <n v="363617"/>
    <n v="1400"/>
    <x v="0"/>
    <n v="0"/>
  </r>
  <r>
    <s v="BA-201400472"/>
    <m/>
    <m/>
    <m/>
    <m/>
    <m/>
    <s v="R-3A"/>
    <x v="2"/>
    <s v="ARBORIST"/>
    <s v="REPL-CREDIT"/>
    <s v="REPLACEMENT CREDIT"/>
    <n v="651918"/>
    <d v="2014-03-03T00:00:00"/>
    <n v="2002917"/>
    <n v="0"/>
    <n v="-350"/>
    <n v="360686"/>
    <n v="1300"/>
    <x v="0"/>
    <n v="0"/>
  </r>
  <r>
    <s v="BA-201400472"/>
    <m/>
    <m/>
    <m/>
    <m/>
    <m/>
    <s v="R-3A"/>
    <x v="2"/>
    <s v="ARBORIST"/>
    <s v="STAN-REC"/>
    <s v="ARBORIST STANDARD RECOMPENSE"/>
    <n v="651918"/>
    <d v="2014-03-03T00:00:00"/>
    <n v="2002917"/>
    <n v="1650"/>
    <n v="0"/>
    <n v="360686"/>
    <n v="1300"/>
    <x v="0"/>
    <n v="0"/>
  </r>
  <r>
    <s v="BA-201400473"/>
    <m/>
    <m/>
    <m/>
    <m/>
    <m/>
    <s v="R-3"/>
    <x v="0"/>
    <s v="ARBORIST"/>
    <s v="STAN-REC"/>
    <s v="ARBORIST STANDARD RECOMPENSE"/>
    <n v="651469"/>
    <d v="2014-06-04T00:00:00"/>
    <n v="2051338"/>
    <n v="8880"/>
    <n v="0"/>
    <n v="372769"/>
    <n v="8880"/>
    <x v="0"/>
    <n v="0"/>
  </r>
  <r>
    <s v="BA-201400474"/>
    <m/>
    <m/>
    <m/>
    <m/>
    <m/>
    <s v="R-2"/>
    <x v="10"/>
    <s v="ARBORIST"/>
    <s v="REPL-CREDIT"/>
    <s v="REPLACEMENT CREDIT"/>
    <n v="649999"/>
    <d v="2014-03-20T00:00:00"/>
    <n v="2012011"/>
    <n v="0"/>
    <n v="-2850"/>
    <n v="363344"/>
    <n v="7690"/>
    <x v="0"/>
    <n v="0"/>
  </r>
  <r>
    <s v="BA-201400474"/>
    <m/>
    <m/>
    <m/>
    <m/>
    <m/>
    <s v="R-2"/>
    <x v="10"/>
    <s v="ARBORIST"/>
    <s v="STAN-REC"/>
    <s v="ARBORIST STANDARD RECOMPENSE"/>
    <n v="649999"/>
    <d v="2014-03-20T00:00:00"/>
    <n v="2012011"/>
    <n v="10540"/>
    <n v="0"/>
    <n v="363344"/>
    <n v="7690"/>
    <x v="0"/>
    <n v="0"/>
  </r>
  <r>
    <s v="BA-201400474"/>
    <m/>
    <m/>
    <m/>
    <m/>
    <m/>
    <s v="R-2"/>
    <x v="10"/>
    <s v="ARBORIST"/>
    <s v="STAN-REC"/>
    <s v="ARBORIST STANDARD RECOMPENSE"/>
    <n v="697612"/>
    <d v="2014-12-02T00:00:00"/>
    <n v="2917001"/>
    <n v="1330"/>
    <n v="0"/>
    <n v="395089"/>
    <n v="1330"/>
    <x v="0"/>
    <n v="0"/>
  </r>
  <r>
    <s v="BA-201400475"/>
    <m/>
    <m/>
    <m/>
    <m/>
    <m/>
    <s v="R-4"/>
    <x v="1"/>
    <s v="ARBORIST"/>
    <s v="REPL-CREDIT"/>
    <s v="REPLACEMENT CREDIT"/>
    <n v="652626"/>
    <d v="2014-03-20T00:00:00"/>
    <n v="2011708"/>
    <n v="0"/>
    <n v="-380"/>
    <n v="363242"/>
    <n v="990"/>
    <x v="0"/>
    <n v="0"/>
  </r>
  <r>
    <s v="BA-201400475"/>
    <m/>
    <m/>
    <m/>
    <m/>
    <m/>
    <s v="R-4"/>
    <x v="1"/>
    <s v="ARBORIST"/>
    <s v="STAN-REC"/>
    <s v="ARBORIST STANDARD RECOMPENSE"/>
    <n v="652626"/>
    <d v="2014-03-20T00:00:00"/>
    <n v="2011708"/>
    <n v="1370"/>
    <n v="0"/>
    <n v="363242"/>
    <n v="990"/>
    <x v="0"/>
    <n v="0"/>
  </r>
  <r>
    <s v="BA-201400476"/>
    <m/>
    <m/>
    <m/>
    <m/>
    <m/>
    <m/>
    <x v="4"/>
    <s v="ARBORIST"/>
    <s v="REPL-CREDIT"/>
    <s v="REPLACEMENT CREDIT"/>
    <n v="650103"/>
    <d v="2014-04-01T00:00:00"/>
    <n v="2017765"/>
    <n v="0"/>
    <n v="-700"/>
    <n v="364882"/>
    <n v="730"/>
    <x v="0"/>
    <n v="0"/>
  </r>
  <r>
    <s v="BA-201400476"/>
    <m/>
    <m/>
    <m/>
    <m/>
    <m/>
    <m/>
    <x v="4"/>
    <s v="ARBORIST"/>
    <s v="STAN-REC"/>
    <s v="ARBORIST STANDARD RECOMPENSE"/>
    <n v="650103"/>
    <d v="2014-04-01T00:00:00"/>
    <n v="2017765"/>
    <n v="1430"/>
    <n v="0"/>
    <n v="364882"/>
    <n v="730"/>
    <x v="0"/>
    <n v="0"/>
  </r>
  <r>
    <s v="BA-201400477"/>
    <m/>
    <m/>
    <m/>
    <m/>
    <m/>
    <s v="R-3"/>
    <x v="0"/>
    <s v="ARBORIST"/>
    <s v="REPL-CREDIT"/>
    <s v="REPLACEMENT CREDIT"/>
    <n v="677034"/>
    <d v="2014-08-26T00:00:00"/>
    <n v="2861981"/>
    <n v="0"/>
    <n v="-950"/>
    <n v="382949"/>
    <n v="22030"/>
    <x v="0"/>
    <n v="0"/>
  </r>
  <r>
    <s v="BA-201400477"/>
    <m/>
    <m/>
    <m/>
    <m/>
    <m/>
    <s v="R-3"/>
    <x v="0"/>
    <s v="ARBORIST"/>
    <s v="STAN-REC"/>
    <s v="ARBORIST STANDARD RECOMPENSE"/>
    <n v="677034"/>
    <d v="2014-08-26T00:00:00"/>
    <n v="2861981"/>
    <n v="22980"/>
    <n v="0"/>
    <n v="382949"/>
    <n v="22030"/>
    <x v="0"/>
    <n v="0"/>
  </r>
  <r>
    <s v="BA-201400497"/>
    <m/>
    <m/>
    <m/>
    <m/>
    <m/>
    <s v="R-4A"/>
    <x v="5"/>
    <s v="ARBORIST"/>
    <s v="STAN-REC"/>
    <s v="ARBORIST STANDARD RECOMPENSE"/>
    <n v="650119"/>
    <d v="2014-03-25T00:00:00"/>
    <n v="2013781"/>
    <n v="910"/>
    <n v="0"/>
    <n v="363784"/>
    <n v="910"/>
    <x v="0"/>
    <n v="0"/>
  </r>
  <r>
    <s v="BA-201400505"/>
    <m/>
    <m/>
    <m/>
    <m/>
    <m/>
    <s v="R-5"/>
    <x v="9"/>
    <s v="ARBORIST"/>
    <s v="STAN-REC"/>
    <s v="ARBORIST STANDARD RECOMPENSE"/>
    <n v="652162"/>
    <d v="2014-03-17T00:00:00"/>
    <n v="2009857"/>
    <n v="340"/>
    <n v="0"/>
    <n v="362743"/>
    <n v="340"/>
    <x v="0"/>
    <n v="0"/>
  </r>
  <r>
    <s v="BA-201400508"/>
    <m/>
    <m/>
    <m/>
    <s v="R-4"/>
    <m/>
    <m/>
    <x v="1"/>
    <s v="ARBORIST"/>
    <s v="ILLEGAL-REC"/>
    <s v="ILLEGAL RECOMPENSE"/>
    <n v="648232"/>
    <d v="2014-02-04T00:00:00"/>
    <n v="1991894"/>
    <n v="510"/>
    <n v="0"/>
    <n v="357692"/>
    <n v="1010"/>
    <x v="0"/>
    <n v="0"/>
  </r>
  <r>
    <s v="BA-201400515"/>
    <m/>
    <m/>
    <m/>
    <m/>
    <m/>
    <s v="R-4"/>
    <x v="1"/>
    <s v="ARBORIST"/>
    <s v="REPL-CREDIT"/>
    <s v="REPLACEMENT CREDIT"/>
    <n v="672909"/>
    <d v="2014-07-15T00:00:00"/>
    <n v="2073617"/>
    <n v="0"/>
    <n v="-175"/>
    <n v="377634"/>
    <n v="465"/>
    <x v="0"/>
    <n v="0"/>
  </r>
  <r>
    <s v="BA-201400515"/>
    <m/>
    <m/>
    <m/>
    <m/>
    <m/>
    <s v="R-4"/>
    <x v="1"/>
    <s v="ARBORIST"/>
    <s v="STAN-REC"/>
    <s v="ARBORIST STANDARD RECOMPENSE"/>
    <n v="672909"/>
    <d v="2014-07-15T00:00:00"/>
    <n v="2073617"/>
    <n v="640"/>
    <n v="0"/>
    <n v="377634"/>
    <n v="465"/>
    <x v="0"/>
    <n v="0"/>
  </r>
  <r>
    <s v="BA-201400518"/>
    <m/>
    <m/>
    <m/>
    <m/>
    <m/>
    <s v="I-1"/>
    <x v="23"/>
    <s v="ARBORIST"/>
    <s v="REPL-CREDIT"/>
    <s v="REPLACEMENT CREDIT"/>
    <n v="651752"/>
    <d v="2014-04-03T00:00:00"/>
    <n v="2019051"/>
    <n v="0"/>
    <n v="-1750"/>
    <n v="365210"/>
    <n v="1260"/>
    <x v="0"/>
    <n v="0"/>
  </r>
  <r>
    <s v="BA-201400518"/>
    <m/>
    <m/>
    <m/>
    <m/>
    <m/>
    <s v="I-1"/>
    <x v="23"/>
    <s v="ARBORIST"/>
    <s v="STAN-REC"/>
    <s v="ARBORIST STANDARD RECOMPENSE"/>
    <n v="651752"/>
    <d v="2014-04-03T00:00:00"/>
    <n v="2019051"/>
    <n v="3010"/>
    <n v="0"/>
    <n v="365210"/>
    <n v="1260"/>
    <x v="0"/>
    <n v="0"/>
  </r>
  <r>
    <s v="BA-201400526"/>
    <m/>
    <m/>
    <m/>
    <m/>
    <m/>
    <m/>
    <x v="4"/>
    <s v="ARBORIST"/>
    <s v="REPL-CREDIT"/>
    <s v="REPLACEMENT CREDIT"/>
    <n v="650398"/>
    <d v="2014-03-10T00:00:00"/>
    <n v="2006556"/>
    <n v="0"/>
    <n v="-875"/>
    <n v="361814"/>
    <n v="1345"/>
    <x v="0"/>
    <n v="0"/>
  </r>
  <r>
    <s v="BA-201400526"/>
    <m/>
    <m/>
    <m/>
    <m/>
    <m/>
    <m/>
    <x v="4"/>
    <s v="ARBORIST"/>
    <s v="STAN-REC"/>
    <s v="ARBORIST STANDARD RECOMPENSE"/>
    <n v="650398"/>
    <d v="2014-03-10T00:00:00"/>
    <n v="2006556"/>
    <n v="2220"/>
    <n v="0"/>
    <n v="361814"/>
    <n v="1345"/>
    <x v="0"/>
    <n v="0"/>
  </r>
  <r>
    <s v="BA-201400527"/>
    <m/>
    <m/>
    <m/>
    <m/>
    <m/>
    <m/>
    <x v="4"/>
    <s v="ARBORIST"/>
    <s v="REPL-CREDIT"/>
    <s v="REPLACEMENT CREDIT"/>
    <n v="650429"/>
    <d v="2014-03-25T00:00:00"/>
    <n v="2014109"/>
    <n v="0"/>
    <n v="-700"/>
    <n v="363921"/>
    <n v="5340"/>
    <x v="0"/>
    <n v="0"/>
  </r>
  <r>
    <s v="BA-201400527"/>
    <m/>
    <m/>
    <m/>
    <m/>
    <m/>
    <m/>
    <x v="4"/>
    <s v="ARBORIST"/>
    <s v="STAN-REC"/>
    <s v="ARBORIST STANDARD RECOMPENSE"/>
    <n v="650429"/>
    <d v="2014-03-25T00:00:00"/>
    <n v="2014109"/>
    <n v="6040"/>
    <n v="0"/>
    <n v="363921"/>
    <n v="5340"/>
    <x v="0"/>
    <n v="0"/>
  </r>
  <r>
    <s v="BA-201400528"/>
    <m/>
    <m/>
    <m/>
    <m/>
    <m/>
    <s v="R-4"/>
    <x v="1"/>
    <s v="ARBORIST"/>
    <s v="REPL-CREDIT"/>
    <s v="REPLACEMENT CREDIT"/>
    <n v="654599"/>
    <d v="2014-06-24T00:00:00"/>
    <n v="2062992"/>
    <n v="0"/>
    <n v="-190"/>
    <n v="375384"/>
    <n v="670"/>
    <x v="0"/>
    <n v="0"/>
  </r>
  <r>
    <s v="BA-201400528"/>
    <m/>
    <m/>
    <m/>
    <m/>
    <m/>
    <s v="R-4"/>
    <x v="1"/>
    <s v="ARBORIST"/>
    <s v="STAN-REC"/>
    <s v="ARBORIST STANDARD RECOMPENSE"/>
    <n v="654599"/>
    <d v="2014-06-24T00:00:00"/>
    <n v="2062992"/>
    <n v="860"/>
    <n v="0"/>
    <n v="375384"/>
    <n v="670"/>
    <x v="0"/>
    <n v="0"/>
  </r>
  <r>
    <s v="BA-201400529"/>
    <m/>
    <m/>
    <m/>
    <m/>
    <m/>
    <s v="R-3"/>
    <x v="0"/>
    <s v="ARBORIST"/>
    <s v="STAN-REC"/>
    <s v="ARBORIST STANDARD RECOMPENSE"/>
    <n v="653739"/>
    <d v="2014-03-26T00:00:00"/>
    <n v="2014666"/>
    <n v="6640"/>
    <n v="0"/>
    <n v="364095"/>
    <n v="6640"/>
    <x v="0"/>
    <n v="0"/>
  </r>
  <r>
    <s v="BA-201400605"/>
    <m/>
    <m/>
    <m/>
    <m/>
    <m/>
    <s v="R-2"/>
    <x v="10"/>
    <s v="ARBORIST"/>
    <s v="STAN-REC"/>
    <s v="ARBORIST STANDARD RECOMPENSE"/>
    <n v="653885"/>
    <d v="2014-04-03T00:00:00"/>
    <n v="2019211"/>
    <n v="730"/>
    <n v="0"/>
    <n v="365246"/>
    <n v="730"/>
    <x v="0"/>
    <n v="0"/>
  </r>
  <r>
    <s v="BA-201400606"/>
    <m/>
    <m/>
    <m/>
    <m/>
    <m/>
    <s v="R-4"/>
    <x v="1"/>
    <s v="ARBORIST"/>
    <s v="REPL-CREDIT"/>
    <s v="REPLACEMENT CREDIT"/>
    <n v="651297"/>
    <d v="2014-07-30T00:00:00"/>
    <n v="2846342"/>
    <n v="0"/>
    <n v="-380"/>
    <n v="379602"/>
    <n v="3220"/>
    <x v="0"/>
    <n v="0"/>
  </r>
  <r>
    <s v="BA-201400606"/>
    <m/>
    <m/>
    <m/>
    <m/>
    <m/>
    <s v="R-4"/>
    <x v="1"/>
    <s v="ARBORIST"/>
    <s v="STAN-REC"/>
    <s v="ARBORIST STANDARD RECOMPENSE"/>
    <n v="651297"/>
    <d v="2014-07-30T00:00:00"/>
    <n v="2846342"/>
    <n v="3600"/>
    <n v="0"/>
    <n v="379602"/>
    <n v="3220"/>
    <x v="0"/>
    <n v="0"/>
  </r>
  <r>
    <s v="BA-201400607"/>
    <m/>
    <m/>
    <m/>
    <m/>
    <m/>
    <s v="R-2"/>
    <x v="10"/>
    <s v="ARBORIST"/>
    <s v="REPL-CREDIT"/>
    <s v="REPLACEMENT CREDIT"/>
    <n v="650675"/>
    <d v="2014-03-12T00:00:00"/>
    <n v="2007750"/>
    <n v="0"/>
    <n v="-1860"/>
    <n v="362148"/>
    <n v="1650"/>
    <x v="0"/>
    <n v="0"/>
  </r>
  <r>
    <s v="BA-201400607"/>
    <m/>
    <m/>
    <m/>
    <m/>
    <m/>
    <s v="R-2"/>
    <x v="10"/>
    <s v="ARBORIST"/>
    <s v="STAN-REC"/>
    <s v="ARBORIST STANDARD RECOMPENSE"/>
    <n v="650675"/>
    <d v="2014-03-12T00:00:00"/>
    <n v="2007750"/>
    <n v="3510"/>
    <n v="0"/>
    <n v="362148"/>
    <n v="1650"/>
    <x v="0"/>
    <n v="0"/>
  </r>
  <r>
    <s v="BA-201400626"/>
    <m/>
    <m/>
    <m/>
    <m/>
    <m/>
    <m/>
    <x v="4"/>
    <s v="ARBORIST"/>
    <s v="REPL-CREDIT"/>
    <s v="REPLACEMENT CREDIT"/>
    <n v="651905"/>
    <d v="2014-03-20T00:00:00"/>
    <n v="2011707"/>
    <n v="0"/>
    <n v="-1225"/>
    <n v="363239"/>
    <n v="5415"/>
    <x v="0"/>
    <n v="0"/>
  </r>
  <r>
    <s v="BA-201400626"/>
    <m/>
    <m/>
    <m/>
    <m/>
    <m/>
    <m/>
    <x v="4"/>
    <s v="ARBORIST"/>
    <s v="STAN-REC"/>
    <s v="ARBORIST STANDARD RECOMPENSE"/>
    <n v="651905"/>
    <d v="2014-03-20T00:00:00"/>
    <n v="2011707"/>
    <n v="6640"/>
    <n v="0"/>
    <n v="363239"/>
    <n v="5415"/>
    <x v="0"/>
    <n v="0"/>
  </r>
  <r>
    <s v="BA-201400684"/>
    <m/>
    <m/>
    <m/>
    <m/>
    <m/>
    <s v="R-5"/>
    <x v="9"/>
    <s v="ARBORIST"/>
    <s v="STAN-REC"/>
    <s v="ARBORIST STANDARD RECOMPENSE"/>
    <n v="651434"/>
    <d v="2014-03-12T00:00:00"/>
    <n v="2007733"/>
    <n v="460"/>
    <n v="0"/>
    <n v="362127"/>
    <n v="460"/>
    <x v="0"/>
    <n v="0"/>
  </r>
  <r>
    <s v="BA-201400688"/>
    <m/>
    <m/>
    <m/>
    <m/>
    <m/>
    <s v="R-4"/>
    <x v="1"/>
    <s v="ARBORIST"/>
    <s v="STAN-REC"/>
    <s v="ARBORIST STANDARD RECOMPENSE"/>
    <n v="652238"/>
    <d v="2014-03-18T00:00:00"/>
    <n v="2010369"/>
    <n v="2520"/>
    <n v="0"/>
    <n v="362873"/>
    <n v="2520"/>
    <x v="0"/>
    <n v="0"/>
  </r>
  <r>
    <s v="BA-201400689"/>
    <m/>
    <m/>
    <m/>
    <m/>
    <m/>
    <s v="R-4"/>
    <x v="1"/>
    <s v="ARBORIST"/>
    <s v="REPL-CREDIT"/>
    <s v="REPLACEMENT CREDIT"/>
    <n v="653488"/>
    <d v="2014-03-28T00:00:00"/>
    <n v="2016571"/>
    <n v="0"/>
    <n v="-2900"/>
    <n v="364553"/>
    <n v="6540"/>
    <x v="0"/>
    <n v="0"/>
  </r>
  <r>
    <s v="BA-201400689"/>
    <m/>
    <m/>
    <m/>
    <m/>
    <m/>
    <s v="R-4"/>
    <x v="1"/>
    <s v="ARBORIST"/>
    <s v="STAN-REC"/>
    <s v="ARBORIST STANDARD RECOMPENSE"/>
    <n v="653488"/>
    <d v="2014-03-28T00:00:00"/>
    <n v="2016571"/>
    <n v="9440"/>
    <n v="0"/>
    <n v="364553"/>
    <n v="6540"/>
    <x v="0"/>
    <n v="0"/>
  </r>
  <r>
    <s v="BA-201400690"/>
    <m/>
    <m/>
    <m/>
    <m/>
    <m/>
    <s v="R-3"/>
    <x v="0"/>
    <s v="ARBORIST"/>
    <s v="STAN-REC"/>
    <s v="ARBORIST STANDARD RECOMPENSE"/>
    <n v="673033"/>
    <d v="2014-07-14T00:00:00"/>
    <n v="2072750"/>
    <n v="10890"/>
    <n v="0"/>
    <n v="377414"/>
    <n v="10890"/>
    <x v="0"/>
    <n v="0"/>
  </r>
  <r>
    <s v="BA-201400691"/>
    <m/>
    <m/>
    <m/>
    <m/>
    <m/>
    <s v="RG-3"/>
    <x v="11"/>
    <s v="ARBORIST"/>
    <s v="REPL-CREDIT"/>
    <s v="REPLACEMENT CREDIT"/>
    <n v="675562"/>
    <d v="2014-10-01T00:00:00"/>
    <n v="2882632"/>
    <n v="0"/>
    <n v="-6155"/>
    <n v="387686"/>
    <n v="9235"/>
    <x v="0"/>
    <n v="0"/>
  </r>
  <r>
    <s v="BA-201400691"/>
    <m/>
    <m/>
    <m/>
    <m/>
    <m/>
    <s v="RG-3"/>
    <x v="11"/>
    <s v="ARBORIST"/>
    <s v="STAN-REC"/>
    <s v="ARBORIST STANDARD RECOMPENSE"/>
    <n v="675562"/>
    <d v="2014-10-01T00:00:00"/>
    <n v="2882632"/>
    <n v="15390"/>
    <n v="0"/>
    <n v="387686"/>
    <n v="9235"/>
    <x v="0"/>
    <n v="0"/>
  </r>
  <r>
    <s v="BA-201400734"/>
    <m/>
    <m/>
    <m/>
    <m/>
    <m/>
    <s v="R-5"/>
    <x v="9"/>
    <s v="ARBORIST"/>
    <s v="REPL-CREDIT"/>
    <s v="REPLACEMENT CREDIT"/>
    <n v="652576"/>
    <d v="2014-03-14T00:00:00"/>
    <n v="2009112"/>
    <n v="0"/>
    <n v="-350"/>
    <n v="362501"/>
    <n v="590"/>
    <x v="0"/>
    <n v="0"/>
  </r>
  <r>
    <s v="BA-201400734"/>
    <m/>
    <m/>
    <m/>
    <m/>
    <m/>
    <s v="R-5"/>
    <x v="9"/>
    <s v="ARBORIST"/>
    <s v="STAN-REC"/>
    <s v="ARBORIST STANDARD RECOMPENSE"/>
    <n v="652576"/>
    <d v="2014-03-14T00:00:00"/>
    <n v="2009112"/>
    <n v="940"/>
    <n v="0"/>
    <n v="362501"/>
    <n v="590"/>
    <x v="0"/>
    <n v="0"/>
  </r>
  <r>
    <s v="BA-201400735"/>
    <m/>
    <m/>
    <m/>
    <m/>
    <m/>
    <s v="R-4A"/>
    <x v="5"/>
    <s v="ARBORIST"/>
    <s v="STAN-REC"/>
    <s v="ARBORIST STANDARD RECOMPENSE"/>
    <n v="653564"/>
    <d v="2014-04-04T00:00:00"/>
    <n v="2019813"/>
    <n v="1150"/>
    <n v="0"/>
    <n v="365375"/>
    <n v="1150"/>
    <x v="0"/>
    <n v="0"/>
  </r>
  <r>
    <s v="BA-201400749"/>
    <m/>
    <m/>
    <m/>
    <m/>
    <m/>
    <s v="R-4"/>
    <x v="1"/>
    <s v="ARBORIST"/>
    <s v="STAN-REC"/>
    <s v="ARBORIST STANDARD RECOMPENSE"/>
    <n v="651384"/>
    <d v="2014-03-25T00:00:00"/>
    <n v="2013917"/>
    <n v="1740"/>
    <n v="0"/>
    <n v="363850"/>
    <n v="1740"/>
    <x v="0"/>
    <n v="0"/>
  </r>
  <r>
    <s v="BA-201400764"/>
    <m/>
    <m/>
    <m/>
    <m/>
    <m/>
    <s v="R-3"/>
    <x v="0"/>
    <s v="ARBORIST"/>
    <s v="STAN-REC"/>
    <s v="ARBORIST STANDARD RECOMPENSE"/>
    <n v="651062"/>
    <d v="2014-03-20T00:00:00"/>
    <n v="2011658"/>
    <n v="340"/>
    <n v="0"/>
    <n v="363199"/>
    <n v="340"/>
    <x v="0"/>
    <n v="0"/>
  </r>
  <r>
    <s v="BA-201400843"/>
    <m/>
    <m/>
    <m/>
    <m/>
    <m/>
    <s v="R-4"/>
    <x v="1"/>
    <s v="ARBORIST"/>
    <s v="STAN-REC"/>
    <s v="ARBORIST STANDARD RECOMPENSE"/>
    <n v="657380"/>
    <d v="2014-04-13T00:00:00"/>
    <n v="2024015"/>
    <n v="1770"/>
    <n v="0"/>
    <n v="366341"/>
    <n v="1770"/>
    <x v="0"/>
    <n v="0"/>
  </r>
  <r>
    <s v="BA-201400848"/>
    <m/>
    <m/>
    <m/>
    <m/>
    <m/>
    <s v="R-4A"/>
    <x v="5"/>
    <s v="ARBORIST"/>
    <s v="MAX-REC"/>
    <s v="ARBORIST MAXIMUM RECOMPENSE"/>
    <n v="656871"/>
    <d v="2014-04-29T00:00:00"/>
    <n v="2032612"/>
    <n v="800"/>
    <n v="0"/>
    <n v="368421"/>
    <n v="275"/>
    <x v="0"/>
    <n v="0"/>
  </r>
  <r>
    <s v="BA-201400848"/>
    <m/>
    <m/>
    <m/>
    <m/>
    <m/>
    <s v="R-4A"/>
    <x v="5"/>
    <s v="ARBORIST"/>
    <s v="REPL-CREDIT"/>
    <s v="REPLACEMENT CREDIT"/>
    <n v="656871"/>
    <d v="2014-04-29T00:00:00"/>
    <n v="2032612"/>
    <n v="0"/>
    <n v="-525"/>
    <n v="368421"/>
    <n v="275"/>
    <x v="0"/>
    <n v="0"/>
  </r>
  <r>
    <s v="BA-201400849"/>
    <m/>
    <m/>
    <m/>
    <m/>
    <m/>
    <s v="R-4"/>
    <x v="1"/>
    <s v="ARBORIST"/>
    <s v="REPL-CREDIT"/>
    <s v="REPLACEMENT CREDIT"/>
    <n v="654738"/>
    <d v="2014-04-14T00:00:00"/>
    <n v="2024450"/>
    <n v="0"/>
    <n v="-350"/>
    <n v="366458"/>
    <n v="2630"/>
    <x v="0"/>
    <n v="0"/>
  </r>
  <r>
    <s v="BA-201400849"/>
    <m/>
    <m/>
    <m/>
    <m/>
    <m/>
    <s v="R-4"/>
    <x v="1"/>
    <s v="ARBORIST"/>
    <s v="STAN-REC"/>
    <s v="ARBORIST STANDARD RECOMPENSE"/>
    <n v="654738"/>
    <d v="2014-04-14T00:00:00"/>
    <n v="2024450"/>
    <n v="2980"/>
    <n v="0"/>
    <n v="366458"/>
    <n v="2630"/>
    <x v="0"/>
    <n v="0"/>
  </r>
  <r>
    <s v="BA-201400850"/>
    <m/>
    <m/>
    <m/>
    <m/>
    <m/>
    <s v="R-4A"/>
    <x v="5"/>
    <s v="ARBORIST"/>
    <s v="STAN-REC"/>
    <s v="ARBORIST STANDARD RECOMPENSE"/>
    <n v="657711"/>
    <d v="2014-04-10T00:00:00"/>
    <n v="2023191"/>
    <n v="820"/>
    <n v="0"/>
    <n v="366173"/>
    <n v="820"/>
    <x v="0"/>
    <n v="0"/>
  </r>
  <r>
    <s v="BA-201400851"/>
    <m/>
    <m/>
    <m/>
    <m/>
    <m/>
    <m/>
    <x v="4"/>
    <s v="ARBORIST"/>
    <s v="STAN-REC"/>
    <s v="ARBORIST STANDARD RECOMPENSE"/>
    <n v="654673"/>
    <d v="2014-03-28T00:00:00"/>
    <n v="2016286"/>
    <n v="1790"/>
    <n v="0"/>
    <n v="364454"/>
    <n v="1790"/>
    <x v="0"/>
    <n v="0"/>
  </r>
  <r>
    <s v="BA-201400852"/>
    <m/>
    <m/>
    <m/>
    <m/>
    <m/>
    <s v="R-4"/>
    <x v="1"/>
    <s v="ARBORIST"/>
    <s v="REPL-CREDIT"/>
    <s v="REPLACEMENT CREDIT"/>
    <n v="659297"/>
    <d v="2014-04-14T00:00:00"/>
    <n v="2024062"/>
    <n v="0"/>
    <n v="-660"/>
    <n v="366371"/>
    <n v="700"/>
    <x v="0"/>
    <n v="0"/>
  </r>
  <r>
    <s v="BA-201400852"/>
    <m/>
    <m/>
    <m/>
    <m/>
    <m/>
    <s v="R-4"/>
    <x v="1"/>
    <s v="ARBORIST"/>
    <s v="STAN-REC"/>
    <s v="ARBORIST STANDARD RECOMPENSE"/>
    <n v="659297"/>
    <d v="2014-04-14T00:00:00"/>
    <n v="2024062"/>
    <n v="1360"/>
    <n v="0"/>
    <n v="366371"/>
    <n v="700"/>
    <x v="0"/>
    <n v="0"/>
  </r>
  <r>
    <s v="BA-201400860"/>
    <m/>
    <m/>
    <m/>
    <m/>
    <m/>
    <s v="R-4"/>
    <x v="1"/>
    <s v="ARBORIST"/>
    <s v="REPL-CREDIT"/>
    <s v="REPLACEMENT CREDIT"/>
    <n v="662562"/>
    <d v="2014-05-02T00:00:00"/>
    <n v="2034304"/>
    <n v="0"/>
    <n v="-555"/>
    <n v="368809"/>
    <n v="1715"/>
    <x v="0"/>
    <n v="0"/>
  </r>
  <r>
    <s v="BA-201400860"/>
    <m/>
    <m/>
    <m/>
    <m/>
    <m/>
    <s v="R-4"/>
    <x v="1"/>
    <s v="ARBORIST"/>
    <s v="STAN-REC"/>
    <s v="ARBORIST STANDARD RECOMPENSE"/>
    <n v="662562"/>
    <d v="2014-05-02T00:00:00"/>
    <n v="2034304"/>
    <n v="2270"/>
    <n v="0"/>
    <n v="368809"/>
    <n v="1715"/>
    <x v="0"/>
    <n v="0"/>
  </r>
  <r>
    <s v="BA-201400883"/>
    <m/>
    <m/>
    <m/>
    <m/>
    <m/>
    <m/>
    <x v="4"/>
    <s v="ARBORIST"/>
    <s v="REPL-CREDIT"/>
    <s v="REPLACEMENT CREDIT"/>
    <n v="655594"/>
    <d v="2014-06-18T00:00:00"/>
    <n v="2059323"/>
    <n v="0"/>
    <n v="-700"/>
    <n v="374597"/>
    <n v="150"/>
    <x v="0"/>
    <n v="0"/>
  </r>
  <r>
    <s v="BA-201400883"/>
    <m/>
    <m/>
    <m/>
    <m/>
    <m/>
    <m/>
    <x v="4"/>
    <s v="ARBORIST"/>
    <s v="STAN-REC"/>
    <s v="ARBORIST STANDARD RECOMPENSE"/>
    <n v="655594"/>
    <d v="2014-06-18T00:00:00"/>
    <n v="2059323"/>
    <n v="850"/>
    <n v="0"/>
    <n v="374597"/>
    <n v="150"/>
    <x v="0"/>
    <n v="0"/>
  </r>
  <r>
    <s v="BA-201400884"/>
    <m/>
    <m/>
    <m/>
    <m/>
    <m/>
    <m/>
    <x v="4"/>
    <s v="ARBORIST"/>
    <s v="REPL-CREDIT"/>
    <s v="REPLACEMENT CREDIT"/>
    <n v="655596"/>
    <d v="2014-06-19T00:00:00"/>
    <n v="2060145"/>
    <n v="0"/>
    <n v="-525"/>
    <n v="374814"/>
    <n v="2615"/>
    <x v="0"/>
    <n v="0"/>
  </r>
  <r>
    <s v="BA-201400884"/>
    <m/>
    <m/>
    <m/>
    <m/>
    <m/>
    <m/>
    <x v="4"/>
    <s v="ARBORIST"/>
    <s v="STAN-REC"/>
    <s v="ARBORIST STANDARD RECOMPENSE"/>
    <n v="655596"/>
    <d v="2014-06-19T00:00:00"/>
    <n v="2060145"/>
    <n v="3140"/>
    <n v="0"/>
    <n v="374814"/>
    <n v="2615"/>
    <x v="0"/>
    <n v="0"/>
  </r>
  <r>
    <s v="BA-201400886"/>
    <m/>
    <m/>
    <m/>
    <m/>
    <m/>
    <m/>
    <x v="4"/>
    <s v="ARBORIST"/>
    <s v="REPL-CREDIT"/>
    <s v="REPLACEMENT CREDIT"/>
    <n v="654940"/>
    <d v="2014-04-28T00:00:00"/>
    <n v="2031397"/>
    <n v="0"/>
    <n v="-525"/>
    <n v="368108"/>
    <n v="4755"/>
    <x v="0"/>
    <n v="0"/>
  </r>
  <r>
    <s v="BA-201400886"/>
    <m/>
    <m/>
    <m/>
    <m/>
    <m/>
    <m/>
    <x v="4"/>
    <s v="ARBORIST"/>
    <s v="STAN-REC"/>
    <s v="ARBORIST STANDARD RECOMPENSE"/>
    <n v="654940"/>
    <d v="2014-04-28T00:00:00"/>
    <n v="2031397"/>
    <n v="5280"/>
    <n v="0"/>
    <n v="368108"/>
    <n v="4755"/>
    <x v="0"/>
    <n v="0"/>
  </r>
  <r>
    <s v="BA-201400887"/>
    <m/>
    <m/>
    <m/>
    <m/>
    <m/>
    <s v="R-3"/>
    <x v="0"/>
    <s v="ARBORIST"/>
    <s v="REPL-CREDIT"/>
    <s v="REPLACEMENT CREDIT"/>
    <n v="654310"/>
    <d v="2014-04-07T00:00:00"/>
    <n v="2020624"/>
    <n v="0"/>
    <n v="-380"/>
    <n v="365549"/>
    <n v="980"/>
    <x v="0"/>
    <n v="0"/>
  </r>
  <r>
    <s v="BA-201400887"/>
    <m/>
    <m/>
    <m/>
    <m/>
    <m/>
    <s v="R-3"/>
    <x v="0"/>
    <s v="ARBORIST"/>
    <s v="STAN-REC"/>
    <s v="ARBORIST STANDARD RECOMPENSE"/>
    <n v="654310"/>
    <d v="2014-04-07T00:00:00"/>
    <n v="2020624"/>
    <n v="1360"/>
    <n v="0"/>
    <n v="365549"/>
    <n v="980"/>
    <x v="0"/>
    <n v="0"/>
  </r>
  <r>
    <s v="BA-201400896"/>
    <m/>
    <m/>
    <m/>
    <m/>
    <m/>
    <m/>
    <x v="4"/>
    <s v="ARBORIST"/>
    <s v="REPL-CREDIT"/>
    <s v="REPLACEMENT CREDIT"/>
    <n v="663940"/>
    <d v="2014-06-04T00:00:00"/>
    <n v="2050872"/>
    <n v="0"/>
    <n v="-350"/>
    <n v="372642"/>
    <n v="930"/>
    <x v="0"/>
    <n v="0"/>
  </r>
  <r>
    <s v="BA-201400896"/>
    <m/>
    <m/>
    <m/>
    <m/>
    <m/>
    <m/>
    <x v="4"/>
    <s v="ARBORIST"/>
    <s v="STAN-REC"/>
    <s v="ARBORIST STANDARD RECOMPENSE"/>
    <n v="663940"/>
    <d v="2014-06-04T00:00:00"/>
    <n v="2050872"/>
    <n v="1280"/>
    <n v="0"/>
    <n v="372642"/>
    <n v="930"/>
    <x v="0"/>
    <n v="0"/>
  </r>
  <r>
    <s v="BA-201400897"/>
    <m/>
    <m/>
    <m/>
    <m/>
    <m/>
    <s v="R-5"/>
    <x v="9"/>
    <s v="ARBORIST"/>
    <s v="MAX-REC"/>
    <s v="ARBORIST MAXIMUM RECOMPENSE"/>
    <n v="662009"/>
    <d v="2014-04-28T00:00:00"/>
    <n v="2031440"/>
    <n v="630"/>
    <n v="0"/>
    <n v="368123"/>
    <n v="630"/>
    <x v="0"/>
    <n v="0"/>
  </r>
  <r>
    <s v="BA-201400897"/>
    <m/>
    <m/>
    <m/>
    <m/>
    <m/>
    <s v="R-5"/>
    <x v="9"/>
    <m/>
    <s v="MAX-REC"/>
    <s v="ARBORIST MAXIMUM RECOMPENSE"/>
    <n v="662009"/>
    <d v="2014-04-28T00:00:00"/>
    <n v="2031440"/>
    <n v="630"/>
    <n v="0"/>
    <n v="368123"/>
    <n v="630"/>
    <x v="1"/>
    <n v="0"/>
  </r>
  <r>
    <s v="BA-201400898"/>
    <m/>
    <m/>
    <m/>
    <m/>
    <m/>
    <s v="R-4A"/>
    <x v="5"/>
    <s v="ARBORIST"/>
    <s v="REPL-CREDIT"/>
    <s v="REPLACEMENT CREDIT"/>
    <n v="655718"/>
    <d v="2014-03-26T00:00:00"/>
    <n v="2014943"/>
    <n v="0"/>
    <n v="-350"/>
    <n v="364162"/>
    <n v="2130"/>
    <x v="0"/>
    <n v="0"/>
  </r>
  <r>
    <s v="BA-201400898"/>
    <m/>
    <m/>
    <m/>
    <m/>
    <m/>
    <s v="R-4A"/>
    <x v="5"/>
    <s v="ARBORIST"/>
    <s v="STAN-REC"/>
    <s v="ARBORIST STANDARD RECOMPENSE"/>
    <n v="655718"/>
    <d v="2014-03-26T00:00:00"/>
    <n v="2014943"/>
    <n v="2480"/>
    <n v="0"/>
    <n v="364162"/>
    <n v="2130"/>
    <x v="0"/>
    <n v="0"/>
  </r>
  <r>
    <s v="BA-201400930"/>
    <m/>
    <m/>
    <m/>
    <m/>
    <m/>
    <s v="R-4"/>
    <x v="1"/>
    <s v="ARBORIST"/>
    <s v="STAN-REC"/>
    <s v="ARBORIST STANDARD RECOMPENSE"/>
    <n v="657897"/>
    <d v="2014-04-08T00:00:00"/>
    <n v="2021937"/>
    <n v="700"/>
    <n v="0"/>
    <n v="365829"/>
    <n v="700"/>
    <x v="0"/>
    <n v="0"/>
  </r>
  <r>
    <s v="BA-201400972"/>
    <m/>
    <m/>
    <m/>
    <m/>
    <m/>
    <s v="R-4"/>
    <x v="1"/>
    <s v="ARBORIST"/>
    <s v="STAN-REC"/>
    <s v="ARBORIST STANDARD RECOMPENSE"/>
    <n v="664075"/>
    <d v="2014-06-04T00:00:00"/>
    <n v="2050936"/>
    <n v="3190"/>
    <n v="0"/>
    <n v="372670"/>
    <n v="3190"/>
    <x v="0"/>
    <n v="0"/>
  </r>
  <r>
    <s v="BA-201400974"/>
    <m/>
    <m/>
    <m/>
    <m/>
    <m/>
    <m/>
    <x v="4"/>
    <s v="ARBORIST"/>
    <s v="REPL-CREDIT"/>
    <s v="REPLACEMENT CREDIT"/>
    <n v="659553"/>
    <d v="2014-04-25T00:00:00"/>
    <n v="2031107"/>
    <n v="0"/>
    <n v="-1925"/>
    <n v="368038"/>
    <n v="1205"/>
    <x v="0"/>
    <n v="0"/>
  </r>
  <r>
    <s v="BA-201400974"/>
    <m/>
    <m/>
    <m/>
    <m/>
    <m/>
    <m/>
    <x v="4"/>
    <s v="ARBORIST"/>
    <s v="STAN-REC"/>
    <s v="ARBORIST STANDARD RECOMPENSE"/>
    <n v="659553"/>
    <d v="2014-04-25T00:00:00"/>
    <n v="2031107"/>
    <n v="3130"/>
    <n v="0"/>
    <n v="368038"/>
    <n v="1205"/>
    <x v="0"/>
    <n v="0"/>
  </r>
  <r>
    <s v="BA-201400976"/>
    <m/>
    <m/>
    <m/>
    <m/>
    <m/>
    <s v="R-4"/>
    <x v="1"/>
    <s v="ARBORIST"/>
    <s v="REPL-CREDIT"/>
    <s v="REPLACEMENT CREDIT"/>
    <n v="655714"/>
    <d v="2014-03-31T00:00:00"/>
    <n v="2017244"/>
    <n v="0"/>
    <n v="-700"/>
    <n v="364712"/>
    <n v="3720"/>
    <x v="0"/>
    <n v="0"/>
  </r>
  <r>
    <s v="BA-201400976"/>
    <m/>
    <m/>
    <m/>
    <m/>
    <m/>
    <s v="R-4"/>
    <x v="1"/>
    <s v="ARBORIST"/>
    <s v="STAN-REC"/>
    <s v="ARBORIST STANDARD RECOMPENSE"/>
    <n v="655714"/>
    <d v="2014-03-31T00:00:00"/>
    <n v="2017244"/>
    <n v="4420"/>
    <n v="0"/>
    <n v="364712"/>
    <n v="3720"/>
    <x v="0"/>
    <n v="0"/>
  </r>
  <r>
    <s v="BA-201400977"/>
    <m/>
    <m/>
    <m/>
    <m/>
    <m/>
    <s v="R-4B"/>
    <x v="24"/>
    <s v="ARBORIST"/>
    <s v="REPL-CREDIT"/>
    <s v="REPLACEMENT CREDIT"/>
    <n v="663996"/>
    <d v="2014-05-29T00:00:00"/>
    <n v="2047731"/>
    <n v="0"/>
    <n v="-700"/>
    <n v="371938"/>
    <n v="6710"/>
    <x v="0"/>
    <n v="0"/>
  </r>
  <r>
    <s v="BA-201400977"/>
    <m/>
    <m/>
    <m/>
    <m/>
    <m/>
    <s v="R-4B"/>
    <x v="24"/>
    <s v="ARBORIST"/>
    <s v="STAN-REC"/>
    <s v="ARBORIST STANDARD RECOMPENSE"/>
    <n v="663996"/>
    <d v="2014-05-29T00:00:00"/>
    <n v="2047731"/>
    <n v="7410"/>
    <n v="0"/>
    <n v="371938"/>
    <n v="6710"/>
    <x v="0"/>
    <n v="0"/>
  </r>
  <r>
    <s v="BA-201400978"/>
    <m/>
    <m/>
    <m/>
    <m/>
    <m/>
    <s v="MR-4A-C"/>
    <x v="25"/>
    <s v="ARBORIST"/>
    <s v="REPL-CREDIT"/>
    <s v="REPLACEMENT CREDIT"/>
    <n v="656186"/>
    <d v="2014-05-12T00:00:00"/>
    <n v="2039125"/>
    <n v="0"/>
    <n v="-25685"/>
    <n v="369955"/>
    <n v="32115"/>
    <x v="0"/>
    <n v="0"/>
  </r>
  <r>
    <s v="BA-201400978"/>
    <m/>
    <m/>
    <m/>
    <m/>
    <m/>
    <s v="MR-4A-C"/>
    <x v="25"/>
    <s v="ARBORIST"/>
    <s v="STAN-REC"/>
    <s v="ARBORIST STANDARD RECOMPENSE"/>
    <n v="656186"/>
    <d v="2014-05-12T00:00:00"/>
    <n v="2039125"/>
    <n v="57800"/>
    <n v="0"/>
    <n v="369955"/>
    <n v="32115"/>
    <x v="0"/>
    <n v="0"/>
  </r>
  <r>
    <s v="BA-201400986"/>
    <m/>
    <m/>
    <m/>
    <m/>
    <m/>
    <m/>
    <x v="4"/>
    <s v="ARBORIST"/>
    <s v="STAN-REC"/>
    <s v="ARBORIST STANDARD RECOMPENSE"/>
    <n v="653162"/>
    <d v="2014-04-04T00:00:00"/>
    <n v="2019729"/>
    <n v="880"/>
    <n v="0"/>
    <n v="365326"/>
    <n v="880"/>
    <x v="0"/>
    <n v="0"/>
  </r>
  <r>
    <s v="BA-201400988"/>
    <m/>
    <m/>
    <m/>
    <m/>
    <m/>
    <s v="R-2"/>
    <x v="10"/>
    <s v="ARBORIST"/>
    <s v="STAN-REC"/>
    <s v="ARBORIST STANDARD RECOMPENSE"/>
    <n v="657463"/>
    <d v="2014-05-07T00:00:00"/>
    <n v="2036473"/>
    <n v="1550"/>
    <n v="0"/>
    <n v="369323"/>
    <n v="1550"/>
    <x v="0"/>
    <n v="0"/>
  </r>
  <r>
    <s v="BA-201400988"/>
    <m/>
    <m/>
    <m/>
    <m/>
    <m/>
    <s v="R-2"/>
    <x v="10"/>
    <s v="ARBORIST"/>
    <s v="STAN-REC"/>
    <s v="ARBORIST STANDARD RECOMPENSE"/>
    <n v="657463"/>
    <d v="2014-05-07T00:00:00"/>
    <n v="2036479"/>
    <n v="1550"/>
    <n v="0"/>
    <n v="369326"/>
    <n v="1550"/>
    <x v="0"/>
    <n v="0"/>
  </r>
  <r>
    <s v="BA-201400988"/>
    <m/>
    <m/>
    <m/>
    <m/>
    <m/>
    <s v="R-2"/>
    <x v="10"/>
    <m/>
    <s v="STAN-REC"/>
    <s v="ARBORIST STANDARD RECOMPENSE"/>
    <n v="657463"/>
    <d v="2014-05-07T00:00:00"/>
    <n v="2036473"/>
    <n v="1550"/>
    <n v="0"/>
    <n v="369323"/>
    <n v="1550"/>
    <x v="1"/>
    <n v="0"/>
  </r>
  <r>
    <s v="BA-201400994"/>
    <m/>
    <m/>
    <m/>
    <m/>
    <m/>
    <s v="R-4A"/>
    <x v="5"/>
    <s v="ARBORIST"/>
    <s v="REPL-CREDIT"/>
    <s v="REPLACEMENT CREDIT"/>
    <n v="653250"/>
    <d v="2014-03-25T00:00:00"/>
    <n v="2014054"/>
    <n v="0"/>
    <n v="-350"/>
    <n v="363904"/>
    <n v="4570"/>
    <x v="0"/>
    <n v="0"/>
  </r>
  <r>
    <s v="BA-201400994"/>
    <m/>
    <m/>
    <m/>
    <m/>
    <m/>
    <s v="R-4A"/>
    <x v="5"/>
    <s v="ARBORIST"/>
    <s v="STAN-REC"/>
    <s v="ARBORIST STANDARD RECOMPENSE"/>
    <n v="653250"/>
    <d v="2014-03-25T00:00:00"/>
    <n v="2014054"/>
    <n v="4920"/>
    <n v="0"/>
    <n v="363904"/>
    <n v="4570"/>
    <x v="0"/>
    <n v="0"/>
  </r>
  <r>
    <s v="BA-201401006"/>
    <m/>
    <m/>
    <m/>
    <m/>
    <m/>
    <m/>
    <x v="4"/>
    <s v="ARBORIST"/>
    <s v="STAN-REC"/>
    <s v="ARBORIST STANDARD RECOMPENSE"/>
    <n v="658938"/>
    <d v="2014-04-21T00:00:00"/>
    <n v="2027643"/>
    <n v="1360"/>
    <n v="0"/>
    <n v="367209"/>
    <n v="1360"/>
    <x v="0"/>
    <n v="0"/>
  </r>
  <r>
    <s v="BA-201401036"/>
    <m/>
    <m/>
    <m/>
    <m/>
    <m/>
    <s v="R-4"/>
    <x v="1"/>
    <s v="ARBORIST"/>
    <s v="REPL-CREDIT"/>
    <s v="REPLACEMENT CREDIT"/>
    <n v="653519"/>
    <d v="2014-05-06T00:00:00"/>
    <n v="2035841"/>
    <n v="0"/>
    <n v="-380"/>
    <n v="369193"/>
    <n v="1520"/>
    <x v="0"/>
    <n v="0"/>
  </r>
  <r>
    <s v="BA-201401036"/>
    <m/>
    <m/>
    <m/>
    <m/>
    <m/>
    <s v="R-4"/>
    <x v="1"/>
    <s v="ARBORIST"/>
    <s v="STAN-REC"/>
    <s v="ARBORIST STANDARD RECOMPENSE"/>
    <n v="653519"/>
    <d v="2014-05-06T00:00:00"/>
    <n v="2035841"/>
    <n v="1900"/>
    <n v="0"/>
    <n v="369193"/>
    <n v="1520"/>
    <x v="0"/>
    <n v="0"/>
  </r>
  <r>
    <s v="BA-201401037"/>
    <m/>
    <m/>
    <m/>
    <m/>
    <m/>
    <s v="R-4"/>
    <x v="1"/>
    <s v="ARBORIST"/>
    <s v="STAN-REC"/>
    <s v="ARBORIST STANDARD RECOMPENSE"/>
    <n v="656859"/>
    <d v="2014-05-28T00:00:00"/>
    <n v="2046853"/>
    <n v="4770"/>
    <n v="0"/>
    <n v="371699"/>
    <n v="4770"/>
    <x v="0"/>
    <n v="0"/>
  </r>
  <r>
    <s v="BA-201401092"/>
    <m/>
    <m/>
    <m/>
    <m/>
    <m/>
    <s v="HC-20C SA2"/>
    <x v="26"/>
    <s v="ARBORIST"/>
    <s v="REPL-CREDIT"/>
    <s v="REPLACEMENT CREDIT"/>
    <n v="664558"/>
    <d v="2014-07-21T00:00:00"/>
    <n v="2077049"/>
    <n v="0"/>
    <n v="-175"/>
    <n v="378394"/>
    <n v="3525"/>
    <x v="0"/>
    <n v="0"/>
  </r>
  <r>
    <s v="BA-201401092"/>
    <m/>
    <m/>
    <m/>
    <m/>
    <m/>
    <s v="HC-20C SA2"/>
    <x v="26"/>
    <s v="ARBORIST"/>
    <s v="STAN-REC"/>
    <s v="ARBORIST STANDARD RECOMPENSE"/>
    <n v="664558"/>
    <d v="2014-07-21T00:00:00"/>
    <n v="2077049"/>
    <n v="3700"/>
    <n v="0"/>
    <n v="378394"/>
    <n v="3525"/>
    <x v="0"/>
    <n v="0"/>
  </r>
  <r>
    <s v="BA-201401141"/>
    <m/>
    <m/>
    <m/>
    <m/>
    <m/>
    <s v="R-4"/>
    <x v="1"/>
    <s v="ARBORIST"/>
    <s v="REPL-CREDIT"/>
    <s v="REPLACEMENT CREDIT"/>
    <n v="654644"/>
    <d v="2014-04-04T00:00:00"/>
    <n v="2019918"/>
    <n v="0"/>
    <n v="-175"/>
    <n v="365408"/>
    <n v="405"/>
    <x v="0"/>
    <n v="0"/>
  </r>
  <r>
    <s v="BA-201401141"/>
    <m/>
    <m/>
    <m/>
    <m/>
    <m/>
    <s v="R-4"/>
    <x v="1"/>
    <s v="ARBORIST"/>
    <s v="STAN-REC"/>
    <s v="ARBORIST STANDARD RECOMPENSE"/>
    <n v="654644"/>
    <d v="2014-04-04T00:00:00"/>
    <n v="2019918"/>
    <n v="580"/>
    <n v="0"/>
    <n v="365408"/>
    <n v="405"/>
    <x v="0"/>
    <n v="0"/>
  </r>
  <r>
    <s v="BA-201401177"/>
    <m/>
    <m/>
    <m/>
    <m/>
    <m/>
    <s v="R-3"/>
    <x v="0"/>
    <s v="ARBORIST"/>
    <s v="STAN-REC"/>
    <s v="ARBORIST STANDARD RECOMPENSE"/>
    <n v="660358"/>
    <d v="2014-04-17T00:00:00"/>
    <n v="2026530"/>
    <n v="3370"/>
    <n v="0"/>
    <n v="366935"/>
    <n v="3370"/>
    <x v="0"/>
    <n v="0"/>
  </r>
  <r>
    <s v="BA-201401177"/>
    <m/>
    <m/>
    <m/>
    <m/>
    <m/>
    <s v="R-3"/>
    <x v="0"/>
    <s v="ARBORIST"/>
    <s v="STAN-REC"/>
    <s v="ARBORIST STANDARD RECOMPENSE"/>
    <n v="660358"/>
    <d v="2014-04-17T00:00:00"/>
    <n v="2026531"/>
    <n v="3370"/>
    <n v="0"/>
    <n v="366935"/>
    <n v="3370"/>
    <x v="0"/>
    <n v="0"/>
  </r>
  <r>
    <s v="BA-201401191"/>
    <m/>
    <m/>
    <m/>
    <m/>
    <m/>
    <s v="R-3"/>
    <x v="0"/>
    <s v="ARBORIST"/>
    <s v="REPL-CREDIT"/>
    <s v="REPLACEMENT CREDIT"/>
    <n v="676615"/>
    <d v="2014-09-12T00:00:00"/>
    <n v="2871693"/>
    <n v="0"/>
    <n v="-7600"/>
    <n v="385249"/>
    <n v="25660"/>
    <x v="0"/>
    <n v="0"/>
  </r>
  <r>
    <s v="BA-201401191"/>
    <m/>
    <m/>
    <m/>
    <m/>
    <m/>
    <s v="R-3"/>
    <x v="0"/>
    <s v="ARBORIST"/>
    <s v="STAN-REC"/>
    <s v="ARBORIST STANDARD RECOMPENSE"/>
    <n v="676615"/>
    <d v="2014-09-12T00:00:00"/>
    <n v="2871693"/>
    <n v="33260"/>
    <n v="0"/>
    <n v="385249"/>
    <n v="25660"/>
    <x v="0"/>
    <n v="0"/>
  </r>
  <r>
    <s v="BA-201401198"/>
    <m/>
    <m/>
    <m/>
    <m/>
    <m/>
    <s v="R-3"/>
    <x v="0"/>
    <s v="ARBORIST"/>
    <s v="REPL-CREDIT"/>
    <s v="REPLACEMENT CREDIT"/>
    <n v="660725"/>
    <d v="2014-04-28T00:00:00"/>
    <n v="2031849"/>
    <n v="0"/>
    <n v="-1285"/>
    <n v="368218"/>
    <n v="6775"/>
    <x v="0"/>
    <n v="0"/>
  </r>
  <r>
    <s v="BA-201401198"/>
    <m/>
    <m/>
    <m/>
    <m/>
    <m/>
    <s v="R-3"/>
    <x v="0"/>
    <s v="ARBORIST"/>
    <s v="STAN-REC"/>
    <s v="ARBORIST STANDARD RECOMPENSE"/>
    <n v="660725"/>
    <d v="2014-04-28T00:00:00"/>
    <n v="2031849"/>
    <n v="8060"/>
    <n v="0"/>
    <n v="368218"/>
    <n v="6775"/>
    <x v="0"/>
    <n v="0"/>
  </r>
  <r>
    <s v="BA-201401200"/>
    <m/>
    <m/>
    <m/>
    <m/>
    <m/>
    <s v="R-4A"/>
    <x v="5"/>
    <s v="ARBORIST"/>
    <s v="MAX-REC"/>
    <s v="ARBORIST MAXIMUM RECOMPENSE"/>
    <n v="665560"/>
    <d v="2014-06-03T00:00:00"/>
    <n v="2050384"/>
    <n v="1030"/>
    <n v="0"/>
    <n v="372561"/>
    <n v="680"/>
    <x v="0"/>
    <n v="0"/>
  </r>
  <r>
    <s v="BA-201401200"/>
    <m/>
    <m/>
    <m/>
    <m/>
    <m/>
    <s v="R-4A"/>
    <x v="5"/>
    <s v="ARBORIST"/>
    <s v="REPL-CREDIT"/>
    <s v="REPLACEMENT CREDIT"/>
    <n v="665560"/>
    <d v="2014-06-03T00:00:00"/>
    <n v="2050384"/>
    <n v="0"/>
    <n v="-350"/>
    <n v="372561"/>
    <n v="680"/>
    <x v="0"/>
    <n v="0"/>
  </r>
  <r>
    <s v="BA-201401203"/>
    <m/>
    <m/>
    <m/>
    <m/>
    <m/>
    <s v="R-3"/>
    <x v="0"/>
    <s v="ARBORIST"/>
    <s v="REPL-CREDIT"/>
    <s v="REPLACEMENT CREDIT"/>
    <n v="660637"/>
    <d v="2014-05-06T00:00:00"/>
    <n v="2035722"/>
    <n v="0"/>
    <n v="-350"/>
    <n v="369144"/>
    <n v="3650"/>
    <x v="0"/>
    <n v="0"/>
  </r>
  <r>
    <s v="BA-201401203"/>
    <m/>
    <m/>
    <m/>
    <m/>
    <m/>
    <s v="R-3"/>
    <x v="0"/>
    <s v="ARBORIST"/>
    <s v="STAN-REC"/>
    <s v="ARBORIST STANDARD RECOMPENSE"/>
    <n v="660637"/>
    <d v="2014-05-06T00:00:00"/>
    <n v="2035722"/>
    <n v="4000"/>
    <n v="0"/>
    <n v="369144"/>
    <n v="3650"/>
    <x v="0"/>
    <n v="0"/>
  </r>
  <r>
    <s v="BA-201401204"/>
    <m/>
    <m/>
    <m/>
    <m/>
    <m/>
    <s v="R-3"/>
    <x v="0"/>
    <s v="ARBORIST"/>
    <s v="STAN-REC"/>
    <s v="ARBORIST STANDARD RECOMPENSE"/>
    <n v="659536"/>
    <d v="2014-07-24T00:00:00"/>
    <n v="2078872"/>
    <n v="820"/>
    <n v="0"/>
    <n v="378813"/>
    <n v="820"/>
    <x v="0"/>
    <n v="0"/>
  </r>
  <r>
    <s v="BA-201401205"/>
    <m/>
    <m/>
    <m/>
    <m/>
    <m/>
    <s v="R-4A"/>
    <x v="5"/>
    <s v="ARBORIST"/>
    <s v="STAN-REC"/>
    <s v="ARBORIST STANDARD RECOMPENSE"/>
    <n v="656399"/>
    <d v="2014-04-11T00:00:00"/>
    <n v="2023446"/>
    <n v="760"/>
    <n v="0"/>
    <n v="366211"/>
    <n v="760"/>
    <x v="0"/>
    <n v="0"/>
  </r>
  <r>
    <s v="BA-201401207"/>
    <m/>
    <m/>
    <m/>
    <m/>
    <m/>
    <s v="PD-H"/>
    <x v="27"/>
    <s v="ARBORIST"/>
    <s v="MAX-REC"/>
    <s v="ARBORIST MAXIMUM RECOMPENSE"/>
    <n v="662022"/>
    <d v="2014-05-20T00:00:00"/>
    <n v="2043460"/>
    <n v="6700"/>
    <n v="0"/>
    <n v="370927"/>
    <n v="4800"/>
    <x v="0"/>
    <n v="0"/>
  </r>
  <r>
    <s v="BA-201401207"/>
    <m/>
    <m/>
    <m/>
    <m/>
    <m/>
    <s v="PD-H"/>
    <x v="27"/>
    <s v="ARBORIST"/>
    <s v="REPL-CREDIT"/>
    <s v="REPLACEMENT CREDIT"/>
    <n v="662022"/>
    <d v="2014-05-20T00:00:00"/>
    <n v="2043460"/>
    <n v="0"/>
    <n v="-1900"/>
    <n v="370927"/>
    <n v="4800"/>
    <x v="0"/>
    <n v="0"/>
  </r>
  <r>
    <s v="BA-201401214"/>
    <m/>
    <m/>
    <m/>
    <m/>
    <m/>
    <m/>
    <x v="4"/>
    <s v="ARBORIST"/>
    <s v="STAN-REC"/>
    <s v="ARBORIST STANDARD RECOMPENSE"/>
    <n v="655574"/>
    <d v="2014-04-11T00:00:00"/>
    <n v="2023503"/>
    <n v="2350"/>
    <n v="0"/>
    <n v="366248"/>
    <n v="2350"/>
    <x v="0"/>
    <n v="0"/>
  </r>
  <r>
    <s v="BA-201401228"/>
    <m/>
    <m/>
    <m/>
    <m/>
    <m/>
    <s v="R-3"/>
    <x v="0"/>
    <s v="ARBORIST"/>
    <s v="STAN-REC"/>
    <s v="ARBORIST STANDARD RECOMPENSE"/>
    <n v="659264"/>
    <d v="2014-07-22T00:00:00"/>
    <n v="2077586"/>
    <n v="2740"/>
    <n v="0"/>
    <n v="378513"/>
    <n v="2740"/>
    <x v="0"/>
    <n v="0"/>
  </r>
  <r>
    <s v="BA-201401248"/>
    <m/>
    <m/>
    <m/>
    <s v="R-3"/>
    <m/>
    <m/>
    <x v="0"/>
    <s v="ARBORIST"/>
    <s v="ILLEGAL-REC"/>
    <s v="ILLEGAL RECOMPENSE"/>
    <n v="672817"/>
    <d v="2014-10-03T00:00:00"/>
    <n v="2884459"/>
    <n v="530"/>
    <n v="0"/>
    <n v="388081"/>
    <n v="3030"/>
    <x v="0"/>
    <n v="0"/>
  </r>
  <r>
    <s v="BA-201401267"/>
    <m/>
    <m/>
    <m/>
    <m/>
    <m/>
    <m/>
    <x v="4"/>
    <s v="ARBORIST"/>
    <s v="ILLEGAL-REC"/>
    <s v="ILLEGAL RECOMPENSE"/>
    <n v="655605"/>
    <d v="2014-04-11T00:00:00"/>
    <n v="2023447"/>
    <n v="370"/>
    <n v="0"/>
    <n v="366212"/>
    <n v="870"/>
    <x v="0"/>
    <n v="0"/>
  </r>
  <r>
    <s v="BA-201401331"/>
    <m/>
    <m/>
    <m/>
    <m/>
    <m/>
    <s v="HC-20C SA2"/>
    <x v="26"/>
    <s v="ARBORIST"/>
    <s v="REPL-CREDIT"/>
    <s v="REPLACEMENT CREDIT"/>
    <n v="658209"/>
    <d v="2014-07-08T00:00:00"/>
    <n v="2070117"/>
    <n v="0"/>
    <n v="-350"/>
    <n v="376939"/>
    <n v="2990"/>
    <x v="0"/>
    <n v="0"/>
  </r>
  <r>
    <s v="BA-201401331"/>
    <m/>
    <m/>
    <m/>
    <m/>
    <m/>
    <s v="HC-20C SA2"/>
    <x v="26"/>
    <s v="ARBORIST"/>
    <s v="STAN-REC"/>
    <s v="ARBORIST STANDARD RECOMPENSE"/>
    <n v="658209"/>
    <d v="2014-07-08T00:00:00"/>
    <n v="2070117"/>
    <n v="3340"/>
    <n v="0"/>
    <n v="376939"/>
    <n v="2990"/>
    <x v="0"/>
    <n v="0"/>
  </r>
  <r>
    <s v="BA-201401332"/>
    <m/>
    <m/>
    <m/>
    <m/>
    <m/>
    <s v="R-5"/>
    <x v="9"/>
    <s v="ARBORIST"/>
    <s v="REPL-CREDIT"/>
    <s v="REPLACEMENT CREDIT"/>
    <n v="660467"/>
    <d v="2014-04-29T00:00:00"/>
    <n v="2032646"/>
    <n v="0"/>
    <n v="-1330"/>
    <n v="368433"/>
    <n v="3550"/>
    <x v="0"/>
    <n v="0"/>
  </r>
  <r>
    <s v="BA-201401332"/>
    <m/>
    <m/>
    <m/>
    <m/>
    <m/>
    <s v="R-5"/>
    <x v="9"/>
    <s v="ARBORIST"/>
    <s v="STAN-REC"/>
    <s v="ARBORIST STANDARD RECOMPENSE"/>
    <n v="660467"/>
    <d v="2014-04-29T00:00:00"/>
    <n v="2032646"/>
    <n v="4880"/>
    <n v="0"/>
    <n v="368433"/>
    <n v="3550"/>
    <x v="0"/>
    <n v="0"/>
  </r>
  <r>
    <s v="BA-201401334"/>
    <m/>
    <m/>
    <m/>
    <m/>
    <m/>
    <m/>
    <x v="4"/>
    <s v="ARBORIST"/>
    <s v="REPL-CREDIT"/>
    <s v="REPLACEMENT CREDIT"/>
    <n v="661694"/>
    <d v="2014-07-01T00:00:00"/>
    <n v="2066995"/>
    <n v="0"/>
    <n v="-19705"/>
    <n v="376274"/>
    <n v="14805"/>
    <x v="0"/>
    <n v="0"/>
  </r>
  <r>
    <s v="BA-201401334"/>
    <m/>
    <m/>
    <m/>
    <m/>
    <m/>
    <m/>
    <x v="4"/>
    <s v="ARBORIST"/>
    <s v="STAN-REC"/>
    <s v="ARBORIST STANDARD RECOMPENSE"/>
    <n v="661694"/>
    <d v="2014-07-01T00:00:00"/>
    <n v="2066995"/>
    <n v="34510"/>
    <n v="0"/>
    <n v="376274"/>
    <n v="14805"/>
    <x v="0"/>
    <n v="0"/>
  </r>
  <r>
    <s v="BA-201401376"/>
    <m/>
    <m/>
    <m/>
    <m/>
    <m/>
    <s v="R-4B"/>
    <x v="24"/>
    <s v="ARBORIST"/>
    <s v="MAX-REC"/>
    <s v="ARBORIST MAXIMUM RECOMPENSE"/>
    <n v="667226"/>
    <d v="2014-06-10T00:00:00"/>
    <n v="2054424"/>
    <n v="6075"/>
    <n v="0"/>
    <n v="373491"/>
    <n v="2590"/>
    <x v="0"/>
    <n v="0"/>
  </r>
  <r>
    <s v="BA-201401376"/>
    <m/>
    <m/>
    <m/>
    <m/>
    <m/>
    <s v="R-4B"/>
    <x v="24"/>
    <s v="ARBORIST"/>
    <s v="REPL-CREDIT"/>
    <s v="REPLACEMENT CREDIT"/>
    <n v="667226"/>
    <d v="2014-06-10T00:00:00"/>
    <n v="2054424"/>
    <n v="0"/>
    <n v="-3485"/>
    <n v="373491"/>
    <n v="2590"/>
    <x v="0"/>
    <n v="0"/>
  </r>
  <r>
    <s v="BA-201401399"/>
    <m/>
    <m/>
    <m/>
    <m/>
    <m/>
    <m/>
    <x v="4"/>
    <s v="ARBORIST"/>
    <s v="REPL-CREDIT"/>
    <s v="REPLACEMENT CREDIT"/>
    <n v="669922"/>
    <d v="2014-10-23T00:00:00"/>
    <n v="2895873"/>
    <n v="0"/>
    <n v="-2850"/>
    <n v="390460"/>
    <n v="2270"/>
    <x v="0"/>
    <n v="0"/>
  </r>
  <r>
    <s v="BA-201401399"/>
    <m/>
    <m/>
    <m/>
    <m/>
    <m/>
    <m/>
    <x v="4"/>
    <s v="ARBORIST"/>
    <s v="STAN-REC"/>
    <s v="ARBORIST STANDARD RECOMPENSE"/>
    <n v="669922"/>
    <d v="2014-10-23T00:00:00"/>
    <n v="2895873"/>
    <n v="5120"/>
    <n v="0"/>
    <n v="390460"/>
    <n v="2270"/>
    <x v="0"/>
    <n v="0"/>
  </r>
  <r>
    <s v="BA-201401401"/>
    <m/>
    <m/>
    <m/>
    <m/>
    <m/>
    <s v="PD-H"/>
    <x v="27"/>
    <s v="ARBORIST"/>
    <s v="MAX-REC"/>
    <s v="ARBORIST MAXIMUM RECOMPENSE"/>
    <n v="676361"/>
    <d v="2014-09-23T00:00:00"/>
    <n v="2877562"/>
    <n v="9400"/>
    <n v="0"/>
    <n v="386523"/>
    <n v="4850"/>
    <x v="0"/>
    <n v="0"/>
  </r>
  <r>
    <s v="BA-201401401"/>
    <m/>
    <m/>
    <m/>
    <m/>
    <m/>
    <s v="PD-H"/>
    <x v="27"/>
    <s v="ARBORIST"/>
    <s v="REPL-CREDIT"/>
    <s v="REPLACEMENT CREDIT"/>
    <n v="676361"/>
    <d v="2014-09-23T00:00:00"/>
    <n v="2877562"/>
    <n v="0"/>
    <n v="-4550"/>
    <n v="386523"/>
    <n v="4850"/>
    <x v="0"/>
    <n v="0"/>
  </r>
  <r>
    <s v="BA-201401402"/>
    <m/>
    <m/>
    <m/>
    <m/>
    <m/>
    <s v="PD-H"/>
    <x v="27"/>
    <s v="ARBORIST"/>
    <s v="REPL-CREDIT"/>
    <s v="REPLACEMENT CREDIT"/>
    <n v="659403"/>
    <d v="2014-05-08T00:00:00"/>
    <n v="2037758"/>
    <n v="0"/>
    <n v="-380"/>
    <n v="369622"/>
    <n v="140"/>
    <x v="0"/>
    <n v="0"/>
  </r>
  <r>
    <s v="BA-201401402"/>
    <m/>
    <m/>
    <m/>
    <m/>
    <m/>
    <s v="PD-H"/>
    <x v="27"/>
    <s v="ARBORIST"/>
    <s v="STAN-REC"/>
    <s v="ARBORIST STANDARD RECOMPENSE"/>
    <n v="659403"/>
    <d v="2014-05-08T00:00:00"/>
    <n v="2037758"/>
    <n v="520"/>
    <n v="0"/>
    <n v="369622"/>
    <n v="140"/>
    <x v="0"/>
    <n v="0"/>
  </r>
  <r>
    <s v="BA-201401403"/>
    <m/>
    <m/>
    <m/>
    <m/>
    <m/>
    <s v="R-4"/>
    <x v="1"/>
    <s v="ARBORIST"/>
    <s v="REPL-CREDIT"/>
    <s v="REPLACEMENT CREDIT"/>
    <n v="660778"/>
    <d v="2014-05-09T00:00:00"/>
    <n v="2038071"/>
    <n v="0"/>
    <n v="-890"/>
    <n v="369694"/>
    <n v="20"/>
    <x v="0"/>
    <n v="0"/>
  </r>
  <r>
    <s v="BA-201401403"/>
    <m/>
    <m/>
    <m/>
    <m/>
    <m/>
    <s v="R-4"/>
    <x v="1"/>
    <s v="ARBORIST"/>
    <s v="STAN-REC"/>
    <s v="ARBORIST STANDARD RECOMPENSE"/>
    <n v="660778"/>
    <d v="2014-05-09T00:00:00"/>
    <n v="2038071"/>
    <n v="910"/>
    <n v="0"/>
    <n v="369694"/>
    <n v="20"/>
    <x v="0"/>
    <n v="0"/>
  </r>
  <r>
    <s v="BA-201401434"/>
    <m/>
    <m/>
    <m/>
    <s v="R-4"/>
    <m/>
    <m/>
    <x v="1"/>
    <s v="ARBORIST"/>
    <s v="ILLEGAL-REC"/>
    <s v="ILLEGAL RECOMPENSE"/>
    <n v="657644"/>
    <d v="2014-04-01T00:00:00"/>
    <n v="2017770"/>
    <n v="4250"/>
    <n v="0"/>
    <n v="364890"/>
    <n v="6550"/>
    <x v="0"/>
    <n v="0"/>
  </r>
  <r>
    <s v="BA-201401434"/>
    <m/>
    <m/>
    <m/>
    <s v="R-4"/>
    <m/>
    <m/>
    <x v="1"/>
    <s v="ARBORIST"/>
    <s v="REPL-CREDIT"/>
    <s v="REPLACEMENT CREDIT"/>
    <n v="657644"/>
    <d v="2014-04-01T00:00:00"/>
    <n v="2017770"/>
    <n v="0"/>
    <n v="-2200"/>
    <n v="364890"/>
    <n v="6550"/>
    <x v="0"/>
    <n v="0"/>
  </r>
  <r>
    <s v="BA-201401446"/>
    <m/>
    <m/>
    <m/>
    <m/>
    <m/>
    <s v="RG-3"/>
    <x v="11"/>
    <s v="ARBORIST"/>
    <s v="REPL-CREDIT"/>
    <s v="REPLACEMENT CREDIT"/>
    <n v="672894"/>
    <d v="2014-08-06T00:00:00"/>
    <n v="2850162"/>
    <n v="0"/>
    <n v="-18210"/>
    <n v="380499"/>
    <n v="22350"/>
    <x v="0"/>
    <n v="0"/>
  </r>
  <r>
    <s v="BA-201401446"/>
    <m/>
    <m/>
    <m/>
    <m/>
    <m/>
    <s v="RG-3"/>
    <x v="11"/>
    <s v="ARBORIST"/>
    <s v="STAN-REC"/>
    <s v="ARBORIST STANDARD RECOMPENSE"/>
    <n v="672894"/>
    <d v="2014-08-06T00:00:00"/>
    <n v="2850162"/>
    <n v="40560"/>
    <n v="0"/>
    <n v="380499"/>
    <n v="22350"/>
    <x v="0"/>
    <n v="0"/>
  </r>
  <r>
    <s v="BA-201401447"/>
    <m/>
    <m/>
    <m/>
    <m/>
    <m/>
    <s v="R-3"/>
    <x v="0"/>
    <s v="ARBORIST"/>
    <s v="STAN-REC"/>
    <s v="ARBORIST STANDARD RECOMPENSE"/>
    <n v="660253"/>
    <d v="2014-04-30T00:00:00"/>
    <n v="2033242"/>
    <n v="5570"/>
    <n v="0"/>
    <n v="368601"/>
    <n v="5570"/>
    <x v="0"/>
    <n v="0"/>
  </r>
  <r>
    <s v="BA-201401448"/>
    <m/>
    <m/>
    <m/>
    <m/>
    <m/>
    <s v="R-4"/>
    <x v="1"/>
    <s v="ARBORIST"/>
    <s v="STAN-REC"/>
    <s v="ARBORIST STANDARD RECOMPENSE"/>
    <n v="660651"/>
    <d v="2014-04-23T00:00:00"/>
    <n v="2029737"/>
    <n v="1880"/>
    <n v="0"/>
    <n v="367670"/>
    <n v="1880"/>
    <x v="0"/>
    <n v="0"/>
  </r>
  <r>
    <s v="BA-201401449"/>
    <m/>
    <m/>
    <m/>
    <m/>
    <m/>
    <s v="R-4"/>
    <x v="1"/>
    <s v="ARBORIST"/>
    <s v="STAN-REC"/>
    <s v="ARBORIST STANDARD RECOMPENSE"/>
    <n v="660463"/>
    <d v="2014-04-28T00:00:00"/>
    <n v="2031507"/>
    <n v="550"/>
    <n v="0"/>
    <n v="368142"/>
    <n v="550"/>
    <x v="0"/>
    <n v="0"/>
  </r>
  <r>
    <s v="BA-201401451"/>
    <m/>
    <m/>
    <m/>
    <m/>
    <m/>
    <s v="R-4"/>
    <x v="1"/>
    <s v="ARBORIST"/>
    <s v="REPL-CREDIT"/>
    <s v="REPLACEMENT CREDIT"/>
    <n v="662453"/>
    <d v="2014-05-27T00:00:00"/>
    <n v="2046395"/>
    <n v="0"/>
    <n v="-175"/>
    <n v="371596"/>
    <n v="915"/>
    <x v="0"/>
    <n v="0"/>
  </r>
  <r>
    <s v="BA-201401451"/>
    <m/>
    <m/>
    <m/>
    <m/>
    <m/>
    <s v="R-4"/>
    <x v="1"/>
    <s v="ARBORIST"/>
    <s v="STAN-REC"/>
    <s v="ARBORIST STANDARD RECOMPENSE"/>
    <n v="662453"/>
    <d v="2014-05-27T00:00:00"/>
    <n v="2046395"/>
    <n v="1090"/>
    <n v="0"/>
    <n v="371596"/>
    <n v="915"/>
    <x v="0"/>
    <n v="0"/>
  </r>
  <r>
    <s v="BA-201401483"/>
    <m/>
    <m/>
    <m/>
    <m/>
    <m/>
    <s v="R-3"/>
    <x v="0"/>
    <s v="ARBORIST"/>
    <s v="STAN-REC"/>
    <s v="ARBORIST STANDARD RECOMPENSE"/>
    <n v="657290"/>
    <d v="2014-04-02T00:00:00"/>
    <n v="2018565"/>
    <n v="430"/>
    <n v="0"/>
    <n v="365076"/>
    <n v="430"/>
    <x v="0"/>
    <n v="0"/>
  </r>
  <r>
    <s v="BA-201401513"/>
    <m/>
    <m/>
    <m/>
    <m/>
    <m/>
    <m/>
    <x v="4"/>
    <s v="ARBORIST"/>
    <s v="STAN-REC"/>
    <s v="ARBORIST STANDARD RECOMPENSE"/>
    <n v="661166"/>
    <d v="2014-04-22T00:00:00"/>
    <n v="2028431"/>
    <n v="1940"/>
    <n v="0"/>
    <n v="367374"/>
    <n v="1940"/>
    <x v="0"/>
    <n v="0"/>
  </r>
  <r>
    <s v="BA-201401514"/>
    <m/>
    <m/>
    <m/>
    <m/>
    <m/>
    <m/>
    <x v="4"/>
    <s v="ARBORIST"/>
    <s v="REPL-CREDIT"/>
    <s v="REPLACEMENT CREDIT"/>
    <n v="660913"/>
    <d v="2014-05-12T00:00:00"/>
    <n v="2038678"/>
    <n v="0"/>
    <n v="-4375"/>
    <n v="369825"/>
    <n v="1805"/>
    <x v="0"/>
    <n v="0"/>
  </r>
  <r>
    <s v="BA-201401514"/>
    <m/>
    <m/>
    <m/>
    <m/>
    <m/>
    <m/>
    <x v="4"/>
    <s v="ARBORIST"/>
    <s v="STAN-REC"/>
    <s v="ARBORIST STANDARD RECOMPENSE"/>
    <n v="660913"/>
    <d v="2014-05-12T00:00:00"/>
    <n v="2038678"/>
    <n v="6180"/>
    <n v="0"/>
    <n v="369825"/>
    <n v="1805"/>
    <x v="0"/>
    <n v="0"/>
  </r>
  <r>
    <s v="BA-201401516"/>
    <m/>
    <m/>
    <m/>
    <m/>
    <m/>
    <s v="R-5"/>
    <x v="9"/>
    <s v="ARBORIST"/>
    <s v="STAN-REC"/>
    <s v="ARBORIST STANDARD RECOMPENSE"/>
    <n v="663193"/>
    <d v="2014-06-24T00:00:00"/>
    <n v="2062387"/>
    <n v="820"/>
    <n v="0"/>
    <n v="375307"/>
    <n v="820"/>
    <x v="0"/>
    <n v="0"/>
  </r>
  <r>
    <s v="BA-201401518"/>
    <m/>
    <m/>
    <m/>
    <m/>
    <m/>
    <s v="R-3A"/>
    <x v="2"/>
    <s v="ARBORIST"/>
    <s v="REPL-CREDIT"/>
    <s v="REPLACEMENT CREDIT"/>
    <n v="672100"/>
    <d v="2014-07-22T00:00:00"/>
    <n v="2077678"/>
    <n v="0"/>
    <n v="-380"/>
    <n v="378525"/>
    <n v="1080"/>
    <x v="0"/>
    <n v="0"/>
  </r>
  <r>
    <s v="BA-201401518"/>
    <m/>
    <m/>
    <m/>
    <m/>
    <m/>
    <s v="R-3A"/>
    <x v="2"/>
    <s v="ARBORIST"/>
    <s v="STAN-REC"/>
    <s v="ARBORIST STANDARD RECOMPENSE"/>
    <n v="672100"/>
    <d v="2014-07-22T00:00:00"/>
    <n v="2077678"/>
    <n v="1460"/>
    <n v="0"/>
    <n v="378525"/>
    <n v="1080"/>
    <x v="0"/>
    <n v="0"/>
  </r>
  <r>
    <s v="BA-201401519"/>
    <m/>
    <m/>
    <m/>
    <m/>
    <m/>
    <s v="SPI-1 SA1"/>
    <x v="28"/>
    <s v="ARBORIST"/>
    <s v="REPL-CREDIT"/>
    <s v="REPLACEMENT CREDIT"/>
    <n v="665878"/>
    <d v="2014-07-23T00:00:00"/>
    <n v="2078563"/>
    <n v="0"/>
    <n v="-2280"/>
    <n v="378751"/>
    <n v="80"/>
    <x v="0"/>
    <n v="0"/>
  </r>
  <r>
    <s v="BA-201401519"/>
    <m/>
    <m/>
    <m/>
    <m/>
    <m/>
    <s v="SPI-1 SA1"/>
    <x v="28"/>
    <s v="ARBORIST"/>
    <s v="STAN-REC"/>
    <s v="ARBORIST STANDARD RECOMPENSE"/>
    <n v="665878"/>
    <d v="2014-07-23T00:00:00"/>
    <n v="2078563"/>
    <n v="2360"/>
    <n v="0"/>
    <n v="378751"/>
    <n v="80"/>
    <x v="0"/>
    <n v="0"/>
  </r>
  <r>
    <s v="BA-201401546"/>
    <m/>
    <m/>
    <m/>
    <m/>
    <m/>
    <s v="R-3"/>
    <x v="0"/>
    <s v="ARBORIST"/>
    <s v="MAX-REC"/>
    <s v="ARBORIST MAXIMUM RECOMPENSE"/>
    <n v="662024"/>
    <d v="2014-09-10T00:00:00"/>
    <n v="2870040"/>
    <n v="2550"/>
    <n v="0"/>
    <n v="384870"/>
    <n v="1600"/>
    <x v="0"/>
    <n v="0"/>
  </r>
  <r>
    <s v="BA-201401546"/>
    <m/>
    <m/>
    <m/>
    <m/>
    <m/>
    <s v="R-3"/>
    <x v="0"/>
    <s v="ARBORIST"/>
    <s v="REPL-CREDIT"/>
    <s v="REPLACEMENT CREDIT"/>
    <n v="662024"/>
    <d v="2014-09-10T00:00:00"/>
    <n v="2870040"/>
    <n v="0"/>
    <n v="-950"/>
    <n v="384870"/>
    <n v="1600"/>
    <x v="0"/>
    <n v="0"/>
  </r>
  <r>
    <s v="BA-201401547"/>
    <m/>
    <m/>
    <m/>
    <m/>
    <m/>
    <s v="R-2"/>
    <x v="10"/>
    <s v="ARBORIST"/>
    <s v="STAN-REC"/>
    <s v="ARBORIST STANDARD RECOMPENSE"/>
    <n v="660791"/>
    <d v="2014-05-19T00:00:00"/>
    <n v="2042640"/>
    <n v="400"/>
    <n v="0"/>
    <n v="370707"/>
    <n v="400"/>
    <x v="0"/>
    <n v="0"/>
  </r>
  <r>
    <s v="BA-201401566"/>
    <m/>
    <m/>
    <m/>
    <m/>
    <m/>
    <s v="R-4"/>
    <x v="1"/>
    <s v="ARBORIST"/>
    <s v="REPL-CREDIT"/>
    <s v="REPLACEMENT CREDIT"/>
    <n v="675254"/>
    <d v="2014-08-14T00:00:00"/>
    <n v="2855033"/>
    <n v="0"/>
    <n v="-880"/>
    <n v="381519"/>
    <n v="1920"/>
    <x v="0"/>
    <n v="0"/>
  </r>
  <r>
    <s v="BA-201401566"/>
    <m/>
    <m/>
    <m/>
    <m/>
    <m/>
    <s v="R-4"/>
    <x v="1"/>
    <s v="ARBORIST"/>
    <s v="STAN-REC"/>
    <s v="ARBORIST STANDARD RECOMPENSE"/>
    <n v="675254"/>
    <d v="2014-08-14T00:00:00"/>
    <n v="2855033"/>
    <n v="2800"/>
    <n v="0"/>
    <n v="381519"/>
    <n v="1920"/>
    <x v="0"/>
    <n v="0"/>
  </r>
  <r>
    <s v="BA-201401651"/>
    <m/>
    <m/>
    <m/>
    <m/>
    <m/>
    <s v="R-4"/>
    <x v="1"/>
    <s v="ARBORIST"/>
    <s v="STAN-REC"/>
    <s v="ARBORIST STANDARD RECOMPENSE"/>
    <n v="660863"/>
    <d v="2014-06-09T00:00:00"/>
    <n v="2053304"/>
    <n v="580"/>
    <n v="0"/>
    <n v="373226"/>
    <n v="580"/>
    <x v="0"/>
    <n v="0"/>
  </r>
  <r>
    <s v="BA-201401667"/>
    <m/>
    <m/>
    <m/>
    <m/>
    <m/>
    <s v="MRC-3-C"/>
    <x v="29"/>
    <s v="ARBORIST"/>
    <s v="REPL-CREDIT"/>
    <s v="REPLACEMENT CREDIT"/>
    <n v="664681"/>
    <d v="2014-05-29T00:00:00"/>
    <n v="2048076"/>
    <n v="0"/>
    <n v="-31150"/>
    <n v="372030"/>
    <n v="9930"/>
    <x v="0"/>
    <n v="0"/>
  </r>
  <r>
    <s v="BA-201401667"/>
    <m/>
    <m/>
    <m/>
    <m/>
    <m/>
    <s v="MRC-3-C"/>
    <x v="29"/>
    <s v="ARBORIST"/>
    <s v="STAN-REC"/>
    <s v="ARBORIST STANDARD RECOMPENSE"/>
    <n v="664681"/>
    <d v="2014-05-29T00:00:00"/>
    <n v="2048076"/>
    <n v="41080"/>
    <n v="0"/>
    <n v="372030"/>
    <n v="9930"/>
    <x v="0"/>
    <n v="0"/>
  </r>
  <r>
    <s v="BA-201401668"/>
    <m/>
    <m/>
    <m/>
    <m/>
    <m/>
    <s v="R-4"/>
    <x v="1"/>
    <s v="ARBORIST"/>
    <s v="MAX-REC"/>
    <s v="ARBORIST MAXIMUM RECOMPENSE"/>
    <n v="674697"/>
    <d v="2014-07-24T00:00:00"/>
    <n v="2078833"/>
    <n v="47150"/>
    <n v="0"/>
    <n v="378797"/>
    <n v="12150"/>
    <x v="0"/>
    <n v="0"/>
  </r>
  <r>
    <s v="BA-201401668"/>
    <m/>
    <m/>
    <m/>
    <m/>
    <m/>
    <s v="R-4"/>
    <x v="1"/>
    <s v="ARBORIST"/>
    <s v="REPL-CREDIT"/>
    <s v="REPLACEMENT CREDIT"/>
    <n v="674697"/>
    <d v="2014-07-24T00:00:00"/>
    <n v="2078833"/>
    <n v="0"/>
    <n v="-35000"/>
    <n v="378797"/>
    <n v="12150"/>
    <x v="0"/>
    <n v="0"/>
  </r>
  <r>
    <s v="BA-201401669"/>
    <m/>
    <m/>
    <m/>
    <m/>
    <m/>
    <s v="SPI-16 SA1"/>
    <x v="18"/>
    <s v="ARBORIST"/>
    <s v="REPL-CREDIT"/>
    <s v="REPLACEMENT CREDIT"/>
    <n v="668151"/>
    <d v="2014-06-19T00:00:00"/>
    <n v="2060335"/>
    <n v="0"/>
    <n v="-2660"/>
    <n v="374874"/>
    <n v="1360"/>
    <x v="0"/>
    <n v="0"/>
  </r>
  <r>
    <s v="BA-201401669"/>
    <m/>
    <m/>
    <m/>
    <m/>
    <m/>
    <s v="SPI-16 SA1"/>
    <x v="18"/>
    <s v="ARBORIST"/>
    <s v="STAN-REC"/>
    <s v="ARBORIST STANDARD RECOMPENSE"/>
    <n v="668151"/>
    <d v="2014-06-19T00:00:00"/>
    <n v="2060335"/>
    <n v="4020"/>
    <n v="0"/>
    <n v="374874"/>
    <n v="1360"/>
    <x v="0"/>
    <n v="0"/>
  </r>
  <r>
    <s v="BA-201401687"/>
    <m/>
    <m/>
    <m/>
    <s v="RG-2"/>
    <m/>
    <m/>
    <x v="30"/>
    <s v="ARBORIST"/>
    <s v="ILLEGAL-REC"/>
    <s v="ILLEGAL RECOMPENSE"/>
    <n v="658676"/>
    <d v="2014-10-08T00:00:00"/>
    <n v="2886673"/>
    <n v="280"/>
    <n v="0"/>
    <n v="388524"/>
    <n v="780"/>
    <x v="0"/>
    <n v="0"/>
  </r>
  <r>
    <s v="BA-201401715"/>
    <m/>
    <m/>
    <m/>
    <m/>
    <m/>
    <s v="R-3"/>
    <x v="0"/>
    <s v="ARBORIST"/>
    <s v="STAN-REC"/>
    <s v="ARBORIST STANDARD RECOMPENSE"/>
    <n v="661848"/>
    <d v="2014-05-14T00:00:00"/>
    <n v="2040490"/>
    <n v="910"/>
    <n v="0"/>
    <n v="370264"/>
    <n v="910"/>
    <x v="0"/>
    <n v="0"/>
  </r>
  <r>
    <s v="BA-201401723"/>
    <m/>
    <m/>
    <m/>
    <m/>
    <m/>
    <s v="R-4"/>
    <x v="1"/>
    <s v="ARBORIST"/>
    <s v="MAX-REC"/>
    <s v="ARBORIST MAXIMUM RECOMPENSE"/>
    <n v="666522"/>
    <d v="2014-05-27T00:00:00"/>
    <n v="2046560"/>
    <n v="1050"/>
    <n v="0"/>
    <n v="371639"/>
    <n v="875"/>
    <x v="0"/>
    <n v="0"/>
  </r>
  <r>
    <s v="BA-201401723"/>
    <m/>
    <m/>
    <m/>
    <m/>
    <m/>
    <s v="R-4"/>
    <x v="1"/>
    <s v="ARBORIST"/>
    <s v="REPL-CREDIT"/>
    <s v="REPLACEMENT CREDIT"/>
    <n v="666522"/>
    <d v="2014-05-27T00:00:00"/>
    <n v="2046560"/>
    <n v="0"/>
    <n v="-175"/>
    <n v="371639"/>
    <n v="875"/>
    <x v="0"/>
    <n v="0"/>
  </r>
  <r>
    <s v="BA-201401726"/>
    <m/>
    <m/>
    <m/>
    <m/>
    <m/>
    <s v="R-5"/>
    <x v="9"/>
    <s v="ARBORIST"/>
    <s v="MAX-REC"/>
    <s v="ARBORIST MAXIMUM RECOMPENSE"/>
    <n v="661267"/>
    <d v="2014-06-25T00:00:00"/>
    <n v="2063288"/>
    <n v="525"/>
    <n v="0"/>
    <n v="375491"/>
    <n v="525"/>
    <x v="0"/>
    <n v="0"/>
  </r>
  <r>
    <s v="BA-201401728"/>
    <m/>
    <m/>
    <m/>
    <m/>
    <m/>
    <s v="R-4"/>
    <x v="1"/>
    <s v="ARBORIST"/>
    <s v="STAN-REC"/>
    <s v="ARBORIST STANDARD RECOMPENSE"/>
    <n v="660971"/>
    <d v="2014-05-05T00:00:00"/>
    <n v="2035318"/>
    <n v="340"/>
    <n v="0"/>
    <n v="369055"/>
    <n v="340"/>
    <x v="0"/>
    <n v="0"/>
  </r>
  <r>
    <s v="BA-201401841"/>
    <m/>
    <m/>
    <m/>
    <m/>
    <s v="RG-2"/>
    <m/>
    <x v="30"/>
    <s v="ARBORIST"/>
    <s v="REPL-CREDIT"/>
    <s v="REPLACEMENT CREDIT"/>
    <n v="659899"/>
    <d v="2014-07-17T00:00:00"/>
    <n v="2075057"/>
    <n v="0"/>
    <n v="-7350"/>
    <n v="378005"/>
    <n v="12500"/>
    <x v="0"/>
    <n v="0"/>
  </r>
  <r>
    <s v="BA-201401843"/>
    <m/>
    <m/>
    <m/>
    <m/>
    <m/>
    <m/>
    <x v="4"/>
    <s v="ARBORIST"/>
    <s v="STAN-REC"/>
    <s v="ARBORIST STANDARD RECOMPENSE"/>
    <n v="659904"/>
    <d v="2014-04-14T00:00:00"/>
    <n v="2024480"/>
    <n v="640"/>
    <n v="0"/>
    <n v="366465"/>
    <n v="640"/>
    <x v="0"/>
    <n v="0"/>
  </r>
  <r>
    <s v="BA-201401855"/>
    <m/>
    <m/>
    <m/>
    <m/>
    <m/>
    <s v="R-4"/>
    <x v="1"/>
    <s v="ARBORIST"/>
    <s v="REPL-CREDIT"/>
    <s v="REPLACEMENT CREDIT"/>
    <n v="664570"/>
    <d v="2014-05-22T00:00:00"/>
    <n v="2044952"/>
    <n v="0"/>
    <n v="-175"/>
    <n v="371319"/>
    <n v="2095"/>
    <x v="0"/>
    <n v="0"/>
  </r>
  <r>
    <s v="BA-201401855"/>
    <m/>
    <m/>
    <m/>
    <m/>
    <m/>
    <s v="R-4"/>
    <x v="1"/>
    <s v="ARBORIST"/>
    <s v="STAN-REC"/>
    <s v="ARBORIST STANDARD RECOMPENSE"/>
    <n v="664570"/>
    <d v="2014-05-22T00:00:00"/>
    <n v="2044952"/>
    <n v="2270"/>
    <n v="0"/>
    <n v="371319"/>
    <n v="2095"/>
    <x v="0"/>
    <n v="0"/>
  </r>
  <r>
    <s v="BA-201401860"/>
    <m/>
    <m/>
    <m/>
    <m/>
    <m/>
    <s v="R-4A"/>
    <x v="5"/>
    <s v="ARBORIST"/>
    <s v="REPL-CREDIT"/>
    <s v="REPLACEMENT CREDIT"/>
    <n v="662493"/>
    <d v="2014-05-23T00:00:00"/>
    <n v="2045770"/>
    <n v="0"/>
    <n v="-380"/>
    <n v="371482"/>
    <n v="640"/>
    <x v="0"/>
    <n v="0"/>
  </r>
  <r>
    <s v="BA-201401860"/>
    <m/>
    <m/>
    <m/>
    <m/>
    <m/>
    <s v="R-4A"/>
    <x v="5"/>
    <s v="ARBORIST"/>
    <s v="STAN-REC"/>
    <s v="ARBORIST STANDARD RECOMPENSE"/>
    <n v="662493"/>
    <d v="2014-05-23T00:00:00"/>
    <n v="2045770"/>
    <n v="1020"/>
    <n v="0"/>
    <n v="371482"/>
    <n v="640"/>
    <x v="0"/>
    <n v="0"/>
  </r>
  <r>
    <s v="BA-201401863"/>
    <m/>
    <m/>
    <m/>
    <m/>
    <m/>
    <s v="R-4"/>
    <x v="1"/>
    <s v="ARBORIST"/>
    <s v="STAN-REC"/>
    <s v="ARBORIST STANDARD RECOMPENSE"/>
    <n v="662626"/>
    <d v="2014-05-20T00:00:00"/>
    <n v="2043130"/>
    <n v="1980"/>
    <n v="0"/>
    <n v="370838"/>
    <n v="1980"/>
    <x v="0"/>
    <n v="0"/>
  </r>
  <r>
    <s v="BA-201401865"/>
    <m/>
    <m/>
    <m/>
    <m/>
    <m/>
    <s v="R-4A"/>
    <x v="5"/>
    <s v="ARBORIST"/>
    <s v="STAN-REC"/>
    <s v="ARBORIST STANDARD RECOMPENSE"/>
    <n v="671390"/>
    <d v="2014-07-21T00:00:00"/>
    <n v="2076477"/>
    <n v="2790"/>
    <n v="0"/>
    <n v="378286"/>
    <n v="2790"/>
    <x v="0"/>
    <n v="0"/>
  </r>
  <r>
    <s v="BA-201401868"/>
    <m/>
    <m/>
    <m/>
    <m/>
    <m/>
    <s v="MRC-2-C"/>
    <x v="13"/>
    <s v="ARBORIST"/>
    <s v="REPL-CREDIT"/>
    <s v="REPLACEMENT CREDIT"/>
    <n v="663490"/>
    <d v="2014-07-21T00:00:00"/>
    <n v="2076992"/>
    <n v="0"/>
    <n v="-760"/>
    <n v="378381"/>
    <n v="1050"/>
    <x v="0"/>
    <n v="0"/>
  </r>
  <r>
    <s v="BA-201401868"/>
    <m/>
    <m/>
    <m/>
    <m/>
    <m/>
    <s v="MRC-2-C"/>
    <x v="13"/>
    <s v="ARBORIST"/>
    <s v="STAN-REC"/>
    <s v="ARBORIST STANDARD RECOMPENSE"/>
    <n v="663490"/>
    <d v="2014-07-21T00:00:00"/>
    <n v="2076992"/>
    <n v="1810"/>
    <n v="0"/>
    <n v="378381"/>
    <n v="1050"/>
    <x v="0"/>
    <n v="0"/>
  </r>
  <r>
    <s v="BA-201401870"/>
    <m/>
    <m/>
    <m/>
    <m/>
    <m/>
    <s v="R-5"/>
    <x v="9"/>
    <s v="ARBORIST"/>
    <s v="MAX-REC"/>
    <s v="ARBORIST MAXIMUM RECOMPENSE"/>
    <n v="662156"/>
    <d v="2014-11-21T00:00:00"/>
    <n v="2912665"/>
    <n v="600"/>
    <n v="0"/>
    <n v="394191"/>
    <n v="425"/>
    <x v="0"/>
    <n v="0"/>
  </r>
  <r>
    <s v="BA-201401870"/>
    <m/>
    <m/>
    <m/>
    <m/>
    <m/>
    <s v="R-5"/>
    <x v="9"/>
    <s v="ARBORIST"/>
    <s v="REPL-CREDIT"/>
    <s v="REPLACEMENT CREDIT"/>
    <n v="662156"/>
    <d v="2014-11-21T00:00:00"/>
    <n v="2912665"/>
    <n v="0"/>
    <n v="-175"/>
    <n v="394191"/>
    <n v="425"/>
    <x v="0"/>
    <n v="0"/>
  </r>
  <r>
    <s v="BA-201401873"/>
    <m/>
    <m/>
    <m/>
    <m/>
    <m/>
    <s v="R-5"/>
    <x v="9"/>
    <s v="ARBORIST"/>
    <s v="REPL-CREDIT"/>
    <s v="REPLACEMENT CREDIT"/>
    <n v="662162"/>
    <d v="2014-08-19T00:00:00"/>
    <n v="2857992"/>
    <n v="0"/>
    <n v="-175"/>
    <n v="382104"/>
    <n v="195"/>
    <x v="0"/>
    <n v="0"/>
  </r>
  <r>
    <s v="BA-201401873"/>
    <m/>
    <m/>
    <m/>
    <m/>
    <m/>
    <s v="R-5"/>
    <x v="9"/>
    <s v="ARBORIST"/>
    <s v="STAN-REC"/>
    <s v="ARBORIST STANDARD RECOMPENSE"/>
    <n v="662162"/>
    <d v="2014-08-19T00:00:00"/>
    <n v="2857992"/>
    <n v="370"/>
    <n v="0"/>
    <n v="382104"/>
    <n v="195"/>
    <x v="0"/>
    <n v="0"/>
  </r>
  <r>
    <s v="BA-201401913"/>
    <m/>
    <m/>
    <m/>
    <m/>
    <m/>
    <s v="R-4"/>
    <x v="1"/>
    <s v="ARBORIST"/>
    <s v="STAN-REC"/>
    <s v="ARBORIST STANDARD RECOMPENSE"/>
    <n v="680598"/>
    <d v="2014-11-03T00:00:00"/>
    <n v="2901381"/>
    <n v="1010"/>
    <n v="0"/>
    <n v="391537"/>
    <n v="1010"/>
    <x v="0"/>
    <n v="0"/>
  </r>
  <r>
    <s v="BA-201401914"/>
    <m/>
    <m/>
    <m/>
    <m/>
    <m/>
    <s v="R-3"/>
    <x v="0"/>
    <s v="ARBORIST"/>
    <s v="STAN-REC"/>
    <s v="ARBORIST STANDARD RECOMPENSE"/>
    <n v="668661"/>
    <d v="2014-06-18T00:00:00"/>
    <n v="2059392"/>
    <n v="6970"/>
    <n v="0"/>
    <n v="374635"/>
    <n v="6970"/>
    <x v="0"/>
    <n v="0"/>
  </r>
  <r>
    <s v="BA-201401915"/>
    <m/>
    <m/>
    <m/>
    <m/>
    <m/>
    <m/>
    <x v="4"/>
    <s v="ARBORIST"/>
    <s v="REPL-CREDIT"/>
    <s v="REPLACEMENT CREDIT"/>
    <n v="661881"/>
    <d v="2014-05-28T00:00:00"/>
    <n v="2047214"/>
    <n v="0"/>
    <n v="-350"/>
    <n v="371787"/>
    <n v="330"/>
    <x v="0"/>
    <n v="0"/>
  </r>
  <r>
    <s v="BA-201401915"/>
    <m/>
    <m/>
    <m/>
    <m/>
    <m/>
    <m/>
    <x v="4"/>
    <s v="ARBORIST"/>
    <s v="STAN-REC"/>
    <s v="ARBORIST STANDARD RECOMPENSE"/>
    <n v="661881"/>
    <d v="2014-05-28T00:00:00"/>
    <n v="2047214"/>
    <n v="680"/>
    <n v="0"/>
    <n v="371787"/>
    <n v="330"/>
    <x v="0"/>
    <n v="0"/>
  </r>
  <r>
    <s v="BA-201401920"/>
    <m/>
    <m/>
    <m/>
    <m/>
    <m/>
    <s v="R-5"/>
    <x v="9"/>
    <s v="ARBORIST"/>
    <s v="REPL-CREDIT"/>
    <s v="REPLACEMENT CREDIT"/>
    <n v="663317"/>
    <d v="2014-05-19T00:00:00"/>
    <n v="2042787"/>
    <n v="0"/>
    <n v="-175"/>
    <n v="370758"/>
    <n v="405"/>
    <x v="0"/>
    <n v="0"/>
  </r>
  <r>
    <s v="BA-201401920"/>
    <m/>
    <m/>
    <m/>
    <m/>
    <m/>
    <s v="R-5"/>
    <x v="9"/>
    <s v="ARBORIST"/>
    <s v="STAN-REC"/>
    <s v="ARBORIST STANDARD RECOMPENSE"/>
    <n v="663317"/>
    <d v="2014-05-19T00:00:00"/>
    <n v="2042787"/>
    <n v="580"/>
    <n v="0"/>
    <n v="370758"/>
    <n v="405"/>
    <x v="0"/>
    <n v="0"/>
  </r>
  <r>
    <s v="BA-201401977"/>
    <m/>
    <m/>
    <m/>
    <m/>
    <m/>
    <s v="R-4A"/>
    <x v="5"/>
    <s v="ARBORIST"/>
    <s v="MAX-REC"/>
    <s v="ARBORIST MAXIMUM RECOMPENSE"/>
    <n v="663307"/>
    <d v="2014-11-21T00:00:00"/>
    <n v="2912664"/>
    <n v="600"/>
    <n v="0"/>
    <n v="394189"/>
    <n v="250"/>
    <x v="0"/>
    <n v="0"/>
  </r>
  <r>
    <s v="BA-201401977"/>
    <m/>
    <m/>
    <m/>
    <m/>
    <m/>
    <s v="R-4A"/>
    <x v="5"/>
    <s v="ARBORIST"/>
    <s v="REPL-CREDIT"/>
    <s v="REPLACEMENT CREDIT"/>
    <n v="663307"/>
    <d v="2014-11-21T00:00:00"/>
    <n v="2912664"/>
    <n v="0"/>
    <n v="-350"/>
    <n v="394189"/>
    <n v="250"/>
    <x v="0"/>
    <n v="0"/>
  </r>
  <r>
    <s v="BA-201401980"/>
    <m/>
    <m/>
    <m/>
    <m/>
    <m/>
    <s v="RG-2-C"/>
    <x v="20"/>
    <s v="ARBORIST"/>
    <s v="REPL-CREDIT"/>
    <s v="REPLACEMENT CREDIT"/>
    <n v="663726"/>
    <d v="2014-06-23T00:00:00"/>
    <n v="2061307"/>
    <n v="0"/>
    <n v="-1900"/>
    <n v="375061"/>
    <n v="6640"/>
    <x v="0"/>
    <n v="0"/>
  </r>
  <r>
    <s v="BA-201401980"/>
    <m/>
    <m/>
    <m/>
    <m/>
    <m/>
    <s v="RG-2-C"/>
    <x v="20"/>
    <s v="ARBORIST"/>
    <s v="REPL-CREDIT"/>
    <s v="REPLACEMENT CREDIT"/>
    <n v="663726"/>
    <d v="2014-06-23T00:00:00"/>
    <n v="2061307"/>
    <n v="0"/>
    <n v="-1900"/>
    <n v="375061"/>
    <n v="6640"/>
    <x v="1"/>
    <n v="0"/>
  </r>
  <r>
    <s v="BA-201401980"/>
    <m/>
    <m/>
    <m/>
    <m/>
    <m/>
    <s v="RG-2-C"/>
    <x v="20"/>
    <s v="ARBORIST"/>
    <s v="STAN-REC"/>
    <s v="ARBORIST STANDARD RECOMPENSE"/>
    <n v="663726"/>
    <d v="2014-06-23T00:00:00"/>
    <n v="2061307"/>
    <n v="8540"/>
    <n v="0"/>
    <n v="375061"/>
    <n v="6640"/>
    <x v="0"/>
    <n v="0"/>
  </r>
  <r>
    <s v="BA-201401980"/>
    <m/>
    <m/>
    <m/>
    <m/>
    <m/>
    <s v="RG-2-C"/>
    <x v="20"/>
    <s v="ARBORIST"/>
    <s v="STAN-REC"/>
    <s v="ARBORIST STANDARD RECOMPENSE"/>
    <n v="663726"/>
    <d v="2014-06-23T00:00:00"/>
    <n v="2061307"/>
    <n v="8540"/>
    <n v="0"/>
    <n v="375061"/>
    <n v="6640"/>
    <x v="1"/>
    <n v="0"/>
  </r>
  <r>
    <s v="BA-201401980"/>
    <m/>
    <m/>
    <m/>
    <m/>
    <m/>
    <s v="RG-2-C"/>
    <x v="20"/>
    <s v="ARBORIST"/>
    <s v="STAN-REC"/>
    <s v="ARBORIST STANDARD RECOMPENSE"/>
    <n v="699126"/>
    <d v="2014-06-23T00:00:00"/>
    <n v="2061307"/>
    <n v="1330"/>
    <n v="0"/>
    <n v="375061"/>
    <n v="6640"/>
    <x v="0"/>
    <n v="0"/>
  </r>
  <r>
    <s v="BA-201401980"/>
    <m/>
    <m/>
    <m/>
    <m/>
    <m/>
    <s v="RG-2-C"/>
    <x v="20"/>
    <s v="ARBORIST"/>
    <s v="STAN-REC"/>
    <s v="ARBORIST STANDARD RECOMPENSE"/>
    <n v="699219"/>
    <d v="2014-06-23T00:00:00"/>
    <n v="2061307"/>
    <n v="6640"/>
    <n v="0"/>
    <n v="375061"/>
    <n v="6640"/>
    <x v="0"/>
    <n v="0"/>
  </r>
  <r>
    <s v="BA-201401980"/>
    <m/>
    <m/>
    <m/>
    <m/>
    <m/>
    <s v="RG-2-C"/>
    <x v="20"/>
    <s v="ARBORIST"/>
    <s v="STAN-REC"/>
    <s v="ARBORIST STANDARD RECOMPENSE"/>
    <n v="699219"/>
    <d v="2014-12-11T00:00:00"/>
    <n v="2922022"/>
    <n v="6640"/>
    <n v="0"/>
    <n v="396272"/>
    <n v="1330"/>
    <x v="0"/>
    <n v="0"/>
  </r>
  <r>
    <s v="BA-201402021"/>
    <m/>
    <m/>
    <m/>
    <m/>
    <m/>
    <s v="SPI-16 SA1"/>
    <x v="18"/>
    <s v="ARBORIST"/>
    <s v="REPL-CREDIT"/>
    <s v="REPLACEMENT CREDIT"/>
    <n v="674409"/>
    <d v="2014-09-11T00:00:00"/>
    <n v="2870822"/>
    <n v="0"/>
    <n v="-13060"/>
    <n v="385065"/>
    <n v="6870"/>
    <x v="0"/>
    <n v="0"/>
  </r>
  <r>
    <s v="BA-201402021"/>
    <m/>
    <m/>
    <m/>
    <m/>
    <m/>
    <s v="SPI-16 SA1"/>
    <x v="18"/>
    <s v="ARBORIST"/>
    <s v="STAN-REC"/>
    <s v="ARBORIST STANDARD RECOMPENSE"/>
    <n v="674409"/>
    <d v="2014-09-11T00:00:00"/>
    <n v="2870822"/>
    <n v="19930"/>
    <n v="0"/>
    <n v="385065"/>
    <n v="6870"/>
    <x v="0"/>
    <n v="0"/>
  </r>
  <r>
    <s v="BA-201402044"/>
    <m/>
    <m/>
    <m/>
    <m/>
    <m/>
    <s v="R-4"/>
    <x v="1"/>
    <s v="ARBORIST"/>
    <s v="STAN-REC"/>
    <s v="ARBORIST STANDARD RECOMPENSE"/>
    <n v="664356"/>
    <d v="2014-06-09T00:00:00"/>
    <n v="2053681"/>
    <n v="1560"/>
    <n v="0"/>
    <n v="373310"/>
    <n v="1560"/>
    <x v="0"/>
    <n v="0"/>
  </r>
  <r>
    <s v="BA-201402080"/>
    <m/>
    <m/>
    <m/>
    <m/>
    <m/>
    <s v="R-3"/>
    <x v="0"/>
    <s v="ARBORIST"/>
    <s v="REPL-CREDIT"/>
    <s v="REPLACEMENT CREDIT"/>
    <n v="677240"/>
    <d v="2014-08-18T00:00:00"/>
    <n v="2857044"/>
    <n v="0"/>
    <n v="-2800"/>
    <n v="381928"/>
    <n v="330"/>
    <x v="0"/>
    <n v="0"/>
  </r>
  <r>
    <s v="BA-201402080"/>
    <m/>
    <m/>
    <m/>
    <m/>
    <m/>
    <s v="R-3"/>
    <x v="0"/>
    <s v="ARBORIST"/>
    <s v="STAN-REC"/>
    <s v="ARBORIST STANDARD RECOMPENSE"/>
    <n v="677240"/>
    <d v="2014-08-18T00:00:00"/>
    <n v="2857044"/>
    <n v="3130"/>
    <n v="0"/>
    <n v="381928"/>
    <n v="330"/>
    <x v="0"/>
    <n v="0"/>
  </r>
  <r>
    <s v="BA-201402087"/>
    <m/>
    <m/>
    <m/>
    <m/>
    <m/>
    <m/>
    <x v="4"/>
    <s v="ARBORIST"/>
    <s v="REPL-CREDIT"/>
    <s v="REPLACEMENT CREDIT"/>
    <n v="664826"/>
    <d v="2014-06-25T00:00:00"/>
    <n v="2063142"/>
    <n v="0"/>
    <n v="-2100"/>
    <n v="375423"/>
    <n v="18840"/>
    <x v="0"/>
    <n v="0"/>
  </r>
  <r>
    <s v="BA-201402087"/>
    <m/>
    <m/>
    <m/>
    <m/>
    <m/>
    <m/>
    <x v="4"/>
    <s v="ARBORIST"/>
    <s v="STAN-REC"/>
    <s v="ARBORIST STANDARD RECOMPENSE"/>
    <n v="664826"/>
    <d v="2014-06-25T00:00:00"/>
    <n v="2063142"/>
    <n v="20940"/>
    <n v="0"/>
    <n v="375423"/>
    <n v="18840"/>
    <x v="0"/>
    <n v="0"/>
  </r>
  <r>
    <s v="BA-201402127"/>
    <m/>
    <m/>
    <m/>
    <s v="R-3"/>
    <m/>
    <m/>
    <x v="0"/>
    <s v="ARBORIST"/>
    <s v="ILLEGAL-REC"/>
    <s v="ILLEGAL RECOMPENSE"/>
    <n v="661851"/>
    <d v="2014-04-25T00:00:00"/>
    <n v="2030628"/>
    <n v="510"/>
    <n v="0"/>
    <n v="367924"/>
    <n v="1010"/>
    <x v="0"/>
    <n v="0"/>
  </r>
  <r>
    <s v="BA-201402158"/>
    <m/>
    <m/>
    <m/>
    <m/>
    <m/>
    <s v="R-3"/>
    <x v="0"/>
    <s v="ARBORIST"/>
    <s v="STAN-REC"/>
    <s v="ARBORIST STANDARD RECOMPENSE"/>
    <n v="664059"/>
    <d v="2014-06-04T00:00:00"/>
    <n v="2051288"/>
    <n v="1220"/>
    <n v="0"/>
    <n v="372763"/>
    <n v="1220"/>
    <x v="0"/>
    <n v="0"/>
  </r>
  <r>
    <s v="BA-201402161"/>
    <m/>
    <m/>
    <m/>
    <m/>
    <m/>
    <s v="R-3"/>
    <x v="0"/>
    <s v="ARBORIST"/>
    <s v="REPL-CREDIT"/>
    <s v="REPLACEMENT CREDIT"/>
    <n v="667139"/>
    <d v="2014-06-24T00:00:00"/>
    <n v="2062147"/>
    <n v="0"/>
    <n v="-2510"/>
    <n v="375222"/>
    <n v="6230"/>
    <x v="0"/>
    <n v="0"/>
  </r>
  <r>
    <s v="BA-201402161"/>
    <m/>
    <m/>
    <m/>
    <m/>
    <m/>
    <s v="R-3"/>
    <x v="0"/>
    <s v="ARBORIST"/>
    <s v="STAN-REC"/>
    <s v="ARBORIST STANDARD RECOMPENSE"/>
    <n v="667139"/>
    <d v="2014-06-24T00:00:00"/>
    <n v="2062147"/>
    <n v="8740"/>
    <n v="0"/>
    <n v="375222"/>
    <n v="6230"/>
    <x v="0"/>
    <n v="0"/>
  </r>
  <r>
    <s v="BA-201402197"/>
    <m/>
    <m/>
    <m/>
    <m/>
    <m/>
    <s v="R-2"/>
    <x v="10"/>
    <s v="ARBORIST"/>
    <s v="REPL-CREDIT"/>
    <s v="REPLACEMENT CREDIT"/>
    <n v="665106"/>
    <d v="2014-05-29T00:00:00"/>
    <n v="2048162"/>
    <n v="0"/>
    <n v="-2280"/>
    <n v="372059"/>
    <n v="8780"/>
    <x v="0"/>
    <n v="0"/>
  </r>
  <r>
    <s v="BA-201402197"/>
    <m/>
    <m/>
    <m/>
    <m/>
    <m/>
    <s v="R-2"/>
    <x v="10"/>
    <s v="ARBORIST"/>
    <s v="STAN-REC"/>
    <s v="ARBORIST STANDARD RECOMPENSE"/>
    <n v="665106"/>
    <d v="2014-05-29T00:00:00"/>
    <n v="2048162"/>
    <n v="11060"/>
    <n v="0"/>
    <n v="372059"/>
    <n v="8780"/>
    <x v="0"/>
    <n v="0"/>
  </r>
  <r>
    <s v="BA-201402200"/>
    <m/>
    <m/>
    <m/>
    <m/>
    <m/>
    <s v="R-4"/>
    <x v="1"/>
    <s v="ARBORIST"/>
    <s v="STAN-REC"/>
    <s v="ARBORIST STANDARD RECOMPENSE"/>
    <n v="664250"/>
    <d v="2014-07-09T00:00:00"/>
    <n v="2070487"/>
    <n v="2830"/>
    <n v="0"/>
    <n v="377009"/>
    <n v="2830"/>
    <x v="0"/>
    <n v="0"/>
  </r>
  <r>
    <s v="BA-201402207"/>
    <m/>
    <m/>
    <m/>
    <m/>
    <m/>
    <s v="R-LC-C"/>
    <x v="31"/>
    <s v="ARBORIST"/>
    <s v="STAN-REC"/>
    <s v="ARBORIST STANDARD RECOMPENSE"/>
    <n v="662912"/>
    <d v="2014-06-30T00:00:00"/>
    <n v="2065967"/>
    <n v="1130"/>
    <n v="0"/>
    <n v="376071"/>
    <n v="1130"/>
    <x v="0"/>
    <n v="0"/>
  </r>
  <r>
    <s v="BA-201402217"/>
    <m/>
    <m/>
    <m/>
    <m/>
    <m/>
    <s v="R-4"/>
    <x v="1"/>
    <s v="ARBORIST"/>
    <s v="REPL-CREDIT"/>
    <s v="REPLACEMENT CREDIT"/>
    <n v="679191"/>
    <d v="2014-09-08T00:00:00"/>
    <n v="2868868"/>
    <n v="0"/>
    <n v="-700"/>
    <n v="384587"/>
    <n v="3570"/>
    <x v="0"/>
    <n v="0"/>
  </r>
  <r>
    <s v="BA-201402217"/>
    <m/>
    <m/>
    <m/>
    <m/>
    <m/>
    <s v="R-4"/>
    <x v="1"/>
    <s v="ARBORIST"/>
    <s v="STAN-REC"/>
    <s v="ARBORIST STANDARD RECOMPENSE"/>
    <n v="679191"/>
    <d v="2014-09-08T00:00:00"/>
    <n v="2868868"/>
    <n v="4270"/>
    <n v="0"/>
    <n v="384587"/>
    <n v="3570"/>
    <x v="0"/>
    <n v="0"/>
  </r>
  <r>
    <s v="BA-201402271"/>
    <m/>
    <m/>
    <m/>
    <m/>
    <m/>
    <m/>
    <x v="4"/>
    <s v="ARBORIST"/>
    <s v="STAN-REC"/>
    <s v="ARBORIST STANDARD RECOMPENSE"/>
    <n v="662812"/>
    <d v="2014-06-13T00:00:00"/>
    <n v="2057065"/>
    <n v="820"/>
    <n v="0"/>
    <n v="374034"/>
    <n v="820"/>
    <x v="0"/>
    <n v="0"/>
  </r>
  <r>
    <s v="BA-201402333"/>
    <m/>
    <m/>
    <m/>
    <m/>
    <m/>
    <s v="C-1-C"/>
    <x v="32"/>
    <s v="ARBORIST"/>
    <s v="REPL-CREDIT"/>
    <s v="REPLACEMENT CREDIT"/>
    <n v="667781"/>
    <d v="2014-08-11T00:00:00"/>
    <n v="2852197"/>
    <n v="0"/>
    <n v="-2450"/>
    <n v="380920"/>
    <n v="2810"/>
    <x v="0"/>
    <n v="0"/>
  </r>
  <r>
    <s v="BA-201402333"/>
    <m/>
    <m/>
    <m/>
    <m/>
    <m/>
    <s v="C-1-C"/>
    <x v="32"/>
    <s v="ARBORIST"/>
    <s v="STAN-REC"/>
    <s v="ARBORIST STANDARD RECOMPENSE"/>
    <n v="667781"/>
    <d v="2014-08-11T00:00:00"/>
    <n v="2852197"/>
    <n v="5260"/>
    <n v="0"/>
    <n v="380920"/>
    <n v="2810"/>
    <x v="0"/>
    <n v="0"/>
  </r>
  <r>
    <s v="BA-201402334"/>
    <m/>
    <m/>
    <m/>
    <m/>
    <m/>
    <m/>
    <x v="4"/>
    <s v="ARBORIST"/>
    <s v="REPL-CREDIT"/>
    <s v="REPLACEMENT CREDIT"/>
    <n v="665282"/>
    <d v="2014-07-17T00:00:00"/>
    <n v="2075090"/>
    <n v="0"/>
    <n v="-11130"/>
    <n v="378008"/>
    <n v="54540"/>
    <x v="0"/>
    <n v="0"/>
  </r>
  <r>
    <s v="BA-201402334"/>
    <m/>
    <m/>
    <m/>
    <m/>
    <m/>
    <m/>
    <x v="4"/>
    <s v="ARBORIST"/>
    <s v="STAN-REC"/>
    <s v="ARBORIST STANDARD RECOMPENSE"/>
    <n v="665282"/>
    <d v="2014-07-17T00:00:00"/>
    <n v="2075090"/>
    <n v="65670"/>
    <n v="0"/>
    <n v="378008"/>
    <n v="54540"/>
    <x v="0"/>
    <n v="0"/>
  </r>
  <r>
    <s v="BA-201402342"/>
    <m/>
    <m/>
    <m/>
    <m/>
    <m/>
    <s v="R-3"/>
    <x v="0"/>
    <s v="ARBORIST"/>
    <s v="REPL-CREDIT"/>
    <s v="REPLACEMENT CREDIT"/>
    <n v="673551"/>
    <d v="2014-09-05T00:00:00"/>
    <n v="2867791"/>
    <n v="0"/>
    <n v="-875"/>
    <n v="384329"/>
    <n v="825"/>
    <x v="0"/>
    <n v="0"/>
  </r>
  <r>
    <s v="BA-201402342"/>
    <m/>
    <m/>
    <m/>
    <m/>
    <m/>
    <s v="R-3"/>
    <x v="0"/>
    <s v="ARBORIST"/>
    <s v="STAN-REC"/>
    <s v="ARBORIST STANDARD RECOMPENSE"/>
    <n v="673551"/>
    <d v="2014-09-05T00:00:00"/>
    <n v="2867791"/>
    <n v="1700"/>
    <n v="0"/>
    <n v="384329"/>
    <n v="825"/>
    <x v="0"/>
    <n v="0"/>
  </r>
  <r>
    <s v="BA-201402345"/>
    <m/>
    <m/>
    <m/>
    <m/>
    <m/>
    <s v="HC-20C SA2"/>
    <x v="26"/>
    <s v="ARBORIST"/>
    <s v="REPL-CREDIT"/>
    <s v="REPLACEMENT CREDIT"/>
    <n v="666433"/>
    <d v="2014-07-10T00:00:00"/>
    <n v="2071728"/>
    <n v="0"/>
    <n v="-190"/>
    <n v="377248"/>
    <n v="2190"/>
    <x v="0"/>
    <n v="0"/>
  </r>
  <r>
    <s v="BA-201402345"/>
    <m/>
    <m/>
    <m/>
    <m/>
    <m/>
    <s v="HC-20C SA2"/>
    <x v="26"/>
    <s v="ARBORIST"/>
    <s v="STAN-REC"/>
    <s v="ARBORIST STANDARD RECOMPENSE"/>
    <n v="666433"/>
    <d v="2014-07-10T00:00:00"/>
    <n v="2071728"/>
    <n v="2380"/>
    <n v="0"/>
    <n v="377248"/>
    <n v="2190"/>
    <x v="0"/>
    <n v="0"/>
  </r>
  <r>
    <s v="BA-201402351"/>
    <m/>
    <m/>
    <m/>
    <m/>
    <m/>
    <s v="R-3"/>
    <x v="0"/>
    <s v="ARBORIST"/>
    <s v="STAN-REC"/>
    <s v="ARBORIST STANDARD RECOMPENSE"/>
    <n v="666166"/>
    <d v="2014-06-09T00:00:00"/>
    <n v="2053564"/>
    <n v="2400"/>
    <n v="0"/>
    <n v="373286"/>
    <n v="2400"/>
    <x v="0"/>
    <n v="0"/>
  </r>
  <r>
    <s v="BA-201402352"/>
    <m/>
    <m/>
    <m/>
    <m/>
    <m/>
    <s v="RG-3"/>
    <x v="11"/>
    <s v="ARBORIST"/>
    <s v="REPL-CREDIT"/>
    <s v="REPLACEMENT CREDIT"/>
    <n v="670259"/>
    <d v="2014-09-16T00:00:00"/>
    <n v="2873157"/>
    <n v="0"/>
    <n v="-8930"/>
    <n v="385579"/>
    <n v="2870"/>
    <x v="0"/>
    <n v="0"/>
  </r>
  <r>
    <s v="BA-201402352"/>
    <m/>
    <m/>
    <m/>
    <m/>
    <m/>
    <s v="RG-3"/>
    <x v="11"/>
    <s v="ARBORIST"/>
    <s v="STAN-REC"/>
    <s v="ARBORIST STANDARD RECOMPENSE"/>
    <n v="670259"/>
    <d v="2014-09-16T00:00:00"/>
    <n v="2873157"/>
    <n v="11800"/>
    <n v="0"/>
    <n v="385579"/>
    <n v="2870"/>
    <x v="0"/>
    <n v="0"/>
  </r>
  <r>
    <s v="BA-201402353"/>
    <m/>
    <m/>
    <m/>
    <m/>
    <m/>
    <s v="R-3"/>
    <x v="0"/>
    <s v="ARBORIST"/>
    <s v="REPL-CREDIT"/>
    <s v="REPLACEMENT CREDIT"/>
    <n v="682236"/>
    <d v="2014-09-05T00:00:00"/>
    <n v="2867755"/>
    <n v="0"/>
    <n v="-1330"/>
    <n v="384324"/>
    <n v="1260"/>
    <x v="0"/>
    <n v="0"/>
  </r>
  <r>
    <s v="BA-201402353"/>
    <m/>
    <m/>
    <m/>
    <m/>
    <m/>
    <s v="R-3"/>
    <x v="0"/>
    <s v="ARBORIST"/>
    <s v="STAN-REC"/>
    <s v="ARBORIST STANDARD RECOMPENSE"/>
    <n v="682236"/>
    <d v="2014-09-05T00:00:00"/>
    <n v="2867755"/>
    <n v="2590"/>
    <n v="0"/>
    <n v="384324"/>
    <n v="1260"/>
    <x v="0"/>
    <n v="0"/>
  </r>
  <r>
    <s v="BA-201402388"/>
    <m/>
    <m/>
    <m/>
    <m/>
    <m/>
    <s v="R-4"/>
    <x v="1"/>
    <s v="ARBORIST"/>
    <s v="REPL-CREDIT"/>
    <s v="REPLACEMENT CREDIT"/>
    <n v="674017"/>
    <d v="2014-07-31T00:00:00"/>
    <n v="2846804"/>
    <n v="0"/>
    <n v="-175"/>
    <n v="379707"/>
    <n v="585"/>
    <x v="0"/>
    <n v="0"/>
  </r>
  <r>
    <s v="BA-201402388"/>
    <m/>
    <m/>
    <m/>
    <m/>
    <m/>
    <s v="R-4"/>
    <x v="1"/>
    <s v="ARBORIST"/>
    <s v="STAN-REC"/>
    <s v="ARBORIST STANDARD RECOMPENSE"/>
    <n v="674017"/>
    <d v="2014-07-31T00:00:00"/>
    <n v="2846804"/>
    <n v="760"/>
    <n v="0"/>
    <n v="379707"/>
    <n v="585"/>
    <x v="0"/>
    <n v="0"/>
  </r>
  <r>
    <s v="BA-201402464"/>
    <m/>
    <m/>
    <m/>
    <m/>
    <m/>
    <s v="R-3"/>
    <x v="0"/>
    <s v="ARBORIST"/>
    <s v="REPL-CREDIT"/>
    <s v="REPLACEMENT CREDIT"/>
    <n v="668736"/>
    <d v="2014-06-25T00:00:00"/>
    <n v="2063139"/>
    <n v="0"/>
    <n v="-1400"/>
    <n v="375421"/>
    <n v="4220"/>
    <x v="0"/>
    <n v="0"/>
  </r>
  <r>
    <s v="BA-201402464"/>
    <m/>
    <m/>
    <m/>
    <m/>
    <m/>
    <s v="R-3"/>
    <x v="0"/>
    <s v="ARBORIST"/>
    <s v="STAN-REC"/>
    <s v="ARBORIST STANDARD RECOMPENSE"/>
    <n v="668736"/>
    <d v="2014-06-25T00:00:00"/>
    <n v="2063139"/>
    <n v="5620"/>
    <n v="0"/>
    <n v="375421"/>
    <n v="4220"/>
    <x v="0"/>
    <n v="0"/>
  </r>
  <r>
    <s v="BA-201402466"/>
    <m/>
    <m/>
    <m/>
    <m/>
    <m/>
    <s v="R-4"/>
    <x v="1"/>
    <s v="ARBORIST"/>
    <s v="STAN-REC"/>
    <s v="ARBORIST STANDARD RECOMPENSE"/>
    <n v="673797"/>
    <d v="2014-07-18T00:00:00"/>
    <n v="2075960"/>
    <n v="1780"/>
    <n v="0"/>
    <n v="378183"/>
    <n v="1780"/>
    <x v="0"/>
    <n v="0"/>
  </r>
  <r>
    <s v="BA-201402483"/>
    <m/>
    <m/>
    <m/>
    <m/>
    <m/>
    <m/>
    <x v="4"/>
    <s v="ARBORIST"/>
    <s v="REPL-CREDIT"/>
    <s v="REPLACEMENT CREDIT"/>
    <n v="667507"/>
    <d v="2014-06-23T00:00:00"/>
    <n v="2061283"/>
    <n v="0"/>
    <n v="-410"/>
    <n v="375052"/>
    <n v="1320"/>
    <x v="0"/>
    <n v="0"/>
  </r>
  <r>
    <s v="BA-201402483"/>
    <m/>
    <m/>
    <m/>
    <m/>
    <m/>
    <m/>
    <x v="4"/>
    <s v="ARBORIST"/>
    <s v="STAN-REC"/>
    <s v="ARBORIST STANDARD RECOMPENSE"/>
    <n v="667507"/>
    <d v="2014-06-23T00:00:00"/>
    <n v="2061283"/>
    <n v="1730"/>
    <n v="0"/>
    <n v="375052"/>
    <n v="1320"/>
    <x v="0"/>
    <n v="0"/>
  </r>
  <r>
    <s v="BA-201402484"/>
    <m/>
    <m/>
    <m/>
    <m/>
    <m/>
    <m/>
    <x v="4"/>
    <s v="ARBORIST"/>
    <s v="STAN-REC"/>
    <s v="ARBORIST STANDARD RECOMPENSE"/>
    <n v="670097"/>
    <d v="2014-07-02T00:00:00"/>
    <n v="2067790"/>
    <n v="1010"/>
    <n v="0"/>
    <n v="376435"/>
    <n v="1010"/>
    <x v="0"/>
    <n v="0"/>
  </r>
  <r>
    <s v="BA-201402485"/>
    <m/>
    <m/>
    <m/>
    <m/>
    <m/>
    <m/>
    <x v="4"/>
    <s v="ARBORIST"/>
    <s v="REPL-CREDIT"/>
    <s v="REPLACEMENT CREDIT"/>
    <n v="674838"/>
    <d v="2014-07-29T00:00:00"/>
    <n v="2845105"/>
    <n v="0"/>
    <n v="-175"/>
    <n v="379309"/>
    <n v="8915"/>
    <x v="0"/>
    <n v="0"/>
  </r>
  <r>
    <s v="BA-201402485"/>
    <m/>
    <m/>
    <m/>
    <m/>
    <m/>
    <m/>
    <x v="4"/>
    <s v="ARBORIST"/>
    <s v="STAN-REC"/>
    <s v="ARBORIST STANDARD RECOMPENSE"/>
    <n v="674838"/>
    <d v="2014-07-29T00:00:00"/>
    <n v="2845105"/>
    <n v="9090"/>
    <n v="0"/>
    <n v="379309"/>
    <n v="8915"/>
    <x v="0"/>
    <n v="0"/>
  </r>
  <r>
    <s v="BA-201402486"/>
    <m/>
    <m/>
    <m/>
    <m/>
    <m/>
    <m/>
    <x v="4"/>
    <s v="ARBORIST"/>
    <s v="STAN-REC"/>
    <s v="ARBORIST STANDARD RECOMPENSE"/>
    <n v="677237"/>
    <d v="2014-08-13T00:00:00"/>
    <n v="2854019"/>
    <n v="21260"/>
    <n v="0"/>
    <n v="381309"/>
    <n v="21260"/>
    <x v="0"/>
    <n v="0"/>
  </r>
  <r>
    <s v="BA-201402501"/>
    <m/>
    <m/>
    <m/>
    <m/>
    <m/>
    <s v="R-3"/>
    <x v="0"/>
    <s v="ARBORIST"/>
    <s v="STAN-REC"/>
    <s v="ARBORIST STANDARD RECOMPENSE"/>
    <n v="668113"/>
    <d v="2014-06-19T00:00:00"/>
    <n v="2059878"/>
    <n v="2070"/>
    <n v="0"/>
    <n v="374755"/>
    <n v="2070"/>
    <x v="0"/>
    <n v="0"/>
  </r>
  <r>
    <s v="BA-201402564"/>
    <m/>
    <m/>
    <m/>
    <m/>
    <m/>
    <s v="R-3"/>
    <x v="0"/>
    <s v="ARBORIST"/>
    <s v="REPL-CREDIT"/>
    <s v="REPLACEMENT CREDIT"/>
    <n v="664527"/>
    <d v="2014-06-23T00:00:00"/>
    <n v="2061330"/>
    <n v="0"/>
    <n v="-1095"/>
    <n v="375072"/>
    <n v="1395"/>
    <x v="0"/>
    <n v="0"/>
  </r>
  <r>
    <s v="BA-201402564"/>
    <m/>
    <m/>
    <m/>
    <m/>
    <m/>
    <s v="R-3"/>
    <x v="0"/>
    <s v="ARBORIST"/>
    <s v="STAN-REC"/>
    <s v="ARBORIST STANDARD RECOMPENSE"/>
    <n v="664527"/>
    <d v="2014-06-23T00:00:00"/>
    <n v="2061330"/>
    <n v="2490"/>
    <n v="0"/>
    <n v="375072"/>
    <n v="1395"/>
    <x v="0"/>
    <n v="0"/>
  </r>
  <r>
    <s v="BA-201402577"/>
    <m/>
    <m/>
    <m/>
    <m/>
    <m/>
    <s v="R-4"/>
    <x v="1"/>
    <s v="ARBORIST"/>
    <s v="REPL-CREDIT"/>
    <s v="REPLACEMENT CREDIT"/>
    <n v="664631"/>
    <d v="2014-06-05T00:00:00"/>
    <n v="2051821"/>
    <n v="0"/>
    <n v="-175"/>
    <n v="372878"/>
    <n v="405"/>
    <x v="0"/>
    <n v="0"/>
  </r>
  <r>
    <s v="BA-201402577"/>
    <m/>
    <m/>
    <m/>
    <m/>
    <m/>
    <s v="R-4"/>
    <x v="1"/>
    <s v="ARBORIST"/>
    <s v="STAN-REC"/>
    <s v="ARBORIST STANDARD RECOMPENSE"/>
    <n v="664631"/>
    <d v="2014-06-05T00:00:00"/>
    <n v="2051821"/>
    <n v="580"/>
    <n v="0"/>
    <n v="372878"/>
    <n v="405"/>
    <x v="0"/>
    <n v="0"/>
  </r>
  <r>
    <s v="BA-201402579"/>
    <m/>
    <m/>
    <m/>
    <m/>
    <m/>
    <s v="R-4"/>
    <x v="1"/>
    <s v="ARBORIST"/>
    <s v="REPL-CREDIT"/>
    <s v="REPLACEMENT CREDIT"/>
    <n v="669360"/>
    <d v="2014-11-04T00:00:00"/>
    <n v="2902236"/>
    <n v="0"/>
    <n v="-425"/>
    <n v="391744"/>
    <n v="4905"/>
    <x v="0"/>
    <n v="0"/>
  </r>
  <r>
    <s v="BA-201402579"/>
    <m/>
    <m/>
    <m/>
    <m/>
    <m/>
    <s v="R-4"/>
    <x v="1"/>
    <s v="ARBORIST"/>
    <s v="STAN-REC"/>
    <s v="ARBORIST STANDARD RECOMPENSE"/>
    <n v="669360"/>
    <d v="2014-11-04T00:00:00"/>
    <n v="2902236"/>
    <n v="5330"/>
    <n v="0"/>
    <n v="391744"/>
    <n v="4905"/>
    <x v="0"/>
    <n v="0"/>
  </r>
  <r>
    <s v="BA-201402581"/>
    <m/>
    <m/>
    <m/>
    <m/>
    <m/>
    <s v="R-4A"/>
    <x v="5"/>
    <s v="ARBORIST"/>
    <s v="REPL-CREDIT"/>
    <s v="REPLACEMENT CREDIT"/>
    <n v="667257"/>
    <d v="2014-08-07T00:00:00"/>
    <n v="2851025"/>
    <n v="0"/>
    <n v="-350"/>
    <n v="380702"/>
    <n v="2130"/>
    <x v="0"/>
    <n v="0"/>
  </r>
  <r>
    <s v="BA-201402581"/>
    <m/>
    <m/>
    <m/>
    <m/>
    <m/>
    <s v="R-4A"/>
    <x v="5"/>
    <s v="ARBORIST"/>
    <s v="STAN-REC"/>
    <s v="ARBORIST STANDARD RECOMPENSE"/>
    <n v="667257"/>
    <d v="2014-08-07T00:00:00"/>
    <n v="2851025"/>
    <n v="2480"/>
    <n v="0"/>
    <n v="380702"/>
    <n v="2130"/>
    <x v="0"/>
    <n v="0"/>
  </r>
  <r>
    <s v="BA-201402590"/>
    <m/>
    <m/>
    <m/>
    <m/>
    <m/>
    <s v="R-3"/>
    <x v="0"/>
    <s v="ARBORIST"/>
    <s v="REPL-CREDIT"/>
    <s v="REPLACEMENT CREDIT"/>
    <n v="672960"/>
    <d v="2014-07-24T00:00:00"/>
    <n v="2079265"/>
    <n v="0"/>
    <n v="-3580"/>
    <n v="378923"/>
    <n v="21080"/>
    <x v="0"/>
    <n v="0"/>
  </r>
  <r>
    <s v="BA-201402590"/>
    <m/>
    <m/>
    <m/>
    <m/>
    <m/>
    <s v="R-3"/>
    <x v="0"/>
    <s v="ARBORIST"/>
    <s v="STAN-REC"/>
    <s v="ARBORIST STANDARD RECOMPENSE"/>
    <n v="672960"/>
    <d v="2014-07-24T00:00:00"/>
    <n v="2079265"/>
    <n v="24660"/>
    <n v="0"/>
    <n v="378923"/>
    <n v="21080"/>
    <x v="0"/>
    <n v="0"/>
  </r>
  <r>
    <s v="BA-201402591"/>
    <m/>
    <m/>
    <m/>
    <m/>
    <m/>
    <m/>
    <x v="4"/>
    <s v="ARBORIST"/>
    <s v="REPL-CREDIT"/>
    <s v="REPLACEMENT CREDIT"/>
    <n v="668293"/>
    <d v="2014-06-23T00:00:00"/>
    <n v="2061367"/>
    <n v="0"/>
    <n v="-1225"/>
    <n v="375087"/>
    <n v="5005"/>
    <x v="0"/>
    <n v="0"/>
  </r>
  <r>
    <s v="BA-201402591"/>
    <m/>
    <m/>
    <m/>
    <m/>
    <m/>
    <m/>
    <x v="4"/>
    <s v="ARBORIST"/>
    <s v="STAN-REC"/>
    <s v="ARBORIST STANDARD RECOMPENSE"/>
    <n v="668293"/>
    <d v="2014-06-23T00:00:00"/>
    <n v="2061367"/>
    <n v="6230"/>
    <n v="0"/>
    <n v="375087"/>
    <n v="5005"/>
    <x v="0"/>
    <n v="0"/>
  </r>
  <r>
    <s v="BA-201402604"/>
    <m/>
    <m/>
    <m/>
    <m/>
    <m/>
    <s v="R-4"/>
    <x v="1"/>
    <s v="ARBORIST"/>
    <s v="STAN-REC"/>
    <s v="ARBORIST STANDARD RECOMPENSE"/>
    <n v="667910"/>
    <d v="2014-08-04T00:00:00"/>
    <n v="2848405"/>
    <n v="910"/>
    <n v="0"/>
    <n v="380091"/>
    <n v="910"/>
    <x v="0"/>
    <n v="0"/>
  </r>
  <r>
    <s v="BA-201402605"/>
    <m/>
    <m/>
    <m/>
    <m/>
    <m/>
    <s v="I-2"/>
    <x v="21"/>
    <s v="ARBORIST"/>
    <s v="STAN-REC"/>
    <s v="ARBORIST STANDARD RECOMPENSE"/>
    <n v="675069"/>
    <d v="2014-07-16T00:00:00"/>
    <n v="2074509"/>
    <n v="239840"/>
    <n v="0"/>
    <n v="377880"/>
    <n v="239840"/>
    <x v="0"/>
    <n v="0"/>
  </r>
  <r>
    <s v="BA-201402605"/>
    <m/>
    <m/>
    <m/>
    <m/>
    <m/>
    <s v="I-2"/>
    <x v="21"/>
    <s v="ARBORIST"/>
    <s v="STAN-REC"/>
    <s v="ARBORIST STANDARD RECOMPENSE"/>
    <n v="675069"/>
    <d v="2014-11-04T00:00:00"/>
    <n v="2902104"/>
    <n v="239840"/>
    <n v="0"/>
    <n v="391708"/>
    <n v="239840"/>
    <x v="0"/>
    <n v="0"/>
  </r>
  <r>
    <s v="BA-201402605"/>
    <m/>
    <m/>
    <m/>
    <m/>
    <m/>
    <s v="I-2"/>
    <x v="21"/>
    <m/>
    <s v="STAN-REC"/>
    <s v="ARBORIST STANDARD RECOMPENSE"/>
    <n v="675069"/>
    <d v="2014-07-16T00:00:00"/>
    <n v="2074509"/>
    <n v="239840"/>
    <n v="0"/>
    <n v="377880"/>
    <n v="239840"/>
    <x v="1"/>
    <n v="0"/>
  </r>
  <r>
    <s v="BA-201402615"/>
    <m/>
    <m/>
    <m/>
    <m/>
    <m/>
    <s v="R-3"/>
    <x v="0"/>
    <s v="ARBORIST"/>
    <s v="STAN-REC"/>
    <s v="ARBORIST STANDARD RECOMPENSE"/>
    <n v="664873"/>
    <d v="2014-07-01T00:00:00"/>
    <n v="2066725"/>
    <n v="1040"/>
    <n v="0"/>
    <n v="376224"/>
    <n v="1040"/>
    <x v="0"/>
    <n v="0"/>
  </r>
  <r>
    <s v="BA-201402619"/>
    <m/>
    <m/>
    <m/>
    <m/>
    <m/>
    <m/>
    <x v="4"/>
    <s v="ARBORIST"/>
    <s v="ILLEGAL-REC"/>
    <s v="ILLEGAL RECOMPENSE"/>
    <n v="669101"/>
    <d v="2014-10-15T00:00:00"/>
    <n v="2891078"/>
    <n v="510"/>
    <n v="0"/>
    <n v="389487"/>
    <n v="1010"/>
    <x v="0"/>
    <n v="0"/>
  </r>
  <r>
    <s v="BA-201402666"/>
    <m/>
    <m/>
    <m/>
    <s v="R-2B"/>
    <m/>
    <m/>
    <x v="6"/>
    <s v="ARBORIST"/>
    <s v="ILLEGAL-REC"/>
    <s v="ILLEGAL RECOMPENSE"/>
    <n v="672495"/>
    <d v="2014-06-30T00:00:00"/>
    <n v="2066042"/>
    <n v="700"/>
    <n v="0"/>
    <n v="376069"/>
    <n v="1200"/>
    <x v="0"/>
    <n v="0"/>
  </r>
  <r>
    <s v="BA-201402667"/>
    <m/>
    <m/>
    <m/>
    <m/>
    <m/>
    <m/>
    <x v="4"/>
    <s v="ARBORIST"/>
    <s v="REPL-CREDIT"/>
    <s v="REPLACEMENT CREDIT"/>
    <n v="668989"/>
    <d v="2014-07-08T00:00:00"/>
    <n v="2069763"/>
    <n v="0"/>
    <n v="-350"/>
    <n v="376871"/>
    <n v="650"/>
    <x v="0"/>
    <n v="0"/>
  </r>
  <r>
    <s v="BA-201402667"/>
    <m/>
    <m/>
    <m/>
    <m/>
    <m/>
    <m/>
    <x v="4"/>
    <s v="ARBORIST"/>
    <s v="STAN-REC"/>
    <s v="ARBORIST STANDARD RECOMPENSE"/>
    <n v="668989"/>
    <d v="2014-07-08T00:00:00"/>
    <n v="2069763"/>
    <n v="1000"/>
    <n v="0"/>
    <n v="376871"/>
    <n v="650"/>
    <x v="0"/>
    <n v="0"/>
  </r>
  <r>
    <s v="BA-201402670"/>
    <m/>
    <m/>
    <m/>
    <m/>
    <m/>
    <s v="R-4"/>
    <x v="1"/>
    <s v="ARBORIST"/>
    <s v="MAX-REC"/>
    <s v="ARBORIST MAXIMUM RECOMPENSE"/>
    <n v="667713"/>
    <d v="2014-06-17T00:00:00"/>
    <n v="2058277"/>
    <n v="685"/>
    <n v="0"/>
    <n v="374353"/>
    <n v="685"/>
    <x v="0"/>
    <n v="0"/>
  </r>
  <r>
    <s v="BA-201402673"/>
    <m/>
    <m/>
    <m/>
    <m/>
    <m/>
    <m/>
    <x v="4"/>
    <s v="ARBORIST"/>
    <s v="STAN-REC"/>
    <s v="ARBORIST STANDARD RECOMPENSE"/>
    <n v="668906"/>
    <d v="2014-06-24T00:00:00"/>
    <n v="2062235"/>
    <n v="1180"/>
    <n v="0"/>
    <n v="375268"/>
    <n v="1180"/>
    <x v="0"/>
    <n v="0"/>
  </r>
  <r>
    <s v="BA-201402705"/>
    <m/>
    <m/>
    <m/>
    <m/>
    <m/>
    <s v="RG-4"/>
    <x v="33"/>
    <s v="ARBORIST"/>
    <s v="REPL-CREDIT"/>
    <s v="REPLACEMENT CREDIT"/>
    <n v="666952"/>
    <d v="2014-07-14T00:00:00"/>
    <n v="2073250"/>
    <n v="0"/>
    <n v="-525"/>
    <n v="377544"/>
    <n v="715"/>
    <x v="0"/>
    <n v="0"/>
  </r>
  <r>
    <s v="BA-201402705"/>
    <m/>
    <m/>
    <m/>
    <m/>
    <m/>
    <s v="RG-4"/>
    <x v="33"/>
    <s v="ARBORIST"/>
    <s v="STAN-REC"/>
    <s v="ARBORIST STANDARD RECOMPENSE"/>
    <n v="666952"/>
    <d v="2014-07-14T00:00:00"/>
    <n v="2073250"/>
    <n v="1240"/>
    <n v="0"/>
    <n v="377544"/>
    <n v="715"/>
    <x v="0"/>
    <n v="0"/>
  </r>
  <r>
    <s v="BA-201402706"/>
    <m/>
    <m/>
    <m/>
    <m/>
    <m/>
    <s v="R-4B"/>
    <x v="24"/>
    <s v="ARBORIST"/>
    <s v="REPL-CREDIT"/>
    <s v="REPLACEMENT CREDIT"/>
    <n v="668747"/>
    <d v="2014-08-05T00:00:00"/>
    <n v="2849061"/>
    <n v="0"/>
    <n v="-440"/>
    <n v="380233"/>
    <n v="4400"/>
    <x v="0"/>
    <n v="0"/>
  </r>
  <r>
    <s v="BA-201402706"/>
    <m/>
    <m/>
    <m/>
    <m/>
    <m/>
    <s v="R-4B"/>
    <x v="24"/>
    <s v="ARBORIST"/>
    <s v="STAN-REC"/>
    <s v="ARBORIST STANDARD RECOMPENSE"/>
    <n v="668747"/>
    <d v="2014-08-05T00:00:00"/>
    <n v="2849061"/>
    <n v="4840"/>
    <n v="0"/>
    <n v="380233"/>
    <n v="4400"/>
    <x v="0"/>
    <n v="0"/>
  </r>
  <r>
    <s v="BA-201402708"/>
    <m/>
    <m/>
    <m/>
    <m/>
    <m/>
    <m/>
    <x v="4"/>
    <s v="ARBORIST"/>
    <s v="REPL-CREDIT"/>
    <s v="REPLACEMENT CREDIT"/>
    <n v="676791"/>
    <d v="2014-08-11T00:00:00"/>
    <n v="2852443"/>
    <n v="0"/>
    <n v="-760"/>
    <n v="380972"/>
    <n v="1780"/>
    <x v="0"/>
    <n v="0"/>
  </r>
  <r>
    <s v="BA-201402708"/>
    <m/>
    <m/>
    <m/>
    <m/>
    <m/>
    <m/>
    <x v="4"/>
    <s v="ARBORIST"/>
    <s v="STAN-REC"/>
    <s v="ARBORIST STANDARD RECOMPENSE"/>
    <n v="676791"/>
    <d v="2014-08-11T00:00:00"/>
    <n v="2852443"/>
    <n v="2540"/>
    <n v="0"/>
    <n v="380972"/>
    <n v="1780"/>
    <x v="0"/>
    <n v="0"/>
  </r>
  <r>
    <s v="BA-201402709"/>
    <m/>
    <m/>
    <m/>
    <m/>
    <m/>
    <m/>
    <x v="4"/>
    <s v="ARBORIST"/>
    <s v="REPL-CREDIT"/>
    <s v="REPLACEMENT CREDIT"/>
    <n v="672584"/>
    <d v="2014-07-17T00:00:00"/>
    <n v="2074943"/>
    <n v="0"/>
    <n v="-2040"/>
    <n v="377956"/>
    <n v="1680"/>
    <x v="0"/>
    <n v="0"/>
  </r>
  <r>
    <s v="BA-201402709"/>
    <m/>
    <m/>
    <m/>
    <m/>
    <m/>
    <m/>
    <x v="4"/>
    <s v="ARBORIST"/>
    <s v="STAN-REC"/>
    <s v="ARBORIST STANDARD RECOMPENSE"/>
    <n v="672584"/>
    <d v="2014-07-17T00:00:00"/>
    <n v="2074943"/>
    <n v="3720"/>
    <n v="0"/>
    <n v="377956"/>
    <n v="1680"/>
    <x v="0"/>
    <n v="0"/>
  </r>
  <r>
    <s v="BA-201402710"/>
    <m/>
    <m/>
    <m/>
    <m/>
    <m/>
    <s v="R-4"/>
    <x v="1"/>
    <s v="ARBORIST"/>
    <s v="STAN-REC"/>
    <s v="ARBORIST STANDARD RECOMPENSE"/>
    <n v="668866"/>
    <d v="2014-07-09T00:00:00"/>
    <n v="2070729"/>
    <n v="1030"/>
    <n v="0"/>
    <n v="377076"/>
    <n v="1030"/>
    <x v="0"/>
    <n v="0"/>
  </r>
  <r>
    <s v="BA-201402712"/>
    <m/>
    <m/>
    <m/>
    <m/>
    <m/>
    <m/>
    <x v="4"/>
    <s v="ARBORIST"/>
    <s v="MAX-REC"/>
    <s v="ARBORIST MAXIMUM RECOMPENSE"/>
    <n v="668240"/>
    <d v="2014-06-19T00:00:00"/>
    <n v="2060006"/>
    <n v="3375"/>
    <n v="0"/>
    <n v="374776"/>
    <n v="1855"/>
    <x v="0"/>
    <n v="0"/>
  </r>
  <r>
    <s v="BA-201402712"/>
    <m/>
    <m/>
    <m/>
    <m/>
    <m/>
    <m/>
    <x v="4"/>
    <s v="ARBORIST"/>
    <s v="REPL-CREDIT"/>
    <s v="REPLACEMENT CREDIT"/>
    <n v="668240"/>
    <d v="2014-06-19T00:00:00"/>
    <n v="2060006"/>
    <n v="0"/>
    <n v="-1520"/>
    <n v="374776"/>
    <n v="1855"/>
    <x v="0"/>
    <n v="0"/>
  </r>
  <r>
    <s v="BA-201402719"/>
    <m/>
    <m/>
    <m/>
    <m/>
    <m/>
    <s v="R-4"/>
    <x v="1"/>
    <s v="ARBORIST"/>
    <s v="STAN-REC"/>
    <s v="ARBORIST STANDARD RECOMPENSE"/>
    <n v="670470"/>
    <d v="2014-08-11T00:00:00"/>
    <n v="2852406"/>
    <n v="1880"/>
    <n v="0"/>
    <n v="380964"/>
    <n v="1880"/>
    <x v="0"/>
    <n v="0"/>
  </r>
  <r>
    <s v="BA-201402728"/>
    <m/>
    <m/>
    <m/>
    <m/>
    <m/>
    <s v="R-4"/>
    <x v="1"/>
    <s v="ARBORIST"/>
    <s v="STAN-REC"/>
    <s v="ARBORIST STANDARD RECOMPENSE"/>
    <n v="668883"/>
    <d v="2014-06-27T00:00:00"/>
    <n v="2065043"/>
    <n v="1210"/>
    <n v="0"/>
    <n v="375876"/>
    <n v="1210"/>
    <x v="0"/>
    <n v="0"/>
  </r>
  <r>
    <s v="BA-201402729"/>
    <m/>
    <m/>
    <m/>
    <m/>
    <m/>
    <s v="R-3"/>
    <x v="0"/>
    <s v="ARBORIST"/>
    <s v="STAN-REC"/>
    <s v="ARBORIST STANDARD RECOMPENSE"/>
    <n v="674466"/>
    <d v="2014-08-25T00:00:00"/>
    <n v="2860944"/>
    <n v="1790"/>
    <n v="0"/>
    <n v="382701"/>
    <n v="1790"/>
    <x v="0"/>
    <n v="0"/>
  </r>
  <r>
    <s v="BA-201402730"/>
    <m/>
    <m/>
    <m/>
    <m/>
    <m/>
    <s v="R-3"/>
    <x v="0"/>
    <s v="ARBORIST"/>
    <s v="STAN-REC"/>
    <s v="ARBORIST STANDARD RECOMPENSE"/>
    <n v="673884"/>
    <d v="2014-09-23T00:00:00"/>
    <n v="2877386"/>
    <n v="8680"/>
    <n v="0"/>
    <n v="386459"/>
    <n v="8680"/>
    <x v="0"/>
    <n v="0"/>
  </r>
  <r>
    <s v="BA-201402740"/>
    <m/>
    <m/>
    <m/>
    <m/>
    <m/>
    <s v="SPI-22 SA4"/>
    <x v="34"/>
    <s v="ARBORIST"/>
    <s v="REPL-CREDIT"/>
    <s v="REPLACEMENT CREDIT"/>
    <n v="680263"/>
    <d v="2014-09-16T00:00:00"/>
    <n v="2873608"/>
    <n v="0"/>
    <n v="-350"/>
    <n v="385702"/>
    <n v="2650"/>
    <x v="0"/>
    <n v="0"/>
  </r>
  <r>
    <s v="BA-201402740"/>
    <m/>
    <m/>
    <m/>
    <m/>
    <m/>
    <s v="SPI-22 SA4"/>
    <x v="34"/>
    <s v="ARBORIST"/>
    <s v="STAN-REC"/>
    <s v="ARBORIST STANDARD RECOMPENSE"/>
    <n v="680263"/>
    <d v="2014-09-16T00:00:00"/>
    <n v="2873608"/>
    <n v="3000"/>
    <n v="0"/>
    <n v="385702"/>
    <n v="2650"/>
    <x v="0"/>
    <n v="0"/>
  </r>
  <r>
    <s v="BA-201402750"/>
    <m/>
    <m/>
    <m/>
    <s v="R-4A"/>
    <m/>
    <m/>
    <x v="5"/>
    <s v="ARBORIST"/>
    <s v="ILLEGAL-REC"/>
    <s v="ILLEGAL RECOMPENSE"/>
    <n v="666088"/>
    <d v="2014-05-21T00:00:00"/>
    <n v="2044161"/>
    <n v="2540"/>
    <n v="0"/>
    <n v="371116"/>
    <n v="6340"/>
    <x v="0"/>
    <n v="0"/>
  </r>
  <r>
    <s v="BA-201402750"/>
    <m/>
    <m/>
    <m/>
    <s v="R-4A"/>
    <m/>
    <m/>
    <x v="5"/>
    <s v="ARBORIST"/>
    <s v="REPL-CREDIT"/>
    <s v="REPLACEMENT CREDIT"/>
    <n v="666088"/>
    <d v="2014-05-21T00:00:00"/>
    <n v="2044161"/>
    <n v="0"/>
    <n v="-700"/>
    <n v="371116"/>
    <n v="6340"/>
    <x v="0"/>
    <n v="0"/>
  </r>
  <r>
    <s v="BA-201402783"/>
    <m/>
    <m/>
    <m/>
    <m/>
    <m/>
    <s v="R-3"/>
    <x v="0"/>
    <s v="ARBORIST"/>
    <s v="STAN-REC"/>
    <s v="ARBORIST STANDARD RECOMPENSE"/>
    <n v="686953"/>
    <d v="2014-10-29T00:00:00"/>
    <n v="2899089"/>
    <n v="20890"/>
    <n v="0"/>
    <n v="391100"/>
    <n v="20890"/>
    <x v="0"/>
    <n v="0"/>
  </r>
  <r>
    <s v="BA-201402785"/>
    <m/>
    <m/>
    <m/>
    <m/>
    <m/>
    <s v="R-4A"/>
    <x v="5"/>
    <s v="ARBORIST"/>
    <s v="STAN-REC"/>
    <s v="ARBORIST STANDARD RECOMPENSE"/>
    <n v="669537"/>
    <d v="2014-07-03T00:00:00"/>
    <n v="2068360"/>
    <n v="820"/>
    <n v="0"/>
    <n v="376565"/>
    <n v="820"/>
    <x v="0"/>
    <n v="0"/>
  </r>
  <r>
    <s v="BA-201402787"/>
    <m/>
    <m/>
    <m/>
    <m/>
    <m/>
    <s v="R-3"/>
    <x v="0"/>
    <s v="ARBORIST"/>
    <s v="STAN-REC"/>
    <s v="ARBORIST STANDARD RECOMPENSE"/>
    <n v="671838"/>
    <d v="2014-07-10T00:00:00"/>
    <n v="2071154"/>
    <n v="2130"/>
    <n v="0"/>
    <n v="377163"/>
    <n v="2130"/>
    <x v="0"/>
    <n v="0"/>
  </r>
  <r>
    <s v="BA-201402789"/>
    <m/>
    <m/>
    <m/>
    <m/>
    <m/>
    <s v="R-4"/>
    <x v="1"/>
    <s v="ARBORIST"/>
    <s v="REPL-CREDIT"/>
    <s v="REPLACEMENT CREDIT"/>
    <n v="669586"/>
    <d v="2014-08-25T00:00:00"/>
    <n v="2861332"/>
    <n v="0"/>
    <n v="-190"/>
    <n v="382805"/>
    <n v="120"/>
    <x v="0"/>
    <n v="0"/>
  </r>
  <r>
    <s v="BA-201402789"/>
    <m/>
    <m/>
    <m/>
    <m/>
    <m/>
    <s v="R-4"/>
    <x v="1"/>
    <s v="ARBORIST"/>
    <s v="STAN-REC"/>
    <s v="ARBORIST STANDARD RECOMPENSE"/>
    <n v="669586"/>
    <d v="2014-08-25T00:00:00"/>
    <n v="2861332"/>
    <n v="310"/>
    <n v="0"/>
    <n v="382805"/>
    <n v="120"/>
    <x v="0"/>
    <n v="0"/>
  </r>
  <r>
    <s v="BA-201402791"/>
    <m/>
    <m/>
    <m/>
    <m/>
    <m/>
    <m/>
    <x v="4"/>
    <s v="ARBORIST"/>
    <s v="REPL-CREDIT"/>
    <s v="REPLACEMENT CREDIT"/>
    <n v="673953"/>
    <d v="2014-07-22T00:00:00"/>
    <n v="2077362"/>
    <n v="0"/>
    <n v="-1140"/>
    <n v="378451"/>
    <n v="12160"/>
    <x v="0"/>
    <n v="0"/>
  </r>
  <r>
    <s v="BA-201402791"/>
    <m/>
    <m/>
    <m/>
    <m/>
    <m/>
    <m/>
    <x v="4"/>
    <s v="ARBORIST"/>
    <s v="STAN-REC"/>
    <s v="ARBORIST STANDARD RECOMPENSE"/>
    <n v="673953"/>
    <d v="2014-07-22T00:00:00"/>
    <n v="2077362"/>
    <n v="13300"/>
    <n v="0"/>
    <n v="378451"/>
    <n v="12160"/>
    <x v="0"/>
    <n v="0"/>
  </r>
  <r>
    <s v="BA-201402797"/>
    <m/>
    <m/>
    <m/>
    <m/>
    <m/>
    <s v="R-4"/>
    <x v="1"/>
    <s v="ARBORIST"/>
    <s v="STAN-REC"/>
    <s v="ARBORIST STANDARD RECOMPENSE"/>
    <n v="669736"/>
    <d v="2014-07-25T00:00:00"/>
    <n v="2079962"/>
    <n v="1250"/>
    <n v="0"/>
    <n v="379080"/>
    <n v="1250"/>
    <x v="0"/>
    <n v="0"/>
  </r>
  <r>
    <s v="BA-201402798"/>
    <m/>
    <m/>
    <m/>
    <m/>
    <m/>
    <s v="R-3"/>
    <x v="0"/>
    <s v="ARBORIST"/>
    <s v="STAN-REC"/>
    <s v="ARBORIST STANDARD RECOMPENSE"/>
    <n v="670261"/>
    <d v="2014-07-08T00:00:00"/>
    <n v="2069864"/>
    <n v="670"/>
    <n v="0"/>
    <n v="376886"/>
    <n v="670"/>
    <x v="0"/>
    <n v="0"/>
  </r>
  <r>
    <s v="BA-201402800"/>
    <m/>
    <m/>
    <m/>
    <m/>
    <m/>
    <s v="R-4"/>
    <x v="1"/>
    <s v="ARBORIST"/>
    <s v="REPL-CREDIT"/>
    <s v="REPLACEMENT CREDIT"/>
    <n v="672600"/>
    <d v="2014-12-15T00:00:00"/>
    <n v="2923654"/>
    <n v="0"/>
    <n v="-175"/>
    <n v="396655"/>
    <n v="645"/>
    <x v="0"/>
    <n v="0"/>
  </r>
  <r>
    <s v="BA-201402800"/>
    <m/>
    <m/>
    <m/>
    <m/>
    <m/>
    <s v="R-4"/>
    <x v="1"/>
    <s v="ARBORIST"/>
    <s v="STAN-REC"/>
    <s v="ARBORIST STANDARD RECOMPENSE"/>
    <n v="672600"/>
    <d v="2014-12-15T00:00:00"/>
    <n v="2923654"/>
    <n v="820"/>
    <n v="0"/>
    <n v="396655"/>
    <n v="645"/>
    <x v="0"/>
    <n v="0"/>
  </r>
  <r>
    <s v="BA-201402848"/>
    <m/>
    <m/>
    <m/>
    <m/>
    <m/>
    <s v="R-3"/>
    <x v="0"/>
    <s v="ARBORIST"/>
    <s v="STAN-REC"/>
    <s v="ARBORIST STANDARD RECOMPENSE"/>
    <n v="669786"/>
    <d v="2014-07-23T00:00:00"/>
    <n v="2078560"/>
    <n v="7010"/>
    <n v="0"/>
    <n v="378750"/>
    <n v="7010"/>
    <x v="0"/>
    <n v="0"/>
  </r>
  <r>
    <s v="BA-201402849"/>
    <m/>
    <m/>
    <m/>
    <m/>
    <m/>
    <s v="R-3"/>
    <x v="0"/>
    <s v="ARBORIST"/>
    <s v="STAN-REC"/>
    <s v="ARBORIST STANDARD RECOMPENSE"/>
    <n v="670241"/>
    <d v="2014-07-01T00:00:00"/>
    <n v="2066646"/>
    <n v="2500"/>
    <n v="0"/>
    <n v="376189"/>
    <n v="2500"/>
    <x v="0"/>
    <n v="0"/>
  </r>
  <r>
    <s v="BA-201402879"/>
    <m/>
    <m/>
    <m/>
    <m/>
    <m/>
    <m/>
    <x v="4"/>
    <s v="ARBORIST"/>
    <s v="STAN-REC"/>
    <s v="ARBORIST STANDARD RECOMPENSE"/>
    <n v="671964"/>
    <d v="2014-07-15T00:00:00"/>
    <n v="2073696"/>
    <n v="1880"/>
    <n v="0"/>
    <n v="377664"/>
    <n v="1880"/>
    <x v="0"/>
    <n v="0"/>
  </r>
  <r>
    <s v="BA-201402896"/>
    <m/>
    <m/>
    <m/>
    <m/>
    <m/>
    <s v="MR-4B-C"/>
    <x v="35"/>
    <s v="ARBORIST"/>
    <s v="REPL-CREDIT"/>
    <s v="REPLACEMENT CREDIT"/>
    <n v="675277"/>
    <d v="2014-09-05T00:00:00"/>
    <n v="2868008"/>
    <n v="0"/>
    <n v="-2280"/>
    <n v="384382"/>
    <n v="2200"/>
    <x v="0"/>
    <n v="0"/>
  </r>
  <r>
    <s v="BA-201402896"/>
    <m/>
    <m/>
    <m/>
    <m/>
    <m/>
    <s v="MR-4B-C"/>
    <x v="35"/>
    <s v="ARBORIST"/>
    <s v="STAN-REC"/>
    <s v="ARBORIST STANDARD RECOMPENSE"/>
    <n v="675277"/>
    <d v="2014-09-05T00:00:00"/>
    <n v="2868008"/>
    <n v="4480"/>
    <n v="0"/>
    <n v="384382"/>
    <n v="2200"/>
    <x v="0"/>
    <n v="0"/>
  </r>
  <r>
    <s v="BA-201402897"/>
    <m/>
    <m/>
    <m/>
    <m/>
    <m/>
    <m/>
    <x v="4"/>
    <s v="ARBORIST"/>
    <s v="REPL-CREDIT"/>
    <s v="REPLACEMENT CREDIT"/>
    <n v="677632"/>
    <d v="2014-08-18T00:00:00"/>
    <n v="2856567"/>
    <n v="0"/>
    <n v="-6730"/>
    <n v="381788"/>
    <n v="10650"/>
    <x v="0"/>
    <n v="0"/>
  </r>
  <r>
    <s v="BA-201402897"/>
    <m/>
    <m/>
    <m/>
    <m/>
    <m/>
    <m/>
    <x v="4"/>
    <s v="ARBORIST"/>
    <s v="STAN-REC"/>
    <s v="ARBORIST STANDARD RECOMPENSE"/>
    <n v="677632"/>
    <d v="2014-08-18T00:00:00"/>
    <n v="2856567"/>
    <n v="17380"/>
    <n v="0"/>
    <n v="381788"/>
    <n v="10650"/>
    <x v="0"/>
    <n v="0"/>
  </r>
  <r>
    <s v="BA-201402899"/>
    <m/>
    <m/>
    <m/>
    <m/>
    <m/>
    <s v="R-4"/>
    <x v="1"/>
    <s v="ARBORIST"/>
    <s v="REPL-CREDIT"/>
    <s v="REPLACEMENT CREDIT"/>
    <n v="673682"/>
    <d v="2014-07-24T00:00:00"/>
    <n v="2079079"/>
    <n v="0"/>
    <n v="-760"/>
    <n v="378877"/>
    <n v="400"/>
    <x v="0"/>
    <n v="0"/>
  </r>
  <r>
    <s v="BA-201402899"/>
    <m/>
    <m/>
    <m/>
    <m/>
    <m/>
    <s v="R-4"/>
    <x v="1"/>
    <s v="ARBORIST"/>
    <s v="STAN-REC"/>
    <s v="ARBORIST STANDARD RECOMPENSE"/>
    <n v="673682"/>
    <d v="2014-07-24T00:00:00"/>
    <n v="2079079"/>
    <n v="1160"/>
    <n v="0"/>
    <n v="378877"/>
    <n v="400"/>
    <x v="0"/>
    <n v="0"/>
  </r>
  <r>
    <s v="BA-201402900"/>
    <m/>
    <m/>
    <m/>
    <m/>
    <m/>
    <s v="R-3"/>
    <x v="0"/>
    <s v="ARBORIST"/>
    <s v="STAN-REC"/>
    <s v="ARBORIST STANDARD RECOMPENSE"/>
    <n v="675425"/>
    <d v="2014-08-25T00:00:00"/>
    <n v="2861090"/>
    <n v="1940"/>
    <n v="0"/>
    <n v="382737"/>
    <n v="1940"/>
    <x v="0"/>
    <n v="0"/>
  </r>
  <r>
    <s v="BA-201402901"/>
    <m/>
    <m/>
    <m/>
    <m/>
    <m/>
    <s v="R-4"/>
    <x v="1"/>
    <s v="ARBORIST"/>
    <s v="REPL-CREDIT"/>
    <s v="REPLACEMENT CREDIT"/>
    <n v="674411"/>
    <d v="2014-07-30T00:00:00"/>
    <n v="2846121"/>
    <n v="0"/>
    <n v="-525"/>
    <n v="379562"/>
    <n v="1625"/>
    <x v="0"/>
    <n v="0"/>
  </r>
  <r>
    <s v="BA-201402901"/>
    <m/>
    <m/>
    <m/>
    <m/>
    <m/>
    <s v="R-4"/>
    <x v="1"/>
    <s v="ARBORIST"/>
    <s v="STAN-REC"/>
    <s v="ARBORIST STANDARD RECOMPENSE"/>
    <n v="674411"/>
    <d v="2014-07-30T00:00:00"/>
    <n v="2846121"/>
    <n v="2150"/>
    <n v="0"/>
    <n v="379562"/>
    <n v="1625"/>
    <x v="0"/>
    <n v="0"/>
  </r>
  <r>
    <s v="BA-201402902"/>
    <m/>
    <m/>
    <m/>
    <m/>
    <m/>
    <s v="R-3"/>
    <x v="0"/>
    <s v="ARBORIST"/>
    <s v="STAN-REC"/>
    <s v="ARBORIST STANDARD RECOMPENSE"/>
    <n v="672232"/>
    <d v="2014-08-05T00:00:00"/>
    <n v="2849125"/>
    <n v="1760"/>
    <n v="0"/>
    <n v="380251"/>
    <n v="1760"/>
    <x v="0"/>
    <n v="0"/>
  </r>
  <r>
    <s v="BA-201402903"/>
    <m/>
    <m/>
    <m/>
    <m/>
    <m/>
    <m/>
    <x v="4"/>
    <s v="ARBORIST"/>
    <s v="STAN-REC"/>
    <s v="ARBORIST STANDARD RECOMPENSE"/>
    <n v="676391"/>
    <d v="2014-08-15T00:00:00"/>
    <n v="2855756"/>
    <n v="700"/>
    <n v="0"/>
    <n v="381637"/>
    <n v="700"/>
    <x v="0"/>
    <n v="0"/>
  </r>
  <r>
    <s v="BA-201402925"/>
    <m/>
    <m/>
    <m/>
    <m/>
    <m/>
    <s v="R-4"/>
    <x v="1"/>
    <s v="ARBORIST"/>
    <s v="REPL-CREDIT"/>
    <s v="REPLACEMENT CREDIT"/>
    <n v="674371"/>
    <d v="2014-08-08T00:00:00"/>
    <n v="2851530"/>
    <n v="0"/>
    <n v="-175"/>
    <n v="380770"/>
    <n v="1015"/>
    <x v="0"/>
    <n v="0"/>
  </r>
  <r>
    <s v="BA-201402925"/>
    <m/>
    <m/>
    <m/>
    <m/>
    <m/>
    <s v="R-4"/>
    <x v="1"/>
    <s v="ARBORIST"/>
    <s v="STAN-REC"/>
    <s v="ARBORIST STANDARD RECOMPENSE"/>
    <n v="674371"/>
    <d v="2014-08-08T00:00:00"/>
    <n v="2851530"/>
    <n v="1190"/>
    <n v="0"/>
    <n v="380770"/>
    <n v="1015"/>
    <x v="0"/>
    <n v="0"/>
  </r>
  <r>
    <s v="BA-201402945"/>
    <m/>
    <m/>
    <m/>
    <s v="R-3"/>
    <m/>
    <m/>
    <x v="0"/>
    <s v="ARBORIST"/>
    <s v="ILLEGAL-REC"/>
    <s v="ILLEGAL RECOMPENSE"/>
    <n v="669117"/>
    <d v="2014-09-02T00:00:00"/>
    <n v="2865090"/>
    <n v="1020"/>
    <n v="0"/>
    <n v="383663"/>
    <n v="2520"/>
    <x v="0"/>
    <n v="0"/>
  </r>
  <r>
    <s v="BA-201402956"/>
    <m/>
    <m/>
    <m/>
    <m/>
    <m/>
    <s v="R-3"/>
    <x v="0"/>
    <s v="ARBORIST"/>
    <s v="STAN-REC"/>
    <s v="ARBORIST STANDARD RECOMPENSE"/>
    <n v="671047"/>
    <d v="2014-07-09T00:00:00"/>
    <n v="2070700"/>
    <n v="730"/>
    <n v="0"/>
    <n v="377068"/>
    <n v="730"/>
    <x v="0"/>
    <n v="0"/>
  </r>
  <r>
    <s v="BA-201402957"/>
    <m/>
    <m/>
    <m/>
    <m/>
    <m/>
    <s v="R-3"/>
    <x v="0"/>
    <s v="ARBORIST"/>
    <s v="REPL-CREDIT"/>
    <s v="REPLACEMENT CREDIT"/>
    <n v="671946"/>
    <d v="2014-09-15T00:00:00"/>
    <n v="2872336"/>
    <n v="0"/>
    <n v="-350"/>
    <n v="385383"/>
    <n v="870"/>
    <x v="0"/>
    <n v="0"/>
  </r>
  <r>
    <s v="BA-201402957"/>
    <m/>
    <m/>
    <m/>
    <m/>
    <m/>
    <s v="R-3"/>
    <x v="0"/>
    <s v="ARBORIST"/>
    <s v="STAN-REC"/>
    <s v="ARBORIST STANDARD RECOMPENSE"/>
    <n v="671946"/>
    <d v="2014-09-15T00:00:00"/>
    <n v="2872336"/>
    <n v="1220"/>
    <n v="0"/>
    <n v="385383"/>
    <n v="870"/>
    <x v="0"/>
    <n v="0"/>
  </r>
  <r>
    <s v="BA-201402975"/>
    <m/>
    <m/>
    <m/>
    <m/>
    <m/>
    <m/>
    <x v="4"/>
    <s v="ARBORIST"/>
    <s v="STAN-REC"/>
    <s v="ARBORIST STANDARD RECOMPENSE"/>
    <n v="672516"/>
    <d v="2014-07-15T00:00:00"/>
    <n v="2073647"/>
    <n v="1270"/>
    <n v="0"/>
    <n v="377639"/>
    <n v="1270"/>
    <x v="0"/>
    <n v="0"/>
  </r>
  <r>
    <s v="BA-201402996"/>
    <m/>
    <m/>
    <m/>
    <m/>
    <m/>
    <s v="R-4"/>
    <x v="1"/>
    <s v="ARBORIST"/>
    <s v="REPL-CREDIT"/>
    <s v="REPLACEMENT CREDIT"/>
    <n v="674397"/>
    <d v="2014-09-02T00:00:00"/>
    <n v="2865342"/>
    <n v="0"/>
    <n v="-190"/>
    <n v="383732"/>
    <n v="3800"/>
    <x v="0"/>
    <n v="0"/>
  </r>
  <r>
    <s v="BA-201402996"/>
    <m/>
    <m/>
    <m/>
    <m/>
    <m/>
    <s v="R-4"/>
    <x v="1"/>
    <s v="ARBORIST"/>
    <s v="STAN-REC"/>
    <s v="ARBORIST STANDARD RECOMPENSE"/>
    <n v="674397"/>
    <d v="2014-09-02T00:00:00"/>
    <n v="2865342"/>
    <n v="3990"/>
    <n v="0"/>
    <n v="383732"/>
    <n v="3800"/>
    <x v="0"/>
    <n v="0"/>
  </r>
  <r>
    <s v="BA-201403005"/>
    <m/>
    <m/>
    <m/>
    <m/>
    <m/>
    <m/>
    <x v="4"/>
    <s v="ARBORIST"/>
    <s v="ILLEGAL-REC"/>
    <s v="ILLEGAL RECOMPENSE"/>
    <n v="668172"/>
    <d v="2014-06-04T00:00:00"/>
    <n v="2050887"/>
    <n v="1180"/>
    <n v="0"/>
    <n v="372640"/>
    <n v="1680"/>
    <x v="0"/>
    <n v="0"/>
  </r>
  <r>
    <s v="BA-201403059"/>
    <m/>
    <m/>
    <m/>
    <m/>
    <m/>
    <s v="C-1"/>
    <x v="8"/>
    <s v="ARBORIST"/>
    <s v="STAN-REC"/>
    <s v="ARBORIST STANDARD RECOMPENSE"/>
    <n v="683442"/>
    <d v="2014-09-19T00:00:00"/>
    <n v="2876071"/>
    <n v="1120"/>
    <n v="0"/>
    <n v="386177"/>
    <n v="1120"/>
    <x v="0"/>
    <n v="0"/>
  </r>
  <r>
    <s v="BA-201403059"/>
    <m/>
    <m/>
    <m/>
    <m/>
    <m/>
    <s v="C-1"/>
    <x v="8"/>
    <m/>
    <s v="STAN-REC"/>
    <s v="ARBORIST STANDARD RECOMPENSE"/>
    <n v="683442"/>
    <d v="2014-09-19T00:00:00"/>
    <n v="2876071"/>
    <n v="1120"/>
    <n v="0"/>
    <n v="386177"/>
    <n v="1120"/>
    <x v="1"/>
    <n v="0"/>
  </r>
  <r>
    <s v="BA-201403061"/>
    <m/>
    <m/>
    <m/>
    <m/>
    <m/>
    <s v="C-1"/>
    <x v="8"/>
    <s v="ARBORIST"/>
    <s v="REPL-CREDIT"/>
    <s v="REPLACEMENT CREDIT"/>
    <n v="683437"/>
    <d v="2014-09-25T00:00:00"/>
    <n v="2879088"/>
    <n v="0"/>
    <n v="-190"/>
    <n v="386898"/>
    <n v="1430"/>
    <x v="0"/>
    <n v="0"/>
  </r>
  <r>
    <s v="BA-201403061"/>
    <m/>
    <m/>
    <m/>
    <m/>
    <m/>
    <s v="C-1"/>
    <x v="8"/>
    <s v="ARBORIST"/>
    <s v="STAN-REC"/>
    <s v="ARBORIST STANDARD RECOMPENSE"/>
    <n v="683437"/>
    <d v="2014-09-25T00:00:00"/>
    <n v="2879088"/>
    <n v="1620"/>
    <n v="0"/>
    <n v="386898"/>
    <n v="1430"/>
    <x v="0"/>
    <n v="0"/>
  </r>
  <r>
    <s v="BA-201403063"/>
    <m/>
    <m/>
    <m/>
    <m/>
    <m/>
    <m/>
    <x v="4"/>
    <s v="ARBORIST"/>
    <s v="MAX-REC"/>
    <s v="ARBORIST MAXIMUM RECOMPENSE"/>
    <n v="675445"/>
    <d v="2014-08-15T00:00:00"/>
    <n v="2855772"/>
    <n v="2025"/>
    <n v="0"/>
    <n v="381646"/>
    <n v="975"/>
    <x v="0"/>
    <n v="0"/>
  </r>
  <r>
    <s v="BA-201403063"/>
    <m/>
    <m/>
    <m/>
    <m/>
    <m/>
    <m/>
    <x v="4"/>
    <s v="ARBORIST"/>
    <s v="REPL-CREDIT"/>
    <s v="REPLACEMENT CREDIT"/>
    <n v="675445"/>
    <d v="2014-08-15T00:00:00"/>
    <n v="2855772"/>
    <n v="0"/>
    <n v="-1050"/>
    <n v="381646"/>
    <n v="975"/>
    <x v="0"/>
    <n v="0"/>
  </r>
  <r>
    <s v="BA-201403080"/>
    <m/>
    <m/>
    <m/>
    <m/>
    <m/>
    <s v="R-4"/>
    <x v="1"/>
    <s v="ARBORIST"/>
    <s v="REPL-CREDIT"/>
    <s v="REPLACEMENT CREDIT"/>
    <n v="673332"/>
    <d v="2014-08-14T00:00:00"/>
    <n v="2855230"/>
    <n v="0"/>
    <n v="-175"/>
    <n v="381550"/>
    <n v="405"/>
    <x v="0"/>
    <n v="0"/>
  </r>
  <r>
    <s v="BA-201403080"/>
    <m/>
    <m/>
    <m/>
    <m/>
    <m/>
    <s v="R-4"/>
    <x v="1"/>
    <s v="ARBORIST"/>
    <s v="STAN-REC"/>
    <s v="ARBORIST STANDARD RECOMPENSE"/>
    <n v="673332"/>
    <d v="2014-08-14T00:00:00"/>
    <n v="2855230"/>
    <n v="580"/>
    <n v="0"/>
    <n v="381550"/>
    <n v="405"/>
    <x v="0"/>
    <n v="0"/>
  </r>
  <r>
    <s v="BA-201403157"/>
    <m/>
    <m/>
    <m/>
    <m/>
    <m/>
    <s v="R-4"/>
    <x v="1"/>
    <s v="ARBORIST"/>
    <s v="STAN-REC"/>
    <s v="ARBORIST STANDARD RECOMPENSE"/>
    <n v="677710"/>
    <d v="2014-08-11T00:00:00"/>
    <n v="2852062"/>
    <n v="1480"/>
    <n v="0"/>
    <n v="380867"/>
    <n v="1480"/>
    <x v="0"/>
    <n v="0"/>
  </r>
  <r>
    <s v="BA-201403182"/>
    <m/>
    <m/>
    <m/>
    <m/>
    <m/>
    <s v="RG-4"/>
    <x v="33"/>
    <s v="ARBORIST"/>
    <s v="REPL-CREDIT"/>
    <s v="REPLACEMENT CREDIT"/>
    <n v="676010"/>
    <d v="2014-12-23T00:00:00"/>
    <n v="2928134"/>
    <n v="0"/>
    <n v="-2470"/>
    <n v="397807"/>
    <n v="1810"/>
    <x v="0"/>
    <n v="0"/>
  </r>
  <r>
    <s v="BA-201403182"/>
    <m/>
    <m/>
    <m/>
    <m/>
    <m/>
    <s v="RG-4"/>
    <x v="33"/>
    <s v="ARBORIST"/>
    <s v="STAN-REC"/>
    <s v="ARBORIST STANDARD RECOMPENSE"/>
    <n v="676010"/>
    <d v="2014-12-23T00:00:00"/>
    <n v="2928134"/>
    <n v="4280"/>
    <n v="0"/>
    <n v="397807"/>
    <n v="1810"/>
    <x v="0"/>
    <n v="0"/>
  </r>
  <r>
    <s v="BA-201403226"/>
    <m/>
    <m/>
    <m/>
    <m/>
    <m/>
    <s v="R-4A"/>
    <x v="5"/>
    <s v="ARBORIST"/>
    <s v="MAX-REC"/>
    <s v="ARBORIST MAXIMUM RECOMPENSE"/>
    <n v="676564"/>
    <d v="2014-09-04T00:00:00"/>
    <n v="2867321"/>
    <n v="587.5"/>
    <n v="0"/>
    <n v="384236"/>
    <n v="587.5"/>
    <x v="0"/>
    <n v="0"/>
  </r>
  <r>
    <s v="BA-201403228"/>
    <m/>
    <m/>
    <m/>
    <m/>
    <m/>
    <s v="R-3"/>
    <x v="0"/>
    <s v="ARBORIST"/>
    <s v="REPL-CREDIT"/>
    <s v="REPLACEMENT CREDIT"/>
    <n v="674444"/>
    <d v="2014-08-04T00:00:00"/>
    <n v="2848087"/>
    <n v="0"/>
    <n v="-4200"/>
    <n v="380011"/>
    <n v="16960"/>
    <x v="0"/>
    <n v="0"/>
  </r>
  <r>
    <s v="BA-201403228"/>
    <m/>
    <m/>
    <m/>
    <m/>
    <m/>
    <s v="R-3"/>
    <x v="0"/>
    <s v="ARBORIST"/>
    <s v="STAN-REC"/>
    <s v="ARBORIST STANDARD RECOMPENSE"/>
    <n v="674444"/>
    <d v="2014-08-04T00:00:00"/>
    <n v="2848087"/>
    <n v="21160"/>
    <n v="0"/>
    <n v="380011"/>
    <n v="16960"/>
    <x v="0"/>
    <n v="0"/>
  </r>
  <r>
    <s v="BA-201403229"/>
    <m/>
    <m/>
    <m/>
    <m/>
    <m/>
    <s v="SPI-12 SA1"/>
    <x v="12"/>
    <s v="ARBORIST"/>
    <s v="REPL-CREDIT"/>
    <s v="REPLACEMENT CREDIT"/>
    <n v="689488"/>
    <d v="2014-10-29T00:00:00"/>
    <n v="2899218"/>
    <n v="0"/>
    <n v="-22075"/>
    <n v="391131"/>
    <n v="85085"/>
    <x v="0"/>
    <n v="0"/>
  </r>
  <r>
    <s v="BA-201403229"/>
    <m/>
    <m/>
    <m/>
    <m/>
    <m/>
    <s v="SPI-12 SA1"/>
    <x v="12"/>
    <s v="ARBORIST"/>
    <s v="STAN-REC"/>
    <s v="ARBORIST STANDARD RECOMPENSE"/>
    <n v="689488"/>
    <d v="2014-10-29T00:00:00"/>
    <n v="2899218"/>
    <n v="107160"/>
    <n v="0"/>
    <n v="391131"/>
    <n v="85085"/>
    <x v="0"/>
    <n v="0"/>
  </r>
  <r>
    <s v="BA-201403258"/>
    <m/>
    <m/>
    <m/>
    <m/>
    <m/>
    <m/>
    <x v="4"/>
    <s v="ARBORIST"/>
    <s v="STAN-REC"/>
    <s v="ARBORIST STANDARD RECOMPENSE"/>
    <n v="669837"/>
    <d v="2014-07-29T00:00:00"/>
    <n v="2845097"/>
    <n v="820"/>
    <n v="0"/>
    <n v="379297"/>
    <n v="820"/>
    <x v="0"/>
    <n v="0"/>
  </r>
  <r>
    <s v="BA-201403263"/>
    <m/>
    <m/>
    <m/>
    <m/>
    <m/>
    <m/>
    <x v="4"/>
    <s v="ARBORIST"/>
    <s v="REPL-CREDIT"/>
    <s v="REPLACEMENT CREDIT"/>
    <n v="669943"/>
    <d v="2014-06-13T00:00:00"/>
    <n v="2057069"/>
    <n v="0"/>
    <n v="-470"/>
    <n v="374044"/>
    <n v="1570"/>
    <x v="0"/>
    <n v="0"/>
  </r>
  <r>
    <s v="BA-201403263"/>
    <m/>
    <m/>
    <m/>
    <m/>
    <m/>
    <m/>
    <x v="4"/>
    <s v="ARBORIST"/>
    <s v="STAN-REC"/>
    <s v="ARBORIST STANDARD RECOMPENSE"/>
    <n v="669943"/>
    <d v="2014-06-13T00:00:00"/>
    <n v="2057069"/>
    <n v="2040"/>
    <n v="0"/>
    <n v="374044"/>
    <n v="1570"/>
    <x v="0"/>
    <n v="0"/>
  </r>
  <r>
    <s v="BA-201403272"/>
    <m/>
    <m/>
    <m/>
    <m/>
    <m/>
    <s v="R-4"/>
    <x v="1"/>
    <s v="ARBORIST"/>
    <s v="ILLEGAL-REC"/>
    <s v="ILLEGAL RECOMPENSE"/>
    <n v="683635"/>
    <d v="2014-09-08T00:00:00"/>
    <n v="2868428"/>
    <n v="1080"/>
    <n v="0"/>
    <n v="384483"/>
    <n v="3580"/>
    <x v="0"/>
    <n v="0"/>
  </r>
  <r>
    <s v="BA-201403281"/>
    <m/>
    <m/>
    <m/>
    <m/>
    <m/>
    <s v="HC-20C SA2"/>
    <x v="26"/>
    <s v="ARBORIST"/>
    <s v="REPL-CREDIT"/>
    <s v="REPLACEMENT CREDIT"/>
    <n v="673743"/>
    <d v="2014-11-13T00:00:00"/>
    <n v="2908111"/>
    <n v="0"/>
    <n v="-190"/>
    <n v="393144"/>
    <n v="790"/>
    <x v="0"/>
    <n v="0"/>
  </r>
  <r>
    <s v="BA-201403281"/>
    <m/>
    <m/>
    <m/>
    <m/>
    <m/>
    <s v="HC-20C SA2"/>
    <x v="26"/>
    <s v="ARBORIST"/>
    <s v="STAN-REC"/>
    <s v="ARBORIST STANDARD RECOMPENSE"/>
    <n v="673743"/>
    <d v="2014-11-13T00:00:00"/>
    <n v="2908111"/>
    <n v="980"/>
    <n v="0"/>
    <n v="393144"/>
    <n v="790"/>
    <x v="0"/>
    <n v="0"/>
  </r>
  <r>
    <s v="BA-201403282"/>
    <m/>
    <m/>
    <m/>
    <m/>
    <m/>
    <m/>
    <x v="4"/>
    <s v="ARBORIST"/>
    <s v="REPL-CREDIT"/>
    <s v="REPLACEMENT CREDIT"/>
    <n v="673785"/>
    <d v="2014-07-29T00:00:00"/>
    <n v="2845410"/>
    <n v="0"/>
    <n v="-175"/>
    <n v="379403"/>
    <n v="2235"/>
    <x v="0"/>
    <n v="0"/>
  </r>
  <r>
    <s v="BA-201403282"/>
    <m/>
    <m/>
    <m/>
    <m/>
    <m/>
    <m/>
    <x v="4"/>
    <s v="ARBORIST"/>
    <s v="STAN-REC"/>
    <s v="ARBORIST STANDARD RECOMPENSE"/>
    <n v="673785"/>
    <d v="2014-07-29T00:00:00"/>
    <n v="2845410"/>
    <n v="2410"/>
    <n v="0"/>
    <n v="379403"/>
    <n v="2235"/>
    <x v="0"/>
    <n v="0"/>
  </r>
  <r>
    <s v="BA-201403285"/>
    <m/>
    <m/>
    <m/>
    <m/>
    <m/>
    <s v="R-4A"/>
    <x v="5"/>
    <s v="ARBORIST"/>
    <s v="MAX-REC"/>
    <s v="ARBORIST MAXIMUM RECOMPENSE"/>
    <n v="673576"/>
    <d v="2014-07-25T00:00:00"/>
    <n v="2079776"/>
    <n v="900"/>
    <n v="0"/>
    <n v="379034"/>
    <n v="550"/>
    <x v="0"/>
    <n v="0"/>
  </r>
  <r>
    <s v="BA-201403285"/>
    <m/>
    <m/>
    <m/>
    <m/>
    <m/>
    <s v="R-4A"/>
    <x v="5"/>
    <s v="ARBORIST"/>
    <s v="REPL-CREDIT"/>
    <s v="REPLACEMENT CREDIT"/>
    <n v="673576"/>
    <d v="2014-07-25T00:00:00"/>
    <n v="2079776"/>
    <n v="0"/>
    <n v="-350"/>
    <n v="379034"/>
    <n v="550"/>
    <x v="0"/>
    <n v="0"/>
  </r>
  <r>
    <s v="BA-201403300"/>
    <m/>
    <m/>
    <m/>
    <m/>
    <m/>
    <m/>
    <x v="4"/>
    <s v="ARBORIST"/>
    <s v="REPL-CREDIT"/>
    <s v="REPLACEMENT CREDIT"/>
    <n v="676582"/>
    <d v="2014-08-15T00:00:00"/>
    <n v="2855776"/>
    <n v="0"/>
    <n v="-700"/>
    <n v="381649"/>
    <n v="5840"/>
    <x v="0"/>
    <n v="0"/>
  </r>
  <r>
    <s v="BA-201403300"/>
    <m/>
    <m/>
    <m/>
    <m/>
    <m/>
    <m/>
    <x v="4"/>
    <s v="ARBORIST"/>
    <s v="STAN-REC"/>
    <s v="ARBORIST STANDARD RECOMPENSE"/>
    <n v="676582"/>
    <d v="2014-08-15T00:00:00"/>
    <n v="2855776"/>
    <n v="6540"/>
    <n v="0"/>
    <n v="381649"/>
    <n v="5840"/>
    <x v="0"/>
    <n v="0"/>
  </r>
  <r>
    <s v="BA-201403323"/>
    <m/>
    <m/>
    <m/>
    <m/>
    <m/>
    <s v="R-4"/>
    <x v="1"/>
    <s v="ARBORIST"/>
    <s v="STAN-REC"/>
    <s v="ARBORIST STANDARD RECOMPENSE"/>
    <n v="673859"/>
    <d v="2014-07-25T00:00:00"/>
    <n v="2079695"/>
    <n v="1280"/>
    <n v="0"/>
    <n v="379010"/>
    <n v="1280"/>
    <x v="0"/>
    <n v="0"/>
  </r>
  <r>
    <s v="BA-201403341"/>
    <m/>
    <m/>
    <m/>
    <m/>
    <m/>
    <s v="R-3"/>
    <x v="0"/>
    <s v="ARBORIST"/>
    <s v="MAX-REC"/>
    <s v="ARBORIST MAXIMUM RECOMPENSE"/>
    <n v="672720"/>
    <d v="2014-07-15T00:00:00"/>
    <n v="2073762"/>
    <n v="1672.5"/>
    <n v="0"/>
    <n v="377689"/>
    <n v="1672.5"/>
    <x v="0"/>
    <n v="0"/>
  </r>
  <r>
    <s v="BA-201403347"/>
    <m/>
    <m/>
    <m/>
    <m/>
    <m/>
    <s v="R-4"/>
    <x v="1"/>
    <s v="ARBORIST"/>
    <s v="STAN-REC"/>
    <s v="ARBORIST STANDARD RECOMPENSE"/>
    <n v="673875"/>
    <d v="2014-07-18T00:00:00"/>
    <n v="2075860"/>
    <n v="640"/>
    <n v="0"/>
    <n v="378129"/>
    <n v="640"/>
    <x v="0"/>
    <n v="0"/>
  </r>
  <r>
    <s v="BA-201403351"/>
    <m/>
    <m/>
    <m/>
    <m/>
    <m/>
    <s v="R-4"/>
    <x v="1"/>
    <s v="ARBORIST"/>
    <s v="REPL-CREDIT"/>
    <s v="REPLACEMENT CREDIT"/>
    <n v="676039"/>
    <d v="2014-08-15T00:00:00"/>
    <n v="2855794"/>
    <n v="0"/>
    <n v="-190"/>
    <n v="381653"/>
    <n v="920"/>
    <x v="0"/>
    <n v="0"/>
  </r>
  <r>
    <s v="BA-201403351"/>
    <m/>
    <m/>
    <m/>
    <m/>
    <m/>
    <s v="R-4"/>
    <x v="1"/>
    <s v="ARBORIST"/>
    <s v="STAN-REC"/>
    <s v="ARBORIST STANDARD RECOMPENSE"/>
    <n v="676039"/>
    <d v="2014-08-15T00:00:00"/>
    <n v="2855794"/>
    <n v="1110"/>
    <n v="0"/>
    <n v="381653"/>
    <n v="920"/>
    <x v="0"/>
    <n v="0"/>
  </r>
  <r>
    <s v="BA-201403401"/>
    <m/>
    <m/>
    <m/>
    <m/>
    <m/>
    <s v="R-3"/>
    <x v="0"/>
    <s v="ARBORIST"/>
    <s v="REPL-CREDIT"/>
    <s v="REPLACEMENT CREDIT"/>
    <n v="681604"/>
    <d v="2014-09-23T00:00:00"/>
    <n v="2877883"/>
    <n v="0"/>
    <n v="-350"/>
    <n v="386590"/>
    <n v="7630"/>
    <x v="0"/>
    <n v="0"/>
  </r>
  <r>
    <s v="BA-201403401"/>
    <m/>
    <m/>
    <m/>
    <m/>
    <m/>
    <s v="R-3"/>
    <x v="0"/>
    <s v="ARBORIST"/>
    <s v="STAN-REC"/>
    <s v="ARBORIST STANDARD RECOMPENSE"/>
    <n v="681604"/>
    <d v="2014-09-23T00:00:00"/>
    <n v="2877883"/>
    <n v="7980"/>
    <n v="0"/>
    <n v="386590"/>
    <n v="7630"/>
    <x v="0"/>
    <n v="0"/>
  </r>
  <r>
    <s v="BA-201403402"/>
    <m/>
    <m/>
    <m/>
    <m/>
    <m/>
    <s v="R-3"/>
    <x v="0"/>
    <s v="ARBORIST"/>
    <s v="REPL-CREDIT"/>
    <s v="REPLACEMENT CREDIT"/>
    <n v="674525"/>
    <d v="2014-07-30T00:00:00"/>
    <n v="2845912"/>
    <n v="0"/>
    <n v="-3080"/>
    <n v="379486"/>
    <n v="5250"/>
    <x v="0"/>
    <n v="5250"/>
  </r>
  <r>
    <s v="BA-201403402"/>
    <m/>
    <m/>
    <m/>
    <m/>
    <m/>
    <s v="R-3"/>
    <x v="0"/>
    <s v="ARBORIST"/>
    <s v="STAN-REC"/>
    <s v="ARBORIST STANDARD RECOMPENSE"/>
    <n v="674525"/>
    <d v="2014-07-30T00:00:00"/>
    <n v="2845912"/>
    <n v="8330"/>
    <n v="0"/>
    <n v="379486"/>
    <n v="5250"/>
    <x v="0"/>
    <n v="5250"/>
  </r>
  <r>
    <s v="BA-201403402"/>
    <m/>
    <m/>
    <m/>
    <m/>
    <m/>
    <s v="R-3"/>
    <x v="0"/>
    <m/>
    <s v="REPL-CREDIT"/>
    <s v="REPLACEMENT CREDIT"/>
    <n v="674525"/>
    <d v="2014-07-30T00:00:00"/>
    <n v="2845912"/>
    <n v="0"/>
    <n v="-3080"/>
    <n v="379486"/>
    <n v="5250"/>
    <x v="1"/>
    <n v="5250"/>
  </r>
  <r>
    <s v="BA-201403402"/>
    <m/>
    <m/>
    <m/>
    <m/>
    <m/>
    <s v="R-3"/>
    <x v="0"/>
    <m/>
    <s v="STAN-REC"/>
    <s v="ARBORIST STANDARD RECOMPENSE"/>
    <n v="674525"/>
    <d v="2014-07-30T00:00:00"/>
    <n v="2845912"/>
    <n v="8330"/>
    <n v="0"/>
    <n v="379486"/>
    <n v="5250"/>
    <x v="1"/>
    <n v="5250"/>
  </r>
  <r>
    <s v="BA-201403403"/>
    <m/>
    <m/>
    <m/>
    <m/>
    <m/>
    <s v="R-4"/>
    <x v="1"/>
    <s v="ARBORIST"/>
    <s v="STAN-REC"/>
    <s v="ARBORIST STANDARD RECOMPENSE"/>
    <n v="674027"/>
    <d v="2014-10-22T00:00:00"/>
    <n v="2895475"/>
    <n v="700"/>
    <n v="0"/>
    <n v="390402"/>
    <n v="700"/>
    <x v="0"/>
    <n v="0"/>
  </r>
  <r>
    <s v="BA-201403404"/>
    <m/>
    <m/>
    <m/>
    <m/>
    <m/>
    <m/>
    <x v="4"/>
    <s v="ARBORIST"/>
    <s v="REPL-CREDIT"/>
    <s v="REPLACEMENT CREDIT"/>
    <n v="686044"/>
    <d v="2014-11-13T00:00:00"/>
    <n v="2907578"/>
    <n v="0"/>
    <n v="-380"/>
    <n v="393009"/>
    <n v="1300"/>
    <x v="0"/>
    <n v="0"/>
  </r>
  <r>
    <s v="BA-201403404"/>
    <m/>
    <m/>
    <m/>
    <m/>
    <m/>
    <m/>
    <x v="4"/>
    <s v="ARBORIST"/>
    <s v="STAN-REC"/>
    <s v="ARBORIST STANDARD RECOMPENSE"/>
    <n v="686044"/>
    <d v="2014-11-13T00:00:00"/>
    <n v="2907578"/>
    <n v="1680"/>
    <n v="0"/>
    <n v="393009"/>
    <n v="1300"/>
    <x v="0"/>
    <n v="0"/>
  </r>
  <r>
    <s v="BA-201403425"/>
    <m/>
    <m/>
    <m/>
    <s v="R-5"/>
    <m/>
    <m/>
    <x v="9"/>
    <s v="ARBORIST"/>
    <s v="ILLEGAL-REC"/>
    <s v="ILLEGAL RECOMPENSE"/>
    <n v="671401"/>
    <d v="2014-07-30T00:00:00"/>
    <n v="2846101"/>
    <n v="550"/>
    <n v="0"/>
    <n v="379555"/>
    <n v="1050"/>
    <x v="0"/>
    <n v="0"/>
  </r>
  <r>
    <s v="BA-201403431"/>
    <m/>
    <m/>
    <m/>
    <m/>
    <m/>
    <s v="R-4"/>
    <x v="1"/>
    <s v="ARBORIST"/>
    <s v="REPL-CREDIT"/>
    <s v="REPLACEMENT CREDIT"/>
    <n v="677593"/>
    <d v="2014-09-23T00:00:00"/>
    <n v="2877382"/>
    <n v="0"/>
    <n v="-175"/>
    <n v="386455"/>
    <n v="705"/>
    <x v="0"/>
    <n v="0"/>
  </r>
  <r>
    <s v="BA-201403431"/>
    <m/>
    <m/>
    <m/>
    <m/>
    <m/>
    <s v="R-4"/>
    <x v="1"/>
    <s v="ARBORIST"/>
    <s v="STAN-REC"/>
    <s v="ARBORIST STANDARD RECOMPENSE"/>
    <n v="677593"/>
    <d v="2014-09-23T00:00:00"/>
    <n v="2877382"/>
    <n v="880"/>
    <n v="0"/>
    <n v="386455"/>
    <n v="705"/>
    <x v="0"/>
    <n v="0"/>
  </r>
  <r>
    <s v="BA-201403432"/>
    <m/>
    <m/>
    <m/>
    <m/>
    <m/>
    <s v="R-2B"/>
    <x v="6"/>
    <s v="ARBORIST"/>
    <s v="STAN-REC"/>
    <s v="ARBORIST STANDARD RECOMPENSE"/>
    <n v="674417"/>
    <d v="2014-08-27T00:00:00"/>
    <n v="2862680"/>
    <n v="820"/>
    <n v="0"/>
    <n v="383107"/>
    <n v="820"/>
    <x v="0"/>
    <n v="0"/>
  </r>
  <r>
    <s v="BA-201403435"/>
    <m/>
    <m/>
    <m/>
    <m/>
    <m/>
    <s v="SPI-12 SA1"/>
    <x v="12"/>
    <s v="ARBORIST"/>
    <s v="MAX-REC"/>
    <s v="ARBORIST MAXIMUM RECOMPENSE"/>
    <n v="674382"/>
    <d v="2014-08-15T00:00:00"/>
    <n v="2856190"/>
    <n v="4800"/>
    <n v="0"/>
    <n v="381755"/>
    <n v="4800"/>
    <x v="0"/>
    <n v="0"/>
  </r>
  <r>
    <s v="BA-201403435"/>
    <m/>
    <m/>
    <m/>
    <m/>
    <m/>
    <s v="SPI-12 SA1"/>
    <x v="12"/>
    <s v="ARBORIST"/>
    <s v="MAX-REC"/>
    <s v="ARBORIST MAXIMUM RECOMPENSE"/>
    <n v="674382"/>
    <d v="2014-08-15T00:00:00"/>
    <n v="2856191"/>
    <n v="4800"/>
    <n v="0"/>
    <n v="381755"/>
    <n v="4800"/>
    <x v="0"/>
    <n v="0"/>
  </r>
  <r>
    <s v="BA-201403578"/>
    <m/>
    <m/>
    <m/>
    <m/>
    <m/>
    <s v="R-4"/>
    <x v="1"/>
    <s v="ARBORIST"/>
    <s v="REPL-CREDIT"/>
    <s v="REPLACEMENT CREDIT"/>
    <n v="677124"/>
    <d v="2014-09-04T00:00:00"/>
    <n v="2867008"/>
    <n v="0"/>
    <n v="-700"/>
    <n v="384130"/>
    <n v="180"/>
    <x v="0"/>
    <n v="0"/>
  </r>
  <r>
    <s v="BA-201403578"/>
    <m/>
    <m/>
    <m/>
    <m/>
    <m/>
    <s v="R-4"/>
    <x v="1"/>
    <s v="ARBORIST"/>
    <s v="STAN-REC"/>
    <s v="ARBORIST STANDARD RECOMPENSE"/>
    <n v="677124"/>
    <d v="2014-09-04T00:00:00"/>
    <n v="2867008"/>
    <n v="880"/>
    <n v="0"/>
    <n v="384130"/>
    <n v="180"/>
    <x v="0"/>
    <n v="0"/>
  </r>
  <r>
    <s v="BA-201403584"/>
    <m/>
    <m/>
    <m/>
    <m/>
    <m/>
    <s v="R-2B"/>
    <x v="6"/>
    <s v="ARBORIST"/>
    <s v="REPL-CREDIT"/>
    <s v="REPLACEMENT CREDIT"/>
    <n v="678737"/>
    <d v="2014-08-27T00:00:00"/>
    <n v="2862690"/>
    <n v="0"/>
    <n v="-1270"/>
    <n v="383119"/>
    <n v="4870"/>
    <x v="0"/>
    <n v="0"/>
  </r>
  <r>
    <s v="BA-201403584"/>
    <m/>
    <m/>
    <m/>
    <m/>
    <m/>
    <s v="R-2B"/>
    <x v="6"/>
    <s v="ARBORIST"/>
    <s v="STAN-REC"/>
    <s v="ARBORIST STANDARD RECOMPENSE"/>
    <n v="678737"/>
    <d v="2014-08-27T00:00:00"/>
    <n v="2862690"/>
    <n v="6140"/>
    <n v="0"/>
    <n v="383119"/>
    <n v="4870"/>
    <x v="0"/>
    <n v="0"/>
  </r>
  <r>
    <s v="BA-201403589"/>
    <m/>
    <m/>
    <m/>
    <s v="R-3"/>
    <m/>
    <m/>
    <x v="0"/>
    <s v="ARBORIST"/>
    <s v="ILLEGAL-REC"/>
    <s v="ILLEGAL RECOMPENSE"/>
    <n v="672512"/>
    <d v="2014-06-30T00:00:00"/>
    <n v="2066122"/>
    <n v="1760"/>
    <n v="0"/>
    <n v="376082"/>
    <n v="3260"/>
    <x v="0"/>
    <n v="0"/>
  </r>
  <r>
    <s v="BA-201403605"/>
    <m/>
    <m/>
    <m/>
    <m/>
    <m/>
    <s v="R-4B"/>
    <x v="24"/>
    <s v="ARBORIST"/>
    <s v="MAX-REC"/>
    <s v="ARBORIST MAXIMUM RECOMPENSE"/>
    <n v="678970"/>
    <d v="2014-09-25T00:00:00"/>
    <n v="2879263"/>
    <n v="3000"/>
    <n v="0"/>
    <n v="386929"/>
    <n v="1175"/>
    <x v="0"/>
    <n v="0"/>
  </r>
  <r>
    <s v="BA-201403605"/>
    <m/>
    <m/>
    <m/>
    <m/>
    <m/>
    <s v="R-4B"/>
    <x v="24"/>
    <s v="ARBORIST"/>
    <s v="REPL-CREDIT"/>
    <s v="REPLACEMENT CREDIT"/>
    <n v="678970"/>
    <d v="2014-09-25T00:00:00"/>
    <n v="2879263"/>
    <n v="0"/>
    <n v="-1825"/>
    <n v="386929"/>
    <n v="1175"/>
    <x v="0"/>
    <n v="0"/>
  </r>
  <r>
    <s v="BA-201403606"/>
    <m/>
    <m/>
    <m/>
    <m/>
    <m/>
    <s v="R-4B"/>
    <x v="24"/>
    <s v="ARBORIST"/>
    <s v="MAX-REC"/>
    <s v="ARBORIST MAXIMUM RECOMPENSE"/>
    <n v="678989"/>
    <d v="2014-09-25T00:00:00"/>
    <n v="2879269"/>
    <n v="3000"/>
    <n v="0"/>
    <n v="386934"/>
    <n v="1350"/>
    <x v="0"/>
    <n v="0"/>
  </r>
  <r>
    <s v="BA-201403606"/>
    <m/>
    <m/>
    <m/>
    <m/>
    <m/>
    <s v="R-4B"/>
    <x v="24"/>
    <s v="ARBORIST"/>
    <s v="REPL-CREDIT"/>
    <s v="REPLACEMENT CREDIT"/>
    <n v="678989"/>
    <d v="2014-09-25T00:00:00"/>
    <n v="2879269"/>
    <n v="0"/>
    <n v="-1650"/>
    <n v="386934"/>
    <n v="1350"/>
    <x v="0"/>
    <n v="0"/>
  </r>
  <r>
    <s v="BA-201403618"/>
    <m/>
    <m/>
    <m/>
    <m/>
    <m/>
    <m/>
    <x v="4"/>
    <s v="ARBORIST"/>
    <s v="STAN-REC"/>
    <s v="ARBORIST STANDARD RECOMPENSE"/>
    <n v="675222"/>
    <d v="2014-08-11T00:00:00"/>
    <n v="2852099"/>
    <n v="7990"/>
    <n v="0"/>
    <n v="380886"/>
    <n v="7990"/>
    <x v="0"/>
    <n v="0"/>
  </r>
  <r>
    <s v="BA-201403621"/>
    <m/>
    <m/>
    <m/>
    <m/>
    <m/>
    <s v="R-3"/>
    <x v="0"/>
    <s v="ARBORIST"/>
    <s v="REPL-CREDIT"/>
    <s v="REPLACEMENT CREDIT"/>
    <n v="675292"/>
    <d v="2014-09-18T00:00:00"/>
    <n v="2875136"/>
    <n v="0"/>
    <n v="-875"/>
    <n v="386001"/>
    <n v="4405"/>
    <x v="0"/>
    <n v="0"/>
  </r>
  <r>
    <s v="BA-201403621"/>
    <m/>
    <m/>
    <m/>
    <m/>
    <m/>
    <s v="R-3"/>
    <x v="0"/>
    <s v="ARBORIST"/>
    <s v="REPL-CREDIT"/>
    <s v="REPLACEMENT CREDIT"/>
    <n v="675292"/>
    <d v="2014-09-19T00:00:00"/>
    <n v="2875930"/>
    <n v="0"/>
    <n v="-875"/>
    <n v="386150"/>
    <n v="4405"/>
    <x v="0"/>
    <n v="0"/>
  </r>
  <r>
    <s v="BA-201403621"/>
    <m/>
    <m/>
    <m/>
    <m/>
    <m/>
    <s v="R-3"/>
    <x v="0"/>
    <s v="ARBORIST"/>
    <s v="STAN-REC"/>
    <s v="ARBORIST STANDARD RECOMPENSE"/>
    <n v="675292"/>
    <d v="2014-09-18T00:00:00"/>
    <n v="2875136"/>
    <n v="5280"/>
    <n v="0"/>
    <n v="386001"/>
    <n v="4405"/>
    <x v="0"/>
    <n v="0"/>
  </r>
  <r>
    <s v="BA-201403621"/>
    <m/>
    <m/>
    <m/>
    <m/>
    <m/>
    <s v="R-3"/>
    <x v="0"/>
    <s v="ARBORIST"/>
    <s v="STAN-REC"/>
    <s v="ARBORIST STANDARD RECOMPENSE"/>
    <n v="675292"/>
    <d v="2014-09-19T00:00:00"/>
    <n v="2875930"/>
    <n v="5280"/>
    <n v="0"/>
    <n v="386150"/>
    <n v="4405"/>
    <x v="0"/>
    <n v="0"/>
  </r>
  <r>
    <s v="BA-201403621"/>
    <m/>
    <m/>
    <m/>
    <m/>
    <m/>
    <s v="R-3"/>
    <x v="0"/>
    <m/>
    <s v="REPL-CREDIT"/>
    <s v="REPLACEMENT CREDIT"/>
    <n v="675292"/>
    <d v="2014-09-18T00:00:00"/>
    <n v="2875136"/>
    <n v="0"/>
    <n v="-875"/>
    <n v="386001"/>
    <n v="4405"/>
    <x v="1"/>
    <n v="0"/>
  </r>
  <r>
    <s v="BA-201403621"/>
    <m/>
    <m/>
    <m/>
    <m/>
    <m/>
    <s v="R-3"/>
    <x v="0"/>
    <m/>
    <s v="STAN-REC"/>
    <s v="ARBORIST STANDARD RECOMPENSE"/>
    <n v="675292"/>
    <d v="2014-09-18T00:00:00"/>
    <n v="2875136"/>
    <n v="5280"/>
    <n v="0"/>
    <n v="386001"/>
    <n v="4405"/>
    <x v="1"/>
    <n v="0"/>
  </r>
  <r>
    <s v="BA-201403631"/>
    <m/>
    <m/>
    <m/>
    <m/>
    <m/>
    <s v="R-4"/>
    <x v="1"/>
    <s v="ARBORIST"/>
    <s v="STAN-REC"/>
    <s v="ARBORIST STANDARD RECOMPENSE"/>
    <n v="673662"/>
    <d v="2014-07-30T00:00:00"/>
    <n v="2845984"/>
    <n v="1050"/>
    <n v="0"/>
    <n v="379532"/>
    <n v="1050"/>
    <x v="0"/>
    <n v="0"/>
  </r>
  <r>
    <s v="BA-201403632"/>
    <m/>
    <m/>
    <m/>
    <m/>
    <m/>
    <s v="R-3"/>
    <x v="0"/>
    <s v="ARBORIST"/>
    <s v="REPL-CREDIT"/>
    <s v="REPLACEMENT CREDIT"/>
    <n v="677657"/>
    <d v="2014-09-29T00:00:00"/>
    <n v="2881007"/>
    <n v="0"/>
    <n v="-525"/>
    <n v="387338"/>
    <n v="4365"/>
    <x v="0"/>
    <n v="0"/>
  </r>
  <r>
    <s v="BA-201403632"/>
    <m/>
    <m/>
    <m/>
    <m/>
    <m/>
    <s v="R-3"/>
    <x v="0"/>
    <s v="ARBORIST"/>
    <s v="STAN-REC"/>
    <s v="ARBORIST STANDARD RECOMPENSE"/>
    <n v="677657"/>
    <d v="2014-09-29T00:00:00"/>
    <n v="2881007"/>
    <n v="4890"/>
    <n v="0"/>
    <n v="387338"/>
    <n v="4365"/>
    <x v="0"/>
    <n v="0"/>
  </r>
  <r>
    <s v="BA-201403667"/>
    <m/>
    <m/>
    <m/>
    <m/>
    <m/>
    <s v="R-2A"/>
    <x v="16"/>
    <s v="ARBORIST"/>
    <s v="REPL-CREDIT"/>
    <s v="REPLACEMENT CREDIT"/>
    <n v="674455"/>
    <d v="2014-11-10T00:00:00"/>
    <n v="2905803"/>
    <n v="0"/>
    <n v="-700"/>
    <n v="392571"/>
    <n v="1680"/>
    <x v="0"/>
    <n v="0"/>
  </r>
  <r>
    <s v="BA-201403667"/>
    <m/>
    <m/>
    <m/>
    <m/>
    <m/>
    <s v="R-2A"/>
    <x v="16"/>
    <s v="ARBORIST"/>
    <s v="STAN-REC"/>
    <s v="ARBORIST STANDARD RECOMPENSE"/>
    <n v="674455"/>
    <d v="2014-11-10T00:00:00"/>
    <n v="2905803"/>
    <n v="2380"/>
    <n v="0"/>
    <n v="392571"/>
    <n v="1680"/>
    <x v="0"/>
    <n v="0"/>
  </r>
  <r>
    <s v="BA-201403694"/>
    <m/>
    <m/>
    <m/>
    <m/>
    <m/>
    <s v="R-4"/>
    <x v="1"/>
    <s v="ARBORIST"/>
    <s v="REPL-CREDIT"/>
    <s v="REPLACEMENT CREDIT"/>
    <n v="675542"/>
    <d v="2014-08-04T00:00:00"/>
    <n v="2848106"/>
    <n v="0"/>
    <n v="-350"/>
    <n v="379997"/>
    <n v="860"/>
    <x v="0"/>
    <n v="0"/>
  </r>
  <r>
    <s v="BA-201403694"/>
    <m/>
    <m/>
    <m/>
    <m/>
    <m/>
    <s v="R-4"/>
    <x v="1"/>
    <s v="ARBORIST"/>
    <s v="STAN-REC"/>
    <s v="ARBORIST STANDARD RECOMPENSE"/>
    <n v="675542"/>
    <d v="2014-08-04T00:00:00"/>
    <n v="2848106"/>
    <n v="1210"/>
    <n v="0"/>
    <n v="379997"/>
    <n v="860"/>
    <x v="0"/>
    <n v="0"/>
  </r>
  <r>
    <s v="BA-201403695"/>
    <m/>
    <m/>
    <m/>
    <m/>
    <m/>
    <s v="R-5"/>
    <x v="9"/>
    <s v="ARBORIST"/>
    <s v="REPL-CREDIT"/>
    <s v="REPLACEMENT CREDIT"/>
    <n v="675321"/>
    <d v="2014-08-04T00:00:00"/>
    <n v="2848643"/>
    <n v="0"/>
    <n v="-175"/>
    <n v="380139"/>
    <n v="1075"/>
    <x v="0"/>
    <n v="0"/>
  </r>
  <r>
    <s v="BA-201403695"/>
    <m/>
    <m/>
    <m/>
    <m/>
    <m/>
    <s v="R-5"/>
    <x v="9"/>
    <s v="ARBORIST"/>
    <s v="STAN-REC"/>
    <s v="ARBORIST STANDARD RECOMPENSE"/>
    <n v="675321"/>
    <d v="2014-08-04T00:00:00"/>
    <n v="2848643"/>
    <n v="1250"/>
    <n v="0"/>
    <n v="380139"/>
    <n v="1075"/>
    <x v="0"/>
    <n v="0"/>
  </r>
  <r>
    <s v="BA-201403700"/>
    <m/>
    <m/>
    <m/>
    <m/>
    <m/>
    <m/>
    <x v="4"/>
    <s v="ARBORIST"/>
    <s v="STAN-REC"/>
    <s v="ARBORIST STANDARD RECOMPENSE"/>
    <n v="674112"/>
    <d v="2014-08-06T00:00:00"/>
    <n v="2850229"/>
    <n v="680"/>
    <n v="0"/>
    <n v="380540"/>
    <n v="680"/>
    <x v="0"/>
    <n v="0"/>
  </r>
  <r>
    <s v="BA-201403790"/>
    <m/>
    <m/>
    <m/>
    <m/>
    <m/>
    <m/>
    <x v="4"/>
    <s v="ARBORIST"/>
    <s v="STAN-REC"/>
    <s v="ARBORIST STANDARD RECOMPENSE"/>
    <n v="679506"/>
    <d v="2014-09-04T00:00:00"/>
    <n v="2867241"/>
    <n v="3240"/>
    <n v="0"/>
    <n v="384205"/>
    <n v="3240"/>
    <x v="0"/>
    <n v="0"/>
  </r>
  <r>
    <s v="BA-201403804"/>
    <m/>
    <m/>
    <m/>
    <m/>
    <m/>
    <s v="R-4"/>
    <x v="1"/>
    <s v="ARBORIST"/>
    <s v="STAN-REC"/>
    <s v="ARBORIST STANDARD RECOMPENSE"/>
    <n v="680168"/>
    <d v="2014-08-19T00:00:00"/>
    <n v="2857668"/>
    <n v="760"/>
    <n v="0"/>
    <n v="382048"/>
    <n v="760"/>
    <x v="0"/>
    <n v="0"/>
  </r>
  <r>
    <s v="BA-201403819"/>
    <m/>
    <m/>
    <m/>
    <m/>
    <m/>
    <s v="R-4"/>
    <x v="1"/>
    <s v="ARBORIST"/>
    <s v="REPL-CREDIT"/>
    <s v="REPLACEMENT CREDIT"/>
    <n v="679566"/>
    <d v="2014-08-28T00:00:00"/>
    <n v="2863425"/>
    <n v="0"/>
    <n v="-350"/>
    <n v="383269"/>
    <n v="2510"/>
    <x v="0"/>
    <n v="0"/>
  </r>
  <r>
    <s v="BA-201403819"/>
    <m/>
    <m/>
    <m/>
    <m/>
    <m/>
    <s v="R-4"/>
    <x v="1"/>
    <s v="ARBORIST"/>
    <s v="STAN-REC"/>
    <s v="ARBORIST STANDARD RECOMPENSE"/>
    <n v="679566"/>
    <d v="2014-08-28T00:00:00"/>
    <n v="2863425"/>
    <n v="2860"/>
    <n v="0"/>
    <n v="383269"/>
    <n v="2510"/>
    <x v="0"/>
    <n v="0"/>
  </r>
  <r>
    <s v="BA-201403853"/>
    <m/>
    <m/>
    <m/>
    <s v="R-4"/>
    <m/>
    <m/>
    <x v="1"/>
    <s v="ARBORIST"/>
    <s v="ILLEGAL-REC"/>
    <s v="ILLEGAL RECOMPENSE"/>
    <n v="673762"/>
    <d v="2014-07-09T00:00:00"/>
    <n v="2070707"/>
    <n v="340"/>
    <n v="0"/>
    <n v="377072"/>
    <n v="840"/>
    <x v="0"/>
    <n v="0"/>
  </r>
  <r>
    <s v="BA-201403894"/>
    <m/>
    <m/>
    <m/>
    <m/>
    <m/>
    <s v="R-5"/>
    <x v="9"/>
    <s v="ARBORIST"/>
    <s v="MAX-REC"/>
    <s v="ARBORIST MAXIMUM RECOMPENSE"/>
    <n v="677708"/>
    <d v="2014-09-02T00:00:00"/>
    <n v="2865180"/>
    <n v="645"/>
    <n v="0"/>
    <n v="383686"/>
    <n v="120"/>
    <x v="0"/>
    <n v="0"/>
  </r>
  <r>
    <s v="BA-201403894"/>
    <m/>
    <m/>
    <m/>
    <m/>
    <m/>
    <s v="R-5"/>
    <x v="9"/>
    <s v="ARBORIST"/>
    <s v="REPL-CREDIT"/>
    <s v="REPLACEMENT CREDIT"/>
    <n v="677708"/>
    <d v="2014-09-02T00:00:00"/>
    <n v="2865180"/>
    <n v="0"/>
    <n v="-525"/>
    <n v="383686"/>
    <n v="120"/>
    <x v="0"/>
    <n v="0"/>
  </r>
  <r>
    <s v="BA-201403896"/>
    <m/>
    <m/>
    <m/>
    <m/>
    <m/>
    <s v="R-2"/>
    <x v="10"/>
    <s v="ARBORIST"/>
    <s v="REPL-CREDIT"/>
    <s v="REPLACEMENT CREDIT"/>
    <n v="682376"/>
    <d v="2014-09-08T00:00:00"/>
    <n v="2868356"/>
    <n v="0"/>
    <n v="-525"/>
    <n v="384454"/>
    <n v="1095"/>
    <x v="0"/>
    <n v="0"/>
  </r>
  <r>
    <s v="BA-201403896"/>
    <m/>
    <m/>
    <m/>
    <m/>
    <m/>
    <s v="R-2"/>
    <x v="10"/>
    <s v="ARBORIST"/>
    <s v="STAN-REC"/>
    <s v="ARBORIST STANDARD RECOMPENSE"/>
    <n v="682376"/>
    <d v="2014-09-08T00:00:00"/>
    <n v="2868356"/>
    <n v="1620"/>
    <n v="0"/>
    <n v="384454"/>
    <n v="1095"/>
    <x v="0"/>
    <n v="0"/>
  </r>
  <r>
    <s v="BA-201403897"/>
    <m/>
    <m/>
    <m/>
    <m/>
    <m/>
    <s v="R-4"/>
    <x v="1"/>
    <s v="ARBORIST"/>
    <s v="STAN-REC"/>
    <s v="ARBORIST STANDARD RECOMPENSE"/>
    <n v="681621"/>
    <d v="2014-09-16T00:00:00"/>
    <n v="2873435"/>
    <n v="700"/>
    <n v="0"/>
    <n v="385656"/>
    <n v="700"/>
    <x v="0"/>
    <n v="0"/>
  </r>
  <r>
    <s v="BA-201403899"/>
    <m/>
    <m/>
    <m/>
    <m/>
    <m/>
    <s v="SPI-12 SA1"/>
    <x v="12"/>
    <s v="ARBORIST"/>
    <s v="REPL-CREDIT"/>
    <s v="REPLACEMENT CREDIT"/>
    <n v="689167"/>
    <d v="2014-12-16T00:00:00"/>
    <n v="2924805"/>
    <n v="0"/>
    <n v="-5700"/>
    <n v="397022"/>
    <n v="53740"/>
    <x v="0"/>
    <n v="0"/>
  </r>
  <r>
    <s v="BA-201403899"/>
    <m/>
    <m/>
    <m/>
    <m/>
    <m/>
    <s v="SPI-12 SA1"/>
    <x v="12"/>
    <s v="ARBORIST"/>
    <s v="STAN-REC"/>
    <s v="ARBORIST STANDARD RECOMPENSE"/>
    <n v="689167"/>
    <d v="2014-12-16T00:00:00"/>
    <n v="2924805"/>
    <n v="59440"/>
    <n v="0"/>
    <n v="397022"/>
    <n v="53740"/>
    <x v="0"/>
    <n v="0"/>
  </r>
  <r>
    <s v="BA-201403901"/>
    <m/>
    <m/>
    <m/>
    <m/>
    <m/>
    <s v="R-3"/>
    <x v="0"/>
    <s v="ARBORIST"/>
    <s v="STAN-REC"/>
    <s v="ARBORIST STANDARD RECOMPENSE"/>
    <n v="676182"/>
    <d v="2014-09-04T00:00:00"/>
    <n v="2867046"/>
    <n v="1400"/>
    <n v="0"/>
    <n v="384143"/>
    <n v="1400"/>
    <x v="0"/>
    <n v="0"/>
  </r>
  <r>
    <s v="BA-201403915"/>
    <m/>
    <m/>
    <m/>
    <m/>
    <m/>
    <s v="R-4"/>
    <x v="1"/>
    <s v="ARBORIST"/>
    <s v="STAN-REC"/>
    <s v="ARBORIST STANDARD RECOMPENSE"/>
    <n v="676236"/>
    <d v="2014-08-12T00:00:00"/>
    <n v="2853367"/>
    <n v="280"/>
    <n v="0"/>
    <n v="381144"/>
    <n v="280"/>
    <x v="0"/>
    <n v="0"/>
  </r>
  <r>
    <s v="BA-201403920"/>
    <m/>
    <m/>
    <m/>
    <m/>
    <m/>
    <m/>
    <x v="4"/>
    <s v="ARBORIST"/>
    <s v="REPL-CREDIT"/>
    <s v="REPLACEMENT CREDIT"/>
    <n v="682564"/>
    <d v="2014-09-15T00:00:00"/>
    <n v="2872388"/>
    <n v="0"/>
    <n v="-965"/>
    <n v="385413"/>
    <n v="1325"/>
    <x v="0"/>
    <n v="0"/>
  </r>
  <r>
    <s v="BA-201403920"/>
    <m/>
    <m/>
    <m/>
    <m/>
    <m/>
    <m/>
    <x v="4"/>
    <s v="ARBORIST"/>
    <s v="STAN-REC"/>
    <s v="ARBORIST STANDARD RECOMPENSE"/>
    <n v="682564"/>
    <d v="2014-09-15T00:00:00"/>
    <n v="2872388"/>
    <n v="2290"/>
    <n v="0"/>
    <n v="385413"/>
    <n v="1325"/>
    <x v="0"/>
    <n v="0"/>
  </r>
  <r>
    <s v="BA-201403962"/>
    <m/>
    <m/>
    <m/>
    <m/>
    <m/>
    <s v="R-5"/>
    <x v="9"/>
    <s v="ARBORIST"/>
    <s v="STAN-REC"/>
    <s v="ARBORIST STANDARD RECOMPENSE"/>
    <n v="678721"/>
    <d v="2014-08-25T00:00:00"/>
    <n v="2861205"/>
    <n v="1180"/>
    <n v="0"/>
    <n v="382768"/>
    <n v="1180"/>
    <x v="0"/>
    <n v="0"/>
  </r>
  <r>
    <s v="BA-201403971"/>
    <m/>
    <m/>
    <m/>
    <m/>
    <m/>
    <s v="R-4"/>
    <x v="1"/>
    <s v="ARBORIST"/>
    <s v="REPL-CREDIT"/>
    <s v="REPLACEMENT CREDIT"/>
    <n v="676703"/>
    <d v="2014-08-29T00:00:00"/>
    <n v="2864480"/>
    <n v="0"/>
    <n v="-440"/>
    <n v="383520"/>
    <n v="380"/>
    <x v="0"/>
    <n v="0"/>
  </r>
  <r>
    <s v="BA-201403971"/>
    <m/>
    <m/>
    <m/>
    <m/>
    <m/>
    <s v="R-4"/>
    <x v="1"/>
    <s v="ARBORIST"/>
    <s v="STAN-REC"/>
    <s v="ARBORIST STANDARD RECOMPENSE"/>
    <n v="676703"/>
    <d v="2014-08-29T00:00:00"/>
    <n v="2864480"/>
    <n v="820"/>
    <n v="0"/>
    <n v="383520"/>
    <n v="380"/>
    <x v="0"/>
    <n v="0"/>
  </r>
  <r>
    <s v="BA-201403992"/>
    <m/>
    <m/>
    <m/>
    <m/>
    <m/>
    <m/>
    <x v="4"/>
    <s v="ARBORIST"/>
    <s v="ILLEGAL-REC"/>
    <s v="ILLEGAL RECOMPENSE"/>
    <n v="675802"/>
    <d v="2014-08-06T00:00:00"/>
    <n v="2850101"/>
    <n v="3940"/>
    <n v="0"/>
    <n v="380488"/>
    <n v="10440"/>
    <x v="0"/>
    <n v="0"/>
  </r>
  <r>
    <s v="BA-201404029"/>
    <m/>
    <m/>
    <m/>
    <m/>
    <m/>
    <s v="R-3"/>
    <x v="0"/>
    <s v="ARBORIST"/>
    <s v="STAN-REC"/>
    <s v="ARBORIST STANDARD RECOMPENSE"/>
    <n v="694917"/>
    <d v="2014-12-03T00:00:00"/>
    <n v="2917647"/>
    <n v="2490"/>
    <n v="0"/>
    <n v="395238"/>
    <n v="2490"/>
    <x v="0"/>
    <n v="0"/>
  </r>
  <r>
    <s v="BA-201404057"/>
    <m/>
    <m/>
    <m/>
    <m/>
    <m/>
    <s v="R-3"/>
    <x v="0"/>
    <s v="ARBORIST"/>
    <s v="STAN-REC"/>
    <s v="ARBORIST STANDARD RECOMPENSE"/>
    <n v="688066"/>
    <d v="2014-11-26T00:00:00"/>
    <n v="2915140"/>
    <n v="6520"/>
    <n v="0"/>
    <n v="394721"/>
    <n v="6520"/>
    <x v="0"/>
    <n v="0"/>
  </r>
  <r>
    <s v="BA-201404064"/>
    <m/>
    <m/>
    <m/>
    <m/>
    <m/>
    <s v="R-3A"/>
    <x v="2"/>
    <s v="ARBORIST"/>
    <s v="STAN-REC"/>
    <s v="ARBORIST STANDARD RECOMPENSE"/>
    <n v="680358"/>
    <d v="2014-09-03T00:00:00"/>
    <n v="2866005"/>
    <n v="1280"/>
    <n v="0"/>
    <n v="383887"/>
    <n v="1280"/>
    <x v="0"/>
    <n v="0"/>
  </r>
  <r>
    <s v="BA-201404068"/>
    <m/>
    <m/>
    <m/>
    <m/>
    <m/>
    <s v="R-4"/>
    <x v="1"/>
    <s v="ARBORIST"/>
    <s v="STAN-REC"/>
    <s v="ARBORIST STANDARD RECOMPENSE"/>
    <n v="676911"/>
    <d v="2014-08-29T00:00:00"/>
    <n v="2864499"/>
    <n v="3140"/>
    <n v="0"/>
    <n v="383523"/>
    <n v="3140"/>
    <x v="0"/>
    <n v="0"/>
  </r>
  <r>
    <s v="BA-201404085"/>
    <m/>
    <m/>
    <m/>
    <m/>
    <m/>
    <m/>
    <x v="4"/>
    <s v="ARBORIST"/>
    <s v="REPL-CREDIT"/>
    <s v="REPLACEMENT CREDIT"/>
    <n v="675326"/>
    <d v="2014-07-17T00:00:00"/>
    <n v="2075374"/>
    <n v="0"/>
    <n v="-1355"/>
    <n v="378060"/>
    <n v="2112"/>
    <x v="0"/>
    <n v="0"/>
  </r>
  <r>
    <s v="BA-201404085"/>
    <m/>
    <m/>
    <m/>
    <m/>
    <m/>
    <m/>
    <x v="4"/>
    <s v="ARBORIST"/>
    <s v="STAN-REC"/>
    <s v="ARBORIST STANDARD RECOMPENSE"/>
    <n v="675326"/>
    <d v="2014-07-17T00:00:00"/>
    <n v="2075374"/>
    <n v="3467"/>
    <n v="0"/>
    <n v="378060"/>
    <n v="2112"/>
    <x v="0"/>
    <n v="0"/>
  </r>
  <r>
    <s v="BA-201404111"/>
    <m/>
    <m/>
    <m/>
    <m/>
    <m/>
    <s v="R-4A"/>
    <x v="5"/>
    <s v="ARBORIST"/>
    <s v="MAX-REC"/>
    <s v="ARBORIST MAXIMUM RECOMPENSE"/>
    <n v="691723"/>
    <d v="2014-11-05T00:00:00"/>
    <n v="2903653"/>
    <n v="370"/>
    <n v="0"/>
    <n v="392101"/>
    <n v="370"/>
    <x v="0"/>
    <n v="0"/>
  </r>
  <r>
    <s v="BA-201404114"/>
    <m/>
    <m/>
    <m/>
    <m/>
    <m/>
    <s v="R-4"/>
    <x v="1"/>
    <s v="ARBORIST"/>
    <s v="REPL-CREDIT"/>
    <s v="REPLACEMENT CREDIT"/>
    <n v="677235"/>
    <d v="2014-08-19T00:00:00"/>
    <n v="2858063"/>
    <n v="0"/>
    <n v="-175"/>
    <n v="382131"/>
    <n v="645"/>
    <x v="0"/>
    <n v="0"/>
  </r>
  <r>
    <s v="BA-201404114"/>
    <m/>
    <m/>
    <m/>
    <m/>
    <m/>
    <s v="R-4"/>
    <x v="1"/>
    <s v="ARBORIST"/>
    <s v="STAN-REC"/>
    <s v="ARBORIST STANDARD RECOMPENSE"/>
    <n v="677235"/>
    <d v="2014-08-19T00:00:00"/>
    <n v="2858063"/>
    <n v="820"/>
    <n v="0"/>
    <n v="382131"/>
    <n v="645"/>
    <x v="0"/>
    <n v="0"/>
  </r>
  <r>
    <s v="BA-201404121"/>
    <m/>
    <m/>
    <m/>
    <m/>
    <m/>
    <s v="R-4"/>
    <x v="1"/>
    <s v="ARBORIST"/>
    <s v="REPL-CREDIT"/>
    <s v="REPLACEMENT CREDIT"/>
    <n v="689227"/>
    <d v="2014-11-03T00:00:00"/>
    <n v="2901390"/>
    <n v="0"/>
    <n v="-350"/>
    <n v="391546"/>
    <n v="350"/>
    <x v="0"/>
    <n v="0"/>
  </r>
  <r>
    <s v="BA-201404121"/>
    <m/>
    <m/>
    <m/>
    <m/>
    <m/>
    <s v="R-4"/>
    <x v="1"/>
    <s v="ARBORIST"/>
    <s v="STAN-REC"/>
    <s v="ARBORIST STANDARD RECOMPENSE"/>
    <n v="689227"/>
    <d v="2014-11-03T00:00:00"/>
    <n v="2901390"/>
    <n v="700"/>
    <n v="0"/>
    <n v="391546"/>
    <n v="350"/>
    <x v="0"/>
    <n v="0"/>
  </r>
  <r>
    <s v="BA-201404157"/>
    <m/>
    <m/>
    <m/>
    <m/>
    <m/>
    <s v="HC-20B"/>
    <x v="36"/>
    <s v="ARBORIST"/>
    <s v="STAN-REC"/>
    <s v="ARBORIST STANDARD RECOMPENSE"/>
    <n v="680369"/>
    <d v="2014-09-08T00:00:00"/>
    <n v="2868647"/>
    <n v="1680"/>
    <n v="0"/>
    <n v="384535"/>
    <n v="1680"/>
    <x v="0"/>
    <n v="0"/>
  </r>
  <r>
    <s v="BA-201404209"/>
    <m/>
    <m/>
    <m/>
    <m/>
    <m/>
    <s v="R-4"/>
    <x v="1"/>
    <s v="ARBORIST"/>
    <s v="STAN-REC"/>
    <s v="ARBORIST STANDARD RECOMPENSE"/>
    <n v="683094"/>
    <d v="2014-09-08T00:00:00"/>
    <n v="2868544"/>
    <n v="3060"/>
    <n v="0"/>
    <n v="384515"/>
    <n v="3060"/>
    <x v="0"/>
    <n v="0"/>
  </r>
  <r>
    <s v="BA-201404211"/>
    <m/>
    <m/>
    <m/>
    <m/>
    <m/>
    <s v="R-4"/>
    <x v="1"/>
    <s v="ARBORIST"/>
    <s v="REPL-CREDIT"/>
    <s v="REPLACEMENT CREDIT"/>
    <n v="677406"/>
    <d v="2014-08-27T00:00:00"/>
    <n v="2862629"/>
    <n v="0"/>
    <n v="-175"/>
    <n v="383081"/>
    <n v="5025"/>
    <x v="0"/>
    <n v="0"/>
  </r>
  <r>
    <s v="BA-201404211"/>
    <m/>
    <m/>
    <m/>
    <m/>
    <m/>
    <s v="R-4"/>
    <x v="1"/>
    <s v="ARBORIST"/>
    <s v="STAN-REC"/>
    <s v="ARBORIST STANDARD RECOMPENSE"/>
    <n v="677406"/>
    <d v="2014-08-27T00:00:00"/>
    <n v="2862629"/>
    <n v="5200"/>
    <n v="0"/>
    <n v="383081"/>
    <n v="5025"/>
    <x v="0"/>
    <n v="0"/>
  </r>
  <r>
    <s v="BA-201404213"/>
    <m/>
    <m/>
    <m/>
    <m/>
    <m/>
    <s v="R-3"/>
    <x v="0"/>
    <s v="ARBORIST"/>
    <s v="REPL-CREDIT"/>
    <s v="REPLACEMENT CREDIT"/>
    <n v="679937"/>
    <d v="2014-09-19T00:00:00"/>
    <n v="2875718"/>
    <n v="0"/>
    <n v="-1750"/>
    <n v="386098"/>
    <n v="4350"/>
    <x v="0"/>
    <n v="0"/>
  </r>
  <r>
    <s v="BA-201404213"/>
    <m/>
    <m/>
    <m/>
    <m/>
    <m/>
    <s v="R-3"/>
    <x v="0"/>
    <s v="ARBORIST"/>
    <s v="STAN-REC"/>
    <s v="ARBORIST STANDARD RECOMPENSE"/>
    <n v="679937"/>
    <d v="2014-09-19T00:00:00"/>
    <n v="2875718"/>
    <n v="6100"/>
    <n v="0"/>
    <n v="386098"/>
    <n v="4350"/>
    <x v="0"/>
    <n v="0"/>
  </r>
  <r>
    <s v="BA-201404221"/>
    <m/>
    <m/>
    <m/>
    <m/>
    <m/>
    <m/>
    <x v="4"/>
    <s v="ARBORIST"/>
    <s v="REPL-CREDIT"/>
    <s v="REPLACEMENT CREDIT"/>
    <n v="677955"/>
    <d v="2014-09-26T00:00:00"/>
    <n v="2880154"/>
    <n v="0"/>
    <n v="-2420"/>
    <n v="387108"/>
    <n v="5150"/>
    <x v="0"/>
    <n v="0"/>
  </r>
  <r>
    <s v="BA-201404221"/>
    <m/>
    <m/>
    <m/>
    <m/>
    <m/>
    <m/>
    <x v="4"/>
    <s v="ARBORIST"/>
    <s v="STAN-REC"/>
    <s v="ARBORIST STANDARD RECOMPENSE"/>
    <n v="677955"/>
    <d v="2014-09-26T00:00:00"/>
    <n v="2880154"/>
    <n v="7570"/>
    <n v="0"/>
    <n v="387108"/>
    <n v="5150"/>
    <x v="0"/>
    <n v="0"/>
  </r>
  <r>
    <s v="BA-201404287"/>
    <m/>
    <m/>
    <m/>
    <m/>
    <m/>
    <s v="R-3"/>
    <x v="0"/>
    <s v="ARBORIST"/>
    <s v="STAN-REC"/>
    <s v="ARBORIST STANDARD RECOMPENSE"/>
    <n v="678780"/>
    <d v="2014-10-01T00:00:00"/>
    <n v="2882662"/>
    <n v="1680"/>
    <n v="0"/>
    <n v="387695"/>
    <n v="1680"/>
    <x v="0"/>
    <n v="0"/>
  </r>
  <r>
    <s v="BA-201404288"/>
    <m/>
    <m/>
    <m/>
    <m/>
    <m/>
    <s v="PD-H"/>
    <x v="27"/>
    <s v="ARBORIST"/>
    <s v="STAN-REC"/>
    <s v="ARBORIST STANDARD RECOMPENSE"/>
    <n v="678470"/>
    <d v="2014-09-02T00:00:00"/>
    <n v="2865111"/>
    <n v="700"/>
    <n v="0"/>
    <n v="383666"/>
    <n v="700"/>
    <x v="0"/>
    <n v="0"/>
  </r>
  <r>
    <s v="BA-201404292"/>
    <m/>
    <m/>
    <m/>
    <m/>
    <m/>
    <s v="RG-3"/>
    <x v="11"/>
    <s v="ARBORIST"/>
    <s v="REPL-CREDIT"/>
    <s v="REPLACEMENT CREDIT"/>
    <n v="681493"/>
    <d v="2014-10-23T00:00:00"/>
    <n v="2896003"/>
    <n v="0"/>
    <n v="-10170"/>
    <n v="390504"/>
    <n v="28550"/>
    <x v="0"/>
    <n v="0"/>
  </r>
  <r>
    <s v="BA-201404292"/>
    <m/>
    <m/>
    <m/>
    <m/>
    <m/>
    <s v="RG-3"/>
    <x v="11"/>
    <s v="ARBORIST"/>
    <s v="STAN-REC"/>
    <s v="ARBORIST STANDARD RECOMPENSE"/>
    <n v="681493"/>
    <d v="2014-10-23T00:00:00"/>
    <n v="2896003"/>
    <n v="38720"/>
    <n v="0"/>
    <n v="390504"/>
    <n v="28550"/>
    <x v="0"/>
    <n v="0"/>
  </r>
  <r>
    <s v="BA-201404339"/>
    <m/>
    <m/>
    <m/>
    <m/>
    <m/>
    <s v="R-2B"/>
    <x v="6"/>
    <s v="ARBORIST"/>
    <s v="MAX-REC"/>
    <s v="ARBORIST MAXIMUM RECOMPENSE"/>
    <n v="700777"/>
    <d v="2014-12-22T00:00:00"/>
    <n v="2927544"/>
    <n v="200"/>
    <n v="0"/>
    <n v="397682"/>
    <n v="200"/>
    <x v="0"/>
    <n v="0"/>
  </r>
  <r>
    <s v="BA-201404340"/>
    <m/>
    <m/>
    <m/>
    <m/>
    <m/>
    <s v="R-4"/>
    <x v="1"/>
    <s v="ARBORIST"/>
    <s v="REPL-CREDIT"/>
    <s v="REPLACEMENT CREDIT"/>
    <n v="679083"/>
    <d v="2014-08-22T00:00:00"/>
    <n v="2860515"/>
    <n v="0"/>
    <n v="-175"/>
    <n v="382587"/>
    <n v="535"/>
    <x v="0"/>
    <n v="0"/>
  </r>
  <r>
    <s v="BA-201404340"/>
    <m/>
    <m/>
    <m/>
    <m/>
    <m/>
    <s v="R-4"/>
    <x v="1"/>
    <s v="ARBORIST"/>
    <s v="STAN-REC"/>
    <s v="ARBORIST STANDARD RECOMPENSE"/>
    <n v="679083"/>
    <d v="2014-08-22T00:00:00"/>
    <n v="2860515"/>
    <n v="710"/>
    <n v="0"/>
    <n v="382587"/>
    <n v="535"/>
    <x v="0"/>
    <n v="0"/>
  </r>
  <r>
    <s v="BA-201404341"/>
    <m/>
    <m/>
    <m/>
    <m/>
    <m/>
    <s v="R-4"/>
    <x v="1"/>
    <s v="ARBORIST"/>
    <s v="REPL-CREDIT"/>
    <s v="REPLACEMENT CREDIT"/>
    <n v="680005"/>
    <d v="2014-11-12T00:00:00"/>
    <n v="2907129"/>
    <n v="0"/>
    <n v="-175"/>
    <n v="392925"/>
    <n v="1045"/>
    <x v="0"/>
    <n v="0"/>
  </r>
  <r>
    <s v="BA-201404341"/>
    <m/>
    <m/>
    <m/>
    <m/>
    <m/>
    <s v="R-4"/>
    <x v="1"/>
    <s v="ARBORIST"/>
    <s v="STAN-REC"/>
    <s v="ARBORIST STANDARD RECOMPENSE"/>
    <n v="680005"/>
    <d v="2014-11-12T00:00:00"/>
    <n v="2907129"/>
    <n v="1220"/>
    <n v="0"/>
    <n v="392925"/>
    <n v="1045"/>
    <x v="0"/>
    <n v="0"/>
  </r>
  <r>
    <s v="BA-201404343"/>
    <m/>
    <m/>
    <m/>
    <m/>
    <m/>
    <s v="R-3"/>
    <x v="0"/>
    <s v="ARBORIST"/>
    <s v="REPL-CREDIT"/>
    <s v="REPLACEMENT CREDIT"/>
    <n v="676966"/>
    <d v="2014-07-30T00:00:00"/>
    <n v="2845913"/>
    <n v="0"/>
    <n v="-3080"/>
    <n v="379487"/>
    <n v="5250"/>
    <x v="0"/>
    <n v="0"/>
  </r>
  <r>
    <s v="BA-201404343"/>
    <m/>
    <m/>
    <m/>
    <m/>
    <m/>
    <s v="R-3"/>
    <x v="0"/>
    <s v="ARBORIST"/>
    <s v="STAN-REC"/>
    <s v="ARBORIST STANDARD RECOMPENSE"/>
    <n v="676966"/>
    <d v="2014-07-30T00:00:00"/>
    <n v="2845913"/>
    <n v="8330"/>
    <n v="0"/>
    <n v="379487"/>
    <n v="5250"/>
    <x v="0"/>
    <n v="0"/>
  </r>
  <r>
    <s v="BA-201404358"/>
    <m/>
    <m/>
    <m/>
    <m/>
    <m/>
    <s v="R-4"/>
    <x v="1"/>
    <s v="ARBORIST"/>
    <s v="REPL-CREDIT"/>
    <s v="REPLACEMENT CREDIT"/>
    <n v="687045"/>
    <d v="2014-10-24T00:00:00"/>
    <n v="2896929"/>
    <n v="0"/>
    <n v="-875"/>
    <n v="390700"/>
    <n v="3305"/>
    <x v="0"/>
    <n v="0"/>
  </r>
  <r>
    <s v="BA-201404358"/>
    <m/>
    <m/>
    <m/>
    <m/>
    <m/>
    <s v="R-4"/>
    <x v="1"/>
    <s v="ARBORIST"/>
    <s v="STAN-REC"/>
    <s v="ARBORIST STANDARD RECOMPENSE"/>
    <n v="687045"/>
    <d v="2014-10-24T00:00:00"/>
    <n v="2896929"/>
    <n v="4180"/>
    <n v="0"/>
    <n v="390700"/>
    <n v="3305"/>
    <x v="0"/>
    <n v="0"/>
  </r>
  <r>
    <s v="BA-201404374"/>
    <m/>
    <m/>
    <m/>
    <m/>
    <m/>
    <s v="R-3"/>
    <x v="0"/>
    <s v="ARBORIST"/>
    <s v="STAN-REC"/>
    <s v="ARBORIST STANDARD RECOMPENSE"/>
    <n v="685521"/>
    <d v="2014-09-18T00:00:00"/>
    <n v="2875217"/>
    <n v="19720"/>
    <n v="0"/>
    <n v="386013"/>
    <n v="19720"/>
    <x v="0"/>
    <n v="0"/>
  </r>
  <r>
    <s v="BA-201404377"/>
    <m/>
    <m/>
    <m/>
    <m/>
    <m/>
    <s v="R-3A"/>
    <x v="2"/>
    <s v="ARBORIST"/>
    <s v="REPL-CREDIT"/>
    <s v="REPLACEMENT CREDIT"/>
    <n v="695027"/>
    <d v="2014-12-01T00:00:00"/>
    <n v="2915670"/>
    <n v="0"/>
    <n v="-350"/>
    <n v="394811"/>
    <n v="1110"/>
    <x v="0"/>
    <n v="0"/>
  </r>
  <r>
    <s v="BA-201404377"/>
    <m/>
    <m/>
    <m/>
    <m/>
    <m/>
    <s v="R-3A"/>
    <x v="2"/>
    <s v="ARBORIST"/>
    <s v="STAN-REC"/>
    <s v="ARBORIST STANDARD RECOMPENSE"/>
    <n v="695027"/>
    <d v="2014-12-01T00:00:00"/>
    <n v="2915670"/>
    <n v="1460"/>
    <n v="0"/>
    <n v="394811"/>
    <n v="1110"/>
    <x v="0"/>
    <n v="0"/>
  </r>
  <r>
    <s v="BA-201404378"/>
    <m/>
    <m/>
    <m/>
    <m/>
    <m/>
    <m/>
    <x v="4"/>
    <s v="ARBORIST"/>
    <s v="REPL-CREDIT"/>
    <s v="REPLACEMENT CREDIT"/>
    <n v="680525"/>
    <d v="2014-10-30T00:00:00"/>
    <n v="2900121"/>
    <n v="0"/>
    <n v="-175"/>
    <n v="391298"/>
    <n v="3835"/>
    <x v="0"/>
    <n v="0"/>
  </r>
  <r>
    <s v="BA-201404378"/>
    <m/>
    <m/>
    <m/>
    <m/>
    <m/>
    <m/>
    <x v="4"/>
    <s v="ARBORIST"/>
    <s v="STAN-REC"/>
    <s v="ARBORIST STANDARD RECOMPENSE"/>
    <n v="680525"/>
    <d v="2014-10-30T00:00:00"/>
    <n v="2900121"/>
    <n v="4010"/>
    <n v="0"/>
    <n v="391298"/>
    <n v="3835"/>
    <x v="0"/>
    <n v="0"/>
  </r>
  <r>
    <s v="BA-201404380"/>
    <m/>
    <m/>
    <m/>
    <m/>
    <m/>
    <s v="R-3"/>
    <x v="0"/>
    <s v="ARBORIST"/>
    <s v="REPL-CREDIT"/>
    <s v="REPLACEMENT CREDIT"/>
    <n v="696298"/>
    <d v="2014-12-04T00:00:00"/>
    <n v="2918116"/>
    <n v="0"/>
    <n v="-2110"/>
    <n v="395324"/>
    <n v="12960"/>
    <x v="0"/>
    <n v="0"/>
  </r>
  <r>
    <s v="BA-201404380"/>
    <m/>
    <m/>
    <m/>
    <m/>
    <m/>
    <s v="R-3"/>
    <x v="0"/>
    <s v="ARBORIST"/>
    <s v="STAN-REC"/>
    <s v="ARBORIST STANDARD RECOMPENSE"/>
    <n v="696298"/>
    <d v="2014-12-04T00:00:00"/>
    <n v="2918116"/>
    <n v="15070"/>
    <n v="0"/>
    <n v="395324"/>
    <n v="12960"/>
    <x v="0"/>
    <n v="0"/>
  </r>
  <r>
    <s v="BA-201404388"/>
    <m/>
    <m/>
    <m/>
    <m/>
    <m/>
    <s v="R-4A"/>
    <x v="5"/>
    <s v="ARBORIST"/>
    <s v="REPL-CREDIT"/>
    <s v="REPLACEMENT CREDIT"/>
    <n v="682910"/>
    <d v="2014-11-21T00:00:00"/>
    <n v="2912522"/>
    <n v="0"/>
    <n v="-175"/>
    <n v="394130"/>
    <n v="2515"/>
    <x v="0"/>
    <n v="0"/>
  </r>
  <r>
    <s v="BA-201404388"/>
    <m/>
    <m/>
    <m/>
    <m/>
    <m/>
    <s v="R-4A"/>
    <x v="5"/>
    <s v="ARBORIST"/>
    <s v="STAN-REC"/>
    <s v="ARBORIST STANDARD RECOMPENSE"/>
    <n v="682910"/>
    <d v="2014-11-21T00:00:00"/>
    <n v="2912522"/>
    <n v="2690"/>
    <n v="0"/>
    <n v="394130"/>
    <n v="2515"/>
    <x v="0"/>
    <n v="0"/>
  </r>
  <r>
    <s v="BA-201404395"/>
    <m/>
    <m/>
    <m/>
    <m/>
    <m/>
    <s v="R-4"/>
    <x v="1"/>
    <s v="ARBORIST"/>
    <s v="STAN-REC"/>
    <s v="ARBORIST STANDARD RECOMPENSE"/>
    <n v="681082"/>
    <d v="2014-09-18T00:00:00"/>
    <n v="2875396"/>
    <n v="1930"/>
    <n v="0"/>
    <n v="386060"/>
    <n v="1930"/>
    <x v="0"/>
    <n v="0"/>
  </r>
  <r>
    <s v="BA-201404471"/>
    <m/>
    <m/>
    <m/>
    <m/>
    <m/>
    <m/>
    <x v="4"/>
    <s v="ARBORIST"/>
    <s v="ILLEGAL-REC"/>
    <s v="ILLEGAL RECOMPENSE"/>
    <n v="678175"/>
    <d v="2014-09-23T00:00:00"/>
    <n v="2877857"/>
    <n v="1530"/>
    <n v="0"/>
    <n v="386593"/>
    <n v="4030"/>
    <x v="0"/>
    <n v="0"/>
  </r>
  <r>
    <s v="BA-201404474"/>
    <m/>
    <m/>
    <m/>
    <m/>
    <m/>
    <m/>
    <x v="4"/>
    <s v="ARBORIST"/>
    <s v="ILLEGAL-REC"/>
    <s v="ILLEGAL RECOMPENSE"/>
    <n v="678204"/>
    <d v="2014-08-05T00:00:00"/>
    <n v="2849181"/>
    <n v="1640"/>
    <n v="0"/>
    <n v="380268"/>
    <n v="3140"/>
    <x v="0"/>
    <n v="0"/>
  </r>
  <r>
    <s v="BA-201404511"/>
    <m/>
    <m/>
    <m/>
    <m/>
    <m/>
    <s v="R-2B"/>
    <x v="6"/>
    <s v="ARBORIST"/>
    <s v="STAN-REC"/>
    <s v="ARBORIST STANDARD RECOMPENSE"/>
    <n v="682754"/>
    <d v="2014-09-17T00:00:00"/>
    <n v="2874064"/>
    <n v="1770"/>
    <n v="0"/>
    <n v="385777"/>
    <n v="1770"/>
    <x v="0"/>
    <n v="0"/>
  </r>
  <r>
    <s v="BA-201404518"/>
    <m/>
    <m/>
    <m/>
    <m/>
    <m/>
    <s v="R-3"/>
    <x v="0"/>
    <s v="ARBORIST"/>
    <s v="REPL-CREDIT"/>
    <s v="REPLACEMENT CREDIT"/>
    <n v="685792"/>
    <d v="2014-10-20T00:00:00"/>
    <n v="2893414"/>
    <n v="0"/>
    <n v="-1940"/>
    <n v="389977"/>
    <n v="6450"/>
    <x v="0"/>
    <n v="0"/>
  </r>
  <r>
    <s v="BA-201404518"/>
    <m/>
    <m/>
    <m/>
    <m/>
    <m/>
    <s v="R-3"/>
    <x v="0"/>
    <s v="ARBORIST"/>
    <s v="STAN-REC"/>
    <s v="ARBORIST STANDARD RECOMPENSE"/>
    <n v="685792"/>
    <d v="2014-10-20T00:00:00"/>
    <n v="2893414"/>
    <n v="8390"/>
    <n v="0"/>
    <n v="389977"/>
    <n v="6450"/>
    <x v="0"/>
    <n v="0"/>
  </r>
  <r>
    <s v="BA-201404529"/>
    <m/>
    <m/>
    <m/>
    <m/>
    <m/>
    <s v="R-4"/>
    <x v="1"/>
    <s v="ARBORIST"/>
    <s v="REPL-CREDIT"/>
    <s v="REPLACEMENT CREDIT"/>
    <n v="680462"/>
    <d v="2014-09-23T00:00:00"/>
    <n v="2877444"/>
    <n v="0"/>
    <n v="-380"/>
    <n v="386481"/>
    <n v="140"/>
    <x v="0"/>
    <n v="0"/>
  </r>
  <r>
    <s v="BA-201404529"/>
    <m/>
    <m/>
    <m/>
    <m/>
    <m/>
    <s v="R-4"/>
    <x v="1"/>
    <s v="ARBORIST"/>
    <s v="STAN-REC"/>
    <s v="ARBORIST STANDARD RECOMPENSE"/>
    <n v="680462"/>
    <d v="2014-09-23T00:00:00"/>
    <n v="2877444"/>
    <n v="520"/>
    <n v="0"/>
    <n v="386481"/>
    <n v="140"/>
    <x v="0"/>
    <n v="0"/>
  </r>
  <r>
    <s v="BA-201404540"/>
    <m/>
    <m/>
    <m/>
    <s v="R-4"/>
    <m/>
    <m/>
    <x v="1"/>
    <s v="ARBORIST"/>
    <s v="ILLEGAL-REC"/>
    <s v="ILLEGAL RECOMPENSE"/>
    <n v="678585"/>
    <d v="2014-08-07T00:00:00"/>
    <n v="2850715"/>
    <n v="280"/>
    <n v="0"/>
    <n v="380645"/>
    <n v="780"/>
    <x v="0"/>
    <n v="0"/>
  </r>
  <r>
    <s v="BA-201404542"/>
    <m/>
    <m/>
    <m/>
    <m/>
    <m/>
    <s v="R-2"/>
    <x v="10"/>
    <s v="ARBORIST"/>
    <s v="REPL-CREDIT"/>
    <s v="REPLACEMENT CREDIT"/>
    <n v="681825"/>
    <d v="2014-09-19T00:00:00"/>
    <n v="2876222"/>
    <n v="0"/>
    <n v="-12730"/>
    <n v="386208"/>
    <n v="2910"/>
    <x v="0"/>
    <n v="0"/>
  </r>
  <r>
    <s v="BA-201404542"/>
    <m/>
    <m/>
    <m/>
    <m/>
    <m/>
    <s v="R-2"/>
    <x v="10"/>
    <s v="ARBORIST"/>
    <s v="STAN-REC"/>
    <s v="ARBORIST STANDARD RECOMPENSE"/>
    <n v="681825"/>
    <d v="2014-09-19T00:00:00"/>
    <n v="2876222"/>
    <n v="15640"/>
    <n v="0"/>
    <n v="386208"/>
    <n v="2910"/>
    <x v="0"/>
    <n v="0"/>
  </r>
  <r>
    <s v="BA-201404547"/>
    <m/>
    <m/>
    <m/>
    <m/>
    <m/>
    <s v="R-4A"/>
    <x v="5"/>
    <s v="ARBORIST"/>
    <s v="REPL-CREDIT"/>
    <s v="REPLACEMENT CREDIT"/>
    <n v="686734"/>
    <d v="2014-10-27T00:00:00"/>
    <n v="2897455"/>
    <n v="0"/>
    <n v="-175"/>
    <n v="390779"/>
    <n v="625"/>
    <x v="0"/>
    <n v="0"/>
  </r>
  <r>
    <s v="BA-201404547"/>
    <m/>
    <m/>
    <m/>
    <m/>
    <m/>
    <s v="R-4A"/>
    <x v="5"/>
    <s v="ARBORIST"/>
    <s v="STAN-REC"/>
    <s v="ARBORIST STANDARD RECOMPENSE"/>
    <n v="686734"/>
    <d v="2014-10-27T00:00:00"/>
    <n v="2897455"/>
    <n v="800"/>
    <n v="0"/>
    <n v="390779"/>
    <n v="625"/>
    <x v="0"/>
    <n v="0"/>
  </r>
  <r>
    <s v="BA-201404549"/>
    <m/>
    <m/>
    <m/>
    <m/>
    <m/>
    <s v="R-4"/>
    <x v="1"/>
    <s v="ARBORIST"/>
    <s v="REPL-CREDIT"/>
    <s v="REPLACEMENT CREDIT"/>
    <n v="683367"/>
    <d v="2014-09-22T00:00:00"/>
    <n v="2876451"/>
    <n v="0"/>
    <n v="-175"/>
    <n v="386238"/>
    <n v="2935"/>
    <x v="0"/>
    <n v="0"/>
  </r>
  <r>
    <s v="BA-201404549"/>
    <m/>
    <m/>
    <m/>
    <m/>
    <m/>
    <s v="R-4"/>
    <x v="1"/>
    <s v="ARBORIST"/>
    <s v="STAN-REC"/>
    <s v="ARBORIST STANDARD RECOMPENSE"/>
    <n v="683367"/>
    <d v="2014-09-22T00:00:00"/>
    <n v="2876451"/>
    <n v="3110"/>
    <n v="0"/>
    <n v="386238"/>
    <n v="2935"/>
    <x v="0"/>
    <n v="0"/>
  </r>
  <r>
    <s v="BA-201404553"/>
    <m/>
    <m/>
    <m/>
    <m/>
    <m/>
    <s v="R-3"/>
    <x v="0"/>
    <s v="ARBORIST"/>
    <s v="STAN-REC"/>
    <s v="ARBORIST STANDARD RECOMPENSE"/>
    <n v="683869"/>
    <d v="2014-09-25T00:00:00"/>
    <n v="2878959"/>
    <n v="890"/>
    <n v="0"/>
    <n v="386847"/>
    <n v="890"/>
    <x v="0"/>
    <n v="0"/>
  </r>
  <r>
    <s v="BA-201404558"/>
    <m/>
    <m/>
    <m/>
    <m/>
    <m/>
    <s v="R-4"/>
    <x v="1"/>
    <s v="ARBORIST"/>
    <s v="STAN-REC"/>
    <s v="ARBORIST STANDARD RECOMPENSE"/>
    <n v="680172"/>
    <d v="2014-09-10T00:00:00"/>
    <n v="2869865"/>
    <n v="400"/>
    <n v="0"/>
    <n v="384784"/>
    <n v="400"/>
    <x v="0"/>
    <n v="0"/>
  </r>
  <r>
    <s v="BA-201404562"/>
    <m/>
    <m/>
    <m/>
    <m/>
    <m/>
    <s v="R-5"/>
    <x v="9"/>
    <s v="ARBORIST"/>
    <s v="REPL-CREDIT"/>
    <s v="REPLACEMENT CREDIT"/>
    <n v="686243"/>
    <d v="2014-10-23T00:00:00"/>
    <n v="2896241"/>
    <n v="0"/>
    <n v="-33080"/>
    <n v="390556"/>
    <n v="35490"/>
    <x v="0"/>
    <n v="0"/>
  </r>
  <r>
    <s v="BA-201404562"/>
    <m/>
    <m/>
    <m/>
    <m/>
    <m/>
    <s v="R-5"/>
    <x v="9"/>
    <s v="ARBORIST"/>
    <s v="STAN-REC"/>
    <s v="ARBORIST STANDARD RECOMPENSE"/>
    <n v="686243"/>
    <d v="2014-10-23T00:00:00"/>
    <n v="2896241"/>
    <n v="68570"/>
    <n v="0"/>
    <n v="390556"/>
    <n v="35490"/>
    <x v="0"/>
    <n v="0"/>
  </r>
  <r>
    <s v="BA-201404622"/>
    <m/>
    <m/>
    <m/>
    <m/>
    <m/>
    <m/>
    <x v="4"/>
    <s v="ARBORIST"/>
    <s v="REPL-CREDIT"/>
    <s v="REPLACEMENT CREDIT"/>
    <n v="687905"/>
    <d v="2014-10-31T00:00:00"/>
    <n v="2900901"/>
    <n v="0"/>
    <n v="-950"/>
    <n v="391456"/>
    <n v="2960"/>
    <x v="0"/>
    <n v="0"/>
  </r>
  <r>
    <s v="BA-201404622"/>
    <m/>
    <m/>
    <m/>
    <m/>
    <m/>
    <m/>
    <x v="4"/>
    <s v="ARBORIST"/>
    <s v="STAN-REC"/>
    <s v="ARBORIST STANDARD RECOMPENSE"/>
    <n v="687905"/>
    <d v="2014-10-31T00:00:00"/>
    <n v="2900901"/>
    <n v="3910"/>
    <n v="0"/>
    <n v="391456"/>
    <n v="2960"/>
    <x v="0"/>
    <n v="0"/>
  </r>
  <r>
    <s v="BA-201404635"/>
    <m/>
    <m/>
    <m/>
    <m/>
    <m/>
    <s v="R-5"/>
    <x v="9"/>
    <s v="ARBORIST"/>
    <s v="REPL-CREDIT"/>
    <s v="REPLACEMENT CREDIT"/>
    <n v="680786"/>
    <d v="2014-09-09T00:00:00"/>
    <n v="2869182"/>
    <n v="0"/>
    <n v="-350"/>
    <n v="384621"/>
    <n v="590"/>
    <x v="0"/>
    <n v="0"/>
  </r>
  <r>
    <s v="BA-201404635"/>
    <m/>
    <m/>
    <m/>
    <m/>
    <m/>
    <s v="R-5"/>
    <x v="9"/>
    <s v="ARBORIST"/>
    <s v="STAN-REC"/>
    <s v="ARBORIST STANDARD RECOMPENSE"/>
    <n v="680786"/>
    <d v="2014-09-09T00:00:00"/>
    <n v="2869182"/>
    <n v="940"/>
    <n v="0"/>
    <n v="384621"/>
    <n v="590"/>
    <x v="0"/>
    <n v="0"/>
  </r>
  <r>
    <s v="BA-201404655"/>
    <m/>
    <m/>
    <m/>
    <m/>
    <m/>
    <s v="R-1"/>
    <x v="3"/>
    <s v="ARBORIST"/>
    <s v="REPL-CREDIT"/>
    <s v="REPLACEMENT CREDIT"/>
    <n v="682789"/>
    <d v="2014-09-22T00:00:00"/>
    <n v="2876666"/>
    <n v="0"/>
    <n v="-1780"/>
    <n v="386309"/>
    <n v="19130"/>
    <x v="0"/>
    <n v="0"/>
  </r>
  <r>
    <s v="BA-201404655"/>
    <m/>
    <m/>
    <m/>
    <m/>
    <m/>
    <s v="R-1"/>
    <x v="3"/>
    <s v="ARBORIST"/>
    <s v="STAN-REC"/>
    <s v="ARBORIST STANDARD RECOMPENSE"/>
    <n v="682789"/>
    <d v="2014-09-22T00:00:00"/>
    <n v="2876666"/>
    <n v="20910"/>
    <n v="0"/>
    <n v="386309"/>
    <n v="19130"/>
    <x v="0"/>
    <n v="0"/>
  </r>
  <r>
    <s v="BA-201404660"/>
    <m/>
    <m/>
    <m/>
    <m/>
    <m/>
    <s v="R-4"/>
    <x v="1"/>
    <s v="ARBORIST"/>
    <s v="REPL-CREDIT"/>
    <s v="REPLACEMENT CREDIT"/>
    <n v="681659"/>
    <d v="2014-09-23T00:00:00"/>
    <n v="2877514"/>
    <n v="0"/>
    <n v="-190"/>
    <n v="386498"/>
    <n v="970"/>
    <x v="0"/>
    <n v="0"/>
  </r>
  <r>
    <s v="BA-201404660"/>
    <m/>
    <m/>
    <m/>
    <m/>
    <m/>
    <s v="R-4"/>
    <x v="1"/>
    <s v="ARBORIST"/>
    <s v="STAN-REC"/>
    <s v="ARBORIST STANDARD RECOMPENSE"/>
    <n v="681659"/>
    <d v="2014-09-23T00:00:00"/>
    <n v="2877514"/>
    <n v="1160"/>
    <n v="0"/>
    <n v="386498"/>
    <n v="970"/>
    <x v="0"/>
    <n v="0"/>
  </r>
  <r>
    <s v="BA-201404667"/>
    <m/>
    <m/>
    <m/>
    <m/>
    <m/>
    <s v="R-3"/>
    <x v="0"/>
    <s v="ARBORIST"/>
    <s v="STAN-REC"/>
    <s v="ARBORIST STANDARD RECOMPENSE"/>
    <n v="683274"/>
    <d v="2014-10-10T00:00:00"/>
    <n v="2888541"/>
    <n v="3870"/>
    <n v="0"/>
    <n v="388916"/>
    <n v="3870"/>
    <x v="0"/>
    <n v="0"/>
  </r>
  <r>
    <s v="BA-201404709"/>
    <m/>
    <m/>
    <m/>
    <m/>
    <m/>
    <s v="R-4"/>
    <x v="1"/>
    <s v="ARBORIST"/>
    <s v="STAN-REC"/>
    <s v="ARBORIST STANDARD RECOMPENSE"/>
    <n v="682252"/>
    <d v="2014-09-23T00:00:00"/>
    <n v="2877377"/>
    <n v="1680"/>
    <n v="0"/>
    <n v="386476"/>
    <n v="1680"/>
    <x v="0"/>
    <n v="0"/>
  </r>
  <r>
    <s v="BA-201404710"/>
    <m/>
    <m/>
    <m/>
    <m/>
    <m/>
    <s v="R-4"/>
    <x v="1"/>
    <s v="ARBORIST"/>
    <s v="MAX-REC"/>
    <s v="ARBORIST MAXIMUM RECOMPENSE"/>
    <n v="682028"/>
    <d v="2014-09-17T00:00:00"/>
    <n v="2874052"/>
    <n v="720"/>
    <n v="0"/>
    <n v="385765"/>
    <n v="545"/>
    <x v="0"/>
    <n v="0"/>
  </r>
  <r>
    <s v="BA-201404710"/>
    <m/>
    <m/>
    <m/>
    <m/>
    <m/>
    <s v="R-4"/>
    <x v="1"/>
    <s v="ARBORIST"/>
    <s v="REPL-CREDIT"/>
    <s v="REPLACEMENT CREDIT"/>
    <n v="682028"/>
    <d v="2014-09-17T00:00:00"/>
    <n v="2874052"/>
    <n v="0"/>
    <n v="-175"/>
    <n v="385765"/>
    <n v="545"/>
    <x v="0"/>
    <n v="0"/>
  </r>
  <r>
    <s v="BA-201404827"/>
    <m/>
    <m/>
    <m/>
    <m/>
    <m/>
    <m/>
    <x v="4"/>
    <s v="ARBORIST"/>
    <s v="STAN-REC"/>
    <s v="ARBORIST STANDARD RECOMPENSE"/>
    <n v="683735"/>
    <d v="2014-09-25T00:00:00"/>
    <n v="2878952"/>
    <n v="730"/>
    <n v="0"/>
    <n v="386838"/>
    <n v="730"/>
    <x v="0"/>
    <n v="0"/>
  </r>
  <r>
    <s v="BA-201404848"/>
    <m/>
    <m/>
    <m/>
    <s v="R-2"/>
    <m/>
    <m/>
    <x v="10"/>
    <s v="ARBORIST"/>
    <s v="ILLEGAL-REC"/>
    <s v="ILLEGAL RECOMPENSE"/>
    <n v="690404"/>
    <d v="2014-10-16T00:00:00"/>
    <n v="2892112"/>
    <n v="10840"/>
    <n v="0"/>
    <n v="389683"/>
    <n v="18590"/>
    <x v="0"/>
    <n v="0"/>
  </r>
  <r>
    <s v="BA-201404848"/>
    <m/>
    <m/>
    <m/>
    <s v="R-2"/>
    <m/>
    <m/>
    <x v="10"/>
    <s v="ARBORIST"/>
    <s v="REPL-CREDIT"/>
    <s v="REPLACEMENT CREDIT"/>
    <n v="690404"/>
    <d v="2014-10-16T00:00:00"/>
    <n v="2892112"/>
    <n v="0"/>
    <n v="-4750"/>
    <n v="389683"/>
    <n v="18590"/>
    <x v="0"/>
    <n v="0"/>
  </r>
  <r>
    <s v="BA-201404851"/>
    <m/>
    <m/>
    <m/>
    <m/>
    <m/>
    <s v="R-5"/>
    <x v="9"/>
    <s v="ARBORIST"/>
    <s v="STAN-REC"/>
    <s v="ARBORIST STANDARD RECOMPENSE"/>
    <n v="683439"/>
    <d v="2014-10-20T00:00:00"/>
    <n v="2893196"/>
    <n v="1010"/>
    <n v="0"/>
    <n v="389913"/>
    <n v="1010"/>
    <x v="0"/>
    <n v="0"/>
  </r>
  <r>
    <s v="BA-201404853"/>
    <m/>
    <m/>
    <m/>
    <m/>
    <m/>
    <s v="R-3"/>
    <x v="0"/>
    <s v="ARBORIST"/>
    <s v="REPL-CREDIT"/>
    <s v="REPLACEMENT CREDIT"/>
    <n v="683428"/>
    <d v="2014-10-17T00:00:00"/>
    <n v="2892689"/>
    <n v="0"/>
    <n v="-1140"/>
    <n v="389826"/>
    <n v="9090"/>
    <x v="0"/>
    <n v="0"/>
  </r>
  <r>
    <s v="BA-201404853"/>
    <m/>
    <m/>
    <m/>
    <m/>
    <m/>
    <s v="R-3"/>
    <x v="0"/>
    <s v="ARBORIST"/>
    <s v="STAN-REC"/>
    <s v="ARBORIST STANDARD RECOMPENSE"/>
    <n v="683428"/>
    <d v="2014-10-17T00:00:00"/>
    <n v="2892689"/>
    <n v="10230"/>
    <n v="0"/>
    <n v="389826"/>
    <n v="9090"/>
    <x v="0"/>
    <n v="0"/>
  </r>
  <r>
    <s v="BA-201404856"/>
    <m/>
    <m/>
    <m/>
    <m/>
    <m/>
    <s v="R-4"/>
    <x v="1"/>
    <s v="ARBORIST"/>
    <s v="STAN-REC"/>
    <s v="ARBORIST STANDARD RECOMPENSE"/>
    <n v="682810"/>
    <d v="2014-09-22T00:00:00"/>
    <n v="2876631"/>
    <n v="1620"/>
    <n v="0"/>
    <n v="386303"/>
    <n v="1620"/>
    <x v="0"/>
    <n v="0"/>
  </r>
  <r>
    <s v="BA-201404860"/>
    <m/>
    <m/>
    <m/>
    <m/>
    <m/>
    <s v="R-4"/>
    <x v="1"/>
    <s v="ARBORIST"/>
    <s v="REPL-CREDIT"/>
    <s v="REPLACEMENT CREDIT"/>
    <n v="695500"/>
    <d v="2014-12-17T00:00:00"/>
    <n v="2925234"/>
    <n v="0"/>
    <n v="-350"/>
    <n v="397125"/>
    <n v="1750"/>
    <x v="0"/>
    <n v="0"/>
  </r>
  <r>
    <s v="BA-201404860"/>
    <m/>
    <m/>
    <m/>
    <m/>
    <m/>
    <s v="R-4"/>
    <x v="1"/>
    <s v="ARBORIST"/>
    <s v="STAN-REC"/>
    <s v="ARBORIST STANDARD RECOMPENSE"/>
    <n v="695500"/>
    <d v="2014-12-17T00:00:00"/>
    <n v="2925234"/>
    <n v="2100"/>
    <n v="0"/>
    <n v="397125"/>
    <n v="1750"/>
    <x v="0"/>
    <n v="0"/>
  </r>
  <r>
    <s v="BA-201404861"/>
    <m/>
    <m/>
    <m/>
    <m/>
    <m/>
    <s v="R-4"/>
    <x v="1"/>
    <s v="ARBORIST"/>
    <s v="REPL-CREDIT"/>
    <s v="REPLACEMENT CREDIT"/>
    <n v="695618"/>
    <d v="2014-12-24T00:00:00"/>
    <n v="2928960"/>
    <n v="0"/>
    <n v="-350"/>
    <n v="397965"/>
    <n v="110"/>
    <x v="0"/>
    <n v="0"/>
  </r>
  <r>
    <s v="BA-201404861"/>
    <m/>
    <m/>
    <m/>
    <m/>
    <m/>
    <s v="R-4"/>
    <x v="1"/>
    <s v="ARBORIST"/>
    <s v="STAN-REC"/>
    <s v="ARBORIST STANDARD RECOMPENSE"/>
    <n v="695618"/>
    <d v="2014-12-24T00:00:00"/>
    <n v="2928960"/>
    <n v="460"/>
    <n v="0"/>
    <n v="397965"/>
    <n v="110"/>
    <x v="0"/>
    <n v="0"/>
  </r>
  <r>
    <s v="BA-201404865"/>
    <m/>
    <m/>
    <m/>
    <m/>
    <m/>
    <s v="R-4"/>
    <x v="1"/>
    <s v="ARBORIST"/>
    <s v="STAN-REC"/>
    <s v="ARBORIST STANDARD RECOMPENSE"/>
    <n v="693726"/>
    <d v="2014-11-05T00:00:00"/>
    <n v="2903583"/>
    <n v="3600"/>
    <n v="0"/>
    <n v="392090"/>
    <n v="3600"/>
    <x v="0"/>
    <n v="0"/>
  </r>
  <r>
    <s v="BA-201404896"/>
    <m/>
    <m/>
    <m/>
    <s v="R-3A"/>
    <m/>
    <m/>
    <x v="2"/>
    <s v="ARBORIST"/>
    <s v="ILLEGAL-REC"/>
    <s v="ILLEGAL RECOMPENSE"/>
    <n v="680953"/>
    <d v="2014-08-26T00:00:00"/>
    <n v="2861621"/>
    <n v="820"/>
    <n v="0"/>
    <n v="382840"/>
    <n v="1320"/>
    <x v="0"/>
    <n v="0"/>
  </r>
  <r>
    <s v="BA-201404904"/>
    <m/>
    <m/>
    <m/>
    <m/>
    <m/>
    <m/>
    <x v="4"/>
    <s v="ARBORIST"/>
    <s v="STAN-REC"/>
    <s v="ARBORIST STANDARD RECOMPENSE"/>
    <n v="682114"/>
    <d v="2014-09-18T00:00:00"/>
    <n v="2875117"/>
    <n v="1780"/>
    <n v="0"/>
    <n v="386000"/>
    <n v="1780"/>
    <x v="0"/>
    <n v="0"/>
  </r>
  <r>
    <s v="BA-201404911"/>
    <m/>
    <m/>
    <m/>
    <s v="R-4"/>
    <m/>
    <m/>
    <x v="1"/>
    <s v="ARBORIST"/>
    <s v="ILLEGAL-REC"/>
    <s v="ILLEGAL RECOMPENSE"/>
    <n v="681086"/>
    <d v="2014-10-03T00:00:00"/>
    <n v="2884550"/>
    <n v="940"/>
    <n v="0"/>
    <n v="388082"/>
    <n v="1440"/>
    <x v="0"/>
    <n v="0"/>
  </r>
  <r>
    <s v="BA-201404942"/>
    <m/>
    <m/>
    <m/>
    <m/>
    <m/>
    <s v="R-4"/>
    <x v="1"/>
    <s v="ARBORIST"/>
    <s v="STAN-REC"/>
    <s v="ARBORIST STANDARD RECOMPENSE"/>
    <n v="682935"/>
    <d v="2014-09-18T00:00:00"/>
    <n v="2875239"/>
    <n v="1340"/>
    <n v="0"/>
    <n v="386022"/>
    <n v="1340"/>
    <x v="0"/>
    <n v="0"/>
  </r>
  <r>
    <s v="BA-201404947"/>
    <m/>
    <m/>
    <m/>
    <m/>
    <m/>
    <m/>
    <x v="4"/>
    <s v="ARBORIST"/>
    <s v="REPL-CREDIT"/>
    <s v="REPLACEMENT CREDIT"/>
    <n v="683034"/>
    <d v="2014-12-12T00:00:00"/>
    <n v="2922746"/>
    <n v="0"/>
    <n v="-1990"/>
    <n v="396403"/>
    <n v="7530"/>
    <x v="0"/>
    <n v="0"/>
  </r>
  <r>
    <s v="BA-201404947"/>
    <m/>
    <m/>
    <m/>
    <m/>
    <m/>
    <m/>
    <x v="4"/>
    <s v="ARBORIST"/>
    <s v="STAN-REC"/>
    <s v="ARBORIST STANDARD RECOMPENSE"/>
    <n v="683034"/>
    <d v="2014-12-12T00:00:00"/>
    <n v="2922746"/>
    <n v="9520"/>
    <n v="0"/>
    <n v="396403"/>
    <n v="7530"/>
    <x v="0"/>
    <n v="0"/>
  </r>
  <r>
    <s v="BA-201404953"/>
    <m/>
    <m/>
    <m/>
    <m/>
    <m/>
    <s v="R-2"/>
    <x v="10"/>
    <s v="ARBORIST"/>
    <s v="REPL-CREDIT"/>
    <s v="REPLACEMENT CREDIT"/>
    <n v="683045"/>
    <d v="2014-10-23T00:00:00"/>
    <n v="2896355"/>
    <n v="0"/>
    <n v="-1100"/>
    <n v="390594"/>
    <n v="1180"/>
    <x v="0"/>
    <n v="0"/>
  </r>
  <r>
    <s v="BA-201404953"/>
    <m/>
    <m/>
    <m/>
    <m/>
    <m/>
    <s v="R-2"/>
    <x v="10"/>
    <s v="ARBORIST"/>
    <s v="STAN-REC"/>
    <s v="ARBORIST STANDARD RECOMPENSE"/>
    <n v="683045"/>
    <d v="2014-10-23T00:00:00"/>
    <n v="2896355"/>
    <n v="2280"/>
    <n v="0"/>
    <n v="390594"/>
    <n v="1180"/>
    <x v="0"/>
    <n v="0"/>
  </r>
  <r>
    <s v="BA-201405009"/>
    <m/>
    <m/>
    <m/>
    <m/>
    <m/>
    <m/>
    <x v="4"/>
    <s v="ARBORIST"/>
    <s v="STAN-REC"/>
    <s v="ARBORIST STANDARD RECOMPENSE"/>
    <n v="681800"/>
    <d v="2014-11-12T00:00:00"/>
    <n v="2906908"/>
    <n v="800"/>
    <n v="0"/>
    <n v="392878"/>
    <n v="800"/>
    <x v="0"/>
    <n v="0"/>
  </r>
  <r>
    <s v="BA-201405018"/>
    <m/>
    <m/>
    <m/>
    <m/>
    <m/>
    <s v="R-4A"/>
    <x v="5"/>
    <s v="ARBORIST"/>
    <s v="REPL-CREDIT"/>
    <s v="REPLACEMENT CREDIT"/>
    <n v="690757"/>
    <d v="2014-10-28T00:00:00"/>
    <n v="2898743"/>
    <n v="0"/>
    <n v="-700"/>
    <n v="391049"/>
    <n v="400"/>
    <x v="0"/>
    <n v="0"/>
  </r>
  <r>
    <s v="BA-201405018"/>
    <m/>
    <m/>
    <m/>
    <m/>
    <m/>
    <s v="R-4A"/>
    <x v="5"/>
    <s v="ARBORIST"/>
    <s v="STAN-REC"/>
    <s v="ARBORIST STANDARD RECOMPENSE"/>
    <n v="690757"/>
    <d v="2014-10-28T00:00:00"/>
    <n v="2898743"/>
    <n v="1100"/>
    <n v="0"/>
    <n v="391049"/>
    <n v="400"/>
    <x v="0"/>
    <n v="0"/>
  </r>
  <r>
    <s v="BA-201405066"/>
    <m/>
    <m/>
    <m/>
    <m/>
    <m/>
    <s v="R-3"/>
    <x v="0"/>
    <s v="ARBORIST"/>
    <s v="STAN-REC"/>
    <s v="ARBORIST STANDARD RECOMPENSE"/>
    <n v="687719"/>
    <d v="2014-10-16T00:00:00"/>
    <n v="2892114"/>
    <n v="3070"/>
    <n v="0"/>
    <n v="389685"/>
    <n v="3070"/>
    <x v="0"/>
    <n v="0"/>
  </r>
  <r>
    <s v="BA-201405112"/>
    <m/>
    <m/>
    <m/>
    <m/>
    <m/>
    <s v="R-4"/>
    <x v="1"/>
    <s v="ARBORIST"/>
    <s v="REPL-CREDIT"/>
    <s v="REPLACEMENT CREDIT"/>
    <n v="686784"/>
    <d v="2014-09-29T00:00:00"/>
    <n v="2880684"/>
    <n v="0"/>
    <n v="-175"/>
    <n v="387226"/>
    <n v="825"/>
    <x v="0"/>
    <n v="0"/>
  </r>
  <r>
    <s v="BA-201405112"/>
    <m/>
    <m/>
    <m/>
    <m/>
    <m/>
    <s v="R-4"/>
    <x v="1"/>
    <s v="ARBORIST"/>
    <s v="STAN-REC"/>
    <s v="ARBORIST STANDARD RECOMPENSE"/>
    <n v="686784"/>
    <d v="2014-09-29T00:00:00"/>
    <n v="2880684"/>
    <n v="1000"/>
    <n v="0"/>
    <n v="387226"/>
    <n v="825"/>
    <x v="0"/>
    <n v="0"/>
  </r>
  <r>
    <s v="BA-201405126"/>
    <m/>
    <m/>
    <m/>
    <m/>
    <m/>
    <s v="C-1-C"/>
    <x v="32"/>
    <s v="ARBORIST"/>
    <s v="REPL-CREDIT"/>
    <s v="REPLACEMENT CREDIT"/>
    <n v="691641"/>
    <d v="2014-11-04T00:00:00"/>
    <n v="2902373"/>
    <n v="0"/>
    <n v="-190"/>
    <n v="391794"/>
    <n v="1150"/>
    <x v="0"/>
    <n v="0"/>
  </r>
  <r>
    <s v="BA-201405126"/>
    <m/>
    <m/>
    <m/>
    <m/>
    <m/>
    <s v="C-1-C"/>
    <x v="32"/>
    <s v="ARBORIST"/>
    <s v="STAN-REC"/>
    <s v="ARBORIST STANDARD RECOMPENSE"/>
    <n v="691641"/>
    <d v="2014-11-04T00:00:00"/>
    <n v="2902373"/>
    <n v="1340"/>
    <n v="0"/>
    <n v="391794"/>
    <n v="1150"/>
    <x v="0"/>
    <n v="0"/>
  </r>
  <r>
    <s v="BA-201405130"/>
    <m/>
    <m/>
    <m/>
    <m/>
    <m/>
    <s v="R-3"/>
    <x v="0"/>
    <s v="ARBORIST"/>
    <s v="REPL-CREDIT"/>
    <s v="REPLACEMENT CREDIT"/>
    <n v="691580"/>
    <d v="2014-11-24T00:00:00"/>
    <n v="2913681"/>
    <n v="0"/>
    <n v="-175"/>
    <n v="394422"/>
    <n v="8485"/>
    <x v="0"/>
    <n v="0"/>
  </r>
  <r>
    <s v="BA-201405130"/>
    <m/>
    <m/>
    <m/>
    <m/>
    <m/>
    <s v="R-3"/>
    <x v="0"/>
    <s v="ARBORIST"/>
    <s v="STAN-REC"/>
    <s v="ARBORIST STANDARD RECOMPENSE"/>
    <n v="691580"/>
    <d v="2014-11-24T00:00:00"/>
    <n v="2913681"/>
    <n v="8660"/>
    <n v="0"/>
    <n v="394422"/>
    <n v="8485"/>
    <x v="0"/>
    <n v="0"/>
  </r>
  <r>
    <s v="BA-201405133"/>
    <m/>
    <m/>
    <m/>
    <m/>
    <m/>
    <s v="R-3"/>
    <x v="0"/>
    <s v="ARBORIST"/>
    <s v="STAN-REC"/>
    <s v="ARBORIST STANDARD RECOMPENSE"/>
    <n v="686398"/>
    <d v="2014-10-23T00:00:00"/>
    <n v="2896326"/>
    <n v="1710"/>
    <n v="0"/>
    <n v="390587"/>
    <n v="1710"/>
    <x v="0"/>
    <n v="0"/>
  </r>
  <r>
    <s v="BA-201405134"/>
    <m/>
    <m/>
    <m/>
    <m/>
    <m/>
    <s v="R-4"/>
    <x v="1"/>
    <s v="ARBORIST"/>
    <s v="REPL-CREDIT"/>
    <s v="REPLACEMENT CREDIT"/>
    <n v="689348"/>
    <d v="2014-12-20T00:00:00"/>
    <n v="2927253"/>
    <n v="0"/>
    <n v="-875"/>
    <n v="397555"/>
    <n v="35"/>
    <x v="0"/>
    <n v="0"/>
  </r>
  <r>
    <s v="BA-201405134"/>
    <m/>
    <m/>
    <m/>
    <m/>
    <m/>
    <s v="R-4"/>
    <x v="1"/>
    <s v="ARBORIST"/>
    <s v="STAN-REC"/>
    <s v="ARBORIST STANDARD RECOMPENSE"/>
    <n v="689348"/>
    <d v="2014-12-20T00:00:00"/>
    <n v="2927253"/>
    <n v="910"/>
    <n v="0"/>
    <n v="397555"/>
    <n v="35"/>
    <x v="0"/>
    <n v="0"/>
  </r>
  <r>
    <s v="BA-201405147"/>
    <m/>
    <m/>
    <m/>
    <m/>
    <m/>
    <s v="R-4"/>
    <x v="1"/>
    <s v="ARBORIST"/>
    <s v="REPL-CREDIT"/>
    <s v="REPLACEMENT CREDIT"/>
    <n v="686118"/>
    <d v="2014-10-14T00:00:00"/>
    <n v="2889914"/>
    <n v="0"/>
    <n v="-570"/>
    <n v="389224"/>
    <n v="790"/>
    <x v="0"/>
    <n v="0"/>
  </r>
  <r>
    <s v="BA-201405147"/>
    <m/>
    <m/>
    <m/>
    <m/>
    <m/>
    <s v="R-4"/>
    <x v="1"/>
    <s v="ARBORIST"/>
    <s v="STAN-REC"/>
    <s v="ARBORIST STANDARD RECOMPENSE"/>
    <n v="686118"/>
    <d v="2014-10-14T00:00:00"/>
    <n v="2889914"/>
    <n v="1360"/>
    <n v="0"/>
    <n v="389224"/>
    <n v="790"/>
    <x v="0"/>
    <n v="0"/>
  </r>
  <r>
    <s v="BA-201405198"/>
    <m/>
    <m/>
    <m/>
    <m/>
    <m/>
    <s v="R-3"/>
    <x v="0"/>
    <s v="ARBORIST"/>
    <s v="REPL-CREDIT"/>
    <s v="REPLACEMENT CREDIT"/>
    <n v="685833"/>
    <d v="2014-12-08T00:00:00"/>
    <n v="2919732"/>
    <n v="0"/>
    <n v="-700"/>
    <n v="395734"/>
    <n v="2520"/>
    <x v="0"/>
    <n v="0"/>
  </r>
  <r>
    <s v="BA-201405198"/>
    <m/>
    <m/>
    <m/>
    <m/>
    <m/>
    <s v="R-3"/>
    <x v="0"/>
    <s v="ARBORIST"/>
    <s v="STAN-REC"/>
    <s v="ARBORIST STANDARD RECOMPENSE"/>
    <n v="685833"/>
    <d v="2014-12-08T00:00:00"/>
    <n v="2919732"/>
    <n v="3220"/>
    <n v="0"/>
    <n v="395734"/>
    <n v="2520"/>
    <x v="0"/>
    <n v="0"/>
  </r>
  <r>
    <s v="BA-201405199"/>
    <m/>
    <m/>
    <m/>
    <m/>
    <m/>
    <s v="R-3"/>
    <x v="0"/>
    <s v="ARBORIST"/>
    <s v="REPL-CREDIT"/>
    <s v="REPLACEMENT CREDIT"/>
    <n v="692816"/>
    <d v="2014-12-15T00:00:00"/>
    <n v="2923573"/>
    <n v="0"/>
    <n v="-2510"/>
    <n v="396636"/>
    <n v="980"/>
    <x v="0"/>
    <n v="0"/>
  </r>
  <r>
    <s v="BA-201405199"/>
    <m/>
    <m/>
    <m/>
    <m/>
    <m/>
    <s v="R-3"/>
    <x v="0"/>
    <s v="ARBORIST"/>
    <s v="STAN-REC"/>
    <s v="ARBORIST STANDARD RECOMPENSE"/>
    <n v="692816"/>
    <d v="2014-12-15T00:00:00"/>
    <n v="2923573"/>
    <n v="3490"/>
    <n v="0"/>
    <n v="396636"/>
    <n v="980"/>
    <x v="0"/>
    <n v="0"/>
  </r>
  <r>
    <s v="BA-201405234"/>
    <m/>
    <m/>
    <m/>
    <m/>
    <m/>
    <s v="R-4"/>
    <x v="1"/>
    <s v="ARBORIST"/>
    <s v="REPL-CREDIT"/>
    <s v="REPLACEMENT CREDIT"/>
    <n v="689025"/>
    <d v="2014-10-27T00:00:00"/>
    <n v="2898031"/>
    <n v="0"/>
    <n v="-350"/>
    <n v="390903"/>
    <n v="110"/>
    <x v="0"/>
    <n v="0"/>
  </r>
  <r>
    <s v="BA-201405234"/>
    <m/>
    <m/>
    <m/>
    <m/>
    <m/>
    <s v="R-4"/>
    <x v="1"/>
    <s v="ARBORIST"/>
    <s v="STAN-REC"/>
    <s v="ARBORIST STANDARD RECOMPENSE"/>
    <n v="689025"/>
    <d v="2014-10-27T00:00:00"/>
    <n v="2898031"/>
    <n v="460"/>
    <n v="0"/>
    <n v="390903"/>
    <n v="110"/>
    <x v="0"/>
    <n v="0"/>
  </r>
  <r>
    <s v="BA-201405293"/>
    <m/>
    <m/>
    <m/>
    <m/>
    <m/>
    <s v="R-5"/>
    <x v="9"/>
    <s v="ARBORIST"/>
    <s v="STAN-REC"/>
    <s v="ARBORIST STANDARD RECOMPENSE"/>
    <n v="686359"/>
    <d v="2014-10-17T00:00:00"/>
    <n v="2892589"/>
    <n v="340"/>
    <n v="0"/>
    <n v="389795"/>
    <n v="340"/>
    <x v="0"/>
    <n v="0"/>
  </r>
  <r>
    <s v="BA-201405297"/>
    <m/>
    <m/>
    <m/>
    <m/>
    <m/>
    <s v="R-4"/>
    <x v="1"/>
    <s v="ARBORIST"/>
    <s v="REPL-CREDIT"/>
    <s v="REPLACEMENT CREDIT"/>
    <n v="687553"/>
    <d v="2014-10-17T00:00:00"/>
    <n v="2892586"/>
    <n v="0"/>
    <n v="-175"/>
    <n v="389791"/>
    <n v="5985"/>
    <x v="0"/>
    <n v="0"/>
  </r>
  <r>
    <s v="BA-201405297"/>
    <m/>
    <m/>
    <m/>
    <m/>
    <m/>
    <s v="R-4"/>
    <x v="1"/>
    <s v="ARBORIST"/>
    <s v="STAN-REC"/>
    <s v="ARBORIST STANDARD RECOMPENSE"/>
    <n v="687553"/>
    <d v="2014-10-17T00:00:00"/>
    <n v="2892586"/>
    <n v="6160"/>
    <n v="0"/>
    <n v="389791"/>
    <n v="5985"/>
    <x v="0"/>
    <n v="0"/>
  </r>
  <r>
    <s v="BA-201405298"/>
    <m/>
    <m/>
    <m/>
    <m/>
    <m/>
    <s v="R-3"/>
    <x v="0"/>
    <s v="ARBORIST"/>
    <s v="STAN-REC"/>
    <s v="ARBORIST STANDARD RECOMPENSE"/>
    <n v="688254"/>
    <d v="2014-10-17T00:00:00"/>
    <n v="2892540"/>
    <n v="12900"/>
    <n v="0"/>
    <n v="389758"/>
    <n v="12900"/>
    <x v="0"/>
    <n v="0"/>
  </r>
  <r>
    <s v="BA-201405354"/>
    <m/>
    <m/>
    <m/>
    <m/>
    <m/>
    <s v="I-1"/>
    <x v="23"/>
    <s v="ARBORIST"/>
    <s v="REPL-CREDIT"/>
    <s v="REPLACEMENT CREDIT"/>
    <n v="695774"/>
    <d v="2014-12-19T00:00:00"/>
    <n v="2926936"/>
    <n v="0"/>
    <n v="-760"/>
    <n v="397520"/>
    <n v="2700"/>
    <x v="0"/>
    <n v="0"/>
  </r>
  <r>
    <s v="BA-201405354"/>
    <m/>
    <m/>
    <m/>
    <m/>
    <m/>
    <s v="I-1"/>
    <x v="23"/>
    <s v="ARBORIST"/>
    <s v="STAN-REC"/>
    <s v="ARBORIST STANDARD RECOMPENSE"/>
    <n v="695774"/>
    <d v="2014-12-19T00:00:00"/>
    <n v="2926936"/>
    <n v="3460"/>
    <n v="0"/>
    <n v="397520"/>
    <n v="2700"/>
    <x v="0"/>
    <n v="0"/>
  </r>
  <r>
    <s v="BA-201405357"/>
    <m/>
    <m/>
    <m/>
    <m/>
    <m/>
    <s v="R-3A"/>
    <x v="2"/>
    <s v="ARBORIST"/>
    <s v="STAN-REC"/>
    <s v="ARBORIST STANDARD RECOMPENSE"/>
    <n v="684198"/>
    <d v="2014-10-24T00:00:00"/>
    <n v="2897082"/>
    <n v="850"/>
    <n v="0"/>
    <n v="390725"/>
    <n v="850"/>
    <x v="0"/>
    <n v="0"/>
  </r>
  <r>
    <s v="BA-201405379"/>
    <m/>
    <m/>
    <m/>
    <m/>
    <m/>
    <s v="R-5"/>
    <x v="9"/>
    <s v="ARBORIST"/>
    <s v="REPL-CREDIT"/>
    <s v="REPLACEMENT CREDIT"/>
    <n v="686545"/>
    <d v="2014-10-10T00:00:00"/>
    <n v="2888650"/>
    <n v="0"/>
    <n v="-175"/>
    <n v="388974"/>
    <n v="1835"/>
    <x v="0"/>
    <n v="0"/>
  </r>
  <r>
    <s v="BA-201405379"/>
    <m/>
    <m/>
    <m/>
    <m/>
    <m/>
    <s v="R-5"/>
    <x v="9"/>
    <s v="ARBORIST"/>
    <s v="STAN-REC"/>
    <s v="ARBORIST STANDARD RECOMPENSE"/>
    <n v="686545"/>
    <d v="2014-10-10T00:00:00"/>
    <n v="2888650"/>
    <n v="2010"/>
    <n v="0"/>
    <n v="388974"/>
    <n v="1835"/>
    <x v="0"/>
    <n v="0"/>
  </r>
  <r>
    <s v="BA-201405395"/>
    <m/>
    <m/>
    <m/>
    <s v="R-4"/>
    <m/>
    <m/>
    <x v="1"/>
    <s v="ARBORIST"/>
    <s v="ILLEGAL-REC"/>
    <s v="ILLEGAL RECOMPENSE"/>
    <n v="684395"/>
    <d v="2014-09-26T00:00:00"/>
    <n v="2880139"/>
    <n v="1430"/>
    <n v="0"/>
    <n v="387105"/>
    <n v="2930"/>
    <x v="0"/>
    <n v="0"/>
  </r>
  <r>
    <s v="BA-201405400"/>
    <m/>
    <m/>
    <m/>
    <m/>
    <m/>
    <s v="R-3"/>
    <x v="0"/>
    <s v="ARBORIST"/>
    <s v="STAN-REC"/>
    <s v="ARBORIST STANDARD RECOMPENSE"/>
    <n v="689863"/>
    <d v="2014-11-05T00:00:00"/>
    <n v="2903184"/>
    <n v="990"/>
    <n v="0"/>
    <n v="392005"/>
    <n v="990"/>
    <x v="0"/>
    <n v="0"/>
  </r>
  <r>
    <s v="BA-201405417"/>
    <m/>
    <m/>
    <m/>
    <s v="R-2"/>
    <m/>
    <m/>
    <x v="10"/>
    <s v="ARBORIST"/>
    <s v="ILLEGAL-REC"/>
    <s v="ILLEGAL RECOMPENSE"/>
    <n v="684567"/>
    <d v="2014-09-16T00:00:00"/>
    <n v="2873140"/>
    <n v="3630"/>
    <n v="0"/>
    <n v="385561"/>
    <n v="3630"/>
    <x v="0"/>
    <n v="0"/>
  </r>
  <r>
    <s v="BA-201405447"/>
    <m/>
    <m/>
    <m/>
    <s v="R-4"/>
    <m/>
    <m/>
    <x v="1"/>
    <s v="ARBORIST"/>
    <s v="ILLEGAL-REC"/>
    <s v="ILLEGAL RECOMPENSE"/>
    <n v="684774"/>
    <d v="2014-09-24T00:00:00"/>
    <n v="2878671"/>
    <n v="1000"/>
    <n v="0"/>
    <n v="386783"/>
    <n v="1500"/>
    <x v="0"/>
    <n v="0"/>
  </r>
  <r>
    <s v="BA-201405451"/>
    <m/>
    <m/>
    <m/>
    <m/>
    <m/>
    <s v="R-2"/>
    <x v="10"/>
    <s v="ARBORIST"/>
    <s v="REPL-CREDIT"/>
    <s v="REPLACEMENT CREDIT"/>
    <n v="687646"/>
    <d v="2014-10-14T00:00:00"/>
    <n v="2890307"/>
    <n v="0"/>
    <n v="-5970"/>
    <n v="389317"/>
    <n v="6320"/>
    <x v="0"/>
    <n v="0"/>
  </r>
  <r>
    <s v="BA-201405451"/>
    <m/>
    <m/>
    <m/>
    <m/>
    <m/>
    <s v="R-2"/>
    <x v="10"/>
    <s v="ARBORIST"/>
    <s v="STAN-REC"/>
    <s v="ARBORIST STANDARD RECOMPENSE"/>
    <n v="687646"/>
    <d v="2014-10-14T00:00:00"/>
    <n v="2890307"/>
    <n v="12290"/>
    <n v="0"/>
    <n v="389317"/>
    <n v="6320"/>
    <x v="0"/>
    <n v="0"/>
  </r>
  <r>
    <s v="BA-201405460"/>
    <m/>
    <m/>
    <m/>
    <m/>
    <m/>
    <m/>
    <x v="4"/>
    <s v="ARBORIST"/>
    <s v="MAX-REC"/>
    <s v="ARBORIST MAXIMUM RECOMPENSE"/>
    <n v="686381"/>
    <d v="2014-10-13T00:00:00"/>
    <n v="2889244"/>
    <n v="935"/>
    <n v="0"/>
    <n v="389089"/>
    <n v="585"/>
    <x v="0"/>
    <n v="0"/>
  </r>
  <r>
    <s v="BA-201405460"/>
    <m/>
    <m/>
    <m/>
    <m/>
    <m/>
    <m/>
    <x v="4"/>
    <s v="ARBORIST"/>
    <s v="REPL-CREDIT"/>
    <s v="REPLACEMENT CREDIT"/>
    <n v="686381"/>
    <d v="2014-10-13T00:00:00"/>
    <n v="2889244"/>
    <n v="0"/>
    <n v="-350"/>
    <n v="389089"/>
    <n v="585"/>
    <x v="0"/>
    <n v="0"/>
  </r>
  <r>
    <s v="BA-201405479"/>
    <m/>
    <m/>
    <m/>
    <m/>
    <m/>
    <s v="R-4"/>
    <x v="1"/>
    <s v="ARBORIST"/>
    <s v="MAX-REC"/>
    <s v="ARBORIST MAXIMUM RECOMPENSE"/>
    <n v="693316"/>
    <d v="2014-11-25T00:00:00"/>
    <n v="2914205"/>
    <n v="895"/>
    <n v="0"/>
    <n v="394503"/>
    <n v="195"/>
    <x v="0"/>
    <n v="0"/>
  </r>
  <r>
    <s v="BA-201405479"/>
    <m/>
    <m/>
    <m/>
    <m/>
    <m/>
    <s v="R-4"/>
    <x v="1"/>
    <s v="ARBORIST"/>
    <s v="REPL-CREDIT"/>
    <s v="REPLACEMENT CREDIT"/>
    <n v="693316"/>
    <d v="2014-11-25T00:00:00"/>
    <n v="2914205"/>
    <n v="0"/>
    <n v="-700"/>
    <n v="394503"/>
    <n v="195"/>
    <x v="0"/>
    <n v="0"/>
  </r>
  <r>
    <s v="BA-201405482"/>
    <m/>
    <m/>
    <m/>
    <m/>
    <m/>
    <s v="R-4"/>
    <x v="1"/>
    <s v="ARBORIST"/>
    <s v="REPL-CREDIT"/>
    <s v="REPLACEMENT CREDIT"/>
    <n v="687509"/>
    <d v="2014-12-05T00:00:00"/>
    <n v="2919090"/>
    <n v="0"/>
    <n v="-700"/>
    <n v="395563"/>
    <n v="580"/>
    <x v="0"/>
    <n v="0"/>
  </r>
  <r>
    <s v="BA-201405482"/>
    <m/>
    <m/>
    <m/>
    <m/>
    <m/>
    <s v="R-4"/>
    <x v="1"/>
    <s v="ARBORIST"/>
    <s v="STAN-REC"/>
    <s v="ARBORIST STANDARD RECOMPENSE"/>
    <n v="687509"/>
    <d v="2014-12-05T00:00:00"/>
    <n v="2919090"/>
    <n v="1280"/>
    <n v="0"/>
    <n v="395563"/>
    <n v="580"/>
    <x v="0"/>
    <n v="0"/>
  </r>
  <r>
    <s v="BA-201405495"/>
    <m/>
    <m/>
    <m/>
    <m/>
    <m/>
    <m/>
    <x v="4"/>
    <s v="ARBORIST"/>
    <s v="MAX-REC"/>
    <s v="ARBORIST MAXIMUM RECOMPENSE"/>
    <n v="693201"/>
    <d v="2014-12-12T00:00:00"/>
    <n v="2923117"/>
    <n v="1165"/>
    <n v="0"/>
    <n v="396507"/>
    <n v="1165"/>
    <x v="0"/>
    <n v="0"/>
  </r>
  <r>
    <s v="BA-201405496"/>
    <m/>
    <m/>
    <m/>
    <m/>
    <m/>
    <s v="R-4"/>
    <x v="1"/>
    <s v="ARBORIST"/>
    <s v="REPL-CREDIT"/>
    <s v="REPLACEMENT CREDIT"/>
    <n v="691199"/>
    <d v="2014-11-18T00:00:00"/>
    <n v="2910139"/>
    <n v="0"/>
    <n v="-350"/>
    <n v="393596"/>
    <n v="1860"/>
    <x v="0"/>
    <n v="0"/>
  </r>
  <r>
    <s v="BA-201405496"/>
    <m/>
    <m/>
    <m/>
    <m/>
    <m/>
    <s v="R-4"/>
    <x v="1"/>
    <s v="ARBORIST"/>
    <s v="STAN-REC"/>
    <s v="ARBORIST STANDARD RECOMPENSE"/>
    <n v="691199"/>
    <d v="2014-11-18T00:00:00"/>
    <n v="2910139"/>
    <n v="2210"/>
    <n v="0"/>
    <n v="393596"/>
    <n v="1860"/>
    <x v="0"/>
    <n v="0"/>
  </r>
  <r>
    <s v="BA-201405500"/>
    <m/>
    <m/>
    <m/>
    <m/>
    <m/>
    <m/>
    <x v="4"/>
    <s v="ARBORIST"/>
    <s v="REPL-CREDIT"/>
    <s v="REPLACEMENT CREDIT"/>
    <n v="687372"/>
    <d v="2014-10-17T00:00:00"/>
    <n v="2892708"/>
    <n v="0"/>
    <n v="-175"/>
    <n v="389832"/>
    <n v="795"/>
    <x v="0"/>
    <n v="0"/>
  </r>
  <r>
    <s v="BA-201405500"/>
    <m/>
    <m/>
    <m/>
    <m/>
    <m/>
    <m/>
    <x v="4"/>
    <s v="ARBORIST"/>
    <s v="STAN-REC"/>
    <s v="ARBORIST STANDARD RECOMPENSE"/>
    <n v="687372"/>
    <d v="2014-10-17T00:00:00"/>
    <n v="2892708"/>
    <n v="970"/>
    <n v="0"/>
    <n v="389832"/>
    <n v="795"/>
    <x v="0"/>
    <n v="0"/>
  </r>
  <r>
    <s v="BA-201405577"/>
    <m/>
    <m/>
    <m/>
    <m/>
    <m/>
    <s v="R-5"/>
    <x v="9"/>
    <s v="ARBORIST"/>
    <s v="REPL-CREDIT"/>
    <s v="REPLACEMENT CREDIT"/>
    <n v="690078"/>
    <d v="2014-11-20T00:00:00"/>
    <n v="2911659"/>
    <n v="0"/>
    <n v="-190"/>
    <n v="393915"/>
    <n v="730"/>
    <x v="0"/>
    <n v="0"/>
  </r>
  <r>
    <s v="BA-201405577"/>
    <m/>
    <m/>
    <m/>
    <m/>
    <m/>
    <s v="R-5"/>
    <x v="9"/>
    <s v="ARBORIST"/>
    <s v="STAN-REC"/>
    <s v="ARBORIST STANDARD RECOMPENSE"/>
    <n v="690078"/>
    <d v="2014-11-20T00:00:00"/>
    <n v="2911659"/>
    <n v="920"/>
    <n v="0"/>
    <n v="393915"/>
    <n v="730"/>
    <x v="0"/>
    <n v="0"/>
  </r>
  <r>
    <s v="BA-201405595"/>
    <m/>
    <m/>
    <m/>
    <m/>
    <m/>
    <s v="R-4A"/>
    <x v="5"/>
    <s v="ARBORIST"/>
    <s v="REPL-CREDIT"/>
    <s v="REPLACEMENT CREDIT"/>
    <n v="695682"/>
    <d v="2014-12-09T00:00:00"/>
    <n v="2920774"/>
    <n v="0"/>
    <n v="-570"/>
    <n v="395991"/>
    <n v="1280"/>
    <x v="0"/>
    <n v="0"/>
  </r>
  <r>
    <s v="BA-201405595"/>
    <m/>
    <m/>
    <m/>
    <m/>
    <m/>
    <s v="R-4A"/>
    <x v="5"/>
    <s v="ARBORIST"/>
    <s v="STAN-REC"/>
    <s v="ARBORIST STANDARD RECOMPENSE"/>
    <n v="695682"/>
    <d v="2014-12-09T00:00:00"/>
    <n v="2920774"/>
    <n v="1850"/>
    <n v="0"/>
    <n v="395991"/>
    <n v="1280"/>
    <x v="0"/>
    <n v="0"/>
  </r>
  <r>
    <s v="BA-201405596"/>
    <m/>
    <m/>
    <m/>
    <m/>
    <m/>
    <s v="R-4A"/>
    <x v="5"/>
    <s v="ARBORIST"/>
    <s v="REPL-CREDIT"/>
    <s v="REPLACEMENT CREDIT"/>
    <n v="695710"/>
    <d v="2014-12-09T00:00:00"/>
    <n v="2920773"/>
    <n v="0"/>
    <n v="-950"/>
    <n v="395988"/>
    <n v="960"/>
    <x v="0"/>
    <n v="0"/>
  </r>
  <r>
    <s v="BA-201405596"/>
    <m/>
    <m/>
    <m/>
    <m/>
    <m/>
    <s v="R-4A"/>
    <x v="5"/>
    <s v="ARBORIST"/>
    <s v="STAN-REC"/>
    <s v="ARBORIST STANDARD RECOMPENSE"/>
    <n v="695710"/>
    <d v="2014-12-09T00:00:00"/>
    <n v="2920773"/>
    <n v="1030"/>
    <n v="0"/>
    <n v="395988"/>
    <n v="960"/>
    <x v="0"/>
    <n v="0"/>
  </r>
  <r>
    <s v="BA-201405597"/>
    <m/>
    <m/>
    <m/>
    <m/>
    <m/>
    <s v="R-4"/>
    <x v="1"/>
    <s v="ARBORIST"/>
    <s v="REPL-CREDIT"/>
    <s v="REPLACEMENT CREDIT"/>
    <n v="691264"/>
    <d v="2014-11-19T00:00:00"/>
    <n v="2911211"/>
    <n v="0"/>
    <n v="-525"/>
    <n v="393841"/>
    <n v="1915"/>
    <x v="0"/>
    <n v="0"/>
  </r>
  <r>
    <s v="BA-201405597"/>
    <m/>
    <m/>
    <m/>
    <m/>
    <m/>
    <s v="R-4"/>
    <x v="1"/>
    <s v="ARBORIST"/>
    <s v="STAN-REC"/>
    <s v="ARBORIST STANDARD RECOMPENSE"/>
    <n v="691264"/>
    <d v="2014-11-19T00:00:00"/>
    <n v="2911211"/>
    <n v="2440"/>
    <n v="0"/>
    <n v="393841"/>
    <n v="1915"/>
    <x v="0"/>
    <n v="0"/>
  </r>
  <r>
    <s v="BA-201405599"/>
    <m/>
    <m/>
    <m/>
    <m/>
    <m/>
    <s v="SPI-1 SA1"/>
    <x v="28"/>
    <s v="ARBORIST"/>
    <s v="REPL-CREDIT"/>
    <s v="REPLACEMENT CREDIT"/>
    <n v="693654"/>
    <d v="2014-12-03T00:00:00"/>
    <n v="2917598"/>
    <n v="0"/>
    <n v="-8265"/>
    <n v="395223"/>
    <n v="5945"/>
    <x v="0"/>
    <n v="0"/>
  </r>
  <r>
    <s v="BA-201405599"/>
    <m/>
    <m/>
    <m/>
    <m/>
    <m/>
    <s v="SPI-1 SA1"/>
    <x v="28"/>
    <s v="ARBORIST"/>
    <s v="STAN-REC"/>
    <s v="ARBORIST STANDARD RECOMPENSE"/>
    <n v="693654"/>
    <d v="2014-12-03T00:00:00"/>
    <n v="2917598"/>
    <n v="14210"/>
    <n v="0"/>
    <n v="395223"/>
    <n v="5945"/>
    <x v="0"/>
    <n v="0"/>
  </r>
  <r>
    <s v="BA-201405646"/>
    <m/>
    <m/>
    <m/>
    <m/>
    <m/>
    <s v="R-4"/>
    <x v="1"/>
    <s v="ARBORIST"/>
    <s v="REPL-CREDIT"/>
    <s v="REPLACEMENT CREDIT"/>
    <n v="688399"/>
    <d v="2014-10-28T00:00:00"/>
    <n v="2898241"/>
    <n v="0"/>
    <n v="-350"/>
    <n v="390922"/>
    <n v="470"/>
    <x v="0"/>
    <n v="0"/>
  </r>
  <r>
    <s v="BA-201405646"/>
    <m/>
    <m/>
    <m/>
    <m/>
    <m/>
    <s v="R-4"/>
    <x v="1"/>
    <s v="ARBORIST"/>
    <s v="STAN-REC"/>
    <s v="ARBORIST STANDARD RECOMPENSE"/>
    <n v="688399"/>
    <d v="2014-10-28T00:00:00"/>
    <n v="2898241"/>
    <n v="820"/>
    <n v="0"/>
    <n v="390922"/>
    <n v="470"/>
    <x v="0"/>
    <n v="0"/>
  </r>
  <r>
    <s v="BA-201405650"/>
    <m/>
    <m/>
    <m/>
    <m/>
    <m/>
    <s v="R-4B"/>
    <x v="24"/>
    <s v="ARBORIST"/>
    <s v="REPL-CREDIT"/>
    <s v="REPLACEMENT CREDIT"/>
    <n v="687876"/>
    <d v="2014-12-10T00:00:00"/>
    <n v="2921371"/>
    <n v="0"/>
    <n v="-570"/>
    <n v="396136"/>
    <n v="1340"/>
    <x v="0"/>
    <n v="0"/>
  </r>
  <r>
    <s v="BA-201405650"/>
    <m/>
    <m/>
    <m/>
    <m/>
    <m/>
    <s v="R-4B"/>
    <x v="24"/>
    <s v="ARBORIST"/>
    <s v="STAN-REC"/>
    <s v="ARBORIST STANDARD RECOMPENSE"/>
    <n v="687876"/>
    <d v="2014-12-10T00:00:00"/>
    <n v="2921371"/>
    <n v="1910"/>
    <n v="0"/>
    <n v="396136"/>
    <n v="1340"/>
    <x v="0"/>
    <n v="0"/>
  </r>
  <r>
    <s v="BA-201405663"/>
    <m/>
    <m/>
    <m/>
    <m/>
    <m/>
    <s v="R-4"/>
    <x v="1"/>
    <s v="ARBORIST"/>
    <s v="STAN-REC"/>
    <s v="ARBORIST STANDARD RECOMPENSE"/>
    <n v="686904"/>
    <d v="2014-09-26T00:00:00"/>
    <n v="2879968"/>
    <n v="350"/>
    <n v="0"/>
    <n v="387063"/>
    <n v="350"/>
    <x v="0"/>
    <n v="0"/>
  </r>
  <r>
    <s v="BA-201405694"/>
    <m/>
    <m/>
    <m/>
    <m/>
    <m/>
    <s v="R-3"/>
    <x v="0"/>
    <s v="ARBORIST"/>
    <s v="STAN-REC"/>
    <s v="ARBORIST STANDARD RECOMPENSE"/>
    <n v="688553"/>
    <d v="2014-11-10T00:00:00"/>
    <n v="2905728"/>
    <n v="2230"/>
    <n v="0"/>
    <n v="392553"/>
    <n v="2230"/>
    <x v="0"/>
    <n v="0"/>
  </r>
  <r>
    <s v="BA-201405729"/>
    <m/>
    <m/>
    <m/>
    <m/>
    <m/>
    <s v="I-2"/>
    <x v="21"/>
    <s v="ARBORIST"/>
    <s v="REPL-CREDIT"/>
    <s v="REPLACEMENT CREDIT"/>
    <n v="687648"/>
    <d v="2014-11-04T00:00:00"/>
    <n v="2902406"/>
    <n v="0"/>
    <n v="-10300"/>
    <n v="391795"/>
    <n v="7930"/>
    <x v="0"/>
    <n v="0"/>
  </r>
  <r>
    <s v="BA-201405729"/>
    <m/>
    <m/>
    <m/>
    <m/>
    <m/>
    <s v="I-2"/>
    <x v="21"/>
    <s v="ARBORIST"/>
    <s v="STAN-REC"/>
    <s v="ARBORIST STANDARD RECOMPENSE"/>
    <n v="687648"/>
    <d v="2014-11-04T00:00:00"/>
    <n v="2902406"/>
    <n v="18230"/>
    <n v="0"/>
    <n v="391795"/>
    <n v="7930"/>
    <x v="0"/>
    <n v="0"/>
  </r>
  <r>
    <s v="BA-201405783"/>
    <m/>
    <m/>
    <m/>
    <s v="R-4"/>
    <m/>
    <m/>
    <x v="1"/>
    <s v="ARBORIST"/>
    <s v="ILLEGAL-REC"/>
    <s v="ILLEGAL RECOMPENSE"/>
    <n v="686758"/>
    <d v="2014-09-29T00:00:00"/>
    <n v="2880683"/>
    <n v="460"/>
    <n v="0"/>
    <n v="387225"/>
    <n v="960"/>
    <x v="0"/>
    <n v="0"/>
  </r>
  <r>
    <s v="BA-201405800"/>
    <m/>
    <m/>
    <m/>
    <m/>
    <m/>
    <m/>
    <x v="4"/>
    <s v="ARBORIST"/>
    <s v="REPL-CREDIT"/>
    <s v="REPLACEMENT CREDIT"/>
    <n v="699675"/>
    <d v="2014-12-17T00:00:00"/>
    <n v="2925192"/>
    <n v="0"/>
    <n v="-570"/>
    <n v="397110"/>
    <n v="490"/>
    <x v="0"/>
    <n v="0"/>
  </r>
  <r>
    <s v="BA-201405800"/>
    <m/>
    <m/>
    <m/>
    <m/>
    <m/>
    <m/>
    <x v="4"/>
    <s v="ARBORIST"/>
    <s v="STAN-REC"/>
    <s v="ARBORIST STANDARD RECOMPENSE"/>
    <n v="699675"/>
    <d v="2014-12-17T00:00:00"/>
    <n v="2925192"/>
    <n v="1060"/>
    <n v="0"/>
    <n v="397110"/>
    <n v="490"/>
    <x v="0"/>
    <n v="0"/>
  </r>
  <r>
    <s v="BA-201405849"/>
    <m/>
    <m/>
    <m/>
    <m/>
    <m/>
    <s v="MRC-3-C"/>
    <x v="29"/>
    <s v="ARBORIST"/>
    <s v="REPL-CREDIT"/>
    <s v="REPLACEMENT CREDIT"/>
    <n v="691547"/>
    <d v="2014-10-24T00:00:00"/>
    <n v="2896860"/>
    <n v="0"/>
    <n v="-5520"/>
    <n v="390686"/>
    <n v="880"/>
    <x v="0"/>
    <n v="0"/>
  </r>
  <r>
    <s v="BA-201405849"/>
    <m/>
    <m/>
    <m/>
    <m/>
    <m/>
    <s v="MRC-3-C"/>
    <x v="29"/>
    <s v="ARBORIST"/>
    <s v="STAN-REC"/>
    <s v="ARBORIST STANDARD RECOMPENSE"/>
    <n v="691547"/>
    <d v="2014-10-24T00:00:00"/>
    <n v="2896860"/>
    <n v="6400"/>
    <n v="0"/>
    <n v="390686"/>
    <n v="880"/>
    <x v="0"/>
    <n v="0"/>
  </r>
  <r>
    <s v="BA-201405866"/>
    <m/>
    <m/>
    <m/>
    <s v="R-4"/>
    <m/>
    <m/>
    <x v="1"/>
    <s v="ARBORIST"/>
    <s v="ILLEGAL-REC"/>
    <s v="ILLEGAL RECOMPENSE"/>
    <n v="687425"/>
    <d v="2014-10-24T00:00:00"/>
    <n v="2896741"/>
    <n v="2130"/>
    <n v="0"/>
    <n v="390651"/>
    <n v="4060"/>
    <x v="0"/>
    <n v="0"/>
  </r>
  <r>
    <s v="BA-201405866"/>
    <m/>
    <m/>
    <m/>
    <s v="R-4"/>
    <m/>
    <m/>
    <x v="1"/>
    <s v="ARBORIST"/>
    <s v="REPL-CREDIT"/>
    <s v="REPLACEMENT CREDIT"/>
    <n v="690997"/>
    <d v="2014-10-24T00:00:00"/>
    <n v="2896741"/>
    <n v="0"/>
    <n v="-570"/>
    <n v="390651"/>
    <n v="4060"/>
    <x v="0"/>
    <n v="0"/>
  </r>
  <r>
    <s v="BA-201405910"/>
    <m/>
    <m/>
    <m/>
    <m/>
    <m/>
    <s v="R-4A"/>
    <x v="5"/>
    <s v="ARBORIST"/>
    <s v="REPL-CREDIT"/>
    <s v="REPLACEMENT CREDIT"/>
    <n v="689754"/>
    <d v="2014-11-05T00:00:00"/>
    <n v="2903548"/>
    <n v="0"/>
    <n v="-175"/>
    <n v="392078"/>
    <n v="825"/>
    <x v="0"/>
    <n v="0"/>
  </r>
  <r>
    <s v="BA-201405910"/>
    <m/>
    <m/>
    <m/>
    <m/>
    <m/>
    <s v="R-4A"/>
    <x v="5"/>
    <s v="ARBORIST"/>
    <s v="STAN-REC"/>
    <s v="ARBORIST STANDARD RECOMPENSE"/>
    <n v="689754"/>
    <d v="2014-11-05T00:00:00"/>
    <n v="2903548"/>
    <n v="1000"/>
    <n v="0"/>
    <n v="392078"/>
    <n v="825"/>
    <x v="0"/>
    <n v="0"/>
  </r>
  <r>
    <s v="BA-201405911"/>
    <m/>
    <m/>
    <m/>
    <m/>
    <m/>
    <s v="R-5"/>
    <x v="9"/>
    <s v="ARBORIST"/>
    <s v="REPL-CREDIT"/>
    <s v="REPLACEMENT CREDIT"/>
    <n v="687880"/>
    <d v="2014-12-17T00:00:00"/>
    <n v="2925469"/>
    <n v="0"/>
    <n v="-525"/>
    <n v="397176"/>
    <n v="635"/>
    <x v="0"/>
    <n v="0"/>
  </r>
  <r>
    <s v="BA-201405911"/>
    <m/>
    <m/>
    <m/>
    <m/>
    <m/>
    <s v="R-5"/>
    <x v="9"/>
    <s v="ARBORIST"/>
    <s v="STAN-REC"/>
    <s v="ARBORIST STANDARD RECOMPENSE"/>
    <n v="687880"/>
    <d v="2014-12-17T00:00:00"/>
    <n v="2925469"/>
    <n v="1160"/>
    <n v="0"/>
    <n v="397176"/>
    <n v="635"/>
    <x v="0"/>
    <n v="0"/>
  </r>
  <r>
    <s v="BA-201405912"/>
    <m/>
    <m/>
    <m/>
    <m/>
    <m/>
    <s v="R-3"/>
    <x v="0"/>
    <s v="ARBORIST"/>
    <s v="STAN-REC"/>
    <s v="ARBORIST STANDARD RECOMPENSE"/>
    <n v="694405"/>
    <d v="2014-11-24T00:00:00"/>
    <n v="2913845"/>
    <n v="2030"/>
    <n v="0"/>
    <n v="394459"/>
    <n v="2030"/>
    <x v="0"/>
    <n v="0"/>
  </r>
  <r>
    <s v="BA-201405913"/>
    <m/>
    <m/>
    <m/>
    <m/>
    <m/>
    <m/>
    <x v="4"/>
    <s v="ARBORIST"/>
    <s v="MAX-REC"/>
    <s v="ARBORIST MAXIMUM RECOMPENSE"/>
    <n v="693507"/>
    <d v="2014-11-25T00:00:00"/>
    <n v="2914621"/>
    <n v="4710"/>
    <n v="0"/>
    <n v="394625"/>
    <n v="4710"/>
    <x v="0"/>
    <n v="0"/>
  </r>
  <r>
    <s v="BA-201405913"/>
    <m/>
    <m/>
    <m/>
    <m/>
    <m/>
    <m/>
    <x v="4"/>
    <s v="ARBORIST"/>
    <s v="MAX-REC"/>
    <s v="ARBORIST MAXIMUM RECOMPENSE"/>
    <n v="693507"/>
    <d v="2014-11-25T00:00:00"/>
    <n v="2914622"/>
    <n v="4710"/>
    <n v="0"/>
    <n v="394625"/>
    <n v="4710"/>
    <x v="0"/>
    <n v="0"/>
  </r>
  <r>
    <s v="BA-201405935"/>
    <m/>
    <m/>
    <m/>
    <m/>
    <m/>
    <s v="R-4A"/>
    <x v="5"/>
    <s v="ARBORIST"/>
    <s v="REPL-CREDIT"/>
    <s v="REPLACEMENT CREDIT"/>
    <n v="692311"/>
    <d v="2014-11-12T00:00:00"/>
    <n v="2907237"/>
    <n v="0"/>
    <n v="-350"/>
    <n v="392943"/>
    <n v="1210"/>
    <x v="0"/>
    <n v="0"/>
  </r>
  <r>
    <s v="BA-201405935"/>
    <m/>
    <m/>
    <m/>
    <m/>
    <m/>
    <s v="R-4A"/>
    <x v="5"/>
    <s v="ARBORIST"/>
    <s v="STAN-REC"/>
    <s v="ARBORIST STANDARD RECOMPENSE"/>
    <n v="692311"/>
    <d v="2014-11-12T00:00:00"/>
    <n v="2907237"/>
    <n v="1560"/>
    <n v="0"/>
    <n v="392943"/>
    <n v="1210"/>
    <x v="0"/>
    <n v="0"/>
  </r>
  <r>
    <s v="BA-201405951"/>
    <m/>
    <m/>
    <m/>
    <m/>
    <m/>
    <s v="R-3"/>
    <x v="0"/>
    <s v="ARBORIST"/>
    <s v="REPL-CREDIT"/>
    <s v="REPLACEMENT CREDIT"/>
    <n v="692661"/>
    <d v="2014-11-17T00:00:00"/>
    <n v="2909632"/>
    <n v="0"/>
    <n v="-1140"/>
    <n v="393469"/>
    <n v="3720"/>
    <x v="0"/>
    <n v="0"/>
  </r>
  <r>
    <s v="BA-201405951"/>
    <m/>
    <m/>
    <m/>
    <m/>
    <m/>
    <s v="R-3"/>
    <x v="0"/>
    <s v="ARBORIST"/>
    <s v="STAN-REC"/>
    <s v="ARBORIST STANDARD RECOMPENSE"/>
    <n v="692661"/>
    <d v="2014-11-17T00:00:00"/>
    <n v="2909632"/>
    <n v="4860"/>
    <n v="0"/>
    <n v="393469"/>
    <n v="3720"/>
    <x v="0"/>
    <n v="0"/>
  </r>
  <r>
    <s v="BA-201405952"/>
    <m/>
    <m/>
    <m/>
    <m/>
    <m/>
    <s v="R-3"/>
    <x v="0"/>
    <s v="ARBORIST"/>
    <s v="REPL-CREDIT"/>
    <s v="REPLACEMENT CREDIT"/>
    <n v="692555"/>
    <d v="2014-11-14T00:00:00"/>
    <n v="2908735"/>
    <n v="0"/>
    <n v="-175"/>
    <n v="393291"/>
    <n v="2475"/>
    <x v="0"/>
    <n v="0"/>
  </r>
  <r>
    <s v="BA-201405952"/>
    <m/>
    <m/>
    <m/>
    <m/>
    <m/>
    <s v="R-3"/>
    <x v="0"/>
    <s v="ARBORIST"/>
    <s v="STAN-REC"/>
    <s v="ARBORIST STANDARD RECOMPENSE"/>
    <n v="692555"/>
    <d v="2014-11-14T00:00:00"/>
    <n v="2908735"/>
    <n v="2650"/>
    <n v="0"/>
    <n v="393291"/>
    <n v="2475"/>
    <x v="0"/>
    <n v="0"/>
  </r>
  <r>
    <s v="BA-201406061"/>
    <m/>
    <m/>
    <m/>
    <m/>
    <m/>
    <s v="R-4"/>
    <x v="1"/>
    <s v="ARBORIST"/>
    <s v="REPL-CREDIT"/>
    <s v="REPLACEMENT CREDIT"/>
    <n v="690821"/>
    <d v="2014-11-19T00:00:00"/>
    <n v="2910825"/>
    <n v="0"/>
    <n v="-525"/>
    <n v="393744"/>
    <n v="1155"/>
    <x v="0"/>
    <n v="0"/>
  </r>
  <r>
    <s v="BA-201406061"/>
    <m/>
    <m/>
    <m/>
    <m/>
    <m/>
    <s v="R-4"/>
    <x v="1"/>
    <s v="ARBORIST"/>
    <s v="STAN-REC"/>
    <s v="ARBORIST STANDARD RECOMPENSE"/>
    <n v="690821"/>
    <d v="2014-11-19T00:00:00"/>
    <n v="2910825"/>
    <n v="1680"/>
    <n v="0"/>
    <n v="393744"/>
    <n v="1155"/>
    <x v="0"/>
    <n v="0"/>
  </r>
  <r>
    <s v="BA-201406063"/>
    <m/>
    <m/>
    <m/>
    <m/>
    <m/>
    <s v="R-4A"/>
    <x v="5"/>
    <s v="ARBORIST"/>
    <s v="STAN-REC"/>
    <s v="ARBORIST STANDARD RECOMPENSE"/>
    <n v="691559"/>
    <d v="2014-11-12T00:00:00"/>
    <n v="2906440"/>
    <n v="280"/>
    <n v="0"/>
    <n v="392729"/>
    <n v="280"/>
    <x v="0"/>
    <n v="0"/>
  </r>
  <r>
    <s v="BA-201406065"/>
    <m/>
    <m/>
    <m/>
    <m/>
    <m/>
    <s v="R-4"/>
    <x v="1"/>
    <s v="ARBORIST"/>
    <s v="STAN-REC"/>
    <s v="ARBORIST STANDARD RECOMPENSE"/>
    <n v="692441"/>
    <d v="2014-11-25T00:00:00"/>
    <n v="2914419"/>
    <n v="610"/>
    <n v="0"/>
    <n v="394577"/>
    <n v="610"/>
    <x v="0"/>
    <n v="0"/>
  </r>
  <r>
    <s v="BA-201406066"/>
    <m/>
    <m/>
    <m/>
    <m/>
    <m/>
    <s v="R-4"/>
    <x v="1"/>
    <s v="ARBORIST"/>
    <s v="STAN-REC"/>
    <s v="ARBORIST STANDARD RECOMPENSE"/>
    <n v="695212"/>
    <d v="2014-12-16T00:00:00"/>
    <n v="2924592"/>
    <n v="1340"/>
    <n v="0"/>
    <n v="396942"/>
    <n v="1340"/>
    <x v="0"/>
    <n v="0"/>
  </r>
  <r>
    <s v="BA-201406078"/>
    <m/>
    <m/>
    <m/>
    <m/>
    <m/>
    <m/>
    <x v="4"/>
    <s v="ARBORIST"/>
    <s v="MAX-REC"/>
    <s v="ARBORIST MAXIMUM RECOMPENSE"/>
    <n v="691637"/>
    <d v="2014-11-07T00:00:00"/>
    <n v="2905113"/>
    <n v="530"/>
    <n v="0"/>
    <n v="392403"/>
    <n v="355"/>
    <x v="0"/>
    <n v="0"/>
  </r>
  <r>
    <s v="BA-201406078"/>
    <m/>
    <m/>
    <m/>
    <m/>
    <m/>
    <m/>
    <x v="4"/>
    <s v="ARBORIST"/>
    <s v="REPL-CREDIT"/>
    <s v="REPLACEMENT CREDIT"/>
    <n v="691637"/>
    <d v="2014-11-07T00:00:00"/>
    <n v="2905113"/>
    <n v="0"/>
    <n v="-175"/>
    <n v="392403"/>
    <n v="355"/>
    <x v="0"/>
    <n v="0"/>
  </r>
  <r>
    <s v="BA-201406167"/>
    <m/>
    <m/>
    <m/>
    <s v="R-2A"/>
    <m/>
    <m/>
    <x v="16"/>
    <s v="ARBORIST"/>
    <s v="ILLEGAL-REC"/>
    <s v="ILLEGAL RECOMPENSE"/>
    <n v="689605"/>
    <d v="2014-10-13T00:00:00"/>
    <n v="2889388"/>
    <n v="400"/>
    <n v="0"/>
    <n v="389149"/>
    <n v="900"/>
    <x v="0"/>
    <n v="0"/>
  </r>
  <r>
    <s v="BA-201406183"/>
    <m/>
    <m/>
    <m/>
    <m/>
    <m/>
    <s v="R-4"/>
    <x v="1"/>
    <s v="ARBORIST"/>
    <s v="STAN-REC"/>
    <s v="ARBORIST STANDARD RECOMPENSE"/>
    <n v="692420"/>
    <d v="2014-11-14T00:00:00"/>
    <n v="2908439"/>
    <n v="1010"/>
    <n v="0"/>
    <n v="393188"/>
    <n v="1010"/>
    <x v="0"/>
    <n v="0"/>
  </r>
  <r>
    <s v="BA-201406186"/>
    <m/>
    <m/>
    <m/>
    <m/>
    <m/>
    <s v="R-4"/>
    <x v="1"/>
    <s v="ARBORIST"/>
    <s v="REPL-CREDIT"/>
    <s v="REPLACEMENT CREDIT"/>
    <n v="691543"/>
    <d v="2014-11-12T00:00:00"/>
    <n v="2906993"/>
    <n v="0"/>
    <n v="-175"/>
    <n v="392902"/>
    <n v="795"/>
    <x v="0"/>
    <n v="0"/>
  </r>
  <r>
    <s v="BA-201406186"/>
    <m/>
    <m/>
    <m/>
    <m/>
    <m/>
    <s v="R-4"/>
    <x v="1"/>
    <s v="ARBORIST"/>
    <s v="STAN-REC"/>
    <s v="ARBORIST STANDARD RECOMPENSE"/>
    <n v="691543"/>
    <d v="2014-11-12T00:00:00"/>
    <n v="2906993"/>
    <n v="970"/>
    <n v="0"/>
    <n v="392902"/>
    <n v="795"/>
    <x v="0"/>
    <n v="0"/>
  </r>
  <r>
    <s v="BA-201406193"/>
    <m/>
    <m/>
    <m/>
    <m/>
    <m/>
    <s v="I-1"/>
    <x v="23"/>
    <s v="ARBORIST"/>
    <s v="STAN-REC"/>
    <s v="ARBORIST STANDARD RECOMPENSE"/>
    <n v="691837"/>
    <d v="2014-11-05T00:00:00"/>
    <n v="2903054"/>
    <n v="860"/>
    <n v="0"/>
    <n v="391939"/>
    <n v="860"/>
    <x v="0"/>
    <n v="0"/>
  </r>
  <r>
    <s v="BA-201406300"/>
    <m/>
    <m/>
    <m/>
    <m/>
    <m/>
    <s v="R-5"/>
    <x v="9"/>
    <s v="ARBORIST"/>
    <s v="REPL-CREDIT"/>
    <s v="REPLACEMENT CREDIT"/>
    <n v="695895"/>
    <d v="2014-12-30T00:00:00"/>
    <n v="2930144"/>
    <n v="0"/>
    <n v="-760"/>
    <n v="398210"/>
    <n v="10"/>
    <x v="0"/>
    <n v="0"/>
  </r>
  <r>
    <s v="BA-201406300"/>
    <m/>
    <m/>
    <m/>
    <m/>
    <m/>
    <s v="R-5"/>
    <x v="9"/>
    <s v="ARBORIST"/>
    <s v="STAN-REC"/>
    <s v="ARBORIST STANDARD RECOMPENSE"/>
    <n v="695895"/>
    <d v="2014-12-30T00:00:00"/>
    <n v="2930144"/>
    <n v="770"/>
    <n v="0"/>
    <n v="398210"/>
    <n v="10"/>
    <x v="0"/>
    <n v="0"/>
  </r>
  <r>
    <s v="BA-201406356"/>
    <m/>
    <m/>
    <m/>
    <m/>
    <m/>
    <s v="R-2B"/>
    <x v="6"/>
    <s v="ARBORIST"/>
    <s v="REPL-CREDIT"/>
    <s v="REPLACEMENT CREDIT"/>
    <n v="693450"/>
    <d v="2014-12-03T00:00:00"/>
    <n v="2917799"/>
    <n v="0"/>
    <n v="-1140"/>
    <n v="395260"/>
    <n v="1420"/>
    <x v="0"/>
    <n v="0"/>
  </r>
  <r>
    <s v="BA-201406356"/>
    <m/>
    <m/>
    <m/>
    <m/>
    <m/>
    <s v="R-2B"/>
    <x v="6"/>
    <s v="ARBORIST"/>
    <s v="STAN-REC"/>
    <s v="ARBORIST STANDARD RECOMPENSE"/>
    <n v="693450"/>
    <d v="2014-12-03T00:00:00"/>
    <n v="2917799"/>
    <n v="2560"/>
    <n v="0"/>
    <n v="395260"/>
    <n v="1420"/>
    <x v="0"/>
    <n v="0"/>
  </r>
  <r>
    <s v="BA-201406363"/>
    <m/>
    <m/>
    <m/>
    <m/>
    <m/>
    <s v="R-2A"/>
    <x v="16"/>
    <s v="ARBORIST"/>
    <s v="REPL-CREDIT"/>
    <s v="REPLACEMENT CREDIT"/>
    <n v="693809"/>
    <d v="2014-12-19T00:00:00"/>
    <n v="2926751"/>
    <n v="0"/>
    <n v="-3890"/>
    <n v="397452"/>
    <n v="990"/>
    <x v="0"/>
    <n v="0"/>
  </r>
  <r>
    <s v="BA-201406363"/>
    <m/>
    <m/>
    <m/>
    <m/>
    <m/>
    <s v="R-2A"/>
    <x v="16"/>
    <s v="ARBORIST"/>
    <s v="STAN-REC"/>
    <s v="ARBORIST STANDARD RECOMPENSE"/>
    <n v="693809"/>
    <d v="2014-12-19T00:00:00"/>
    <n v="2926751"/>
    <n v="4880"/>
    <n v="0"/>
    <n v="397452"/>
    <n v="990"/>
    <x v="0"/>
    <n v="0"/>
  </r>
  <r>
    <s v="BA-201406401"/>
    <m/>
    <m/>
    <m/>
    <m/>
    <m/>
    <s v="R-5"/>
    <x v="9"/>
    <s v="ARBORIST"/>
    <s v="REPL-CREDIT"/>
    <s v="REPLACEMENT CREDIT"/>
    <n v="695726"/>
    <d v="2014-12-24T00:00:00"/>
    <n v="2928931"/>
    <n v="0"/>
    <n v="-2180"/>
    <n v="397951"/>
    <n v="1890"/>
    <x v="0"/>
    <n v="0"/>
  </r>
  <r>
    <s v="BA-201406401"/>
    <m/>
    <m/>
    <m/>
    <m/>
    <m/>
    <s v="R-5"/>
    <x v="9"/>
    <s v="ARBORIST"/>
    <s v="STAN-REC"/>
    <s v="ARBORIST STANDARD RECOMPENSE"/>
    <n v="695726"/>
    <d v="2014-12-24T00:00:00"/>
    <n v="2928931"/>
    <n v="4070"/>
    <n v="0"/>
    <n v="397951"/>
    <n v="1890"/>
    <x v="0"/>
    <n v="0"/>
  </r>
  <r>
    <s v="BA-201406412"/>
    <m/>
    <m/>
    <m/>
    <m/>
    <m/>
    <s v="R-3A"/>
    <x v="2"/>
    <s v="ARBORIST"/>
    <s v="REPL-CREDIT"/>
    <s v="REPLACEMENT CREDIT"/>
    <n v="694620"/>
    <d v="2014-12-10T00:00:00"/>
    <n v="2921555"/>
    <n v="0"/>
    <n v="-525"/>
    <n v="396185"/>
    <n v="5475"/>
    <x v="0"/>
    <n v="0"/>
  </r>
  <r>
    <s v="BA-201406412"/>
    <m/>
    <m/>
    <m/>
    <m/>
    <m/>
    <s v="R-3A"/>
    <x v="2"/>
    <s v="ARBORIST"/>
    <s v="STAN-REC"/>
    <s v="ARBORIST STANDARD RECOMPENSE"/>
    <n v="694620"/>
    <d v="2014-12-10T00:00:00"/>
    <n v="2921555"/>
    <n v="6000"/>
    <n v="0"/>
    <n v="396185"/>
    <n v="5475"/>
    <x v="0"/>
    <n v="0"/>
  </r>
  <r>
    <s v="BA-201406414"/>
    <m/>
    <m/>
    <m/>
    <m/>
    <m/>
    <s v="R-4"/>
    <x v="1"/>
    <s v="ARBORIST"/>
    <s v="REPL-CREDIT"/>
    <s v="REPLACEMENT CREDIT"/>
    <n v="693936"/>
    <d v="2014-11-24T00:00:00"/>
    <n v="2913361"/>
    <n v="0"/>
    <n v="-350"/>
    <n v="394359"/>
    <n v="890"/>
    <x v="0"/>
    <n v="0"/>
  </r>
  <r>
    <s v="BA-201406414"/>
    <m/>
    <m/>
    <m/>
    <m/>
    <m/>
    <s v="R-4"/>
    <x v="1"/>
    <s v="ARBORIST"/>
    <s v="STAN-REC"/>
    <s v="ARBORIST STANDARD RECOMPENSE"/>
    <n v="693936"/>
    <d v="2014-11-24T00:00:00"/>
    <n v="2913361"/>
    <n v="1240"/>
    <n v="0"/>
    <n v="394359"/>
    <n v="890"/>
    <x v="0"/>
    <n v="0"/>
  </r>
  <r>
    <s v="BA-201406488"/>
    <m/>
    <m/>
    <m/>
    <m/>
    <m/>
    <s v="R-4"/>
    <x v="1"/>
    <s v="ARBORIST"/>
    <s v="REPL-CREDIT"/>
    <s v="REPLACEMENT CREDIT"/>
    <n v="694162"/>
    <d v="2014-12-15T00:00:00"/>
    <n v="2923557"/>
    <n v="0"/>
    <n v="-350"/>
    <n v="396620"/>
    <n v="1130"/>
    <x v="0"/>
    <n v="0"/>
  </r>
  <r>
    <s v="BA-201406488"/>
    <m/>
    <m/>
    <m/>
    <m/>
    <m/>
    <s v="R-4"/>
    <x v="1"/>
    <s v="ARBORIST"/>
    <s v="STAN-REC"/>
    <s v="ARBORIST STANDARD RECOMPENSE"/>
    <n v="694162"/>
    <d v="2014-12-15T00:00:00"/>
    <n v="2923557"/>
    <n v="1480"/>
    <n v="0"/>
    <n v="396620"/>
    <n v="1130"/>
    <x v="0"/>
    <n v="0"/>
  </r>
  <r>
    <s v="BA-201406503"/>
    <m/>
    <m/>
    <m/>
    <m/>
    <m/>
    <s v="R-4"/>
    <x v="1"/>
    <s v="ARBORIST"/>
    <s v="REPL-CREDIT"/>
    <s v="REPLACEMENT CREDIT"/>
    <n v="697697"/>
    <d v="2014-12-11T00:00:00"/>
    <n v="2922405"/>
    <n v="0"/>
    <n v="-175"/>
    <n v="396372"/>
    <n v="505"/>
    <x v="0"/>
    <n v="0"/>
  </r>
  <r>
    <s v="BA-201406503"/>
    <m/>
    <m/>
    <m/>
    <m/>
    <m/>
    <s v="R-4"/>
    <x v="1"/>
    <s v="ARBORIST"/>
    <s v="STAN-REC"/>
    <s v="ARBORIST STANDARD RECOMPENSE"/>
    <n v="697697"/>
    <d v="2014-12-11T00:00:00"/>
    <n v="2922405"/>
    <n v="680"/>
    <n v="0"/>
    <n v="396372"/>
    <n v="505"/>
    <x v="0"/>
    <n v="0"/>
  </r>
  <r>
    <s v="BA-201406534"/>
    <m/>
    <m/>
    <m/>
    <m/>
    <m/>
    <s v="R-1"/>
    <x v="3"/>
    <s v="ARBORIST"/>
    <s v="REPL-CREDIT"/>
    <s v="REPLACEMENT CREDIT"/>
    <n v="696880"/>
    <d v="2014-12-16T00:00:00"/>
    <n v="2924427"/>
    <n v="0"/>
    <n v="-5560"/>
    <n v="396889"/>
    <n v="11160"/>
    <x v="0"/>
    <n v="0"/>
  </r>
  <r>
    <s v="BA-201406534"/>
    <m/>
    <m/>
    <m/>
    <m/>
    <m/>
    <s v="R-1"/>
    <x v="3"/>
    <s v="ARBORIST"/>
    <s v="STAN-REC"/>
    <s v="ARBORIST STANDARD RECOMPENSE"/>
    <n v="696880"/>
    <d v="2014-12-16T00:00:00"/>
    <n v="2924427"/>
    <n v="16720"/>
    <n v="0"/>
    <n v="396889"/>
    <n v="11160"/>
    <x v="0"/>
    <n v="0"/>
  </r>
  <r>
    <s v="BA-201406566"/>
    <m/>
    <m/>
    <m/>
    <m/>
    <m/>
    <m/>
    <x v="4"/>
    <s v="ARBORIST"/>
    <s v="REPL-CREDIT"/>
    <s v="REPLACEMENT CREDIT"/>
    <n v="696176"/>
    <d v="2014-12-24T00:00:00"/>
    <n v="2928928"/>
    <n v="0"/>
    <n v="-175"/>
    <n v="397947"/>
    <n v="3545"/>
    <x v="0"/>
    <n v="0"/>
  </r>
  <r>
    <s v="BA-201406566"/>
    <m/>
    <m/>
    <m/>
    <m/>
    <m/>
    <m/>
    <x v="4"/>
    <s v="ARBORIST"/>
    <s v="STAN-REC"/>
    <s v="ARBORIST STANDARD RECOMPENSE"/>
    <n v="696176"/>
    <d v="2014-12-24T00:00:00"/>
    <n v="2928928"/>
    <n v="3720"/>
    <n v="0"/>
    <n v="397947"/>
    <n v="3545"/>
    <x v="0"/>
    <n v="0"/>
  </r>
  <r>
    <s v="BA-201406602"/>
    <m/>
    <m/>
    <m/>
    <m/>
    <m/>
    <m/>
    <x v="4"/>
    <s v="ARBORIST"/>
    <s v="STAN-REC"/>
    <s v="ARBORIST STANDARD RECOMPENSE"/>
    <n v="698502"/>
    <d v="2014-12-08T00:00:00"/>
    <n v="2919743"/>
    <n v="2310"/>
    <n v="0"/>
    <n v="395741"/>
    <n v="2310"/>
    <x v="0"/>
    <n v="0"/>
  </r>
  <r>
    <s v="BA-201406635"/>
    <m/>
    <m/>
    <m/>
    <m/>
    <m/>
    <m/>
    <x v="4"/>
    <s v="ARBORIST"/>
    <s v="REPL-CREDIT"/>
    <s v="REPLACEMENT CREDIT"/>
    <n v="697357"/>
    <d v="2014-12-15T00:00:00"/>
    <n v="2923560"/>
    <n v="0"/>
    <n v="-350"/>
    <n v="396624"/>
    <n v="3000"/>
    <x v="0"/>
    <n v="0"/>
  </r>
  <r>
    <s v="BA-201406635"/>
    <m/>
    <m/>
    <m/>
    <m/>
    <m/>
    <m/>
    <x v="4"/>
    <s v="ARBORIST"/>
    <s v="STAN-REC"/>
    <s v="ARBORIST STANDARD RECOMPENSE"/>
    <n v="697357"/>
    <d v="2014-12-15T00:00:00"/>
    <n v="2923560"/>
    <n v="1850"/>
    <n v="0"/>
    <n v="396624"/>
    <n v="3000"/>
    <x v="0"/>
    <n v="0"/>
  </r>
  <r>
    <s v="BA-201406742"/>
    <m/>
    <m/>
    <m/>
    <m/>
    <m/>
    <s v="R-4"/>
    <x v="1"/>
    <s v="ARBORIST"/>
    <s v="REPL-CREDIT"/>
    <s v="REPLACEMENT CREDIT"/>
    <n v="698403"/>
    <d v="2014-12-17T00:00:00"/>
    <n v="2925439"/>
    <n v="0"/>
    <n v="-1400"/>
    <n v="397162"/>
    <n v="3010"/>
    <x v="0"/>
    <n v="0"/>
  </r>
  <r>
    <s v="BA-201406742"/>
    <m/>
    <m/>
    <m/>
    <m/>
    <m/>
    <s v="R-4"/>
    <x v="1"/>
    <s v="ARBORIST"/>
    <s v="STAN-REC"/>
    <s v="ARBORIST STANDARD RECOMPENSE"/>
    <n v="698403"/>
    <d v="2014-12-17T00:00:00"/>
    <n v="2925439"/>
    <n v="4410"/>
    <n v="0"/>
    <n v="397162"/>
    <n v="3010"/>
    <x v="0"/>
    <n v="0"/>
  </r>
  <r>
    <s v="BA-201406844"/>
    <m/>
    <m/>
    <m/>
    <m/>
    <m/>
    <s v="R-4"/>
    <x v="1"/>
    <s v="ARBORIST"/>
    <s v="REPL-CREDIT"/>
    <s v="REPLACEMENT CREDIT"/>
    <n v="698126"/>
    <d v="2014-12-31T00:00:00"/>
    <n v="2930698"/>
    <n v="0"/>
    <n v="-190"/>
    <n v="398356"/>
    <n v="3470"/>
    <x v="0"/>
    <n v="0"/>
  </r>
  <r>
    <s v="BA-201406844"/>
    <m/>
    <m/>
    <m/>
    <m/>
    <m/>
    <s v="R-4"/>
    <x v="1"/>
    <s v="ARBORIST"/>
    <s v="STAN-REC"/>
    <s v="ARBORIST STANDARD RECOMPENSE"/>
    <n v="698126"/>
    <d v="2014-12-31T00:00:00"/>
    <n v="2930698"/>
    <n v="3660"/>
    <n v="0"/>
    <n v="398356"/>
    <n v="3470"/>
    <x v="0"/>
    <n v="0"/>
  </r>
  <r>
    <s v="BA-201406854"/>
    <m/>
    <m/>
    <m/>
    <m/>
    <m/>
    <s v="R-4"/>
    <x v="1"/>
    <s v="ARBORIST"/>
    <s v="STAN-REC"/>
    <s v="ARBORIST STANDARD RECOMPENSE"/>
    <n v="697730"/>
    <d v="2014-12-31T00:00:00"/>
    <n v="2930584"/>
    <n v="1340"/>
    <n v="0"/>
    <n v="398309"/>
    <n v="1340"/>
    <x v="0"/>
    <n v="0"/>
  </r>
  <r>
    <s v="BA-201406855"/>
    <m/>
    <m/>
    <m/>
    <m/>
    <m/>
    <m/>
    <x v="4"/>
    <s v="ARBORIST"/>
    <s v="MAX-REC"/>
    <s v="ARBORIST MAXIMUM RECOMPENSE"/>
    <n v="697346"/>
    <d v="2014-12-15T00:00:00"/>
    <n v="2923564"/>
    <n v="585"/>
    <n v="0"/>
    <n v="396627"/>
    <n v="235"/>
    <x v="0"/>
    <n v="0"/>
  </r>
  <r>
    <s v="BA-201406855"/>
    <m/>
    <m/>
    <m/>
    <m/>
    <m/>
    <m/>
    <x v="4"/>
    <s v="ARBORIST"/>
    <s v="REPL-CREDIT"/>
    <s v="REPLACEMENT CREDIT"/>
    <n v="697346"/>
    <d v="2014-12-15T00:00:00"/>
    <n v="2923564"/>
    <n v="0"/>
    <n v="-350"/>
    <n v="396627"/>
    <n v="235"/>
    <x v="0"/>
    <n v="0"/>
  </r>
  <r>
    <s v="BA-201406857"/>
    <m/>
    <m/>
    <m/>
    <m/>
    <m/>
    <m/>
    <x v="4"/>
    <s v="ARBORIST"/>
    <s v="MAX-REC"/>
    <s v="ARBORIST MAXIMUM RECOMPENSE"/>
    <n v="697622"/>
    <d v="2014-12-15T00:00:00"/>
    <n v="2923588"/>
    <n v="600"/>
    <n v="0"/>
    <n v="396631"/>
    <n v="250"/>
    <x v="0"/>
    <n v="0"/>
  </r>
  <r>
    <s v="BA-201406857"/>
    <m/>
    <m/>
    <m/>
    <m/>
    <m/>
    <m/>
    <x v="4"/>
    <s v="ARBORIST"/>
    <s v="REPL-CREDIT"/>
    <s v="REPLACEMENT CREDIT"/>
    <n v="697622"/>
    <d v="2014-12-15T00:00:00"/>
    <n v="2923588"/>
    <n v="0"/>
    <n v="-350"/>
    <n v="396631"/>
    <n v="250"/>
    <x v="0"/>
    <n v="0"/>
  </r>
  <r>
    <s v="BA-201406861"/>
    <m/>
    <m/>
    <m/>
    <m/>
    <m/>
    <s v="R-2"/>
    <x v="10"/>
    <s v="ARBORIST"/>
    <s v="STAN-REC"/>
    <s v="ARBORIST STANDARD RECOMPENSE"/>
    <n v="697261"/>
    <d v="2014-12-19T00:00:00"/>
    <n v="2926585"/>
    <n v="7150"/>
    <n v="0"/>
    <n v="397399"/>
    <n v="7150"/>
    <x v="0"/>
    <n v="0"/>
  </r>
  <r>
    <s v="BA-201406881"/>
    <m/>
    <m/>
    <m/>
    <s v="R-3A"/>
    <m/>
    <m/>
    <x v="2"/>
    <s v="ARBORIST"/>
    <s v="ILLEGAL-REC"/>
    <s v="ILLEGAL RECOMPENSE"/>
    <n v="694984"/>
    <d v="2014-11-13T00:00:00"/>
    <n v="2907990"/>
    <n v="1250"/>
    <n v="0"/>
    <n v="393107"/>
    <n v="2750"/>
    <x v="0"/>
    <n v="0"/>
  </r>
  <r>
    <s v="BA-201406980"/>
    <m/>
    <m/>
    <m/>
    <m/>
    <m/>
    <m/>
    <x v="4"/>
    <s v="ARBORIST"/>
    <s v="ILLEGAL-REC"/>
    <s v="ILLEGAL RECOMPENSE"/>
    <n v="695863"/>
    <d v="2014-11-19T00:00:00"/>
    <n v="2910900"/>
    <n v="1090"/>
    <n v="0"/>
    <n v="393765"/>
    <n v="1590"/>
    <x v="0"/>
    <n v="0"/>
  </r>
  <r>
    <s v="BA-201407041"/>
    <m/>
    <m/>
    <m/>
    <m/>
    <m/>
    <s v="R-5"/>
    <x v="9"/>
    <s v="ARBORIST"/>
    <s v="STAN-REC"/>
    <s v="ARBORIST STANDARD RECOMPENSE"/>
    <n v="698262"/>
    <d v="2014-12-18T00:00:00"/>
    <n v="2926300"/>
    <n v="430"/>
    <n v="0"/>
    <n v="397369"/>
    <n v="430"/>
    <x v="0"/>
    <n v="0"/>
  </r>
  <r>
    <s v="BA-201407076"/>
    <m/>
    <m/>
    <m/>
    <m/>
    <m/>
    <s v="R-4"/>
    <x v="1"/>
    <s v="ARBORIST"/>
    <s v="REPL-CREDIT"/>
    <s v="REPLACEMENT CREDIT"/>
    <n v="698376"/>
    <d v="2014-12-30T00:00:00"/>
    <n v="2929885"/>
    <n v="0"/>
    <n v="-350"/>
    <n v="398156"/>
    <n v="290"/>
    <x v="0"/>
    <n v="0"/>
  </r>
  <r>
    <s v="BA-201407076"/>
    <m/>
    <m/>
    <m/>
    <m/>
    <m/>
    <s v="R-4"/>
    <x v="1"/>
    <s v="ARBORIST"/>
    <s v="STAN-REC"/>
    <s v="ARBORIST STANDARD RECOMPENSE"/>
    <n v="698376"/>
    <d v="2014-12-30T00:00:00"/>
    <n v="2929885"/>
    <n v="640"/>
    <n v="0"/>
    <n v="398156"/>
    <n v="290"/>
    <x v="0"/>
    <n v="0"/>
  </r>
  <r>
    <s v="BA-201407130"/>
    <m/>
    <m/>
    <m/>
    <s v="R-3"/>
    <m/>
    <m/>
    <x v="0"/>
    <s v="ARBORIST"/>
    <s v="ILLEGAL-REC"/>
    <s v="ILLEGAL RECOMPENSE"/>
    <n v="697115"/>
    <d v="2014-12-12T00:00:00"/>
    <n v="2923067"/>
    <n v="2650"/>
    <n v="0"/>
    <n v="396492"/>
    <n v="615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1" firstHeaderRow="0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axis="axisRow" showAll="0">
      <items count="38">
        <item x="4"/>
        <item x="8"/>
        <item x="32"/>
        <item x="36"/>
        <item x="26"/>
        <item x="23"/>
        <item x="21"/>
        <item x="25"/>
        <item x="35"/>
        <item x="13"/>
        <item x="29"/>
        <item x="17"/>
        <item x="7"/>
        <item x="27"/>
        <item x="3"/>
        <item x="10"/>
        <item x="16"/>
        <item x="6"/>
        <item x="0"/>
        <item x="2"/>
        <item x="1"/>
        <item x="5"/>
        <item x="24"/>
        <item x="9"/>
        <item x="30"/>
        <item x="20"/>
        <item x="11"/>
        <item x="14"/>
        <item x="33"/>
        <item x="19"/>
        <item x="31"/>
        <item x="28"/>
        <item x="15"/>
        <item x="22"/>
        <item x="12"/>
        <item x="18"/>
        <item x="34"/>
        <item t="default"/>
      </items>
    </pivotField>
    <pivotField showAll="0"/>
    <pivotField showAll="0"/>
    <pivotField showAll="0"/>
    <pivotField showAll="0"/>
    <pivotField numFmtId="14" showAll="0"/>
    <pivotField showAll="0"/>
    <pivotField dataField="1" numFmtId="8" showAll="0"/>
    <pivotField dataField="1" numFmtId="8" showAll="0"/>
    <pivotField showAll="0"/>
    <pivotField showAll="0"/>
    <pivotField axis="axisPage" showAll="0">
      <items count="3">
        <item x="0"/>
        <item x="1"/>
        <item t="default"/>
      </items>
    </pivotField>
    <pivotField numFmtId="8" showAll="0"/>
  </pivotFields>
  <rowFields count="1">
    <field x="7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pageFields count="1">
    <pageField fld="18" item="0" hier="-1"/>
  </pageFields>
  <dataFields count="2">
    <dataField name="Sum of FEE AMOUNT ASSESSED" fld="14" baseField="0" baseItem="0"/>
    <dataField name="Sum of FEE AMOUNT CREDITED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9"/>
  <sheetViews>
    <sheetView workbookViewId="0">
      <selection activeCell="H916" sqref="H916"/>
    </sheetView>
  </sheetViews>
  <sheetFormatPr defaultRowHeight="15" x14ac:dyDescent="0.25"/>
  <cols>
    <col min="1" max="1" width="13.28515625" bestFit="1" customWidth="1"/>
    <col min="2" max="2" width="19.5703125" bestFit="1" customWidth="1"/>
    <col min="3" max="3" width="23.5703125" bestFit="1" customWidth="1"/>
    <col min="4" max="4" width="16.5703125" bestFit="1" customWidth="1"/>
    <col min="5" max="5" width="19.5703125" bestFit="1" customWidth="1"/>
    <col min="6" max="6" width="28.5703125" bestFit="1" customWidth="1"/>
    <col min="7" max="7" width="25" bestFit="1" customWidth="1"/>
    <col min="8" max="8" width="25" customWidth="1"/>
    <col min="9" max="9" width="13.42578125" bestFit="1" customWidth="1"/>
    <col min="10" max="10" width="12" bestFit="1" customWidth="1"/>
    <col min="11" max="11" width="33" bestFit="1" customWidth="1"/>
    <col min="12" max="12" width="10.7109375" bestFit="1" customWidth="1"/>
    <col min="13" max="13" width="14.7109375" bestFit="1" customWidth="1"/>
    <col min="14" max="14" width="11.85546875" bestFit="1" customWidth="1"/>
    <col min="15" max="15" width="22" bestFit="1" customWidth="1"/>
    <col min="16" max="16" width="21.85546875" bestFit="1" customWidth="1"/>
    <col min="17" max="17" width="10.28515625" bestFit="1" customWidth="1"/>
    <col min="18" max="18" width="14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616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G2" t="s">
        <v>20</v>
      </c>
      <c r="H2" t="str">
        <f>CONCATENATE(B2,C2,D2,E2,F2,G2)</f>
        <v>R-3</v>
      </c>
      <c r="I2" t="s">
        <v>21</v>
      </c>
      <c r="J2" t="s">
        <v>22</v>
      </c>
      <c r="K2" t="s">
        <v>23</v>
      </c>
      <c r="L2">
        <v>584854</v>
      </c>
      <c r="M2" s="1">
        <v>41807</v>
      </c>
      <c r="N2">
        <v>2058103</v>
      </c>
      <c r="O2" s="2">
        <v>0</v>
      </c>
      <c r="P2" s="2">
        <v>-5335</v>
      </c>
      <c r="Q2">
        <v>374301</v>
      </c>
      <c r="R2" s="2">
        <v>1485</v>
      </c>
      <c r="S2" t="s">
        <v>24</v>
      </c>
      <c r="T2" s="2">
        <v>0</v>
      </c>
    </row>
    <row r="3" spans="1:20" x14ac:dyDescent="0.25">
      <c r="A3" t="s">
        <v>19</v>
      </c>
      <c r="G3" t="s">
        <v>20</v>
      </c>
      <c r="H3" t="str">
        <f t="shared" ref="H3:H66" si="0">CONCATENATE(B3,C3,D3,E3,F3,G3)</f>
        <v>R-3</v>
      </c>
      <c r="I3" t="s">
        <v>21</v>
      </c>
      <c r="J3" t="s">
        <v>25</v>
      </c>
      <c r="K3" t="s">
        <v>26</v>
      </c>
      <c r="L3">
        <v>584854</v>
      </c>
      <c r="M3" s="1">
        <v>41807</v>
      </c>
      <c r="N3">
        <v>2058103</v>
      </c>
      <c r="O3" s="2">
        <v>6820</v>
      </c>
      <c r="P3" s="2">
        <v>0</v>
      </c>
      <c r="Q3">
        <v>374301</v>
      </c>
      <c r="R3" s="2">
        <v>1485</v>
      </c>
      <c r="S3" t="s">
        <v>24</v>
      </c>
      <c r="T3" s="2">
        <v>0</v>
      </c>
    </row>
    <row r="4" spans="1:20" x14ac:dyDescent="0.25">
      <c r="A4" t="s">
        <v>27</v>
      </c>
      <c r="G4" t="s">
        <v>28</v>
      </c>
      <c r="H4" t="str">
        <f t="shared" si="0"/>
        <v>R-4</v>
      </c>
      <c r="I4" t="s">
        <v>21</v>
      </c>
      <c r="J4" t="s">
        <v>25</v>
      </c>
      <c r="K4" t="s">
        <v>26</v>
      </c>
      <c r="L4">
        <v>665728</v>
      </c>
      <c r="M4" s="1">
        <v>41779</v>
      </c>
      <c r="N4">
        <v>2043210</v>
      </c>
      <c r="O4" s="2">
        <v>180</v>
      </c>
      <c r="P4" s="2">
        <v>0</v>
      </c>
      <c r="Q4">
        <v>370864</v>
      </c>
      <c r="R4" s="2">
        <v>180</v>
      </c>
      <c r="S4" t="s">
        <v>24</v>
      </c>
      <c r="T4" s="2">
        <v>0</v>
      </c>
    </row>
    <row r="5" spans="1:20" x14ac:dyDescent="0.25">
      <c r="A5" t="s">
        <v>29</v>
      </c>
      <c r="G5" t="s">
        <v>20</v>
      </c>
      <c r="H5" t="str">
        <f t="shared" si="0"/>
        <v>R-3</v>
      </c>
      <c r="I5" t="s">
        <v>21</v>
      </c>
      <c r="J5" t="s">
        <v>25</v>
      </c>
      <c r="K5" t="s">
        <v>26</v>
      </c>
      <c r="L5">
        <v>593784</v>
      </c>
      <c r="M5" s="1">
        <v>41884</v>
      </c>
      <c r="N5">
        <v>2865109</v>
      </c>
      <c r="O5" s="2">
        <v>7100</v>
      </c>
      <c r="P5" s="2">
        <v>0</v>
      </c>
      <c r="S5" t="s">
        <v>24</v>
      </c>
      <c r="T5" s="2">
        <v>0</v>
      </c>
    </row>
    <row r="6" spans="1:20" x14ac:dyDescent="0.25">
      <c r="A6" t="s">
        <v>30</v>
      </c>
      <c r="G6" t="s">
        <v>31</v>
      </c>
      <c r="H6" t="str">
        <f t="shared" si="0"/>
        <v>R-3A</v>
      </c>
      <c r="I6" t="s">
        <v>21</v>
      </c>
      <c r="J6" t="s">
        <v>22</v>
      </c>
      <c r="K6" t="s">
        <v>23</v>
      </c>
      <c r="L6">
        <v>592077</v>
      </c>
      <c r="M6" s="1">
        <v>41845</v>
      </c>
      <c r="N6">
        <v>2079665</v>
      </c>
      <c r="O6" s="2">
        <v>0</v>
      </c>
      <c r="P6" s="2">
        <v>-700</v>
      </c>
      <c r="Q6">
        <v>378994</v>
      </c>
      <c r="R6" s="2">
        <v>8010</v>
      </c>
      <c r="S6" t="s">
        <v>24</v>
      </c>
      <c r="T6" s="2">
        <v>0</v>
      </c>
    </row>
    <row r="7" spans="1:20" x14ac:dyDescent="0.25">
      <c r="A7" t="s">
        <v>30</v>
      </c>
      <c r="G7" t="s">
        <v>31</v>
      </c>
      <c r="H7" t="str">
        <f t="shared" si="0"/>
        <v>R-3A</v>
      </c>
      <c r="I7" t="s">
        <v>21</v>
      </c>
      <c r="J7" t="s">
        <v>25</v>
      </c>
      <c r="K7" t="s">
        <v>26</v>
      </c>
      <c r="L7">
        <v>592077</v>
      </c>
      <c r="M7" s="1">
        <v>41845</v>
      </c>
      <c r="N7">
        <v>2079665</v>
      </c>
      <c r="O7" s="2">
        <v>8710</v>
      </c>
      <c r="P7" s="2">
        <v>0</v>
      </c>
      <c r="Q7">
        <v>378994</v>
      </c>
      <c r="R7" s="2">
        <v>8010</v>
      </c>
      <c r="S7" t="s">
        <v>24</v>
      </c>
      <c r="T7" s="2">
        <v>0</v>
      </c>
    </row>
    <row r="8" spans="1:20" x14ac:dyDescent="0.25">
      <c r="A8" t="s">
        <v>32</v>
      </c>
      <c r="G8" t="s">
        <v>20</v>
      </c>
      <c r="H8" t="str">
        <f t="shared" si="0"/>
        <v>R-3</v>
      </c>
      <c r="I8" t="s">
        <v>21</v>
      </c>
      <c r="J8" t="s">
        <v>25</v>
      </c>
      <c r="K8" t="s">
        <v>26</v>
      </c>
      <c r="L8">
        <v>700677</v>
      </c>
      <c r="M8" s="1">
        <v>41992</v>
      </c>
      <c r="N8">
        <v>2926708</v>
      </c>
      <c r="O8" s="2">
        <v>345</v>
      </c>
      <c r="P8" s="2">
        <v>0</v>
      </c>
      <c r="Q8">
        <v>397440</v>
      </c>
      <c r="R8" s="2">
        <v>345</v>
      </c>
      <c r="S8" t="s">
        <v>24</v>
      </c>
      <c r="T8" s="2">
        <v>0</v>
      </c>
    </row>
    <row r="9" spans="1:20" x14ac:dyDescent="0.25">
      <c r="A9" t="s">
        <v>33</v>
      </c>
      <c r="G9" t="s">
        <v>34</v>
      </c>
      <c r="H9" t="str">
        <f t="shared" si="0"/>
        <v>R-1</v>
      </c>
      <c r="I9" t="s">
        <v>21</v>
      </c>
      <c r="J9" t="s">
        <v>25</v>
      </c>
      <c r="K9" t="s">
        <v>26</v>
      </c>
      <c r="L9">
        <v>602456</v>
      </c>
      <c r="M9" s="1">
        <v>41698</v>
      </c>
      <c r="N9">
        <v>2002423</v>
      </c>
      <c r="O9" s="2">
        <v>9510</v>
      </c>
      <c r="P9" s="2">
        <v>0</v>
      </c>
      <c r="Q9">
        <v>360549</v>
      </c>
      <c r="R9" s="2">
        <v>9510</v>
      </c>
      <c r="S9" t="s">
        <v>24</v>
      </c>
      <c r="T9" s="2">
        <v>0</v>
      </c>
    </row>
    <row r="10" spans="1:20" x14ac:dyDescent="0.25">
      <c r="A10" t="s">
        <v>35</v>
      </c>
      <c r="G10" t="s">
        <v>28</v>
      </c>
      <c r="H10" t="str">
        <f t="shared" si="0"/>
        <v>R-4</v>
      </c>
      <c r="I10" t="s">
        <v>21</v>
      </c>
      <c r="J10" t="s">
        <v>22</v>
      </c>
      <c r="K10" t="s">
        <v>23</v>
      </c>
      <c r="L10">
        <v>603648</v>
      </c>
      <c r="M10" s="1">
        <v>41695</v>
      </c>
      <c r="N10">
        <v>2000351</v>
      </c>
      <c r="O10" s="2">
        <v>0</v>
      </c>
      <c r="P10" s="2">
        <v>-525</v>
      </c>
      <c r="Q10">
        <v>359849</v>
      </c>
      <c r="R10" s="2">
        <v>2145</v>
      </c>
      <c r="S10" t="s">
        <v>24</v>
      </c>
      <c r="T10" s="2">
        <v>0</v>
      </c>
    </row>
    <row r="11" spans="1:20" x14ac:dyDescent="0.25">
      <c r="A11" t="s">
        <v>35</v>
      </c>
      <c r="G11" t="s">
        <v>28</v>
      </c>
      <c r="H11" t="str">
        <f t="shared" si="0"/>
        <v>R-4</v>
      </c>
      <c r="I11" t="s">
        <v>21</v>
      </c>
      <c r="J11" t="s">
        <v>25</v>
      </c>
      <c r="K11" t="s">
        <v>26</v>
      </c>
      <c r="L11">
        <v>603648</v>
      </c>
      <c r="M11" s="1">
        <v>41695</v>
      </c>
      <c r="N11">
        <v>2000351</v>
      </c>
      <c r="O11" s="2">
        <v>2670</v>
      </c>
      <c r="P11" s="2">
        <v>0</v>
      </c>
      <c r="Q11">
        <v>359849</v>
      </c>
      <c r="R11" s="2">
        <v>2145</v>
      </c>
      <c r="S11" t="s">
        <v>24</v>
      </c>
      <c r="T11" s="2">
        <v>0</v>
      </c>
    </row>
    <row r="12" spans="1:20" x14ac:dyDescent="0.25">
      <c r="A12" t="s">
        <v>36</v>
      </c>
      <c r="H12" t="str">
        <f t="shared" si="0"/>
        <v/>
      </c>
      <c r="I12" t="s">
        <v>21</v>
      </c>
      <c r="J12" t="s">
        <v>22</v>
      </c>
      <c r="K12" t="s">
        <v>23</v>
      </c>
      <c r="L12">
        <v>601701</v>
      </c>
      <c r="M12" s="1">
        <v>41654</v>
      </c>
      <c r="N12">
        <v>1978486</v>
      </c>
      <c r="O12" s="2">
        <v>0</v>
      </c>
      <c r="P12" s="2">
        <v>-175</v>
      </c>
      <c r="Q12">
        <v>355887</v>
      </c>
      <c r="R12" s="2">
        <v>595</v>
      </c>
      <c r="S12" t="s">
        <v>24</v>
      </c>
      <c r="T12" s="2">
        <v>0</v>
      </c>
    </row>
    <row r="13" spans="1:20" x14ac:dyDescent="0.25">
      <c r="A13" t="s">
        <v>36</v>
      </c>
      <c r="H13" t="str">
        <f t="shared" si="0"/>
        <v/>
      </c>
      <c r="I13" t="s">
        <v>21</v>
      </c>
      <c r="J13" t="s">
        <v>25</v>
      </c>
      <c r="K13" t="s">
        <v>26</v>
      </c>
      <c r="L13">
        <v>601701</v>
      </c>
      <c r="M13" s="1">
        <v>41654</v>
      </c>
      <c r="N13">
        <v>1978486</v>
      </c>
      <c r="O13" s="2">
        <v>770</v>
      </c>
      <c r="P13" s="2">
        <v>0</v>
      </c>
      <c r="Q13">
        <v>355887</v>
      </c>
      <c r="R13" s="2">
        <v>595</v>
      </c>
      <c r="S13" t="s">
        <v>24</v>
      </c>
      <c r="T13" s="2">
        <v>0</v>
      </c>
    </row>
    <row r="14" spans="1:20" x14ac:dyDescent="0.25">
      <c r="A14" t="s">
        <v>37</v>
      </c>
      <c r="H14" t="str">
        <f t="shared" si="0"/>
        <v/>
      </c>
      <c r="I14" t="s">
        <v>21</v>
      </c>
      <c r="J14" t="s">
        <v>22</v>
      </c>
      <c r="K14" t="s">
        <v>23</v>
      </c>
      <c r="L14">
        <v>603523</v>
      </c>
      <c r="M14" s="1">
        <v>41901</v>
      </c>
      <c r="N14">
        <v>2875760</v>
      </c>
      <c r="O14" s="2">
        <v>0</v>
      </c>
      <c r="P14" s="2">
        <v>-6235</v>
      </c>
      <c r="Q14">
        <v>386111</v>
      </c>
      <c r="R14" s="2">
        <v>2585</v>
      </c>
      <c r="S14" t="s">
        <v>24</v>
      </c>
      <c r="T14" s="2">
        <v>0</v>
      </c>
    </row>
    <row r="15" spans="1:20" x14ac:dyDescent="0.25">
      <c r="A15" t="s">
        <v>37</v>
      </c>
      <c r="H15" t="str">
        <f t="shared" si="0"/>
        <v/>
      </c>
      <c r="I15" t="s">
        <v>21</v>
      </c>
      <c r="J15" t="s">
        <v>25</v>
      </c>
      <c r="K15" t="s">
        <v>26</v>
      </c>
      <c r="L15">
        <v>603523</v>
      </c>
      <c r="M15" s="1">
        <v>41901</v>
      </c>
      <c r="N15">
        <v>2875760</v>
      </c>
      <c r="O15" s="2">
        <v>8820</v>
      </c>
      <c r="P15" s="2">
        <v>0</v>
      </c>
      <c r="Q15">
        <v>386111</v>
      </c>
      <c r="R15" s="2">
        <v>2585</v>
      </c>
      <c r="S15" t="s">
        <v>24</v>
      </c>
      <c r="T15" s="2">
        <v>0</v>
      </c>
    </row>
    <row r="16" spans="1:20" x14ac:dyDescent="0.25">
      <c r="A16" t="s">
        <v>38</v>
      </c>
      <c r="G16" t="s">
        <v>28</v>
      </c>
      <c r="H16" t="str">
        <f t="shared" si="0"/>
        <v>R-4</v>
      </c>
      <c r="I16" t="s">
        <v>21</v>
      </c>
      <c r="J16" t="s">
        <v>22</v>
      </c>
      <c r="K16" t="s">
        <v>23</v>
      </c>
      <c r="L16">
        <v>653280</v>
      </c>
      <c r="M16" s="1">
        <v>41723</v>
      </c>
      <c r="N16">
        <v>2013778</v>
      </c>
      <c r="O16" s="2">
        <v>0</v>
      </c>
      <c r="P16" s="2">
        <v>-175</v>
      </c>
      <c r="Q16">
        <v>363780</v>
      </c>
      <c r="R16" s="2">
        <v>2555</v>
      </c>
      <c r="S16" t="s">
        <v>24</v>
      </c>
      <c r="T16" s="2">
        <v>0</v>
      </c>
    </row>
    <row r="17" spans="1:20" x14ac:dyDescent="0.25">
      <c r="A17" t="s">
        <v>38</v>
      </c>
      <c r="G17" t="s">
        <v>28</v>
      </c>
      <c r="H17" t="str">
        <f t="shared" si="0"/>
        <v>R-4</v>
      </c>
      <c r="I17" t="s">
        <v>21</v>
      </c>
      <c r="J17" t="s">
        <v>25</v>
      </c>
      <c r="K17" t="s">
        <v>26</v>
      </c>
      <c r="L17">
        <v>653280</v>
      </c>
      <c r="M17" s="1">
        <v>41723</v>
      </c>
      <c r="N17">
        <v>2013778</v>
      </c>
      <c r="O17" s="2">
        <v>2730</v>
      </c>
      <c r="P17" s="2">
        <v>0</v>
      </c>
      <c r="Q17">
        <v>363780</v>
      </c>
      <c r="R17" s="2">
        <v>2555</v>
      </c>
      <c r="S17" t="s">
        <v>24</v>
      </c>
      <c r="T17" s="2">
        <v>0</v>
      </c>
    </row>
    <row r="18" spans="1:20" x14ac:dyDescent="0.25">
      <c r="A18" t="s">
        <v>39</v>
      </c>
      <c r="G18" t="s">
        <v>40</v>
      </c>
      <c r="H18" t="str">
        <f t="shared" si="0"/>
        <v>R-4A</v>
      </c>
      <c r="I18" t="s">
        <v>21</v>
      </c>
      <c r="J18" t="s">
        <v>22</v>
      </c>
      <c r="K18" t="s">
        <v>23</v>
      </c>
      <c r="L18">
        <v>653611</v>
      </c>
      <c r="M18" s="1">
        <v>41733</v>
      </c>
      <c r="N18">
        <v>2019717</v>
      </c>
      <c r="O18" s="2">
        <v>0</v>
      </c>
      <c r="P18" s="2">
        <v>-2525</v>
      </c>
      <c r="Q18">
        <v>365309</v>
      </c>
      <c r="R18" s="2">
        <v>25285</v>
      </c>
      <c r="S18" t="s">
        <v>24</v>
      </c>
      <c r="T18" s="2">
        <v>0</v>
      </c>
    </row>
    <row r="19" spans="1:20" x14ac:dyDescent="0.25">
      <c r="A19" t="s">
        <v>39</v>
      </c>
      <c r="G19" t="s">
        <v>40</v>
      </c>
      <c r="H19" t="str">
        <f t="shared" si="0"/>
        <v>R-4A</v>
      </c>
      <c r="I19" t="s">
        <v>21</v>
      </c>
      <c r="J19" t="s">
        <v>25</v>
      </c>
      <c r="K19" t="s">
        <v>26</v>
      </c>
      <c r="L19">
        <v>653611</v>
      </c>
      <c r="M19" s="1">
        <v>41733</v>
      </c>
      <c r="N19">
        <v>2019717</v>
      </c>
      <c r="O19" s="2">
        <v>27810</v>
      </c>
      <c r="P19" s="2">
        <v>0</v>
      </c>
      <c r="Q19">
        <v>365309</v>
      </c>
      <c r="R19" s="2">
        <v>25285</v>
      </c>
      <c r="S19" t="s">
        <v>24</v>
      </c>
      <c r="T19" s="2">
        <v>0</v>
      </c>
    </row>
    <row r="20" spans="1:20" x14ac:dyDescent="0.25">
      <c r="A20" t="s">
        <v>41</v>
      </c>
      <c r="G20" t="s">
        <v>20</v>
      </c>
      <c r="H20" t="str">
        <f t="shared" si="0"/>
        <v>R-3</v>
      </c>
      <c r="I20" t="s">
        <v>21</v>
      </c>
      <c r="J20" t="s">
        <v>25</v>
      </c>
      <c r="K20" t="s">
        <v>26</v>
      </c>
      <c r="L20">
        <v>616907</v>
      </c>
      <c r="M20" s="1">
        <v>41753</v>
      </c>
      <c r="N20">
        <v>2030113</v>
      </c>
      <c r="O20" s="2">
        <v>3980</v>
      </c>
      <c r="P20" s="2">
        <v>0</v>
      </c>
      <c r="Q20">
        <v>367815</v>
      </c>
      <c r="R20" s="2">
        <v>3980</v>
      </c>
      <c r="S20" t="s">
        <v>24</v>
      </c>
      <c r="T20" s="2">
        <v>0</v>
      </c>
    </row>
    <row r="21" spans="1:20" x14ac:dyDescent="0.25">
      <c r="A21" t="s">
        <v>42</v>
      </c>
      <c r="G21" t="s">
        <v>43</v>
      </c>
      <c r="H21" t="str">
        <f t="shared" si="0"/>
        <v>R-2B</v>
      </c>
      <c r="I21" t="s">
        <v>21</v>
      </c>
      <c r="J21" t="s">
        <v>22</v>
      </c>
      <c r="K21" t="s">
        <v>23</v>
      </c>
      <c r="L21">
        <v>657875</v>
      </c>
      <c r="M21" s="1">
        <v>41745</v>
      </c>
      <c r="N21">
        <v>2025483</v>
      </c>
      <c r="O21" s="2">
        <v>0</v>
      </c>
      <c r="P21" s="2">
        <v>-2400</v>
      </c>
      <c r="Q21">
        <v>366666</v>
      </c>
      <c r="R21" s="2">
        <v>40</v>
      </c>
      <c r="S21" t="s">
        <v>24</v>
      </c>
      <c r="T21" s="2">
        <v>0</v>
      </c>
    </row>
    <row r="22" spans="1:20" x14ac:dyDescent="0.25">
      <c r="A22" t="s">
        <v>42</v>
      </c>
      <c r="G22" t="s">
        <v>43</v>
      </c>
      <c r="H22" t="str">
        <f t="shared" si="0"/>
        <v>R-2B</v>
      </c>
      <c r="I22" t="s">
        <v>21</v>
      </c>
      <c r="J22" t="s">
        <v>25</v>
      </c>
      <c r="K22" t="s">
        <v>26</v>
      </c>
      <c r="L22">
        <v>657875</v>
      </c>
      <c r="M22" s="1">
        <v>41745</v>
      </c>
      <c r="N22">
        <v>2025483</v>
      </c>
      <c r="O22" s="2">
        <v>2440</v>
      </c>
      <c r="P22" s="2">
        <v>0</v>
      </c>
      <c r="Q22">
        <v>366666</v>
      </c>
      <c r="R22" s="2">
        <v>40</v>
      </c>
      <c r="S22" t="s">
        <v>24</v>
      </c>
      <c r="T22" s="2">
        <v>0</v>
      </c>
    </row>
    <row r="23" spans="1:20" x14ac:dyDescent="0.25">
      <c r="A23" t="s">
        <v>44</v>
      </c>
      <c r="G23" t="s">
        <v>40</v>
      </c>
      <c r="H23" t="str">
        <f t="shared" si="0"/>
        <v>R-4A</v>
      </c>
      <c r="I23" t="s">
        <v>21</v>
      </c>
      <c r="J23" t="s">
        <v>22</v>
      </c>
      <c r="K23" t="s">
        <v>23</v>
      </c>
      <c r="L23">
        <v>617729</v>
      </c>
      <c r="M23" s="1">
        <v>41754</v>
      </c>
      <c r="N23">
        <v>2030641</v>
      </c>
      <c r="O23" s="2">
        <v>0</v>
      </c>
      <c r="P23" s="2">
        <v>-700</v>
      </c>
      <c r="Q23">
        <v>367930</v>
      </c>
      <c r="R23" s="2">
        <v>880</v>
      </c>
      <c r="S23" t="s">
        <v>24</v>
      </c>
      <c r="T23" s="2">
        <v>0</v>
      </c>
    </row>
    <row r="24" spans="1:20" x14ac:dyDescent="0.25">
      <c r="A24" t="s">
        <v>44</v>
      </c>
      <c r="G24" t="s">
        <v>40</v>
      </c>
      <c r="H24" t="str">
        <f t="shared" si="0"/>
        <v>R-4A</v>
      </c>
      <c r="I24" t="s">
        <v>21</v>
      </c>
      <c r="J24" t="s">
        <v>25</v>
      </c>
      <c r="K24" t="s">
        <v>26</v>
      </c>
      <c r="L24">
        <v>617729</v>
      </c>
      <c r="M24" s="1">
        <v>41754</v>
      </c>
      <c r="N24">
        <v>2030641</v>
      </c>
      <c r="O24" s="2">
        <v>1580</v>
      </c>
      <c r="P24" s="2">
        <v>0</v>
      </c>
      <c r="Q24">
        <v>367930</v>
      </c>
      <c r="R24" s="2">
        <v>880</v>
      </c>
      <c r="S24" t="s">
        <v>24</v>
      </c>
      <c r="T24" s="2">
        <v>0</v>
      </c>
    </row>
    <row r="25" spans="1:20" x14ac:dyDescent="0.25">
      <c r="A25" t="s">
        <v>45</v>
      </c>
      <c r="G25" t="s">
        <v>20</v>
      </c>
      <c r="H25" t="str">
        <f t="shared" si="0"/>
        <v>R-3</v>
      </c>
      <c r="I25" t="s">
        <v>21</v>
      </c>
      <c r="J25" t="s">
        <v>46</v>
      </c>
      <c r="K25" t="s">
        <v>47</v>
      </c>
      <c r="L25">
        <v>644400</v>
      </c>
      <c r="M25" s="1">
        <v>41802</v>
      </c>
      <c r="N25">
        <v>2056031</v>
      </c>
      <c r="O25" s="2">
        <v>1972.5</v>
      </c>
      <c r="P25" s="2">
        <v>0</v>
      </c>
      <c r="Q25">
        <v>373819</v>
      </c>
      <c r="R25" s="2">
        <v>1022.5</v>
      </c>
      <c r="S25" t="s">
        <v>24</v>
      </c>
      <c r="T25" s="2">
        <v>0</v>
      </c>
    </row>
    <row r="26" spans="1:20" x14ac:dyDescent="0.25">
      <c r="A26" t="s">
        <v>45</v>
      </c>
      <c r="G26" t="s">
        <v>20</v>
      </c>
      <c r="H26" t="str">
        <f t="shared" si="0"/>
        <v>R-3</v>
      </c>
      <c r="I26" t="s">
        <v>21</v>
      </c>
      <c r="J26" t="s">
        <v>22</v>
      </c>
      <c r="K26" t="s">
        <v>23</v>
      </c>
      <c r="L26">
        <v>644400</v>
      </c>
      <c r="M26" s="1">
        <v>41802</v>
      </c>
      <c r="N26">
        <v>2056031</v>
      </c>
      <c r="O26" s="2">
        <v>0</v>
      </c>
      <c r="P26" s="2">
        <v>-950</v>
      </c>
      <c r="Q26">
        <v>373819</v>
      </c>
      <c r="R26" s="2">
        <v>1022.5</v>
      </c>
      <c r="S26" t="s">
        <v>24</v>
      </c>
      <c r="T26" s="2">
        <v>0</v>
      </c>
    </row>
    <row r="27" spans="1:20" x14ac:dyDescent="0.25">
      <c r="A27" t="s">
        <v>48</v>
      </c>
      <c r="G27" t="s">
        <v>28</v>
      </c>
      <c r="H27" t="str">
        <f t="shared" si="0"/>
        <v>R-4</v>
      </c>
      <c r="I27" t="s">
        <v>21</v>
      </c>
      <c r="J27" t="s">
        <v>25</v>
      </c>
      <c r="K27" t="s">
        <v>26</v>
      </c>
      <c r="L27">
        <v>645649</v>
      </c>
      <c r="M27" s="1">
        <v>41908</v>
      </c>
      <c r="N27">
        <v>2879952</v>
      </c>
      <c r="O27" s="2">
        <v>5300</v>
      </c>
      <c r="P27" s="2">
        <v>0</v>
      </c>
      <c r="Q27">
        <v>387039</v>
      </c>
      <c r="R27" s="2">
        <v>5300</v>
      </c>
      <c r="S27" t="s">
        <v>24</v>
      </c>
      <c r="T27" s="2">
        <v>0</v>
      </c>
    </row>
    <row r="28" spans="1:20" x14ac:dyDescent="0.25">
      <c r="A28" t="s">
        <v>48</v>
      </c>
      <c r="G28" t="s">
        <v>28</v>
      </c>
      <c r="H28" t="str">
        <f t="shared" si="0"/>
        <v>R-4</v>
      </c>
      <c r="I28" t="s">
        <v>21</v>
      </c>
      <c r="J28" t="s">
        <v>25</v>
      </c>
      <c r="K28" t="s">
        <v>26</v>
      </c>
      <c r="L28">
        <v>645649</v>
      </c>
      <c r="M28" s="1">
        <v>41908</v>
      </c>
      <c r="N28">
        <v>2879953</v>
      </c>
      <c r="O28" s="2">
        <v>5300</v>
      </c>
      <c r="P28" s="2">
        <v>0</v>
      </c>
      <c r="Q28">
        <v>387039</v>
      </c>
      <c r="R28" s="2">
        <v>5300</v>
      </c>
      <c r="S28" t="s">
        <v>24</v>
      </c>
      <c r="T28" s="2">
        <v>0</v>
      </c>
    </row>
    <row r="29" spans="1:20" x14ac:dyDescent="0.25">
      <c r="A29" t="s">
        <v>49</v>
      </c>
      <c r="H29" t="str">
        <f t="shared" si="0"/>
        <v/>
      </c>
      <c r="I29" t="s">
        <v>21</v>
      </c>
      <c r="J29" t="s">
        <v>22</v>
      </c>
      <c r="K29" t="s">
        <v>23</v>
      </c>
      <c r="L29">
        <v>623577</v>
      </c>
      <c r="M29" s="1">
        <v>41836</v>
      </c>
      <c r="N29">
        <v>2074407</v>
      </c>
      <c r="O29" s="2">
        <v>0</v>
      </c>
      <c r="P29" s="2">
        <v>-950</v>
      </c>
      <c r="Q29">
        <v>377859</v>
      </c>
      <c r="R29" s="2">
        <v>550</v>
      </c>
      <c r="S29" t="s">
        <v>24</v>
      </c>
      <c r="T29" s="2">
        <v>0</v>
      </c>
    </row>
    <row r="30" spans="1:20" x14ac:dyDescent="0.25">
      <c r="A30" t="s">
        <v>49</v>
      </c>
      <c r="H30" t="str">
        <f t="shared" si="0"/>
        <v/>
      </c>
      <c r="I30" t="s">
        <v>21</v>
      </c>
      <c r="J30" t="s">
        <v>25</v>
      </c>
      <c r="K30" t="s">
        <v>26</v>
      </c>
      <c r="L30">
        <v>623577</v>
      </c>
      <c r="M30" s="1">
        <v>41836</v>
      </c>
      <c r="N30">
        <v>2074407</v>
      </c>
      <c r="O30" s="2">
        <v>1500</v>
      </c>
      <c r="P30" s="2">
        <v>0</v>
      </c>
      <c r="Q30">
        <v>377859</v>
      </c>
      <c r="R30" s="2">
        <v>550</v>
      </c>
      <c r="S30" t="s">
        <v>24</v>
      </c>
      <c r="T30" s="2">
        <v>0</v>
      </c>
    </row>
    <row r="31" spans="1:20" x14ac:dyDescent="0.25">
      <c r="A31" t="s">
        <v>50</v>
      </c>
      <c r="G31" t="s">
        <v>51</v>
      </c>
      <c r="H31" t="str">
        <f t="shared" si="0"/>
        <v>O-I-C</v>
      </c>
      <c r="I31" t="s">
        <v>21</v>
      </c>
      <c r="J31" t="s">
        <v>22</v>
      </c>
      <c r="K31" t="s">
        <v>23</v>
      </c>
      <c r="L31">
        <v>659632</v>
      </c>
      <c r="M31" s="1">
        <v>41740</v>
      </c>
      <c r="N31">
        <v>2023509</v>
      </c>
      <c r="O31" s="2">
        <v>0</v>
      </c>
      <c r="P31" s="2">
        <v>-925</v>
      </c>
      <c r="Q31">
        <v>366252</v>
      </c>
      <c r="R31" s="2">
        <v>4785</v>
      </c>
      <c r="S31" t="s">
        <v>24</v>
      </c>
      <c r="T31" s="2">
        <v>0</v>
      </c>
    </row>
    <row r="32" spans="1:20" x14ac:dyDescent="0.25">
      <c r="A32" t="s">
        <v>50</v>
      </c>
      <c r="G32" t="s">
        <v>51</v>
      </c>
      <c r="H32" t="str">
        <f t="shared" si="0"/>
        <v>O-I-C</v>
      </c>
      <c r="I32" t="s">
        <v>21</v>
      </c>
      <c r="J32" t="s">
        <v>25</v>
      </c>
      <c r="K32" t="s">
        <v>26</v>
      </c>
      <c r="L32">
        <v>659632</v>
      </c>
      <c r="M32" s="1">
        <v>41740</v>
      </c>
      <c r="N32">
        <v>2023509</v>
      </c>
      <c r="O32" s="2">
        <v>5710</v>
      </c>
      <c r="P32" s="2">
        <v>0</v>
      </c>
      <c r="Q32">
        <v>366252</v>
      </c>
      <c r="R32" s="2">
        <v>4785</v>
      </c>
      <c r="S32" t="s">
        <v>24</v>
      </c>
      <c r="T32" s="2">
        <v>0</v>
      </c>
    </row>
    <row r="33" spans="1:20" x14ac:dyDescent="0.25">
      <c r="A33" t="s">
        <v>52</v>
      </c>
      <c r="G33" t="s">
        <v>20</v>
      </c>
      <c r="H33" t="str">
        <f t="shared" si="0"/>
        <v>R-3</v>
      </c>
      <c r="I33" t="s">
        <v>21</v>
      </c>
      <c r="J33" t="s">
        <v>25</v>
      </c>
      <c r="K33" t="s">
        <v>26</v>
      </c>
      <c r="L33">
        <v>622224</v>
      </c>
      <c r="M33" s="1">
        <v>41814</v>
      </c>
      <c r="N33">
        <v>2062345</v>
      </c>
      <c r="O33" s="2">
        <v>1820</v>
      </c>
      <c r="P33" s="2">
        <v>0</v>
      </c>
      <c r="Q33">
        <v>375294</v>
      </c>
      <c r="R33" s="2">
        <v>1820</v>
      </c>
      <c r="S33" t="s">
        <v>24</v>
      </c>
      <c r="T33" s="2">
        <v>0</v>
      </c>
    </row>
    <row r="34" spans="1:20" x14ac:dyDescent="0.25">
      <c r="A34" t="s">
        <v>53</v>
      </c>
      <c r="G34" t="s">
        <v>54</v>
      </c>
      <c r="H34" t="str">
        <f t="shared" si="0"/>
        <v>C-1</v>
      </c>
      <c r="I34" t="s">
        <v>21</v>
      </c>
      <c r="J34" t="s">
        <v>22</v>
      </c>
      <c r="K34" t="s">
        <v>23</v>
      </c>
      <c r="L34">
        <v>664029</v>
      </c>
      <c r="M34" s="1">
        <v>41866</v>
      </c>
      <c r="N34">
        <v>2856060</v>
      </c>
      <c r="O34" s="2">
        <v>0</v>
      </c>
      <c r="P34" s="2">
        <v>-220</v>
      </c>
      <c r="Q34">
        <v>381711</v>
      </c>
      <c r="R34" s="2">
        <v>600</v>
      </c>
      <c r="S34" t="s">
        <v>24</v>
      </c>
      <c r="T34" s="2">
        <v>0</v>
      </c>
    </row>
    <row r="35" spans="1:20" x14ac:dyDescent="0.25">
      <c r="A35" t="s">
        <v>53</v>
      </c>
      <c r="G35" t="s">
        <v>54</v>
      </c>
      <c r="H35" t="str">
        <f t="shared" si="0"/>
        <v>C-1</v>
      </c>
      <c r="I35" t="s">
        <v>21</v>
      </c>
      <c r="J35" t="s">
        <v>25</v>
      </c>
      <c r="K35" t="s">
        <v>26</v>
      </c>
      <c r="L35">
        <v>664029</v>
      </c>
      <c r="M35" s="1">
        <v>41866</v>
      </c>
      <c r="N35">
        <v>2856060</v>
      </c>
      <c r="O35" s="2">
        <v>820</v>
      </c>
      <c r="P35" s="2">
        <v>0</v>
      </c>
      <c r="Q35">
        <v>381711</v>
      </c>
      <c r="R35" s="2">
        <v>600</v>
      </c>
      <c r="S35" t="s">
        <v>24</v>
      </c>
      <c r="T35" s="2">
        <v>0</v>
      </c>
    </row>
    <row r="36" spans="1:20" x14ac:dyDescent="0.25">
      <c r="A36" t="s">
        <v>55</v>
      </c>
      <c r="G36" t="s">
        <v>20</v>
      </c>
      <c r="H36" t="str">
        <f t="shared" si="0"/>
        <v>R-3</v>
      </c>
      <c r="I36" t="s">
        <v>21</v>
      </c>
      <c r="J36" t="s">
        <v>22</v>
      </c>
      <c r="K36" t="s">
        <v>23</v>
      </c>
      <c r="L36">
        <v>651189</v>
      </c>
      <c r="M36" s="1">
        <v>41732</v>
      </c>
      <c r="N36">
        <v>2018971</v>
      </c>
      <c r="O36" s="2">
        <v>0</v>
      </c>
      <c r="P36" s="2">
        <v>-760</v>
      </c>
      <c r="Q36">
        <v>365168</v>
      </c>
      <c r="R36" s="2">
        <v>8580</v>
      </c>
      <c r="S36" t="s">
        <v>24</v>
      </c>
      <c r="T36" s="2">
        <v>0</v>
      </c>
    </row>
    <row r="37" spans="1:20" x14ac:dyDescent="0.25">
      <c r="A37" t="s">
        <v>55</v>
      </c>
      <c r="G37" t="s">
        <v>20</v>
      </c>
      <c r="H37" t="str">
        <f t="shared" si="0"/>
        <v>R-3</v>
      </c>
      <c r="I37" t="s">
        <v>21</v>
      </c>
      <c r="J37" t="s">
        <v>25</v>
      </c>
      <c r="K37" t="s">
        <v>26</v>
      </c>
      <c r="L37">
        <v>651189</v>
      </c>
      <c r="M37" s="1">
        <v>41732</v>
      </c>
      <c r="N37">
        <v>2018971</v>
      </c>
      <c r="O37" s="2">
        <v>9340</v>
      </c>
      <c r="P37" s="2">
        <v>0</v>
      </c>
      <c r="Q37">
        <v>365168</v>
      </c>
      <c r="R37" s="2">
        <v>8580</v>
      </c>
      <c r="S37" t="s">
        <v>24</v>
      </c>
      <c r="T37" s="2">
        <v>0</v>
      </c>
    </row>
    <row r="38" spans="1:20" x14ac:dyDescent="0.25">
      <c r="A38" t="s">
        <v>56</v>
      </c>
      <c r="G38" t="s">
        <v>40</v>
      </c>
      <c r="H38" t="str">
        <f t="shared" si="0"/>
        <v>R-4A</v>
      </c>
      <c r="I38" t="s">
        <v>21</v>
      </c>
      <c r="J38" t="s">
        <v>25</v>
      </c>
      <c r="K38" t="s">
        <v>26</v>
      </c>
      <c r="L38">
        <v>621997</v>
      </c>
      <c r="M38" s="1">
        <v>41670</v>
      </c>
      <c r="N38">
        <v>1990935</v>
      </c>
      <c r="O38" s="2">
        <v>820</v>
      </c>
      <c r="P38" s="2">
        <v>0</v>
      </c>
      <c r="Q38">
        <v>357420</v>
      </c>
      <c r="R38" s="2">
        <v>820</v>
      </c>
      <c r="S38" t="s">
        <v>24</v>
      </c>
      <c r="T38" s="2">
        <v>0</v>
      </c>
    </row>
    <row r="39" spans="1:20" x14ac:dyDescent="0.25">
      <c r="A39" t="s">
        <v>57</v>
      </c>
      <c r="G39" t="s">
        <v>20</v>
      </c>
      <c r="H39" t="str">
        <f t="shared" si="0"/>
        <v>R-3</v>
      </c>
      <c r="I39" t="s">
        <v>21</v>
      </c>
      <c r="J39" t="s">
        <v>22</v>
      </c>
      <c r="K39" t="s">
        <v>23</v>
      </c>
      <c r="L39">
        <v>629698</v>
      </c>
      <c r="M39" s="1">
        <v>41675</v>
      </c>
      <c r="N39">
        <v>1992400</v>
      </c>
      <c r="O39" s="2">
        <v>0</v>
      </c>
      <c r="P39" s="2">
        <v>-950</v>
      </c>
      <c r="Q39">
        <v>357824</v>
      </c>
      <c r="R39" s="2">
        <v>9150</v>
      </c>
      <c r="S39" t="s">
        <v>24</v>
      </c>
      <c r="T39" s="2">
        <v>0</v>
      </c>
    </row>
    <row r="40" spans="1:20" x14ac:dyDescent="0.25">
      <c r="A40" t="s">
        <v>57</v>
      </c>
      <c r="G40" t="s">
        <v>20</v>
      </c>
      <c r="H40" t="str">
        <f t="shared" si="0"/>
        <v>R-3</v>
      </c>
      <c r="I40" t="s">
        <v>21</v>
      </c>
      <c r="J40" t="s">
        <v>25</v>
      </c>
      <c r="K40" t="s">
        <v>26</v>
      </c>
      <c r="L40">
        <v>629698</v>
      </c>
      <c r="M40" s="1">
        <v>41675</v>
      </c>
      <c r="N40">
        <v>1992400</v>
      </c>
      <c r="O40" s="2">
        <v>10100</v>
      </c>
      <c r="P40" s="2">
        <v>0</v>
      </c>
      <c r="Q40">
        <v>357824</v>
      </c>
      <c r="R40" s="2">
        <v>9150</v>
      </c>
      <c r="S40" t="s">
        <v>24</v>
      </c>
      <c r="T40" s="2">
        <v>0</v>
      </c>
    </row>
    <row r="41" spans="1:20" x14ac:dyDescent="0.25">
      <c r="A41" t="s">
        <v>58</v>
      </c>
      <c r="G41" t="s">
        <v>59</v>
      </c>
      <c r="H41" t="str">
        <f t="shared" si="0"/>
        <v>R-5</v>
      </c>
      <c r="I41" t="s">
        <v>21</v>
      </c>
      <c r="J41" t="s">
        <v>22</v>
      </c>
      <c r="K41" t="s">
        <v>23</v>
      </c>
      <c r="L41">
        <v>648300</v>
      </c>
      <c r="M41" s="1">
        <v>41722</v>
      </c>
      <c r="N41">
        <v>2013344</v>
      </c>
      <c r="O41" s="2">
        <v>0</v>
      </c>
      <c r="P41" s="2">
        <v>-1710</v>
      </c>
      <c r="Q41">
        <v>363699</v>
      </c>
      <c r="R41" s="2">
        <v>1485</v>
      </c>
      <c r="S41" t="s">
        <v>24</v>
      </c>
      <c r="T41" s="2">
        <v>0</v>
      </c>
    </row>
    <row r="42" spans="1:20" x14ac:dyDescent="0.25">
      <c r="A42" t="s">
        <v>58</v>
      </c>
      <c r="G42" t="s">
        <v>59</v>
      </c>
      <c r="H42" t="str">
        <f t="shared" si="0"/>
        <v>R-5</v>
      </c>
      <c r="I42" t="s">
        <v>21</v>
      </c>
      <c r="J42" t="s">
        <v>22</v>
      </c>
      <c r="K42" t="s">
        <v>23</v>
      </c>
      <c r="L42">
        <v>648300</v>
      </c>
      <c r="M42" s="1">
        <v>41722</v>
      </c>
      <c r="N42">
        <v>2013466</v>
      </c>
      <c r="O42" s="2">
        <v>0</v>
      </c>
      <c r="P42" s="2">
        <v>-1710</v>
      </c>
      <c r="Q42">
        <v>363728</v>
      </c>
      <c r="R42" s="2">
        <v>1310</v>
      </c>
      <c r="S42" t="s">
        <v>24</v>
      </c>
      <c r="T42" s="2">
        <v>0</v>
      </c>
    </row>
    <row r="43" spans="1:20" x14ac:dyDescent="0.25">
      <c r="A43" t="s">
        <v>58</v>
      </c>
      <c r="G43" t="s">
        <v>59</v>
      </c>
      <c r="H43" t="str">
        <f t="shared" si="0"/>
        <v>R-5</v>
      </c>
      <c r="I43" t="s">
        <v>21</v>
      </c>
      <c r="J43" t="s">
        <v>22</v>
      </c>
      <c r="K43" t="s">
        <v>23</v>
      </c>
      <c r="L43">
        <v>648300</v>
      </c>
      <c r="M43" s="1">
        <v>41722</v>
      </c>
      <c r="N43">
        <v>2013466</v>
      </c>
      <c r="O43" s="2">
        <v>0</v>
      </c>
      <c r="P43" s="2">
        <v>-1710</v>
      </c>
      <c r="Q43">
        <v>363728</v>
      </c>
      <c r="R43" s="2">
        <v>1310</v>
      </c>
      <c r="S43" t="s">
        <v>60</v>
      </c>
      <c r="T43" s="2">
        <v>0</v>
      </c>
    </row>
    <row r="44" spans="1:20" x14ac:dyDescent="0.25">
      <c r="A44" t="s">
        <v>58</v>
      </c>
      <c r="G44" t="s">
        <v>59</v>
      </c>
      <c r="H44" t="str">
        <f t="shared" si="0"/>
        <v>R-5</v>
      </c>
      <c r="I44" t="s">
        <v>21</v>
      </c>
      <c r="J44" t="s">
        <v>25</v>
      </c>
      <c r="K44" t="s">
        <v>26</v>
      </c>
      <c r="L44">
        <v>648300</v>
      </c>
      <c r="M44" s="1">
        <v>41722</v>
      </c>
      <c r="N44">
        <v>2013344</v>
      </c>
      <c r="O44" s="2">
        <v>3020</v>
      </c>
      <c r="P44" s="2">
        <v>0</v>
      </c>
      <c r="Q44">
        <v>363699</v>
      </c>
      <c r="R44" s="2">
        <v>1485</v>
      </c>
      <c r="S44" t="s">
        <v>24</v>
      </c>
      <c r="T44" s="2">
        <v>0</v>
      </c>
    </row>
    <row r="45" spans="1:20" x14ac:dyDescent="0.25">
      <c r="A45" t="s">
        <v>58</v>
      </c>
      <c r="G45" t="s">
        <v>59</v>
      </c>
      <c r="H45" t="str">
        <f t="shared" si="0"/>
        <v>R-5</v>
      </c>
      <c r="I45" t="s">
        <v>21</v>
      </c>
      <c r="J45" t="s">
        <v>25</v>
      </c>
      <c r="K45" t="s">
        <v>26</v>
      </c>
      <c r="L45">
        <v>648300</v>
      </c>
      <c r="M45" s="1">
        <v>41722</v>
      </c>
      <c r="N45">
        <v>2013466</v>
      </c>
      <c r="O45" s="2">
        <v>3020</v>
      </c>
      <c r="P45" s="2">
        <v>0</v>
      </c>
      <c r="Q45">
        <v>363728</v>
      </c>
      <c r="R45" s="2">
        <v>1310</v>
      </c>
      <c r="S45" t="s">
        <v>24</v>
      </c>
      <c r="T45" s="2">
        <v>0</v>
      </c>
    </row>
    <row r="46" spans="1:20" x14ac:dyDescent="0.25">
      <c r="A46" t="s">
        <v>58</v>
      </c>
      <c r="G46" t="s">
        <v>59</v>
      </c>
      <c r="H46" t="str">
        <f t="shared" si="0"/>
        <v>R-5</v>
      </c>
      <c r="I46" t="s">
        <v>21</v>
      </c>
      <c r="J46" t="s">
        <v>25</v>
      </c>
      <c r="K46" t="s">
        <v>26</v>
      </c>
      <c r="L46">
        <v>648300</v>
      </c>
      <c r="M46" s="1">
        <v>41722</v>
      </c>
      <c r="N46">
        <v>2013466</v>
      </c>
      <c r="O46" s="2">
        <v>3020</v>
      </c>
      <c r="P46" s="2">
        <v>0</v>
      </c>
      <c r="Q46">
        <v>363728</v>
      </c>
      <c r="R46" s="2">
        <v>1310</v>
      </c>
      <c r="S46" t="s">
        <v>60</v>
      </c>
      <c r="T46" s="2">
        <v>0</v>
      </c>
    </row>
    <row r="47" spans="1:20" x14ac:dyDescent="0.25">
      <c r="A47" t="s">
        <v>58</v>
      </c>
      <c r="G47" t="s">
        <v>59</v>
      </c>
      <c r="H47" t="str">
        <f t="shared" si="0"/>
        <v>R-5</v>
      </c>
      <c r="I47" t="s">
        <v>21</v>
      </c>
      <c r="J47" t="s">
        <v>25</v>
      </c>
      <c r="K47" t="s">
        <v>26</v>
      </c>
      <c r="L47">
        <v>648300</v>
      </c>
      <c r="M47" s="1">
        <v>41722</v>
      </c>
      <c r="N47">
        <v>2013467</v>
      </c>
      <c r="O47" s="2">
        <v>3020</v>
      </c>
      <c r="P47" s="2">
        <v>0</v>
      </c>
      <c r="Q47">
        <v>363728</v>
      </c>
      <c r="R47" s="2">
        <v>1310</v>
      </c>
      <c r="S47" t="s">
        <v>24</v>
      </c>
      <c r="T47" s="2">
        <v>0</v>
      </c>
    </row>
    <row r="48" spans="1:20" x14ac:dyDescent="0.25">
      <c r="A48" t="s">
        <v>58</v>
      </c>
      <c r="G48" t="s">
        <v>59</v>
      </c>
      <c r="H48" t="str">
        <f t="shared" si="0"/>
        <v>R-5</v>
      </c>
      <c r="I48" t="s">
        <v>21</v>
      </c>
      <c r="J48" t="s">
        <v>25</v>
      </c>
      <c r="K48" t="s">
        <v>26</v>
      </c>
      <c r="L48">
        <v>648300</v>
      </c>
      <c r="M48" s="1">
        <v>41722</v>
      </c>
      <c r="N48">
        <v>2013467</v>
      </c>
      <c r="O48" s="2">
        <v>3020</v>
      </c>
      <c r="P48" s="2">
        <v>0</v>
      </c>
      <c r="Q48">
        <v>363728</v>
      </c>
      <c r="R48" s="2">
        <v>1310</v>
      </c>
      <c r="S48" t="s">
        <v>60</v>
      </c>
      <c r="T48" s="2">
        <v>0</v>
      </c>
    </row>
    <row r="49" spans="1:20" x14ac:dyDescent="0.25">
      <c r="A49" t="s">
        <v>58</v>
      </c>
      <c r="G49" t="s">
        <v>59</v>
      </c>
      <c r="H49" t="str">
        <f t="shared" si="0"/>
        <v>R-5</v>
      </c>
      <c r="I49" t="s">
        <v>21</v>
      </c>
      <c r="J49" t="s">
        <v>25</v>
      </c>
      <c r="K49" t="s">
        <v>26</v>
      </c>
      <c r="L49">
        <v>795100</v>
      </c>
      <c r="M49" s="1">
        <v>41722</v>
      </c>
      <c r="N49">
        <v>2013466</v>
      </c>
      <c r="O49" s="2">
        <v>3020</v>
      </c>
      <c r="P49" s="2">
        <v>0</v>
      </c>
      <c r="Q49">
        <v>363728</v>
      </c>
      <c r="R49" s="2">
        <v>1310</v>
      </c>
      <c r="S49" t="s">
        <v>24</v>
      </c>
      <c r="T49" s="2">
        <v>0</v>
      </c>
    </row>
    <row r="50" spans="1:20" x14ac:dyDescent="0.25">
      <c r="A50" t="s">
        <v>58</v>
      </c>
      <c r="G50" t="s">
        <v>59</v>
      </c>
      <c r="H50" t="str">
        <f t="shared" si="0"/>
        <v>R-5</v>
      </c>
      <c r="I50" t="s">
        <v>21</v>
      </c>
      <c r="J50" t="s">
        <v>25</v>
      </c>
      <c r="K50" t="s">
        <v>26</v>
      </c>
      <c r="L50">
        <v>795100</v>
      </c>
      <c r="M50" s="1">
        <v>41722</v>
      </c>
      <c r="N50">
        <v>2013467</v>
      </c>
      <c r="O50" s="2">
        <v>3020</v>
      </c>
      <c r="P50" s="2">
        <v>0</v>
      </c>
      <c r="Q50">
        <v>363728</v>
      </c>
      <c r="R50" s="2">
        <v>1310</v>
      </c>
      <c r="S50" t="s">
        <v>24</v>
      </c>
      <c r="T50" s="2">
        <v>0</v>
      </c>
    </row>
    <row r="51" spans="1:20" x14ac:dyDescent="0.25">
      <c r="A51" t="s">
        <v>58</v>
      </c>
      <c r="G51" t="s">
        <v>59</v>
      </c>
      <c r="H51" t="str">
        <f t="shared" si="0"/>
        <v>R-5</v>
      </c>
      <c r="J51" t="s">
        <v>22</v>
      </c>
      <c r="K51" t="s">
        <v>23</v>
      </c>
      <c r="L51">
        <v>648300</v>
      </c>
      <c r="M51" s="1">
        <v>41722</v>
      </c>
      <c r="N51">
        <v>2013344</v>
      </c>
      <c r="O51" s="2">
        <v>0</v>
      </c>
      <c r="P51" s="2">
        <v>-1710</v>
      </c>
      <c r="Q51">
        <v>363699</v>
      </c>
      <c r="R51" s="2">
        <v>1485</v>
      </c>
      <c r="S51" t="s">
        <v>60</v>
      </c>
      <c r="T51" s="2">
        <v>0</v>
      </c>
    </row>
    <row r="52" spans="1:20" x14ac:dyDescent="0.25">
      <c r="A52" t="s">
        <v>58</v>
      </c>
      <c r="G52" t="s">
        <v>59</v>
      </c>
      <c r="H52" t="str">
        <f t="shared" si="0"/>
        <v>R-5</v>
      </c>
      <c r="J52" t="s">
        <v>25</v>
      </c>
      <c r="K52" t="s">
        <v>26</v>
      </c>
      <c r="L52">
        <v>648300</v>
      </c>
      <c r="M52" s="1">
        <v>41722</v>
      </c>
      <c r="N52">
        <v>2013344</v>
      </c>
      <c r="O52" s="2">
        <v>3020</v>
      </c>
      <c r="P52" s="2">
        <v>0</v>
      </c>
      <c r="Q52">
        <v>363699</v>
      </c>
      <c r="R52" s="2">
        <v>1485</v>
      </c>
      <c r="S52" t="s">
        <v>60</v>
      </c>
      <c r="T52" s="2">
        <v>0</v>
      </c>
    </row>
    <row r="53" spans="1:20" x14ac:dyDescent="0.25">
      <c r="A53" t="s">
        <v>61</v>
      </c>
      <c r="G53" t="s">
        <v>20</v>
      </c>
      <c r="H53" t="str">
        <f t="shared" si="0"/>
        <v>R-3</v>
      </c>
      <c r="I53" t="s">
        <v>21</v>
      </c>
      <c r="J53" t="s">
        <v>22</v>
      </c>
      <c r="K53" t="s">
        <v>23</v>
      </c>
      <c r="L53">
        <v>643604</v>
      </c>
      <c r="M53" s="1">
        <v>41767</v>
      </c>
      <c r="N53">
        <v>2037344</v>
      </c>
      <c r="O53" s="2">
        <v>0</v>
      </c>
      <c r="P53" s="2">
        <v>-380</v>
      </c>
      <c r="Q53">
        <v>369528</v>
      </c>
      <c r="R53" s="2">
        <v>350</v>
      </c>
      <c r="S53" t="s">
        <v>24</v>
      </c>
      <c r="T53" s="2">
        <v>0</v>
      </c>
    </row>
    <row r="54" spans="1:20" x14ac:dyDescent="0.25">
      <c r="A54" t="s">
        <v>61</v>
      </c>
      <c r="G54" t="s">
        <v>20</v>
      </c>
      <c r="H54" t="str">
        <f t="shared" si="0"/>
        <v>R-3</v>
      </c>
      <c r="I54" t="s">
        <v>21</v>
      </c>
      <c r="J54" t="s">
        <v>25</v>
      </c>
      <c r="K54" t="s">
        <v>26</v>
      </c>
      <c r="L54">
        <v>643604</v>
      </c>
      <c r="M54" s="1">
        <v>41767</v>
      </c>
      <c r="N54">
        <v>2037344</v>
      </c>
      <c r="O54" s="2">
        <v>730</v>
      </c>
      <c r="P54" s="2">
        <v>0</v>
      </c>
      <c r="Q54">
        <v>369528</v>
      </c>
      <c r="R54" s="2">
        <v>350</v>
      </c>
      <c r="S54" t="s">
        <v>24</v>
      </c>
      <c r="T54" s="2">
        <v>0</v>
      </c>
    </row>
    <row r="55" spans="1:20" x14ac:dyDescent="0.25">
      <c r="A55" t="s">
        <v>62</v>
      </c>
      <c r="G55" t="s">
        <v>43</v>
      </c>
      <c r="H55" t="str">
        <f t="shared" si="0"/>
        <v>R-2B</v>
      </c>
      <c r="I55" t="s">
        <v>21</v>
      </c>
      <c r="J55" t="s">
        <v>25</v>
      </c>
      <c r="K55" t="s">
        <v>26</v>
      </c>
      <c r="L55">
        <v>697948</v>
      </c>
      <c r="M55" s="1">
        <v>41978</v>
      </c>
      <c r="N55">
        <v>2919121</v>
      </c>
      <c r="O55" s="2">
        <v>470</v>
      </c>
      <c r="P55" s="2">
        <v>0</v>
      </c>
      <c r="Q55">
        <v>395576</v>
      </c>
      <c r="R55" s="2">
        <v>470</v>
      </c>
      <c r="S55" t="s">
        <v>24</v>
      </c>
      <c r="T55" s="2">
        <v>0</v>
      </c>
    </row>
    <row r="56" spans="1:20" x14ac:dyDescent="0.25">
      <c r="A56" t="s">
        <v>63</v>
      </c>
      <c r="G56" t="s">
        <v>40</v>
      </c>
      <c r="H56" t="str">
        <f t="shared" si="0"/>
        <v>R-4A</v>
      </c>
      <c r="I56" t="s">
        <v>21</v>
      </c>
      <c r="J56" t="s">
        <v>46</v>
      </c>
      <c r="K56" t="s">
        <v>47</v>
      </c>
      <c r="L56">
        <v>669706</v>
      </c>
      <c r="M56" s="1">
        <v>41844</v>
      </c>
      <c r="N56">
        <v>2078920</v>
      </c>
      <c r="O56" s="2">
        <v>600</v>
      </c>
      <c r="P56" s="2">
        <v>0</v>
      </c>
      <c r="Q56">
        <v>378841</v>
      </c>
      <c r="R56" s="2">
        <v>425</v>
      </c>
      <c r="S56" t="s">
        <v>24</v>
      </c>
      <c r="T56" s="2">
        <v>0</v>
      </c>
    </row>
    <row r="57" spans="1:20" x14ac:dyDescent="0.25">
      <c r="A57" t="s">
        <v>63</v>
      </c>
      <c r="G57" t="s">
        <v>40</v>
      </c>
      <c r="H57" t="str">
        <f t="shared" si="0"/>
        <v>R-4A</v>
      </c>
      <c r="I57" t="s">
        <v>21</v>
      </c>
      <c r="J57" t="s">
        <v>22</v>
      </c>
      <c r="K57" t="s">
        <v>23</v>
      </c>
      <c r="L57">
        <v>669706</v>
      </c>
      <c r="M57" s="1">
        <v>41844</v>
      </c>
      <c r="N57">
        <v>2078920</v>
      </c>
      <c r="O57" s="2">
        <v>0</v>
      </c>
      <c r="P57" s="2">
        <v>-175</v>
      </c>
      <c r="Q57">
        <v>378841</v>
      </c>
      <c r="R57" s="2">
        <v>425</v>
      </c>
      <c r="S57" t="s">
        <v>24</v>
      </c>
      <c r="T57" s="2">
        <v>0</v>
      </c>
    </row>
    <row r="58" spans="1:20" x14ac:dyDescent="0.25">
      <c r="A58" t="s">
        <v>64</v>
      </c>
      <c r="G58" t="s">
        <v>20</v>
      </c>
      <c r="H58" t="str">
        <f t="shared" si="0"/>
        <v>R-3</v>
      </c>
      <c r="I58" t="s">
        <v>21</v>
      </c>
      <c r="J58" t="s">
        <v>25</v>
      </c>
      <c r="K58" t="s">
        <v>26</v>
      </c>
      <c r="L58">
        <v>631817</v>
      </c>
      <c r="M58" s="1">
        <v>41767</v>
      </c>
      <c r="N58">
        <v>2037681</v>
      </c>
      <c r="O58" s="2">
        <v>3700</v>
      </c>
      <c r="P58" s="2">
        <v>0</v>
      </c>
      <c r="Q58">
        <v>369592</v>
      </c>
      <c r="R58" s="2">
        <v>3700</v>
      </c>
      <c r="S58" t="s">
        <v>24</v>
      </c>
      <c r="T58" s="2">
        <v>0</v>
      </c>
    </row>
    <row r="59" spans="1:20" x14ac:dyDescent="0.25">
      <c r="A59" t="s">
        <v>65</v>
      </c>
      <c r="G59" t="s">
        <v>28</v>
      </c>
      <c r="H59" t="str">
        <f t="shared" si="0"/>
        <v>R-4</v>
      </c>
      <c r="I59" t="s">
        <v>21</v>
      </c>
      <c r="J59" t="s">
        <v>22</v>
      </c>
      <c r="K59" t="s">
        <v>23</v>
      </c>
      <c r="L59">
        <v>628246</v>
      </c>
      <c r="M59" s="1">
        <v>41768</v>
      </c>
      <c r="N59">
        <v>2038114</v>
      </c>
      <c r="O59" s="2">
        <v>0</v>
      </c>
      <c r="P59" s="2">
        <v>-525</v>
      </c>
      <c r="Q59">
        <v>369714</v>
      </c>
      <c r="R59" s="2">
        <v>7885</v>
      </c>
      <c r="S59" t="s">
        <v>24</v>
      </c>
      <c r="T59" s="2">
        <v>0</v>
      </c>
    </row>
    <row r="60" spans="1:20" x14ac:dyDescent="0.25">
      <c r="A60" t="s">
        <v>65</v>
      </c>
      <c r="G60" t="s">
        <v>28</v>
      </c>
      <c r="H60" t="str">
        <f t="shared" si="0"/>
        <v>R-4</v>
      </c>
      <c r="I60" t="s">
        <v>21</v>
      </c>
      <c r="J60" t="s">
        <v>25</v>
      </c>
      <c r="K60" t="s">
        <v>26</v>
      </c>
      <c r="L60">
        <v>628246</v>
      </c>
      <c r="M60" s="1">
        <v>41768</v>
      </c>
      <c r="N60">
        <v>2038114</v>
      </c>
      <c r="O60" s="2">
        <v>8410</v>
      </c>
      <c r="P60" s="2">
        <v>0</v>
      </c>
      <c r="Q60">
        <v>369714</v>
      </c>
      <c r="R60" s="2">
        <v>7885</v>
      </c>
      <c r="S60" t="s">
        <v>24</v>
      </c>
      <c r="T60" s="2">
        <v>0</v>
      </c>
    </row>
    <row r="61" spans="1:20" x14ac:dyDescent="0.25">
      <c r="A61" t="s">
        <v>66</v>
      </c>
      <c r="G61" t="s">
        <v>28</v>
      </c>
      <c r="H61" t="str">
        <f t="shared" si="0"/>
        <v>R-4</v>
      </c>
      <c r="I61" t="s">
        <v>21</v>
      </c>
      <c r="J61" t="s">
        <v>22</v>
      </c>
      <c r="K61" t="s">
        <v>23</v>
      </c>
      <c r="L61">
        <v>628212</v>
      </c>
      <c r="M61" s="1">
        <v>41654</v>
      </c>
      <c r="N61">
        <v>1978271</v>
      </c>
      <c r="O61" s="2">
        <v>0</v>
      </c>
      <c r="P61" s="2">
        <v>-700</v>
      </c>
      <c r="Q61">
        <v>355820</v>
      </c>
      <c r="R61" s="2">
        <v>6290</v>
      </c>
      <c r="S61" t="s">
        <v>24</v>
      </c>
      <c r="T61" s="2">
        <v>0</v>
      </c>
    </row>
    <row r="62" spans="1:20" x14ac:dyDescent="0.25">
      <c r="A62" t="s">
        <v>66</v>
      </c>
      <c r="G62" t="s">
        <v>28</v>
      </c>
      <c r="H62" t="str">
        <f t="shared" si="0"/>
        <v>R-4</v>
      </c>
      <c r="I62" t="s">
        <v>21</v>
      </c>
      <c r="J62" t="s">
        <v>25</v>
      </c>
      <c r="K62" t="s">
        <v>26</v>
      </c>
      <c r="L62">
        <v>628212</v>
      </c>
      <c r="M62" s="1">
        <v>41654</v>
      </c>
      <c r="N62">
        <v>1978271</v>
      </c>
      <c r="O62" s="2">
        <v>6990</v>
      </c>
      <c r="P62" s="2">
        <v>0</v>
      </c>
      <c r="Q62">
        <v>355820</v>
      </c>
      <c r="R62" s="2">
        <v>6290</v>
      </c>
      <c r="S62" t="s">
        <v>24</v>
      </c>
      <c r="T62" s="2">
        <v>0</v>
      </c>
    </row>
    <row r="63" spans="1:20" x14ac:dyDescent="0.25">
      <c r="A63" t="s">
        <v>67</v>
      </c>
      <c r="G63" t="s">
        <v>68</v>
      </c>
      <c r="H63" t="str">
        <f t="shared" si="0"/>
        <v>R-2</v>
      </c>
      <c r="I63" t="s">
        <v>21</v>
      </c>
      <c r="J63" t="s">
        <v>25</v>
      </c>
      <c r="K63" t="s">
        <v>26</v>
      </c>
      <c r="L63">
        <v>629827</v>
      </c>
      <c r="M63" s="1">
        <v>41743</v>
      </c>
      <c r="N63">
        <v>2024203</v>
      </c>
      <c r="O63" s="2">
        <v>3090</v>
      </c>
      <c r="P63" s="2">
        <v>0</v>
      </c>
      <c r="Q63">
        <v>366411</v>
      </c>
      <c r="R63" s="2">
        <v>3090</v>
      </c>
      <c r="S63" t="s">
        <v>24</v>
      </c>
      <c r="T63" s="2">
        <v>0</v>
      </c>
    </row>
    <row r="64" spans="1:20" x14ac:dyDescent="0.25">
      <c r="A64" t="s">
        <v>69</v>
      </c>
      <c r="G64" t="s">
        <v>20</v>
      </c>
      <c r="H64" t="str">
        <f t="shared" si="0"/>
        <v>R-3</v>
      </c>
      <c r="I64" t="s">
        <v>21</v>
      </c>
      <c r="J64" t="s">
        <v>22</v>
      </c>
      <c r="K64" t="s">
        <v>23</v>
      </c>
      <c r="L64">
        <v>639336</v>
      </c>
      <c r="M64" s="1">
        <v>41815</v>
      </c>
      <c r="N64">
        <v>2063285</v>
      </c>
      <c r="O64" s="2">
        <v>0</v>
      </c>
      <c r="P64" s="2">
        <v>-700</v>
      </c>
      <c r="Q64">
        <v>375489</v>
      </c>
      <c r="R64" s="2">
        <v>9930</v>
      </c>
      <c r="S64" t="s">
        <v>24</v>
      </c>
      <c r="T64" s="2">
        <v>0</v>
      </c>
    </row>
    <row r="65" spans="1:20" x14ac:dyDescent="0.25">
      <c r="A65" t="s">
        <v>69</v>
      </c>
      <c r="G65" t="s">
        <v>20</v>
      </c>
      <c r="H65" t="str">
        <f t="shared" si="0"/>
        <v>R-3</v>
      </c>
      <c r="I65" t="s">
        <v>21</v>
      </c>
      <c r="J65" t="s">
        <v>25</v>
      </c>
      <c r="K65" t="s">
        <v>26</v>
      </c>
      <c r="L65">
        <v>639336</v>
      </c>
      <c r="M65" s="1">
        <v>41815</v>
      </c>
      <c r="N65">
        <v>2063285</v>
      </c>
      <c r="O65" s="2">
        <v>10630</v>
      </c>
      <c r="P65" s="2">
        <v>0</v>
      </c>
      <c r="Q65">
        <v>375489</v>
      </c>
      <c r="R65" s="2">
        <v>9930</v>
      </c>
      <c r="S65" t="s">
        <v>24</v>
      </c>
      <c r="T65" s="2">
        <v>0</v>
      </c>
    </row>
    <row r="66" spans="1:20" x14ac:dyDescent="0.25">
      <c r="A66" t="s">
        <v>70</v>
      </c>
      <c r="H66" t="str">
        <f t="shared" si="0"/>
        <v/>
      </c>
      <c r="I66" t="s">
        <v>21</v>
      </c>
      <c r="J66" t="s">
        <v>25</v>
      </c>
      <c r="K66" t="s">
        <v>26</v>
      </c>
      <c r="L66">
        <v>627137</v>
      </c>
      <c r="M66" s="1">
        <v>41758</v>
      </c>
      <c r="N66">
        <v>2032152</v>
      </c>
      <c r="O66" s="2">
        <v>3060</v>
      </c>
      <c r="P66" s="2">
        <v>0</v>
      </c>
      <c r="Q66">
        <v>368285</v>
      </c>
      <c r="R66" s="2">
        <v>3060</v>
      </c>
      <c r="S66" t="s">
        <v>24</v>
      </c>
      <c r="T66" s="2">
        <v>0</v>
      </c>
    </row>
    <row r="67" spans="1:20" x14ac:dyDescent="0.25">
      <c r="A67" t="s">
        <v>71</v>
      </c>
      <c r="H67" t="str">
        <f t="shared" ref="H67:H130" si="1">CONCATENATE(B67,C67,D67,E67,F67,G67)</f>
        <v/>
      </c>
      <c r="I67" t="s">
        <v>21</v>
      </c>
      <c r="J67" t="s">
        <v>25</v>
      </c>
      <c r="K67" t="s">
        <v>26</v>
      </c>
      <c r="L67">
        <v>693139</v>
      </c>
      <c r="M67" s="1">
        <v>41946</v>
      </c>
      <c r="N67">
        <v>2901740</v>
      </c>
      <c r="O67" s="2">
        <v>2340</v>
      </c>
      <c r="P67" s="2">
        <v>0</v>
      </c>
      <c r="Q67">
        <v>391646</v>
      </c>
      <c r="R67" s="2">
        <v>2340</v>
      </c>
      <c r="S67" t="s">
        <v>24</v>
      </c>
      <c r="T67" s="2">
        <v>0</v>
      </c>
    </row>
    <row r="68" spans="1:20" x14ac:dyDescent="0.25">
      <c r="A68" t="s">
        <v>72</v>
      </c>
      <c r="G68" t="s">
        <v>73</v>
      </c>
      <c r="H68" t="str">
        <f t="shared" si="1"/>
        <v>RG-3</v>
      </c>
      <c r="I68" t="s">
        <v>21</v>
      </c>
      <c r="J68" t="s">
        <v>22</v>
      </c>
      <c r="K68" t="s">
        <v>23</v>
      </c>
      <c r="L68">
        <v>643401</v>
      </c>
      <c r="M68" s="1">
        <v>41709</v>
      </c>
      <c r="N68">
        <v>2007163</v>
      </c>
      <c r="O68" s="2">
        <v>0</v>
      </c>
      <c r="P68" s="2">
        <v>-700</v>
      </c>
      <c r="Q68">
        <v>361969</v>
      </c>
      <c r="R68" s="2">
        <v>2070</v>
      </c>
      <c r="S68" t="s">
        <v>24</v>
      </c>
      <c r="T68" s="2">
        <v>0</v>
      </c>
    </row>
    <row r="69" spans="1:20" x14ac:dyDescent="0.25">
      <c r="A69" t="s">
        <v>72</v>
      </c>
      <c r="G69" t="s">
        <v>73</v>
      </c>
      <c r="H69" t="str">
        <f t="shared" si="1"/>
        <v>RG-3</v>
      </c>
      <c r="I69" t="s">
        <v>21</v>
      </c>
      <c r="J69" t="s">
        <v>22</v>
      </c>
      <c r="K69" t="s">
        <v>23</v>
      </c>
      <c r="L69">
        <v>643401</v>
      </c>
      <c r="M69" s="1">
        <v>41709</v>
      </c>
      <c r="N69">
        <v>2007163</v>
      </c>
      <c r="O69" s="2">
        <v>0</v>
      </c>
      <c r="P69" s="2">
        <v>-700</v>
      </c>
      <c r="Q69">
        <v>361969</v>
      </c>
      <c r="R69" s="2">
        <v>2070</v>
      </c>
      <c r="S69" t="s">
        <v>60</v>
      </c>
      <c r="T69" s="2">
        <v>0</v>
      </c>
    </row>
    <row r="70" spans="1:20" x14ac:dyDescent="0.25">
      <c r="A70" t="s">
        <v>72</v>
      </c>
      <c r="G70" t="s">
        <v>73</v>
      </c>
      <c r="H70" t="str">
        <f t="shared" si="1"/>
        <v>RG-3</v>
      </c>
      <c r="I70" t="s">
        <v>21</v>
      </c>
      <c r="J70" t="s">
        <v>22</v>
      </c>
      <c r="K70" t="s">
        <v>23</v>
      </c>
      <c r="L70">
        <v>703896</v>
      </c>
      <c r="M70" s="1">
        <v>41709</v>
      </c>
      <c r="N70">
        <v>2007163</v>
      </c>
      <c r="O70" s="2">
        <v>0</v>
      </c>
      <c r="P70" s="2">
        <v>-700</v>
      </c>
      <c r="Q70">
        <v>361969</v>
      </c>
      <c r="R70" s="2">
        <v>2070</v>
      </c>
      <c r="S70" t="s">
        <v>24</v>
      </c>
      <c r="T70" s="2">
        <v>0</v>
      </c>
    </row>
    <row r="71" spans="1:20" x14ac:dyDescent="0.25">
      <c r="A71" t="s">
        <v>72</v>
      </c>
      <c r="G71" t="s">
        <v>73</v>
      </c>
      <c r="H71" t="str">
        <f t="shared" si="1"/>
        <v>RG-3</v>
      </c>
      <c r="I71" t="s">
        <v>21</v>
      </c>
      <c r="J71" t="s">
        <v>25</v>
      </c>
      <c r="K71" t="s">
        <v>26</v>
      </c>
      <c r="L71">
        <v>643401</v>
      </c>
      <c r="M71" s="1">
        <v>41709</v>
      </c>
      <c r="N71">
        <v>2007163</v>
      </c>
      <c r="O71" s="2">
        <v>2770</v>
      </c>
      <c r="P71" s="2">
        <v>0</v>
      </c>
      <c r="Q71">
        <v>361969</v>
      </c>
      <c r="R71" s="2">
        <v>2070</v>
      </c>
      <c r="S71" t="s">
        <v>24</v>
      </c>
      <c r="T71" s="2">
        <v>0</v>
      </c>
    </row>
    <row r="72" spans="1:20" x14ac:dyDescent="0.25">
      <c r="A72" t="s">
        <v>72</v>
      </c>
      <c r="G72" t="s">
        <v>73</v>
      </c>
      <c r="H72" t="str">
        <f t="shared" si="1"/>
        <v>RG-3</v>
      </c>
      <c r="I72" t="s">
        <v>21</v>
      </c>
      <c r="J72" t="s">
        <v>25</v>
      </c>
      <c r="K72" t="s">
        <v>26</v>
      </c>
      <c r="L72">
        <v>643401</v>
      </c>
      <c r="M72" s="1">
        <v>41709</v>
      </c>
      <c r="N72">
        <v>2007163</v>
      </c>
      <c r="O72" s="2">
        <v>2770</v>
      </c>
      <c r="P72" s="2">
        <v>0</v>
      </c>
      <c r="Q72">
        <v>361969</v>
      </c>
      <c r="R72" s="2">
        <v>2070</v>
      </c>
      <c r="S72" t="s">
        <v>60</v>
      </c>
      <c r="T72" s="2">
        <v>0</v>
      </c>
    </row>
    <row r="73" spans="1:20" x14ac:dyDescent="0.25">
      <c r="A73" t="s">
        <v>72</v>
      </c>
      <c r="G73" t="s">
        <v>73</v>
      </c>
      <c r="H73" t="str">
        <f t="shared" si="1"/>
        <v>RG-3</v>
      </c>
      <c r="I73" t="s">
        <v>21</v>
      </c>
      <c r="J73" t="s">
        <v>25</v>
      </c>
      <c r="K73" t="s">
        <v>26</v>
      </c>
      <c r="L73">
        <v>703896</v>
      </c>
      <c r="M73" s="1">
        <v>41709</v>
      </c>
      <c r="N73">
        <v>2007163</v>
      </c>
      <c r="O73" s="2">
        <v>2770</v>
      </c>
      <c r="P73" s="2">
        <v>0</v>
      </c>
      <c r="Q73">
        <v>361969</v>
      </c>
      <c r="R73" s="2">
        <v>2070</v>
      </c>
      <c r="S73" t="s">
        <v>24</v>
      </c>
      <c r="T73" s="2">
        <v>0</v>
      </c>
    </row>
    <row r="74" spans="1:20" x14ac:dyDescent="0.25">
      <c r="A74" t="s">
        <v>74</v>
      </c>
      <c r="G74" t="s">
        <v>34</v>
      </c>
      <c r="H74" t="str">
        <f t="shared" si="1"/>
        <v>R-1</v>
      </c>
      <c r="I74" t="s">
        <v>21</v>
      </c>
      <c r="J74" t="s">
        <v>25</v>
      </c>
      <c r="K74" t="s">
        <v>26</v>
      </c>
      <c r="L74">
        <v>640275</v>
      </c>
      <c r="M74" s="1">
        <v>41708</v>
      </c>
      <c r="N74">
        <v>2006401</v>
      </c>
      <c r="O74" s="2">
        <v>1950</v>
      </c>
      <c r="P74" s="2">
        <v>0</v>
      </c>
      <c r="Q74">
        <v>361774</v>
      </c>
      <c r="R74" s="2">
        <v>1950</v>
      </c>
      <c r="S74" t="s">
        <v>24</v>
      </c>
      <c r="T74" s="2">
        <v>0</v>
      </c>
    </row>
    <row r="75" spans="1:20" x14ac:dyDescent="0.25">
      <c r="A75" t="s">
        <v>75</v>
      </c>
      <c r="G75" t="s">
        <v>28</v>
      </c>
      <c r="H75" t="str">
        <f t="shared" si="1"/>
        <v>R-4</v>
      </c>
      <c r="I75" t="s">
        <v>21</v>
      </c>
      <c r="J75" t="s">
        <v>25</v>
      </c>
      <c r="K75" t="s">
        <v>26</v>
      </c>
      <c r="L75">
        <v>632520</v>
      </c>
      <c r="M75" s="1">
        <v>41652</v>
      </c>
      <c r="N75">
        <v>1976985</v>
      </c>
      <c r="O75" s="2">
        <v>1220</v>
      </c>
      <c r="P75" s="2">
        <v>0</v>
      </c>
      <c r="Q75">
        <v>355506</v>
      </c>
      <c r="R75" s="2">
        <v>1220</v>
      </c>
      <c r="S75" t="s">
        <v>24</v>
      </c>
      <c r="T75" s="2">
        <v>0</v>
      </c>
    </row>
    <row r="76" spans="1:20" x14ac:dyDescent="0.25">
      <c r="A76" t="s">
        <v>76</v>
      </c>
      <c r="G76" t="s">
        <v>20</v>
      </c>
      <c r="H76" t="str">
        <f t="shared" si="1"/>
        <v>R-3</v>
      </c>
      <c r="I76" t="s">
        <v>21</v>
      </c>
      <c r="J76" t="s">
        <v>22</v>
      </c>
      <c r="K76" t="s">
        <v>23</v>
      </c>
      <c r="L76">
        <v>630808</v>
      </c>
      <c r="M76" s="1">
        <v>41716</v>
      </c>
      <c r="N76">
        <v>2010426</v>
      </c>
      <c r="O76" s="2">
        <v>0</v>
      </c>
      <c r="P76" s="2">
        <v>-4750</v>
      </c>
      <c r="Q76">
        <v>362893</v>
      </c>
      <c r="R76" s="2">
        <v>3270</v>
      </c>
      <c r="S76" t="s">
        <v>24</v>
      </c>
      <c r="T76" s="2">
        <v>0</v>
      </c>
    </row>
    <row r="77" spans="1:20" x14ac:dyDescent="0.25">
      <c r="A77" t="s">
        <v>76</v>
      </c>
      <c r="G77" t="s">
        <v>20</v>
      </c>
      <c r="H77" t="str">
        <f t="shared" si="1"/>
        <v>R-3</v>
      </c>
      <c r="I77" t="s">
        <v>21</v>
      </c>
      <c r="J77" t="s">
        <v>25</v>
      </c>
      <c r="K77" t="s">
        <v>26</v>
      </c>
      <c r="L77">
        <v>630808</v>
      </c>
      <c r="M77" s="1">
        <v>41716</v>
      </c>
      <c r="N77">
        <v>2010426</v>
      </c>
      <c r="O77" s="2">
        <v>8020</v>
      </c>
      <c r="P77" s="2">
        <v>0</v>
      </c>
      <c r="Q77">
        <v>362893</v>
      </c>
      <c r="R77" s="2">
        <v>3270</v>
      </c>
      <c r="S77" t="s">
        <v>24</v>
      </c>
      <c r="T77" s="2">
        <v>0</v>
      </c>
    </row>
    <row r="78" spans="1:20" x14ac:dyDescent="0.25">
      <c r="A78" t="s">
        <v>77</v>
      </c>
      <c r="G78" t="s">
        <v>78</v>
      </c>
      <c r="H78" t="str">
        <f t="shared" si="1"/>
        <v>SPI-12 SA1</v>
      </c>
      <c r="I78" t="s">
        <v>21</v>
      </c>
      <c r="J78" t="s">
        <v>22</v>
      </c>
      <c r="K78" t="s">
        <v>23</v>
      </c>
      <c r="L78">
        <v>636346</v>
      </c>
      <c r="M78" s="1">
        <v>41718</v>
      </c>
      <c r="N78">
        <v>2011793</v>
      </c>
      <c r="O78" s="2">
        <v>0</v>
      </c>
      <c r="P78" s="2">
        <v>-8380</v>
      </c>
      <c r="Q78">
        <v>363271</v>
      </c>
      <c r="R78" s="2">
        <v>2000</v>
      </c>
      <c r="S78" t="s">
        <v>24</v>
      </c>
      <c r="T78" s="2">
        <v>0</v>
      </c>
    </row>
    <row r="79" spans="1:20" x14ac:dyDescent="0.25">
      <c r="A79" t="s">
        <v>77</v>
      </c>
      <c r="G79" t="s">
        <v>78</v>
      </c>
      <c r="H79" t="str">
        <f t="shared" si="1"/>
        <v>SPI-12 SA1</v>
      </c>
      <c r="I79" t="s">
        <v>21</v>
      </c>
      <c r="J79" t="s">
        <v>25</v>
      </c>
      <c r="K79" t="s">
        <v>26</v>
      </c>
      <c r="L79">
        <v>636346</v>
      </c>
      <c r="M79" s="1">
        <v>41718</v>
      </c>
      <c r="N79">
        <v>2011793</v>
      </c>
      <c r="O79" s="2">
        <v>10380</v>
      </c>
      <c r="P79" s="2">
        <v>0</v>
      </c>
      <c r="Q79">
        <v>363271</v>
      </c>
      <c r="R79" s="2">
        <v>2000</v>
      </c>
      <c r="S79" t="s">
        <v>24</v>
      </c>
      <c r="T79" s="2">
        <v>0</v>
      </c>
    </row>
    <row r="80" spans="1:20" x14ac:dyDescent="0.25">
      <c r="A80" t="s">
        <v>79</v>
      </c>
      <c r="G80" t="s">
        <v>28</v>
      </c>
      <c r="H80" t="str">
        <f t="shared" si="1"/>
        <v>R-4</v>
      </c>
      <c r="I80" t="s">
        <v>21</v>
      </c>
      <c r="J80" t="s">
        <v>22</v>
      </c>
      <c r="K80" t="s">
        <v>23</v>
      </c>
      <c r="L80">
        <v>629642</v>
      </c>
      <c r="M80" s="1">
        <v>41803</v>
      </c>
      <c r="N80">
        <v>2056929</v>
      </c>
      <c r="O80" s="2">
        <v>0</v>
      </c>
      <c r="P80" s="2">
        <v>-175</v>
      </c>
      <c r="Q80">
        <v>374003</v>
      </c>
      <c r="R80" s="2">
        <v>495</v>
      </c>
      <c r="S80" t="s">
        <v>24</v>
      </c>
      <c r="T80" s="2">
        <v>0</v>
      </c>
    </row>
    <row r="81" spans="1:20" x14ac:dyDescent="0.25">
      <c r="A81" t="s">
        <v>79</v>
      </c>
      <c r="G81" t="s">
        <v>28</v>
      </c>
      <c r="H81" t="str">
        <f t="shared" si="1"/>
        <v>R-4</v>
      </c>
      <c r="I81" t="s">
        <v>21</v>
      </c>
      <c r="J81" t="s">
        <v>25</v>
      </c>
      <c r="K81" t="s">
        <v>26</v>
      </c>
      <c r="L81">
        <v>629642</v>
      </c>
      <c r="M81" s="1">
        <v>41803</v>
      </c>
      <c r="N81">
        <v>2056929</v>
      </c>
      <c r="O81" s="2">
        <v>670</v>
      </c>
      <c r="P81" s="2">
        <v>0</v>
      </c>
      <c r="Q81">
        <v>374003</v>
      </c>
      <c r="R81" s="2">
        <v>495</v>
      </c>
      <c r="S81" t="s">
        <v>24</v>
      </c>
      <c r="T81" s="2">
        <v>0</v>
      </c>
    </row>
    <row r="82" spans="1:20" x14ac:dyDescent="0.25">
      <c r="A82" t="s">
        <v>80</v>
      </c>
      <c r="G82" t="s">
        <v>68</v>
      </c>
      <c r="H82" t="str">
        <f t="shared" si="1"/>
        <v>R-2</v>
      </c>
      <c r="I82" t="s">
        <v>21</v>
      </c>
      <c r="J82" t="s">
        <v>22</v>
      </c>
      <c r="K82" t="s">
        <v>23</v>
      </c>
      <c r="L82">
        <v>663917</v>
      </c>
      <c r="M82" s="1">
        <v>41767</v>
      </c>
      <c r="N82">
        <v>2037338</v>
      </c>
      <c r="O82" s="2">
        <v>0</v>
      </c>
      <c r="P82" s="2">
        <v>-2850</v>
      </c>
      <c r="Q82">
        <v>369518</v>
      </c>
      <c r="R82" s="2">
        <v>9540</v>
      </c>
      <c r="S82" t="s">
        <v>24</v>
      </c>
      <c r="T82" s="2">
        <v>0</v>
      </c>
    </row>
    <row r="83" spans="1:20" x14ac:dyDescent="0.25">
      <c r="A83" t="s">
        <v>80</v>
      </c>
      <c r="G83" t="s">
        <v>68</v>
      </c>
      <c r="H83" t="str">
        <f t="shared" si="1"/>
        <v>R-2</v>
      </c>
      <c r="I83" t="s">
        <v>21</v>
      </c>
      <c r="J83" t="s">
        <v>25</v>
      </c>
      <c r="K83" t="s">
        <v>26</v>
      </c>
      <c r="L83">
        <v>663917</v>
      </c>
      <c r="M83" s="1">
        <v>41767</v>
      </c>
      <c r="N83">
        <v>2037338</v>
      </c>
      <c r="O83" s="2">
        <v>12390</v>
      </c>
      <c r="P83" s="2">
        <v>0</v>
      </c>
      <c r="Q83">
        <v>369518</v>
      </c>
      <c r="R83" s="2">
        <v>9540</v>
      </c>
      <c r="S83" t="s">
        <v>24</v>
      </c>
      <c r="T83" s="2">
        <v>0</v>
      </c>
    </row>
    <row r="84" spans="1:20" x14ac:dyDescent="0.25">
      <c r="A84" t="s">
        <v>81</v>
      </c>
      <c r="G84" t="s">
        <v>40</v>
      </c>
      <c r="H84" t="str">
        <f t="shared" si="1"/>
        <v>R-4A</v>
      </c>
      <c r="I84" t="s">
        <v>21</v>
      </c>
      <c r="J84" t="s">
        <v>46</v>
      </c>
      <c r="K84" t="s">
        <v>47</v>
      </c>
      <c r="L84">
        <v>649496</v>
      </c>
      <c r="M84" s="1">
        <v>41722</v>
      </c>
      <c r="N84">
        <v>2013362</v>
      </c>
      <c r="O84" s="2">
        <v>855</v>
      </c>
      <c r="P84" s="2">
        <v>0</v>
      </c>
      <c r="Q84">
        <v>363709</v>
      </c>
      <c r="R84" s="2">
        <v>680</v>
      </c>
      <c r="S84" t="s">
        <v>24</v>
      </c>
      <c r="T84" s="2">
        <v>0</v>
      </c>
    </row>
    <row r="85" spans="1:20" x14ac:dyDescent="0.25">
      <c r="A85" t="s">
        <v>81</v>
      </c>
      <c r="G85" t="s">
        <v>40</v>
      </c>
      <c r="H85" t="str">
        <f t="shared" si="1"/>
        <v>R-4A</v>
      </c>
      <c r="I85" t="s">
        <v>21</v>
      </c>
      <c r="J85" t="s">
        <v>22</v>
      </c>
      <c r="K85" t="s">
        <v>23</v>
      </c>
      <c r="L85">
        <v>649496</v>
      </c>
      <c r="M85" s="1">
        <v>41722</v>
      </c>
      <c r="N85">
        <v>2013362</v>
      </c>
      <c r="O85" s="2">
        <v>0</v>
      </c>
      <c r="P85" s="2">
        <v>-175</v>
      </c>
      <c r="Q85">
        <v>363709</v>
      </c>
      <c r="R85" s="2">
        <v>680</v>
      </c>
      <c r="S85" t="s">
        <v>24</v>
      </c>
      <c r="T85" s="2">
        <v>0</v>
      </c>
    </row>
    <row r="86" spans="1:20" x14ac:dyDescent="0.25">
      <c r="A86" t="s">
        <v>82</v>
      </c>
      <c r="G86" t="s">
        <v>28</v>
      </c>
      <c r="H86" t="str">
        <f t="shared" si="1"/>
        <v>R-4</v>
      </c>
      <c r="I86" t="s">
        <v>21</v>
      </c>
      <c r="J86" t="s">
        <v>25</v>
      </c>
      <c r="K86" t="s">
        <v>26</v>
      </c>
      <c r="L86">
        <v>631223</v>
      </c>
      <c r="M86" s="1">
        <v>41667</v>
      </c>
      <c r="N86">
        <v>1989218</v>
      </c>
      <c r="O86" s="2">
        <v>1040</v>
      </c>
      <c r="P86" s="2">
        <v>0</v>
      </c>
      <c r="Q86">
        <v>357243</v>
      </c>
      <c r="R86" s="2">
        <v>1040</v>
      </c>
      <c r="S86" t="s">
        <v>24</v>
      </c>
      <c r="T86" s="2">
        <v>0</v>
      </c>
    </row>
    <row r="87" spans="1:20" x14ac:dyDescent="0.25">
      <c r="A87" t="s">
        <v>83</v>
      </c>
      <c r="G87" t="s">
        <v>28</v>
      </c>
      <c r="H87" t="str">
        <f t="shared" si="1"/>
        <v>R-4</v>
      </c>
      <c r="I87" t="s">
        <v>21</v>
      </c>
      <c r="J87" t="s">
        <v>46</v>
      </c>
      <c r="K87" t="s">
        <v>47</v>
      </c>
      <c r="L87">
        <v>643463</v>
      </c>
      <c r="M87" s="1">
        <v>41662</v>
      </c>
      <c r="N87">
        <v>1981441</v>
      </c>
      <c r="O87" s="2">
        <v>2550</v>
      </c>
      <c r="P87" s="2">
        <v>0</v>
      </c>
      <c r="Q87">
        <v>356719</v>
      </c>
      <c r="R87" s="2">
        <v>2200</v>
      </c>
      <c r="S87" t="s">
        <v>24</v>
      </c>
      <c r="T87" s="2">
        <v>0</v>
      </c>
    </row>
    <row r="88" spans="1:20" x14ac:dyDescent="0.25">
      <c r="A88" t="s">
        <v>83</v>
      </c>
      <c r="G88" t="s">
        <v>28</v>
      </c>
      <c r="H88" t="str">
        <f t="shared" si="1"/>
        <v>R-4</v>
      </c>
      <c r="I88" t="s">
        <v>21</v>
      </c>
      <c r="J88" t="s">
        <v>22</v>
      </c>
      <c r="K88" t="s">
        <v>23</v>
      </c>
      <c r="L88">
        <v>643463</v>
      </c>
      <c r="M88" s="1">
        <v>41662</v>
      </c>
      <c r="N88">
        <v>1981441</v>
      </c>
      <c r="O88" s="2">
        <v>0</v>
      </c>
      <c r="P88" s="2">
        <v>-350</v>
      </c>
      <c r="Q88">
        <v>356719</v>
      </c>
      <c r="R88" s="2">
        <v>2200</v>
      </c>
      <c r="S88" t="s">
        <v>24</v>
      </c>
      <c r="T88" s="2">
        <v>0</v>
      </c>
    </row>
    <row r="89" spans="1:20" x14ac:dyDescent="0.25">
      <c r="A89" t="s">
        <v>84</v>
      </c>
      <c r="G89" t="s">
        <v>85</v>
      </c>
      <c r="H89" t="str">
        <f t="shared" si="1"/>
        <v>MRC-2-C</v>
      </c>
      <c r="I89" t="s">
        <v>21</v>
      </c>
      <c r="J89" t="s">
        <v>22</v>
      </c>
      <c r="K89" t="s">
        <v>23</v>
      </c>
      <c r="L89">
        <v>643447</v>
      </c>
      <c r="M89" s="1">
        <v>41730</v>
      </c>
      <c r="N89">
        <v>2017850</v>
      </c>
      <c r="O89" s="2">
        <v>0</v>
      </c>
      <c r="P89" s="2">
        <v>-24390</v>
      </c>
      <c r="Q89">
        <v>364904</v>
      </c>
      <c r="R89" s="2">
        <v>20430</v>
      </c>
      <c r="S89" t="s">
        <v>24</v>
      </c>
      <c r="T89" s="2">
        <v>0</v>
      </c>
    </row>
    <row r="90" spans="1:20" x14ac:dyDescent="0.25">
      <c r="A90" t="s">
        <v>84</v>
      </c>
      <c r="G90" t="s">
        <v>85</v>
      </c>
      <c r="H90" t="str">
        <f t="shared" si="1"/>
        <v>MRC-2-C</v>
      </c>
      <c r="I90" t="s">
        <v>21</v>
      </c>
      <c r="J90" t="s">
        <v>25</v>
      </c>
      <c r="K90" t="s">
        <v>26</v>
      </c>
      <c r="L90">
        <v>643447</v>
      </c>
      <c r="M90" s="1">
        <v>41730</v>
      </c>
      <c r="N90">
        <v>2017850</v>
      </c>
      <c r="O90" s="2">
        <v>44820</v>
      </c>
      <c r="P90" s="2">
        <v>0</v>
      </c>
      <c r="Q90">
        <v>364904</v>
      </c>
      <c r="R90" s="2">
        <v>20430</v>
      </c>
      <c r="S90" t="s">
        <v>24</v>
      </c>
      <c r="T90" s="2">
        <v>0</v>
      </c>
    </row>
    <row r="91" spans="1:20" x14ac:dyDescent="0.25">
      <c r="A91" t="s">
        <v>86</v>
      </c>
      <c r="G91" t="s">
        <v>20</v>
      </c>
      <c r="H91" t="str">
        <f t="shared" si="1"/>
        <v>R-3</v>
      </c>
      <c r="I91" t="s">
        <v>21</v>
      </c>
      <c r="J91" t="s">
        <v>25</v>
      </c>
      <c r="K91" t="s">
        <v>26</v>
      </c>
      <c r="L91">
        <v>633317</v>
      </c>
      <c r="M91" s="1">
        <v>41712</v>
      </c>
      <c r="N91">
        <v>2009391</v>
      </c>
      <c r="O91" s="2">
        <v>1690</v>
      </c>
      <c r="P91" s="2">
        <v>0</v>
      </c>
      <c r="Q91">
        <v>362596</v>
      </c>
      <c r="R91" s="2">
        <v>1690</v>
      </c>
      <c r="S91" t="s">
        <v>24</v>
      </c>
      <c r="T91" s="2">
        <v>0</v>
      </c>
    </row>
    <row r="92" spans="1:20" x14ac:dyDescent="0.25">
      <c r="A92" t="s">
        <v>87</v>
      </c>
      <c r="G92" t="s">
        <v>28</v>
      </c>
      <c r="H92" t="str">
        <f t="shared" si="1"/>
        <v>R-4</v>
      </c>
      <c r="I92" t="s">
        <v>21</v>
      </c>
      <c r="J92" t="s">
        <v>22</v>
      </c>
      <c r="K92" t="s">
        <v>23</v>
      </c>
      <c r="L92">
        <v>639041</v>
      </c>
      <c r="M92" s="1">
        <v>41922</v>
      </c>
      <c r="N92">
        <v>2888602</v>
      </c>
      <c r="O92" s="2">
        <v>0</v>
      </c>
      <c r="P92" s="2">
        <v>-4180</v>
      </c>
      <c r="Q92">
        <v>388954</v>
      </c>
      <c r="R92" s="2">
        <v>360</v>
      </c>
      <c r="S92" t="s">
        <v>24</v>
      </c>
      <c r="T92" s="2">
        <v>0</v>
      </c>
    </row>
    <row r="93" spans="1:20" x14ac:dyDescent="0.25">
      <c r="A93" t="s">
        <v>87</v>
      </c>
      <c r="G93" t="s">
        <v>28</v>
      </c>
      <c r="H93" t="str">
        <f t="shared" si="1"/>
        <v>R-4</v>
      </c>
      <c r="I93" t="s">
        <v>21</v>
      </c>
      <c r="J93" t="s">
        <v>25</v>
      </c>
      <c r="K93" t="s">
        <v>26</v>
      </c>
      <c r="L93">
        <v>639041</v>
      </c>
      <c r="M93" s="1">
        <v>41922</v>
      </c>
      <c r="N93">
        <v>2888602</v>
      </c>
      <c r="O93" s="2">
        <v>4540</v>
      </c>
      <c r="P93" s="2">
        <v>0</v>
      </c>
      <c r="Q93">
        <v>388954</v>
      </c>
      <c r="R93" s="2">
        <v>360</v>
      </c>
      <c r="S93" t="s">
        <v>24</v>
      </c>
      <c r="T93" s="2">
        <v>0</v>
      </c>
    </row>
    <row r="94" spans="1:20" x14ac:dyDescent="0.25">
      <c r="A94" t="s">
        <v>88</v>
      </c>
      <c r="G94" t="s">
        <v>28</v>
      </c>
      <c r="H94" t="str">
        <f t="shared" si="1"/>
        <v>R-4</v>
      </c>
      <c r="I94" t="s">
        <v>21</v>
      </c>
      <c r="J94" t="s">
        <v>25</v>
      </c>
      <c r="K94" t="s">
        <v>26</v>
      </c>
      <c r="L94">
        <v>644925</v>
      </c>
      <c r="M94" s="1">
        <v>41667</v>
      </c>
      <c r="N94">
        <v>1989258</v>
      </c>
      <c r="O94" s="2">
        <v>820</v>
      </c>
      <c r="P94" s="2">
        <v>0</v>
      </c>
      <c r="Q94">
        <v>357251</v>
      </c>
      <c r="R94" s="2">
        <v>820</v>
      </c>
      <c r="S94" t="s">
        <v>24</v>
      </c>
      <c r="T94" s="2">
        <v>0</v>
      </c>
    </row>
    <row r="95" spans="1:20" x14ac:dyDescent="0.25">
      <c r="A95" t="s">
        <v>89</v>
      </c>
      <c r="G95" t="s">
        <v>28</v>
      </c>
      <c r="H95" t="str">
        <f t="shared" si="1"/>
        <v>R-4</v>
      </c>
      <c r="I95" t="s">
        <v>21</v>
      </c>
      <c r="J95" t="s">
        <v>22</v>
      </c>
      <c r="K95" t="s">
        <v>23</v>
      </c>
      <c r="L95">
        <v>661760</v>
      </c>
      <c r="M95" s="1">
        <v>41757</v>
      </c>
      <c r="N95">
        <v>2031253</v>
      </c>
      <c r="O95" s="2">
        <v>0</v>
      </c>
      <c r="P95" s="2">
        <v>-525</v>
      </c>
      <c r="Q95">
        <v>368061</v>
      </c>
      <c r="R95" s="2">
        <v>1115</v>
      </c>
      <c r="S95" t="s">
        <v>24</v>
      </c>
      <c r="T95" s="2">
        <v>0</v>
      </c>
    </row>
    <row r="96" spans="1:20" x14ac:dyDescent="0.25">
      <c r="A96" t="s">
        <v>89</v>
      </c>
      <c r="G96" t="s">
        <v>28</v>
      </c>
      <c r="H96" t="str">
        <f t="shared" si="1"/>
        <v>R-4</v>
      </c>
      <c r="I96" t="s">
        <v>21</v>
      </c>
      <c r="J96" t="s">
        <v>25</v>
      </c>
      <c r="K96" t="s">
        <v>26</v>
      </c>
      <c r="L96">
        <v>661760</v>
      </c>
      <c r="M96" s="1">
        <v>41757</v>
      </c>
      <c r="N96">
        <v>2031253</v>
      </c>
      <c r="O96" s="2">
        <v>1640</v>
      </c>
      <c r="P96" s="2">
        <v>0</v>
      </c>
      <c r="Q96">
        <v>368061</v>
      </c>
      <c r="R96" s="2">
        <v>1115</v>
      </c>
      <c r="S96" t="s">
        <v>24</v>
      </c>
      <c r="T96" s="2">
        <v>0</v>
      </c>
    </row>
    <row r="97" spans="1:20" x14ac:dyDescent="0.25">
      <c r="A97" t="s">
        <v>90</v>
      </c>
      <c r="G97" t="s">
        <v>68</v>
      </c>
      <c r="H97" t="str">
        <f t="shared" si="1"/>
        <v>R-2</v>
      </c>
      <c r="I97" t="s">
        <v>21</v>
      </c>
      <c r="J97" t="s">
        <v>22</v>
      </c>
      <c r="K97" t="s">
        <v>23</v>
      </c>
      <c r="L97">
        <v>641714</v>
      </c>
      <c r="M97" s="1">
        <v>41690</v>
      </c>
      <c r="N97">
        <v>1998477</v>
      </c>
      <c r="O97" s="2">
        <v>0</v>
      </c>
      <c r="P97" s="2">
        <v>-1320</v>
      </c>
      <c r="Q97">
        <v>359345</v>
      </c>
      <c r="R97" s="2">
        <v>1360</v>
      </c>
      <c r="S97" t="s">
        <v>24</v>
      </c>
      <c r="T97" s="2">
        <v>0</v>
      </c>
    </row>
    <row r="98" spans="1:20" x14ac:dyDescent="0.25">
      <c r="A98" t="s">
        <v>90</v>
      </c>
      <c r="G98" t="s">
        <v>68</v>
      </c>
      <c r="H98" t="str">
        <f t="shared" si="1"/>
        <v>R-2</v>
      </c>
      <c r="I98" t="s">
        <v>21</v>
      </c>
      <c r="J98" t="s">
        <v>25</v>
      </c>
      <c r="K98" t="s">
        <v>26</v>
      </c>
      <c r="L98">
        <v>641714</v>
      </c>
      <c r="M98" s="1">
        <v>41690</v>
      </c>
      <c r="N98">
        <v>1998477</v>
      </c>
      <c r="O98" s="2">
        <v>2680</v>
      </c>
      <c r="P98" s="2">
        <v>0</v>
      </c>
      <c r="Q98">
        <v>359345</v>
      </c>
      <c r="R98" s="2">
        <v>1360</v>
      </c>
      <c r="S98" t="s">
        <v>24</v>
      </c>
      <c r="T98" s="2">
        <v>0</v>
      </c>
    </row>
    <row r="99" spans="1:20" x14ac:dyDescent="0.25">
      <c r="A99" t="s">
        <v>91</v>
      </c>
      <c r="G99" t="s">
        <v>20</v>
      </c>
      <c r="H99" t="str">
        <f t="shared" si="1"/>
        <v>R-3</v>
      </c>
      <c r="I99" t="s">
        <v>21</v>
      </c>
      <c r="J99" t="s">
        <v>22</v>
      </c>
      <c r="K99" t="s">
        <v>23</v>
      </c>
      <c r="L99">
        <v>634151</v>
      </c>
      <c r="M99" s="1">
        <v>41725</v>
      </c>
      <c r="N99">
        <v>2015691</v>
      </c>
      <c r="O99" s="2">
        <v>0</v>
      </c>
      <c r="P99" s="2">
        <v>-4880</v>
      </c>
      <c r="Q99">
        <v>364349</v>
      </c>
      <c r="R99" s="2">
        <v>13510</v>
      </c>
      <c r="S99" t="s">
        <v>24</v>
      </c>
      <c r="T99" s="2">
        <v>0</v>
      </c>
    </row>
    <row r="100" spans="1:20" x14ac:dyDescent="0.25">
      <c r="A100" t="s">
        <v>91</v>
      </c>
      <c r="G100" t="s">
        <v>20</v>
      </c>
      <c r="H100" t="str">
        <f t="shared" si="1"/>
        <v>R-3</v>
      </c>
      <c r="I100" t="s">
        <v>21</v>
      </c>
      <c r="J100" t="s">
        <v>25</v>
      </c>
      <c r="K100" t="s">
        <v>26</v>
      </c>
      <c r="L100">
        <v>634151</v>
      </c>
      <c r="M100" s="1">
        <v>41725</v>
      </c>
      <c r="N100">
        <v>2015691</v>
      </c>
      <c r="O100" s="2">
        <v>18390</v>
      </c>
      <c r="P100" s="2">
        <v>0</v>
      </c>
      <c r="Q100">
        <v>364349</v>
      </c>
      <c r="R100" s="2">
        <v>13510</v>
      </c>
      <c r="S100" t="s">
        <v>24</v>
      </c>
      <c r="T100" s="2">
        <v>0</v>
      </c>
    </row>
    <row r="101" spans="1:20" x14ac:dyDescent="0.25">
      <c r="A101" t="s">
        <v>92</v>
      </c>
      <c r="H101" t="str">
        <f t="shared" si="1"/>
        <v/>
      </c>
      <c r="I101" t="s">
        <v>21</v>
      </c>
      <c r="J101" t="s">
        <v>22</v>
      </c>
      <c r="K101" t="s">
        <v>23</v>
      </c>
      <c r="L101">
        <v>643540</v>
      </c>
      <c r="M101" s="1">
        <v>41799</v>
      </c>
      <c r="N101">
        <v>2053687</v>
      </c>
      <c r="O101" s="2">
        <v>0</v>
      </c>
      <c r="P101" s="2">
        <v>-14790</v>
      </c>
      <c r="Q101">
        <v>373316</v>
      </c>
      <c r="R101" s="2">
        <v>27840</v>
      </c>
      <c r="S101" t="s">
        <v>24</v>
      </c>
      <c r="T101" s="2">
        <v>0</v>
      </c>
    </row>
    <row r="102" spans="1:20" x14ac:dyDescent="0.25">
      <c r="A102" t="s">
        <v>92</v>
      </c>
      <c r="H102" t="str">
        <f t="shared" si="1"/>
        <v/>
      </c>
      <c r="I102" t="s">
        <v>21</v>
      </c>
      <c r="J102" t="s">
        <v>25</v>
      </c>
      <c r="K102" t="s">
        <v>26</v>
      </c>
      <c r="L102">
        <v>643540</v>
      </c>
      <c r="M102" s="1">
        <v>41799</v>
      </c>
      <c r="N102">
        <v>2053687</v>
      </c>
      <c r="O102" s="2">
        <v>42630</v>
      </c>
      <c r="P102" s="2">
        <v>0</v>
      </c>
      <c r="Q102">
        <v>373316</v>
      </c>
      <c r="R102" s="2">
        <v>27840</v>
      </c>
      <c r="S102" t="s">
        <v>24</v>
      </c>
      <c r="T102" s="2">
        <v>0</v>
      </c>
    </row>
    <row r="103" spans="1:20" x14ac:dyDescent="0.25">
      <c r="A103" t="s">
        <v>93</v>
      </c>
      <c r="G103" t="s">
        <v>20</v>
      </c>
      <c r="H103" t="str">
        <f t="shared" si="1"/>
        <v>R-3</v>
      </c>
      <c r="I103" t="s">
        <v>21</v>
      </c>
      <c r="J103" t="s">
        <v>25</v>
      </c>
      <c r="K103" t="s">
        <v>26</v>
      </c>
      <c r="L103">
        <v>634505</v>
      </c>
      <c r="M103" s="1">
        <v>41652</v>
      </c>
      <c r="N103">
        <v>1976859</v>
      </c>
      <c r="O103" s="2">
        <v>1550</v>
      </c>
      <c r="P103" s="2">
        <v>0</v>
      </c>
      <c r="Q103">
        <v>355454</v>
      </c>
      <c r="R103" s="2">
        <v>1550</v>
      </c>
      <c r="S103" t="s">
        <v>24</v>
      </c>
      <c r="T103" s="2">
        <v>0</v>
      </c>
    </row>
    <row r="104" spans="1:20" x14ac:dyDescent="0.25">
      <c r="A104" t="s">
        <v>94</v>
      </c>
      <c r="G104" t="s">
        <v>28</v>
      </c>
      <c r="H104" t="str">
        <f t="shared" si="1"/>
        <v>R-4</v>
      </c>
      <c r="I104" t="s">
        <v>21</v>
      </c>
      <c r="J104" t="s">
        <v>22</v>
      </c>
      <c r="K104" t="s">
        <v>23</v>
      </c>
      <c r="L104">
        <v>641371</v>
      </c>
      <c r="M104" s="1">
        <v>41648</v>
      </c>
      <c r="N104">
        <v>1976196</v>
      </c>
      <c r="O104" s="2">
        <v>0</v>
      </c>
      <c r="P104" s="2">
        <v>-175</v>
      </c>
      <c r="Q104">
        <v>355260</v>
      </c>
      <c r="R104" s="2">
        <v>2525</v>
      </c>
      <c r="S104" t="s">
        <v>24</v>
      </c>
      <c r="T104" s="2">
        <v>0</v>
      </c>
    </row>
    <row r="105" spans="1:20" x14ac:dyDescent="0.25">
      <c r="A105" t="s">
        <v>94</v>
      </c>
      <c r="G105" t="s">
        <v>28</v>
      </c>
      <c r="H105" t="str">
        <f t="shared" si="1"/>
        <v>R-4</v>
      </c>
      <c r="I105" t="s">
        <v>21</v>
      </c>
      <c r="J105" t="s">
        <v>25</v>
      </c>
      <c r="K105" t="s">
        <v>26</v>
      </c>
      <c r="L105">
        <v>641371</v>
      </c>
      <c r="M105" s="1">
        <v>41648</v>
      </c>
      <c r="N105">
        <v>1976196</v>
      </c>
      <c r="O105" s="2">
        <v>2700</v>
      </c>
      <c r="P105" s="2">
        <v>0</v>
      </c>
      <c r="Q105">
        <v>355260</v>
      </c>
      <c r="R105" s="2">
        <v>2525</v>
      </c>
      <c r="S105" t="s">
        <v>24</v>
      </c>
      <c r="T105" s="2">
        <v>0</v>
      </c>
    </row>
    <row r="106" spans="1:20" x14ac:dyDescent="0.25">
      <c r="A106" t="s">
        <v>95</v>
      </c>
      <c r="G106" t="s">
        <v>28</v>
      </c>
      <c r="H106" t="str">
        <f t="shared" si="1"/>
        <v>R-4</v>
      </c>
      <c r="I106" t="s">
        <v>21</v>
      </c>
      <c r="J106" t="s">
        <v>25</v>
      </c>
      <c r="K106" t="s">
        <v>26</v>
      </c>
      <c r="L106">
        <v>634683</v>
      </c>
      <c r="M106" s="1">
        <v>41863</v>
      </c>
      <c r="N106">
        <v>2853552</v>
      </c>
      <c r="O106" s="2">
        <v>1300</v>
      </c>
      <c r="P106" s="2">
        <v>0</v>
      </c>
      <c r="Q106">
        <v>381183</v>
      </c>
      <c r="R106" s="2">
        <v>1300</v>
      </c>
      <c r="S106" t="s">
        <v>24</v>
      </c>
      <c r="T106" s="2">
        <v>0</v>
      </c>
    </row>
    <row r="107" spans="1:20" x14ac:dyDescent="0.25">
      <c r="A107" t="s">
        <v>96</v>
      </c>
      <c r="G107" t="s">
        <v>28</v>
      </c>
      <c r="H107" t="str">
        <f t="shared" si="1"/>
        <v>R-4</v>
      </c>
      <c r="I107" t="s">
        <v>21</v>
      </c>
      <c r="J107" t="s">
        <v>22</v>
      </c>
      <c r="K107" t="s">
        <v>23</v>
      </c>
      <c r="L107">
        <v>635623</v>
      </c>
      <c r="M107" s="1">
        <v>41654</v>
      </c>
      <c r="N107">
        <v>1978268</v>
      </c>
      <c r="O107" s="2">
        <v>0</v>
      </c>
      <c r="P107" s="2">
        <v>-700</v>
      </c>
      <c r="Q107">
        <v>355817</v>
      </c>
      <c r="R107" s="2">
        <v>3930</v>
      </c>
      <c r="S107" t="s">
        <v>24</v>
      </c>
      <c r="T107" s="2">
        <v>0</v>
      </c>
    </row>
    <row r="108" spans="1:20" x14ac:dyDescent="0.25">
      <c r="A108" t="s">
        <v>96</v>
      </c>
      <c r="G108" t="s">
        <v>28</v>
      </c>
      <c r="H108" t="str">
        <f t="shared" si="1"/>
        <v>R-4</v>
      </c>
      <c r="I108" t="s">
        <v>21</v>
      </c>
      <c r="J108" t="s">
        <v>25</v>
      </c>
      <c r="K108" t="s">
        <v>26</v>
      </c>
      <c r="L108">
        <v>635623</v>
      </c>
      <c r="M108" s="1">
        <v>41654</v>
      </c>
      <c r="N108">
        <v>1978268</v>
      </c>
      <c r="O108" s="2">
        <v>4630</v>
      </c>
      <c r="P108" s="2">
        <v>0</v>
      </c>
      <c r="Q108">
        <v>355817</v>
      </c>
      <c r="R108" s="2">
        <v>3930</v>
      </c>
      <c r="S108" t="s">
        <v>24</v>
      </c>
      <c r="T108" s="2">
        <v>0</v>
      </c>
    </row>
    <row r="109" spans="1:20" x14ac:dyDescent="0.25">
      <c r="A109" t="s">
        <v>97</v>
      </c>
      <c r="G109" t="s">
        <v>28</v>
      </c>
      <c r="H109" t="str">
        <f t="shared" si="1"/>
        <v>R-4</v>
      </c>
      <c r="I109" t="s">
        <v>21</v>
      </c>
      <c r="J109" t="s">
        <v>22</v>
      </c>
      <c r="K109" t="s">
        <v>23</v>
      </c>
      <c r="L109">
        <v>635774</v>
      </c>
      <c r="M109" s="1">
        <v>41674</v>
      </c>
      <c r="N109">
        <v>1992090</v>
      </c>
      <c r="O109" s="2">
        <v>0</v>
      </c>
      <c r="P109" s="2">
        <v>-875</v>
      </c>
      <c r="Q109">
        <v>357765</v>
      </c>
      <c r="R109" s="2">
        <v>1715</v>
      </c>
      <c r="S109" t="s">
        <v>24</v>
      </c>
      <c r="T109" s="2">
        <v>0</v>
      </c>
    </row>
    <row r="110" spans="1:20" x14ac:dyDescent="0.25">
      <c r="A110" t="s">
        <v>97</v>
      </c>
      <c r="G110" t="s">
        <v>28</v>
      </c>
      <c r="H110" t="str">
        <f t="shared" si="1"/>
        <v>R-4</v>
      </c>
      <c r="I110" t="s">
        <v>21</v>
      </c>
      <c r="J110" t="s">
        <v>25</v>
      </c>
      <c r="K110" t="s">
        <v>26</v>
      </c>
      <c r="L110">
        <v>635774</v>
      </c>
      <c r="M110" s="1">
        <v>41674</v>
      </c>
      <c r="N110">
        <v>1992090</v>
      </c>
      <c r="O110" s="2">
        <v>2590</v>
      </c>
      <c r="P110" s="2">
        <v>0</v>
      </c>
      <c r="Q110">
        <v>357765</v>
      </c>
      <c r="R110" s="2">
        <v>1715</v>
      </c>
      <c r="S110" t="s">
        <v>24</v>
      </c>
      <c r="T110" s="2">
        <v>0</v>
      </c>
    </row>
    <row r="111" spans="1:20" x14ac:dyDescent="0.25">
      <c r="A111" t="s">
        <v>98</v>
      </c>
      <c r="G111" t="s">
        <v>28</v>
      </c>
      <c r="H111" t="str">
        <f t="shared" si="1"/>
        <v>R-4</v>
      </c>
      <c r="I111" t="s">
        <v>21</v>
      </c>
      <c r="J111" t="s">
        <v>25</v>
      </c>
      <c r="K111" t="s">
        <v>26</v>
      </c>
      <c r="L111">
        <v>641365</v>
      </c>
      <c r="M111" s="1">
        <v>41647</v>
      </c>
      <c r="N111">
        <v>1975536</v>
      </c>
      <c r="O111" s="2">
        <v>1700</v>
      </c>
      <c r="P111" s="2">
        <v>0</v>
      </c>
      <c r="Q111">
        <v>355036</v>
      </c>
      <c r="R111" s="2">
        <v>1700</v>
      </c>
      <c r="S111" t="s">
        <v>24</v>
      </c>
      <c r="T111" s="2">
        <v>0</v>
      </c>
    </row>
    <row r="112" spans="1:20" x14ac:dyDescent="0.25">
      <c r="A112" t="s">
        <v>99</v>
      </c>
      <c r="G112" t="s">
        <v>59</v>
      </c>
      <c r="H112" t="str">
        <f t="shared" si="1"/>
        <v>R-5</v>
      </c>
      <c r="I112" t="s">
        <v>21</v>
      </c>
      <c r="J112" t="s">
        <v>22</v>
      </c>
      <c r="K112" t="s">
        <v>23</v>
      </c>
      <c r="L112">
        <v>637186</v>
      </c>
      <c r="M112" s="1">
        <v>41680</v>
      </c>
      <c r="N112">
        <v>1994254</v>
      </c>
      <c r="O112" s="2">
        <v>0</v>
      </c>
      <c r="P112" s="2">
        <v>-380</v>
      </c>
      <c r="Q112">
        <v>358367</v>
      </c>
      <c r="R112" s="2">
        <v>1900</v>
      </c>
      <c r="S112" t="s">
        <v>24</v>
      </c>
      <c r="T112" s="2">
        <v>0</v>
      </c>
    </row>
    <row r="113" spans="1:20" x14ac:dyDescent="0.25">
      <c r="A113" t="s">
        <v>99</v>
      </c>
      <c r="G113" t="s">
        <v>59</v>
      </c>
      <c r="H113" t="str">
        <f t="shared" si="1"/>
        <v>R-5</v>
      </c>
      <c r="I113" t="s">
        <v>21</v>
      </c>
      <c r="J113" t="s">
        <v>25</v>
      </c>
      <c r="K113" t="s">
        <v>26</v>
      </c>
      <c r="L113">
        <v>637186</v>
      </c>
      <c r="M113" s="1">
        <v>41680</v>
      </c>
      <c r="N113">
        <v>1994254</v>
      </c>
      <c r="O113" s="2">
        <v>2280</v>
      </c>
      <c r="P113" s="2">
        <v>0</v>
      </c>
      <c r="Q113">
        <v>358367</v>
      </c>
      <c r="R113" s="2">
        <v>1900</v>
      </c>
      <c r="S113" t="s">
        <v>24</v>
      </c>
      <c r="T113" s="2">
        <v>0</v>
      </c>
    </row>
    <row r="114" spans="1:20" x14ac:dyDescent="0.25">
      <c r="A114" t="s">
        <v>100</v>
      </c>
      <c r="G114" t="s">
        <v>20</v>
      </c>
      <c r="H114" t="str">
        <f t="shared" si="1"/>
        <v>R-3</v>
      </c>
      <c r="I114" t="s">
        <v>21</v>
      </c>
      <c r="J114" t="s">
        <v>22</v>
      </c>
      <c r="K114" t="s">
        <v>23</v>
      </c>
      <c r="L114">
        <v>637646</v>
      </c>
      <c r="M114" s="1">
        <v>41648</v>
      </c>
      <c r="N114">
        <v>1976093</v>
      </c>
      <c r="O114" s="2">
        <v>0</v>
      </c>
      <c r="P114" s="2">
        <v>-1050</v>
      </c>
      <c r="Q114">
        <v>355216</v>
      </c>
      <c r="R114" s="2">
        <v>750</v>
      </c>
      <c r="S114" t="s">
        <v>24</v>
      </c>
      <c r="T114" s="2">
        <v>0</v>
      </c>
    </row>
    <row r="115" spans="1:20" x14ac:dyDescent="0.25">
      <c r="A115" t="s">
        <v>100</v>
      </c>
      <c r="G115" t="s">
        <v>20</v>
      </c>
      <c r="H115" t="str">
        <f t="shared" si="1"/>
        <v>R-3</v>
      </c>
      <c r="I115" t="s">
        <v>21</v>
      </c>
      <c r="J115" t="s">
        <v>25</v>
      </c>
      <c r="K115" t="s">
        <v>26</v>
      </c>
      <c r="L115">
        <v>637646</v>
      </c>
      <c r="M115" s="1">
        <v>41648</v>
      </c>
      <c r="N115">
        <v>1976093</v>
      </c>
      <c r="O115" s="2">
        <v>1800</v>
      </c>
      <c r="P115" s="2">
        <v>0</v>
      </c>
      <c r="Q115">
        <v>355216</v>
      </c>
      <c r="R115" s="2">
        <v>750</v>
      </c>
      <c r="S115" t="s">
        <v>24</v>
      </c>
      <c r="T115" s="2">
        <v>0</v>
      </c>
    </row>
    <row r="116" spans="1:20" x14ac:dyDescent="0.25">
      <c r="A116" t="s">
        <v>101</v>
      </c>
      <c r="G116" t="s">
        <v>102</v>
      </c>
      <c r="H116" t="str">
        <f t="shared" si="1"/>
        <v>RG-3-C</v>
      </c>
      <c r="I116" t="s">
        <v>21</v>
      </c>
      <c r="J116" t="s">
        <v>25</v>
      </c>
      <c r="K116" t="s">
        <v>26</v>
      </c>
      <c r="L116">
        <v>639252</v>
      </c>
      <c r="M116" s="1">
        <v>41688</v>
      </c>
      <c r="N116">
        <v>1997161</v>
      </c>
      <c r="O116" s="2">
        <v>430</v>
      </c>
      <c r="P116" s="2">
        <v>0</v>
      </c>
      <c r="Q116">
        <v>358989</v>
      </c>
      <c r="R116" s="2">
        <v>430</v>
      </c>
      <c r="S116" t="s">
        <v>24</v>
      </c>
      <c r="T116" s="2">
        <v>0</v>
      </c>
    </row>
    <row r="117" spans="1:20" x14ac:dyDescent="0.25">
      <c r="A117" t="s">
        <v>103</v>
      </c>
      <c r="G117" t="s">
        <v>20</v>
      </c>
      <c r="H117" t="str">
        <f t="shared" si="1"/>
        <v>R-3</v>
      </c>
      <c r="I117" t="s">
        <v>21</v>
      </c>
      <c r="J117" t="s">
        <v>22</v>
      </c>
      <c r="K117" t="s">
        <v>23</v>
      </c>
      <c r="L117">
        <v>644287</v>
      </c>
      <c r="M117" s="1">
        <v>41694</v>
      </c>
      <c r="N117">
        <v>1999679</v>
      </c>
      <c r="O117" s="2">
        <v>0</v>
      </c>
      <c r="P117" s="2">
        <v>-350</v>
      </c>
      <c r="Q117">
        <v>359640</v>
      </c>
      <c r="R117" s="2">
        <v>5890</v>
      </c>
      <c r="S117" t="s">
        <v>24</v>
      </c>
      <c r="T117" s="2">
        <v>0</v>
      </c>
    </row>
    <row r="118" spans="1:20" x14ac:dyDescent="0.25">
      <c r="A118" t="s">
        <v>103</v>
      </c>
      <c r="G118" t="s">
        <v>20</v>
      </c>
      <c r="H118" t="str">
        <f t="shared" si="1"/>
        <v>R-3</v>
      </c>
      <c r="I118" t="s">
        <v>21</v>
      </c>
      <c r="J118" t="s">
        <v>25</v>
      </c>
      <c r="K118" t="s">
        <v>26</v>
      </c>
      <c r="L118">
        <v>644287</v>
      </c>
      <c r="M118" s="1">
        <v>41694</v>
      </c>
      <c r="N118">
        <v>1999679</v>
      </c>
      <c r="O118" s="2">
        <v>6240</v>
      </c>
      <c r="P118" s="2">
        <v>0</v>
      </c>
      <c r="Q118">
        <v>359640</v>
      </c>
      <c r="R118" s="2">
        <v>5890</v>
      </c>
      <c r="S118" t="s">
        <v>24</v>
      </c>
      <c r="T118" s="2">
        <v>0</v>
      </c>
    </row>
    <row r="119" spans="1:20" x14ac:dyDescent="0.25">
      <c r="A119" t="s">
        <v>104</v>
      </c>
      <c r="G119" t="s">
        <v>105</v>
      </c>
      <c r="H119" t="str">
        <f t="shared" si="1"/>
        <v>SPI-1 SA5</v>
      </c>
      <c r="I119" t="s">
        <v>21</v>
      </c>
      <c r="J119" t="s">
        <v>22</v>
      </c>
      <c r="K119" t="s">
        <v>23</v>
      </c>
      <c r="L119">
        <v>641479</v>
      </c>
      <c r="M119" s="1">
        <v>41663</v>
      </c>
      <c r="N119">
        <v>1982267</v>
      </c>
      <c r="O119" s="2">
        <v>0</v>
      </c>
      <c r="P119" s="2">
        <v>-4620</v>
      </c>
      <c r="Q119">
        <v>356924</v>
      </c>
      <c r="R119" s="2">
        <v>1700</v>
      </c>
      <c r="S119" t="s">
        <v>24</v>
      </c>
      <c r="T119" s="2">
        <v>0</v>
      </c>
    </row>
    <row r="120" spans="1:20" x14ac:dyDescent="0.25">
      <c r="A120" t="s">
        <v>104</v>
      </c>
      <c r="G120" t="s">
        <v>105</v>
      </c>
      <c r="H120" t="str">
        <f t="shared" si="1"/>
        <v>SPI-1 SA5</v>
      </c>
      <c r="I120" t="s">
        <v>21</v>
      </c>
      <c r="J120" t="s">
        <v>25</v>
      </c>
      <c r="K120" t="s">
        <v>26</v>
      </c>
      <c r="L120">
        <v>641479</v>
      </c>
      <c r="M120" s="1">
        <v>41663</v>
      </c>
      <c r="N120">
        <v>1982267</v>
      </c>
      <c r="O120" s="2">
        <v>6320</v>
      </c>
      <c r="P120" s="2">
        <v>0</v>
      </c>
      <c r="Q120">
        <v>356924</v>
      </c>
      <c r="R120" s="2">
        <v>1700</v>
      </c>
      <c r="S120" t="s">
        <v>24</v>
      </c>
      <c r="T120" s="2">
        <v>0</v>
      </c>
    </row>
    <row r="121" spans="1:20" x14ac:dyDescent="0.25">
      <c r="A121" t="s">
        <v>106</v>
      </c>
      <c r="H121" t="str">
        <f t="shared" si="1"/>
        <v/>
      </c>
      <c r="I121" t="s">
        <v>21</v>
      </c>
      <c r="J121" t="s">
        <v>22</v>
      </c>
      <c r="K121" t="s">
        <v>23</v>
      </c>
      <c r="L121">
        <v>639065</v>
      </c>
      <c r="M121" s="1">
        <v>41695</v>
      </c>
      <c r="N121">
        <v>2000344</v>
      </c>
      <c r="O121" s="2">
        <v>0</v>
      </c>
      <c r="P121" s="2">
        <v>-7025</v>
      </c>
      <c r="Q121">
        <v>359839</v>
      </c>
      <c r="R121" s="2">
        <v>6655</v>
      </c>
      <c r="S121" t="s">
        <v>24</v>
      </c>
      <c r="T121" s="2">
        <v>0</v>
      </c>
    </row>
    <row r="122" spans="1:20" x14ac:dyDescent="0.25">
      <c r="A122" t="s">
        <v>106</v>
      </c>
      <c r="H122" t="str">
        <f t="shared" si="1"/>
        <v/>
      </c>
      <c r="I122" t="s">
        <v>21</v>
      </c>
      <c r="J122" t="s">
        <v>25</v>
      </c>
      <c r="K122" t="s">
        <v>26</v>
      </c>
      <c r="L122">
        <v>639065</v>
      </c>
      <c r="M122" s="1">
        <v>41695</v>
      </c>
      <c r="N122">
        <v>2000344</v>
      </c>
      <c r="O122" s="2">
        <v>13680</v>
      </c>
      <c r="P122" s="2">
        <v>0</v>
      </c>
      <c r="Q122">
        <v>359839</v>
      </c>
      <c r="R122" s="2">
        <v>6655</v>
      </c>
      <c r="S122" t="s">
        <v>24</v>
      </c>
      <c r="T122" s="2">
        <v>0</v>
      </c>
    </row>
    <row r="123" spans="1:20" x14ac:dyDescent="0.25">
      <c r="A123" t="s">
        <v>107</v>
      </c>
      <c r="G123" t="s">
        <v>108</v>
      </c>
      <c r="H123" t="str">
        <f t="shared" si="1"/>
        <v>R-2A</v>
      </c>
      <c r="I123" t="s">
        <v>21</v>
      </c>
      <c r="J123" t="s">
        <v>25</v>
      </c>
      <c r="K123" t="s">
        <v>26</v>
      </c>
      <c r="L123">
        <v>638258</v>
      </c>
      <c r="M123" s="1">
        <v>41652</v>
      </c>
      <c r="N123">
        <v>1976861</v>
      </c>
      <c r="O123" s="2">
        <v>2100</v>
      </c>
      <c r="P123" s="2">
        <v>0</v>
      </c>
      <c r="Q123">
        <v>355457</v>
      </c>
      <c r="R123" s="2">
        <v>2100</v>
      </c>
      <c r="S123" t="s">
        <v>24</v>
      </c>
      <c r="T123" s="2">
        <v>0</v>
      </c>
    </row>
    <row r="124" spans="1:20" x14ac:dyDescent="0.25">
      <c r="A124" t="s">
        <v>109</v>
      </c>
      <c r="G124" t="s">
        <v>59</v>
      </c>
      <c r="H124" t="str">
        <f t="shared" si="1"/>
        <v>R-5</v>
      </c>
      <c r="I124" t="s">
        <v>21</v>
      </c>
      <c r="J124" t="s">
        <v>22</v>
      </c>
      <c r="K124" t="s">
        <v>23</v>
      </c>
      <c r="L124">
        <v>643083</v>
      </c>
      <c r="M124" s="1">
        <v>41655</v>
      </c>
      <c r="N124">
        <v>1979060</v>
      </c>
      <c r="O124" s="2">
        <v>0</v>
      </c>
      <c r="P124" s="2">
        <v>-175</v>
      </c>
      <c r="Q124">
        <v>356018</v>
      </c>
      <c r="R124" s="2">
        <v>345</v>
      </c>
      <c r="S124" t="s">
        <v>24</v>
      </c>
      <c r="T124" s="2">
        <v>0</v>
      </c>
    </row>
    <row r="125" spans="1:20" x14ac:dyDescent="0.25">
      <c r="A125" t="s">
        <v>109</v>
      </c>
      <c r="G125" t="s">
        <v>59</v>
      </c>
      <c r="H125" t="str">
        <f t="shared" si="1"/>
        <v>R-5</v>
      </c>
      <c r="I125" t="s">
        <v>21</v>
      </c>
      <c r="J125" t="s">
        <v>25</v>
      </c>
      <c r="K125" t="s">
        <v>26</v>
      </c>
      <c r="L125">
        <v>643083</v>
      </c>
      <c r="M125" s="1">
        <v>41655</v>
      </c>
      <c r="N125">
        <v>1979060</v>
      </c>
      <c r="O125" s="2">
        <v>520</v>
      </c>
      <c r="P125" s="2">
        <v>0</v>
      </c>
      <c r="Q125">
        <v>356018</v>
      </c>
      <c r="R125" s="2">
        <v>345</v>
      </c>
      <c r="S125" t="s">
        <v>24</v>
      </c>
      <c r="T125" s="2">
        <v>0</v>
      </c>
    </row>
    <row r="126" spans="1:20" x14ac:dyDescent="0.25">
      <c r="A126" t="s">
        <v>110</v>
      </c>
      <c r="G126" t="s">
        <v>59</v>
      </c>
      <c r="H126" t="str">
        <f t="shared" si="1"/>
        <v>R-5</v>
      </c>
      <c r="I126" t="s">
        <v>21</v>
      </c>
      <c r="J126" t="s">
        <v>22</v>
      </c>
      <c r="K126" t="s">
        <v>23</v>
      </c>
      <c r="L126">
        <v>644256</v>
      </c>
      <c r="M126" s="1">
        <v>41660</v>
      </c>
      <c r="N126">
        <v>1979894</v>
      </c>
      <c r="O126" s="2">
        <v>0</v>
      </c>
      <c r="P126" s="2">
        <v>-525</v>
      </c>
      <c r="Q126">
        <v>356307</v>
      </c>
      <c r="R126" s="2">
        <v>1705</v>
      </c>
      <c r="S126" t="s">
        <v>24</v>
      </c>
      <c r="T126" s="2">
        <v>0</v>
      </c>
    </row>
    <row r="127" spans="1:20" x14ac:dyDescent="0.25">
      <c r="A127" t="s">
        <v>110</v>
      </c>
      <c r="G127" t="s">
        <v>59</v>
      </c>
      <c r="H127" t="str">
        <f t="shared" si="1"/>
        <v>R-5</v>
      </c>
      <c r="I127" t="s">
        <v>21</v>
      </c>
      <c r="J127" t="s">
        <v>25</v>
      </c>
      <c r="K127" t="s">
        <v>26</v>
      </c>
      <c r="L127">
        <v>644256</v>
      </c>
      <c r="M127" s="1">
        <v>41660</v>
      </c>
      <c r="N127">
        <v>1979894</v>
      </c>
      <c r="O127" s="2">
        <v>2230</v>
      </c>
      <c r="P127" s="2">
        <v>0</v>
      </c>
      <c r="Q127">
        <v>356307</v>
      </c>
      <c r="R127" s="2">
        <v>1705</v>
      </c>
      <c r="S127" t="s">
        <v>24</v>
      </c>
      <c r="T127" s="2">
        <v>0</v>
      </c>
    </row>
    <row r="128" spans="1:20" x14ac:dyDescent="0.25">
      <c r="A128" t="s">
        <v>111</v>
      </c>
      <c r="G128" t="s">
        <v>59</v>
      </c>
      <c r="H128" t="str">
        <f t="shared" si="1"/>
        <v>R-5</v>
      </c>
      <c r="I128" t="s">
        <v>21</v>
      </c>
      <c r="J128" t="s">
        <v>22</v>
      </c>
      <c r="K128" t="s">
        <v>23</v>
      </c>
      <c r="L128">
        <v>644248</v>
      </c>
      <c r="M128" s="1">
        <v>41655</v>
      </c>
      <c r="N128">
        <v>1979147</v>
      </c>
      <c r="O128" s="2">
        <v>0</v>
      </c>
      <c r="P128" s="2">
        <v>-175</v>
      </c>
      <c r="Q128">
        <v>356059</v>
      </c>
      <c r="R128" s="2">
        <v>615</v>
      </c>
      <c r="S128" t="s">
        <v>24</v>
      </c>
      <c r="T128" s="2">
        <v>0</v>
      </c>
    </row>
    <row r="129" spans="1:20" x14ac:dyDescent="0.25">
      <c r="A129" t="s">
        <v>111</v>
      </c>
      <c r="G129" t="s">
        <v>59</v>
      </c>
      <c r="H129" t="str">
        <f t="shared" si="1"/>
        <v>R-5</v>
      </c>
      <c r="I129" t="s">
        <v>21</v>
      </c>
      <c r="J129" t="s">
        <v>25</v>
      </c>
      <c r="K129" t="s">
        <v>26</v>
      </c>
      <c r="L129">
        <v>644248</v>
      </c>
      <c r="M129" s="1">
        <v>41655</v>
      </c>
      <c r="N129">
        <v>1979147</v>
      </c>
      <c r="O129" s="2">
        <v>790</v>
      </c>
      <c r="P129" s="2">
        <v>0</v>
      </c>
      <c r="Q129">
        <v>356059</v>
      </c>
      <c r="R129" s="2">
        <v>615</v>
      </c>
      <c r="S129" t="s">
        <v>24</v>
      </c>
      <c r="T129" s="2">
        <v>0</v>
      </c>
    </row>
    <row r="130" spans="1:20" x14ac:dyDescent="0.25">
      <c r="A130" t="s">
        <v>112</v>
      </c>
      <c r="H130" t="str">
        <f t="shared" si="1"/>
        <v/>
      </c>
      <c r="I130" t="s">
        <v>21</v>
      </c>
      <c r="J130" t="s">
        <v>22</v>
      </c>
      <c r="K130" t="s">
        <v>23</v>
      </c>
      <c r="L130">
        <v>659505</v>
      </c>
      <c r="M130" s="1">
        <v>41740</v>
      </c>
      <c r="N130">
        <v>2023443</v>
      </c>
      <c r="O130" s="2">
        <v>0</v>
      </c>
      <c r="P130" s="2">
        <v>-6160</v>
      </c>
      <c r="Q130">
        <v>366206</v>
      </c>
      <c r="R130" s="2">
        <v>12690</v>
      </c>
      <c r="S130" t="s">
        <v>24</v>
      </c>
      <c r="T130" s="2">
        <v>0</v>
      </c>
    </row>
    <row r="131" spans="1:20" x14ac:dyDescent="0.25">
      <c r="A131" t="s">
        <v>112</v>
      </c>
      <c r="H131" t="str">
        <f t="shared" ref="H131:H194" si="2">CONCATENATE(B131,C131,D131,E131,F131,G131)</f>
        <v/>
      </c>
      <c r="I131" t="s">
        <v>21</v>
      </c>
      <c r="J131" t="s">
        <v>25</v>
      </c>
      <c r="K131" t="s">
        <v>26</v>
      </c>
      <c r="L131">
        <v>659505</v>
      </c>
      <c r="M131" s="1">
        <v>41740</v>
      </c>
      <c r="N131">
        <v>2023443</v>
      </c>
      <c r="O131" s="2">
        <v>18850</v>
      </c>
      <c r="P131" s="2">
        <v>0</v>
      </c>
      <c r="Q131">
        <v>366206</v>
      </c>
      <c r="R131" s="2">
        <v>12690</v>
      </c>
      <c r="S131" t="s">
        <v>24</v>
      </c>
      <c r="T131" s="2">
        <v>0</v>
      </c>
    </row>
    <row r="132" spans="1:20" x14ac:dyDescent="0.25">
      <c r="A132" t="s">
        <v>113</v>
      </c>
      <c r="G132" t="s">
        <v>28</v>
      </c>
      <c r="H132" t="str">
        <f t="shared" si="2"/>
        <v>R-4</v>
      </c>
      <c r="I132" t="s">
        <v>21</v>
      </c>
      <c r="J132" t="s">
        <v>22</v>
      </c>
      <c r="K132" t="s">
        <v>23</v>
      </c>
      <c r="L132">
        <v>643611</v>
      </c>
      <c r="M132" s="1">
        <v>41655</v>
      </c>
      <c r="N132">
        <v>1978971</v>
      </c>
      <c r="O132" s="2">
        <v>0</v>
      </c>
      <c r="P132" s="2">
        <v>-175</v>
      </c>
      <c r="Q132">
        <v>355988</v>
      </c>
      <c r="R132" s="2">
        <v>3015</v>
      </c>
      <c r="S132" t="s">
        <v>24</v>
      </c>
      <c r="T132" s="2">
        <v>0</v>
      </c>
    </row>
    <row r="133" spans="1:20" x14ac:dyDescent="0.25">
      <c r="A133" t="s">
        <v>113</v>
      </c>
      <c r="G133" t="s">
        <v>28</v>
      </c>
      <c r="H133" t="str">
        <f t="shared" si="2"/>
        <v>R-4</v>
      </c>
      <c r="I133" t="s">
        <v>21</v>
      </c>
      <c r="J133" t="s">
        <v>25</v>
      </c>
      <c r="K133" t="s">
        <v>26</v>
      </c>
      <c r="L133">
        <v>643611</v>
      </c>
      <c r="M133" s="1">
        <v>41655</v>
      </c>
      <c r="N133">
        <v>1978971</v>
      </c>
      <c r="O133" s="2">
        <v>3190</v>
      </c>
      <c r="P133" s="2">
        <v>0</v>
      </c>
      <c r="Q133">
        <v>355988</v>
      </c>
      <c r="R133" s="2">
        <v>3015</v>
      </c>
      <c r="S133" t="s">
        <v>24</v>
      </c>
      <c r="T133" s="2">
        <v>0</v>
      </c>
    </row>
    <row r="134" spans="1:20" x14ac:dyDescent="0.25">
      <c r="A134" t="s">
        <v>114</v>
      </c>
      <c r="G134" t="s">
        <v>20</v>
      </c>
      <c r="H134" t="str">
        <f t="shared" si="2"/>
        <v>R-3</v>
      </c>
      <c r="I134" t="s">
        <v>21</v>
      </c>
      <c r="J134" t="s">
        <v>22</v>
      </c>
      <c r="K134" t="s">
        <v>23</v>
      </c>
      <c r="L134">
        <v>647166</v>
      </c>
      <c r="M134" s="1">
        <v>41667</v>
      </c>
      <c r="N134">
        <v>1989211</v>
      </c>
      <c r="O134" s="2">
        <v>0</v>
      </c>
      <c r="P134" s="2">
        <v>-175</v>
      </c>
      <c r="Q134">
        <v>357234</v>
      </c>
      <c r="R134" s="2">
        <v>4465</v>
      </c>
      <c r="S134" t="s">
        <v>24</v>
      </c>
      <c r="T134" s="2">
        <v>0</v>
      </c>
    </row>
    <row r="135" spans="1:20" x14ac:dyDescent="0.25">
      <c r="A135" t="s">
        <v>114</v>
      </c>
      <c r="G135" t="s">
        <v>20</v>
      </c>
      <c r="H135" t="str">
        <f t="shared" si="2"/>
        <v>R-3</v>
      </c>
      <c r="I135" t="s">
        <v>21</v>
      </c>
      <c r="J135" t="s">
        <v>25</v>
      </c>
      <c r="K135" t="s">
        <v>26</v>
      </c>
      <c r="L135">
        <v>647166</v>
      </c>
      <c r="M135" s="1">
        <v>41667</v>
      </c>
      <c r="N135">
        <v>1989211</v>
      </c>
      <c r="O135" s="2">
        <v>4640</v>
      </c>
      <c r="P135" s="2">
        <v>0</v>
      </c>
      <c r="Q135">
        <v>357234</v>
      </c>
      <c r="R135" s="2">
        <v>4465</v>
      </c>
      <c r="S135" t="s">
        <v>24</v>
      </c>
      <c r="T135" s="2">
        <v>0</v>
      </c>
    </row>
    <row r="136" spans="1:20" x14ac:dyDescent="0.25">
      <c r="A136" t="s">
        <v>115</v>
      </c>
      <c r="G136" t="s">
        <v>20</v>
      </c>
      <c r="H136" t="str">
        <f t="shared" si="2"/>
        <v>R-3</v>
      </c>
      <c r="I136" t="s">
        <v>21</v>
      </c>
      <c r="J136" t="s">
        <v>25</v>
      </c>
      <c r="K136" t="s">
        <v>26</v>
      </c>
      <c r="L136">
        <v>672270</v>
      </c>
      <c r="M136" s="1">
        <v>41816</v>
      </c>
      <c r="N136">
        <v>2064553</v>
      </c>
      <c r="O136" s="2">
        <v>630</v>
      </c>
      <c r="P136" s="2">
        <v>0</v>
      </c>
      <c r="Q136">
        <v>375784</v>
      </c>
      <c r="R136" s="2">
        <v>630</v>
      </c>
      <c r="S136" t="s">
        <v>24</v>
      </c>
      <c r="T136" s="2">
        <v>0</v>
      </c>
    </row>
    <row r="137" spans="1:20" x14ac:dyDescent="0.25">
      <c r="A137" t="s">
        <v>116</v>
      </c>
      <c r="G137" t="s">
        <v>28</v>
      </c>
      <c r="H137" t="str">
        <f t="shared" si="2"/>
        <v>R-4</v>
      </c>
      <c r="I137" t="s">
        <v>21</v>
      </c>
      <c r="J137" t="s">
        <v>22</v>
      </c>
      <c r="K137" t="s">
        <v>23</v>
      </c>
      <c r="L137">
        <v>642022</v>
      </c>
      <c r="M137" s="1">
        <v>41641</v>
      </c>
      <c r="N137">
        <v>1973625</v>
      </c>
      <c r="O137" s="2">
        <v>0</v>
      </c>
      <c r="P137" s="2">
        <v>-175</v>
      </c>
      <c r="Q137">
        <v>354514</v>
      </c>
      <c r="R137" s="2">
        <v>105</v>
      </c>
      <c r="S137" t="s">
        <v>24</v>
      </c>
      <c r="T137" s="2">
        <v>0</v>
      </c>
    </row>
    <row r="138" spans="1:20" x14ac:dyDescent="0.25">
      <c r="A138" t="s">
        <v>116</v>
      </c>
      <c r="G138" t="s">
        <v>28</v>
      </c>
      <c r="H138" t="str">
        <f t="shared" si="2"/>
        <v>R-4</v>
      </c>
      <c r="I138" t="s">
        <v>21</v>
      </c>
      <c r="J138" t="s">
        <v>25</v>
      </c>
      <c r="K138" t="s">
        <v>26</v>
      </c>
      <c r="L138">
        <v>642022</v>
      </c>
      <c r="M138" s="1">
        <v>41641</v>
      </c>
      <c r="N138">
        <v>1973625</v>
      </c>
      <c r="O138" s="2">
        <v>280</v>
      </c>
      <c r="P138" s="2">
        <v>0</v>
      </c>
      <c r="Q138">
        <v>354514</v>
      </c>
      <c r="R138" s="2">
        <v>105</v>
      </c>
      <c r="S138" t="s">
        <v>24</v>
      </c>
      <c r="T138" s="2">
        <v>0</v>
      </c>
    </row>
    <row r="139" spans="1:20" x14ac:dyDescent="0.25">
      <c r="A139" t="s">
        <v>117</v>
      </c>
      <c r="G139" t="s">
        <v>20</v>
      </c>
      <c r="H139" t="str">
        <f t="shared" si="2"/>
        <v>R-3</v>
      </c>
      <c r="I139" t="s">
        <v>21</v>
      </c>
      <c r="J139" t="s">
        <v>22</v>
      </c>
      <c r="K139" t="s">
        <v>23</v>
      </c>
      <c r="L139">
        <v>662997</v>
      </c>
      <c r="M139" s="1">
        <v>41779</v>
      </c>
      <c r="N139">
        <v>2043231</v>
      </c>
      <c r="O139" s="2">
        <v>0</v>
      </c>
      <c r="P139" s="2">
        <v>-700</v>
      </c>
      <c r="Q139">
        <v>370873</v>
      </c>
      <c r="R139" s="2">
        <v>14060</v>
      </c>
      <c r="S139" t="s">
        <v>24</v>
      </c>
      <c r="T139" s="2">
        <v>0</v>
      </c>
    </row>
    <row r="140" spans="1:20" x14ac:dyDescent="0.25">
      <c r="A140" t="s">
        <v>117</v>
      </c>
      <c r="G140" t="s">
        <v>20</v>
      </c>
      <c r="H140" t="str">
        <f t="shared" si="2"/>
        <v>R-3</v>
      </c>
      <c r="I140" t="s">
        <v>21</v>
      </c>
      <c r="J140" t="s">
        <v>25</v>
      </c>
      <c r="K140" t="s">
        <v>26</v>
      </c>
      <c r="L140">
        <v>662997</v>
      </c>
      <c r="M140" s="1">
        <v>41779</v>
      </c>
      <c r="N140">
        <v>2043231</v>
      </c>
      <c r="O140" s="2">
        <v>14760</v>
      </c>
      <c r="P140" s="2">
        <v>0</v>
      </c>
      <c r="Q140">
        <v>370873</v>
      </c>
      <c r="R140" s="2">
        <v>14060</v>
      </c>
      <c r="S140" t="s">
        <v>24</v>
      </c>
      <c r="T140" s="2">
        <v>0</v>
      </c>
    </row>
    <row r="141" spans="1:20" x14ac:dyDescent="0.25">
      <c r="A141" t="s">
        <v>118</v>
      </c>
      <c r="H141" t="str">
        <f t="shared" si="2"/>
        <v/>
      </c>
      <c r="I141" t="s">
        <v>21</v>
      </c>
      <c r="J141" t="s">
        <v>22</v>
      </c>
      <c r="K141" t="s">
        <v>23</v>
      </c>
      <c r="L141">
        <v>654026</v>
      </c>
      <c r="M141" s="1">
        <v>41731</v>
      </c>
      <c r="N141">
        <v>2018388</v>
      </c>
      <c r="O141" s="2">
        <v>0</v>
      </c>
      <c r="P141" s="2">
        <v>-2300</v>
      </c>
      <c r="Q141">
        <v>365006</v>
      </c>
      <c r="R141" s="2">
        <v>790</v>
      </c>
      <c r="S141" t="s">
        <v>24</v>
      </c>
      <c r="T141" s="2">
        <v>0</v>
      </c>
    </row>
    <row r="142" spans="1:20" x14ac:dyDescent="0.25">
      <c r="A142" t="s">
        <v>118</v>
      </c>
      <c r="H142" t="str">
        <f t="shared" si="2"/>
        <v/>
      </c>
      <c r="I142" t="s">
        <v>21</v>
      </c>
      <c r="J142" t="s">
        <v>25</v>
      </c>
      <c r="K142" t="s">
        <v>26</v>
      </c>
      <c r="L142">
        <v>654026</v>
      </c>
      <c r="M142" s="1">
        <v>41731</v>
      </c>
      <c r="N142">
        <v>2018388</v>
      </c>
      <c r="O142" s="2">
        <v>3090</v>
      </c>
      <c r="P142" s="2">
        <v>0</v>
      </c>
      <c r="Q142">
        <v>365006</v>
      </c>
      <c r="R142" s="2">
        <v>790</v>
      </c>
      <c r="S142" t="s">
        <v>24</v>
      </c>
      <c r="T142" s="2">
        <v>0</v>
      </c>
    </row>
    <row r="143" spans="1:20" x14ac:dyDescent="0.25">
      <c r="A143" t="s">
        <v>119</v>
      </c>
      <c r="G143" t="s">
        <v>43</v>
      </c>
      <c r="H143" t="str">
        <f t="shared" si="2"/>
        <v>R-2B</v>
      </c>
      <c r="I143" t="s">
        <v>21</v>
      </c>
      <c r="J143" t="s">
        <v>22</v>
      </c>
      <c r="K143" t="s">
        <v>23</v>
      </c>
      <c r="L143">
        <v>643333</v>
      </c>
      <c r="M143" s="1">
        <v>41663</v>
      </c>
      <c r="N143">
        <v>1982133</v>
      </c>
      <c r="O143" s="2">
        <v>0</v>
      </c>
      <c r="P143" s="2">
        <v>-7240</v>
      </c>
      <c r="Q143">
        <v>356870</v>
      </c>
      <c r="R143" s="2">
        <v>1490</v>
      </c>
      <c r="S143" t="s">
        <v>24</v>
      </c>
      <c r="T143" s="2">
        <v>0</v>
      </c>
    </row>
    <row r="144" spans="1:20" x14ac:dyDescent="0.25">
      <c r="A144" t="s">
        <v>119</v>
      </c>
      <c r="G144" t="s">
        <v>43</v>
      </c>
      <c r="H144" t="str">
        <f t="shared" si="2"/>
        <v>R-2B</v>
      </c>
      <c r="I144" t="s">
        <v>21</v>
      </c>
      <c r="J144" t="s">
        <v>25</v>
      </c>
      <c r="K144" t="s">
        <v>26</v>
      </c>
      <c r="L144">
        <v>643333</v>
      </c>
      <c r="M144" s="1">
        <v>41663</v>
      </c>
      <c r="N144">
        <v>1982133</v>
      </c>
      <c r="O144" s="2">
        <v>8730</v>
      </c>
      <c r="P144" s="2">
        <v>0</v>
      </c>
      <c r="Q144">
        <v>356870</v>
      </c>
      <c r="R144" s="2">
        <v>1490</v>
      </c>
      <c r="S144" t="s">
        <v>24</v>
      </c>
      <c r="T144" s="2">
        <v>0</v>
      </c>
    </row>
    <row r="145" spans="1:20" x14ac:dyDescent="0.25">
      <c r="A145" t="s">
        <v>120</v>
      </c>
      <c r="H145" t="str">
        <f t="shared" si="2"/>
        <v/>
      </c>
      <c r="I145" t="s">
        <v>21</v>
      </c>
      <c r="J145" t="s">
        <v>25</v>
      </c>
      <c r="K145" t="s">
        <v>26</v>
      </c>
      <c r="L145">
        <v>639846</v>
      </c>
      <c r="M145" s="1">
        <v>41690</v>
      </c>
      <c r="N145">
        <v>1998298</v>
      </c>
      <c r="O145" s="2">
        <v>490</v>
      </c>
      <c r="P145" s="2">
        <v>0</v>
      </c>
      <c r="Q145">
        <v>359264</v>
      </c>
      <c r="R145" s="2">
        <v>490</v>
      </c>
      <c r="S145" t="s">
        <v>24</v>
      </c>
      <c r="T145" s="2">
        <v>0</v>
      </c>
    </row>
    <row r="146" spans="1:20" x14ac:dyDescent="0.25">
      <c r="A146" t="s">
        <v>121</v>
      </c>
      <c r="G146" t="s">
        <v>68</v>
      </c>
      <c r="H146" t="str">
        <f t="shared" si="2"/>
        <v>R-2</v>
      </c>
      <c r="I146" t="s">
        <v>21</v>
      </c>
      <c r="J146" t="s">
        <v>25</v>
      </c>
      <c r="K146" t="s">
        <v>26</v>
      </c>
      <c r="L146">
        <v>663533</v>
      </c>
      <c r="M146" s="1">
        <v>41802</v>
      </c>
      <c r="N146">
        <v>2056074</v>
      </c>
      <c r="O146" s="2">
        <v>850</v>
      </c>
      <c r="P146" s="2">
        <v>0</v>
      </c>
      <c r="Q146">
        <v>373835</v>
      </c>
      <c r="R146" s="2">
        <v>850</v>
      </c>
      <c r="S146" t="s">
        <v>24</v>
      </c>
      <c r="T146" s="2">
        <v>0</v>
      </c>
    </row>
    <row r="147" spans="1:20" x14ac:dyDescent="0.25">
      <c r="A147" t="s">
        <v>122</v>
      </c>
      <c r="H147" t="str">
        <f t="shared" si="2"/>
        <v/>
      </c>
      <c r="I147" t="s">
        <v>21</v>
      </c>
      <c r="J147" t="s">
        <v>22</v>
      </c>
      <c r="K147" t="s">
        <v>23</v>
      </c>
      <c r="L147">
        <v>651808</v>
      </c>
      <c r="M147" s="1">
        <v>41949</v>
      </c>
      <c r="N147">
        <v>2904458</v>
      </c>
      <c r="O147" s="2">
        <v>0</v>
      </c>
      <c r="P147" s="2">
        <v>-350</v>
      </c>
      <c r="Q147">
        <v>392276</v>
      </c>
      <c r="R147" s="2">
        <v>3800</v>
      </c>
      <c r="S147" t="s">
        <v>24</v>
      </c>
      <c r="T147" s="2">
        <v>0</v>
      </c>
    </row>
    <row r="148" spans="1:20" x14ac:dyDescent="0.25">
      <c r="A148" t="s">
        <v>122</v>
      </c>
      <c r="H148" t="str">
        <f t="shared" si="2"/>
        <v/>
      </c>
      <c r="I148" t="s">
        <v>21</v>
      </c>
      <c r="J148" t="s">
        <v>25</v>
      </c>
      <c r="K148" t="s">
        <v>26</v>
      </c>
      <c r="L148">
        <v>651808</v>
      </c>
      <c r="M148" s="1">
        <v>41949</v>
      </c>
      <c r="N148">
        <v>2904458</v>
      </c>
      <c r="O148" s="2">
        <v>4150</v>
      </c>
      <c r="P148" s="2">
        <v>0</v>
      </c>
      <c r="Q148">
        <v>392276</v>
      </c>
      <c r="R148" s="2">
        <v>3800</v>
      </c>
      <c r="S148" t="s">
        <v>24</v>
      </c>
      <c r="T148" s="2">
        <v>0</v>
      </c>
    </row>
    <row r="149" spans="1:20" x14ac:dyDescent="0.25">
      <c r="A149" t="s">
        <v>123</v>
      </c>
      <c r="G149" t="s">
        <v>40</v>
      </c>
      <c r="H149" t="str">
        <f t="shared" si="2"/>
        <v>R-4A</v>
      </c>
      <c r="I149" t="s">
        <v>21</v>
      </c>
      <c r="J149" t="s">
        <v>22</v>
      </c>
      <c r="K149" t="s">
        <v>23</v>
      </c>
      <c r="L149">
        <v>647928</v>
      </c>
      <c r="M149" s="1">
        <v>41695</v>
      </c>
      <c r="N149">
        <v>2000287</v>
      </c>
      <c r="O149" s="2">
        <v>0</v>
      </c>
      <c r="P149" s="2">
        <v>-700</v>
      </c>
      <c r="Q149">
        <v>359814</v>
      </c>
      <c r="R149" s="2">
        <v>1820</v>
      </c>
      <c r="S149" t="s">
        <v>24</v>
      </c>
      <c r="T149" s="2">
        <v>0</v>
      </c>
    </row>
    <row r="150" spans="1:20" x14ac:dyDescent="0.25">
      <c r="A150" t="s">
        <v>123</v>
      </c>
      <c r="G150" t="s">
        <v>40</v>
      </c>
      <c r="H150" t="str">
        <f t="shared" si="2"/>
        <v>R-4A</v>
      </c>
      <c r="I150" t="s">
        <v>21</v>
      </c>
      <c r="J150" t="s">
        <v>25</v>
      </c>
      <c r="K150" t="s">
        <v>26</v>
      </c>
      <c r="L150">
        <v>647928</v>
      </c>
      <c r="M150" s="1">
        <v>41695</v>
      </c>
      <c r="N150">
        <v>2000287</v>
      </c>
      <c r="O150" s="2">
        <v>2520</v>
      </c>
      <c r="P150" s="2">
        <v>0</v>
      </c>
      <c r="Q150">
        <v>359814</v>
      </c>
      <c r="R150" s="2">
        <v>1820</v>
      </c>
      <c r="S150" t="s">
        <v>24</v>
      </c>
      <c r="T150" s="2">
        <v>0</v>
      </c>
    </row>
    <row r="151" spans="1:20" x14ac:dyDescent="0.25">
      <c r="A151" t="s">
        <v>124</v>
      </c>
      <c r="H151" t="str">
        <f t="shared" si="2"/>
        <v/>
      </c>
      <c r="I151" t="s">
        <v>21</v>
      </c>
      <c r="J151" t="s">
        <v>22</v>
      </c>
      <c r="K151" t="s">
        <v>23</v>
      </c>
      <c r="L151">
        <v>645106</v>
      </c>
      <c r="M151" s="1">
        <v>41739</v>
      </c>
      <c r="N151">
        <v>2023051</v>
      </c>
      <c r="O151" s="2">
        <v>0</v>
      </c>
      <c r="P151" s="2">
        <v>-190</v>
      </c>
      <c r="Q151">
        <v>366130</v>
      </c>
      <c r="R151" s="2">
        <v>2620</v>
      </c>
      <c r="S151" t="s">
        <v>24</v>
      </c>
      <c r="T151" s="2">
        <v>0</v>
      </c>
    </row>
    <row r="152" spans="1:20" x14ac:dyDescent="0.25">
      <c r="A152" t="s">
        <v>124</v>
      </c>
      <c r="H152" t="str">
        <f t="shared" si="2"/>
        <v/>
      </c>
      <c r="I152" t="s">
        <v>21</v>
      </c>
      <c r="J152" t="s">
        <v>25</v>
      </c>
      <c r="K152" t="s">
        <v>26</v>
      </c>
      <c r="L152">
        <v>645106</v>
      </c>
      <c r="M152" s="1">
        <v>41739</v>
      </c>
      <c r="N152">
        <v>2023051</v>
      </c>
      <c r="O152" s="2">
        <v>2810</v>
      </c>
      <c r="P152" s="2">
        <v>0</v>
      </c>
      <c r="Q152">
        <v>366130</v>
      </c>
      <c r="R152" s="2">
        <v>2620</v>
      </c>
      <c r="S152" t="s">
        <v>24</v>
      </c>
      <c r="T152" s="2">
        <v>0</v>
      </c>
    </row>
    <row r="153" spans="1:20" x14ac:dyDescent="0.25">
      <c r="A153" t="s">
        <v>125</v>
      </c>
      <c r="H153" t="str">
        <f t="shared" si="2"/>
        <v/>
      </c>
      <c r="I153" t="s">
        <v>21</v>
      </c>
      <c r="J153" t="s">
        <v>25</v>
      </c>
      <c r="K153" t="s">
        <v>26</v>
      </c>
      <c r="L153">
        <v>645654</v>
      </c>
      <c r="M153" s="1">
        <v>41667</v>
      </c>
      <c r="N153">
        <v>1989283</v>
      </c>
      <c r="O153" s="2">
        <v>1760</v>
      </c>
      <c r="P153" s="2">
        <v>0</v>
      </c>
      <c r="Q153">
        <v>357257</v>
      </c>
      <c r="R153" s="2">
        <v>1760</v>
      </c>
      <c r="S153" t="s">
        <v>24</v>
      </c>
      <c r="T153" s="2">
        <v>0</v>
      </c>
    </row>
    <row r="154" spans="1:20" x14ac:dyDescent="0.25">
      <c r="A154" t="s">
        <v>126</v>
      </c>
      <c r="G154" t="s">
        <v>34</v>
      </c>
      <c r="H154" t="str">
        <f t="shared" si="2"/>
        <v>R-1</v>
      </c>
      <c r="I154" t="s">
        <v>21</v>
      </c>
      <c r="J154" t="s">
        <v>25</v>
      </c>
      <c r="K154" t="s">
        <v>26</v>
      </c>
      <c r="L154">
        <v>642695</v>
      </c>
      <c r="M154" s="1">
        <v>41654</v>
      </c>
      <c r="N154">
        <v>1978429</v>
      </c>
      <c r="O154" s="2">
        <v>610</v>
      </c>
      <c r="P154" s="2">
        <v>0</v>
      </c>
      <c r="Q154">
        <v>355861</v>
      </c>
      <c r="R154" s="2">
        <v>610</v>
      </c>
      <c r="S154" t="s">
        <v>24</v>
      </c>
      <c r="T154" s="2">
        <v>0</v>
      </c>
    </row>
    <row r="155" spans="1:20" x14ac:dyDescent="0.25">
      <c r="A155" t="s">
        <v>127</v>
      </c>
      <c r="H155" t="str">
        <f t="shared" si="2"/>
        <v/>
      </c>
      <c r="I155" t="s">
        <v>21</v>
      </c>
      <c r="J155" t="s">
        <v>22</v>
      </c>
      <c r="K155" t="s">
        <v>23</v>
      </c>
      <c r="L155">
        <v>660687</v>
      </c>
      <c r="M155" s="1">
        <v>41750</v>
      </c>
      <c r="N155">
        <v>2027825</v>
      </c>
      <c r="O155" s="2">
        <v>0</v>
      </c>
      <c r="P155" s="2">
        <v>-10500</v>
      </c>
      <c r="Q155">
        <v>367239</v>
      </c>
      <c r="R155" s="2">
        <v>57960</v>
      </c>
      <c r="S155" t="s">
        <v>24</v>
      </c>
      <c r="T155" s="2">
        <v>0</v>
      </c>
    </row>
    <row r="156" spans="1:20" x14ac:dyDescent="0.25">
      <c r="A156" t="s">
        <v>127</v>
      </c>
      <c r="H156" t="str">
        <f t="shared" si="2"/>
        <v/>
      </c>
      <c r="I156" t="s">
        <v>21</v>
      </c>
      <c r="J156" t="s">
        <v>25</v>
      </c>
      <c r="K156" t="s">
        <v>26</v>
      </c>
      <c r="L156">
        <v>660687</v>
      </c>
      <c r="M156" s="1">
        <v>41750</v>
      </c>
      <c r="N156">
        <v>2027825</v>
      </c>
      <c r="O156" s="2">
        <v>68460</v>
      </c>
      <c r="P156" s="2">
        <v>0</v>
      </c>
      <c r="Q156">
        <v>367239</v>
      </c>
      <c r="R156" s="2">
        <v>57960</v>
      </c>
      <c r="S156" t="s">
        <v>24</v>
      </c>
      <c r="T156" s="2">
        <v>0</v>
      </c>
    </row>
    <row r="157" spans="1:20" x14ac:dyDescent="0.25">
      <c r="A157" t="s">
        <v>128</v>
      </c>
      <c r="H157" t="str">
        <f t="shared" si="2"/>
        <v/>
      </c>
      <c r="I157" t="s">
        <v>21</v>
      </c>
      <c r="J157" t="s">
        <v>46</v>
      </c>
      <c r="K157" t="s">
        <v>47</v>
      </c>
      <c r="L157">
        <v>647311</v>
      </c>
      <c r="M157" s="1">
        <v>41719</v>
      </c>
      <c r="N157">
        <v>2012789</v>
      </c>
      <c r="O157" s="2">
        <v>5460</v>
      </c>
      <c r="P157" s="2">
        <v>0</v>
      </c>
      <c r="Q157">
        <v>363546</v>
      </c>
      <c r="R157" s="2">
        <v>5460</v>
      </c>
      <c r="S157" t="s">
        <v>24</v>
      </c>
      <c r="T157" s="2">
        <v>0</v>
      </c>
    </row>
    <row r="158" spans="1:20" x14ac:dyDescent="0.25">
      <c r="A158" t="s">
        <v>129</v>
      </c>
      <c r="H158" t="str">
        <f t="shared" si="2"/>
        <v/>
      </c>
      <c r="I158" t="s">
        <v>21</v>
      </c>
      <c r="J158" t="s">
        <v>25</v>
      </c>
      <c r="K158" t="s">
        <v>26</v>
      </c>
      <c r="L158">
        <v>645208</v>
      </c>
      <c r="M158" s="1">
        <v>41649</v>
      </c>
      <c r="N158">
        <v>1976422</v>
      </c>
      <c r="O158" s="2">
        <v>550</v>
      </c>
      <c r="P158" s="2">
        <v>0</v>
      </c>
      <c r="Q158">
        <v>355317</v>
      </c>
      <c r="R158" s="2">
        <v>550</v>
      </c>
      <c r="S158" t="s">
        <v>24</v>
      </c>
      <c r="T158" s="2">
        <v>0</v>
      </c>
    </row>
    <row r="159" spans="1:20" x14ac:dyDescent="0.25">
      <c r="A159" t="s">
        <v>130</v>
      </c>
      <c r="G159" t="s">
        <v>131</v>
      </c>
      <c r="H159" t="str">
        <f t="shared" si="2"/>
        <v>O-I</v>
      </c>
      <c r="I159" t="s">
        <v>21</v>
      </c>
      <c r="J159" t="s">
        <v>22</v>
      </c>
      <c r="K159" t="s">
        <v>23</v>
      </c>
      <c r="L159">
        <v>646538</v>
      </c>
      <c r="M159" s="1">
        <v>41733</v>
      </c>
      <c r="N159">
        <v>2020062</v>
      </c>
      <c r="O159" s="2">
        <v>0</v>
      </c>
      <c r="P159" s="2">
        <v>-3590</v>
      </c>
      <c r="Q159">
        <v>365427</v>
      </c>
      <c r="R159" s="2">
        <v>17610</v>
      </c>
      <c r="S159" t="s">
        <v>24</v>
      </c>
      <c r="T159" s="2">
        <v>0</v>
      </c>
    </row>
    <row r="160" spans="1:20" x14ac:dyDescent="0.25">
      <c r="A160" t="s">
        <v>130</v>
      </c>
      <c r="G160" t="s">
        <v>131</v>
      </c>
      <c r="H160" t="str">
        <f t="shared" si="2"/>
        <v>O-I</v>
      </c>
      <c r="I160" t="s">
        <v>21</v>
      </c>
      <c r="J160" t="s">
        <v>25</v>
      </c>
      <c r="K160" t="s">
        <v>26</v>
      </c>
      <c r="L160">
        <v>646538</v>
      </c>
      <c r="M160" s="1">
        <v>41733</v>
      </c>
      <c r="N160">
        <v>2020062</v>
      </c>
      <c r="O160" s="2">
        <v>21200</v>
      </c>
      <c r="P160" s="2">
        <v>0</v>
      </c>
      <c r="Q160">
        <v>365427</v>
      </c>
      <c r="R160" s="2">
        <v>17610</v>
      </c>
      <c r="S160" t="s">
        <v>24</v>
      </c>
      <c r="T160" s="2">
        <v>0</v>
      </c>
    </row>
    <row r="161" spans="1:20" x14ac:dyDescent="0.25">
      <c r="A161" t="s">
        <v>132</v>
      </c>
      <c r="H161" t="str">
        <f t="shared" si="2"/>
        <v/>
      </c>
      <c r="I161" t="s">
        <v>21</v>
      </c>
      <c r="J161" t="s">
        <v>46</v>
      </c>
      <c r="K161" t="s">
        <v>47</v>
      </c>
      <c r="L161">
        <v>645813</v>
      </c>
      <c r="M161" s="1">
        <v>41803</v>
      </c>
      <c r="N161">
        <v>2057144</v>
      </c>
      <c r="O161" s="2">
        <v>9750</v>
      </c>
      <c r="P161" s="2">
        <v>0</v>
      </c>
      <c r="Q161">
        <v>374062</v>
      </c>
      <c r="R161" s="2">
        <v>4240</v>
      </c>
      <c r="S161" t="s">
        <v>24</v>
      </c>
      <c r="T161" s="2">
        <v>0</v>
      </c>
    </row>
    <row r="162" spans="1:20" x14ac:dyDescent="0.25">
      <c r="A162" t="s">
        <v>132</v>
      </c>
      <c r="H162" t="str">
        <f t="shared" si="2"/>
        <v/>
      </c>
      <c r="I162" t="s">
        <v>21</v>
      </c>
      <c r="J162" t="s">
        <v>22</v>
      </c>
      <c r="K162" t="s">
        <v>23</v>
      </c>
      <c r="L162">
        <v>645813</v>
      </c>
      <c r="M162" s="1">
        <v>41803</v>
      </c>
      <c r="N162">
        <v>2057144</v>
      </c>
      <c r="O162" s="2">
        <v>0</v>
      </c>
      <c r="P162" s="2">
        <v>-5510</v>
      </c>
      <c r="Q162">
        <v>374062</v>
      </c>
      <c r="R162" s="2">
        <v>4240</v>
      </c>
      <c r="S162" t="s">
        <v>24</v>
      </c>
      <c r="T162" s="2">
        <v>0</v>
      </c>
    </row>
    <row r="163" spans="1:20" x14ac:dyDescent="0.25">
      <c r="A163" t="s">
        <v>133</v>
      </c>
      <c r="G163" t="s">
        <v>40</v>
      </c>
      <c r="H163" t="str">
        <f t="shared" si="2"/>
        <v>R-4A</v>
      </c>
      <c r="I163" t="s">
        <v>21</v>
      </c>
      <c r="J163" t="s">
        <v>25</v>
      </c>
      <c r="K163" t="s">
        <v>26</v>
      </c>
      <c r="L163">
        <v>644197</v>
      </c>
      <c r="M163" s="1">
        <v>41675</v>
      </c>
      <c r="N163">
        <v>1992563</v>
      </c>
      <c r="O163" s="2">
        <v>760</v>
      </c>
      <c r="P163" s="2">
        <v>0</v>
      </c>
      <c r="Q163">
        <v>357880</v>
      </c>
      <c r="R163" s="2">
        <v>760</v>
      </c>
      <c r="S163" t="s">
        <v>24</v>
      </c>
      <c r="T163" s="2">
        <v>0</v>
      </c>
    </row>
    <row r="164" spans="1:20" x14ac:dyDescent="0.25">
      <c r="A164" t="s">
        <v>134</v>
      </c>
      <c r="G164" t="s">
        <v>28</v>
      </c>
      <c r="H164" t="str">
        <f t="shared" si="2"/>
        <v>R-4</v>
      </c>
      <c r="I164" t="s">
        <v>21</v>
      </c>
      <c r="J164" t="s">
        <v>22</v>
      </c>
      <c r="K164" t="s">
        <v>23</v>
      </c>
      <c r="L164">
        <v>641546</v>
      </c>
      <c r="M164" s="1">
        <v>41786</v>
      </c>
      <c r="N164">
        <v>2046241</v>
      </c>
      <c r="O164" s="2">
        <v>0</v>
      </c>
      <c r="P164" s="2">
        <v>-1330</v>
      </c>
      <c r="Q164">
        <v>371568</v>
      </c>
      <c r="R164" s="2">
        <v>3120</v>
      </c>
      <c r="S164" t="s">
        <v>24</v>
      </c>
      <c r="T164" s="2">
        <v>0</v>
      </c>
    </row>
    <row r="165" spans="1:20" x14ac:dyDescent="0.25">
      <c r="A165" t="s">
        <v>134</v>
      </c>
      <c r="G165" t="s">
        <v>28</v>
      </c>
      <c r="H165" t="str">
        <f t="shared" si="2"/>
        <v>R-4</v>
      </c>
      <c r="I165" t="s">
        <v>21</v>
      </c>
      <c r="J165" t="s">
        <v>25</v>
      </c>
      <c r="K165" t="s">
        <v>26</v>
      </c>
      <c r="L165">
        <v>641546</v>
      </c>
      <c r="M165" s="1">
        <v>41786</v>
      </c>
      <c r="N165">
        <v>2046241</v>
      </c>
      <c r="O165" s="2">
        <v>4450</v>
      </c>
      <c r="P165" s="2">
        <v>0</v>
      </c>
      <c r="Q165">
        <v>371568</v>
      </c>
      <c r="R165" s="2">
        <v>3120</v>
      </c>
      <c r="S165" t="s">
        <v>24</v>
      </c>
      <c r="T165" s="2">
        <v>0</v>
      </c>
    </row>
    <row r="166" spans="1:20" x14ac:dyDescent="0.25">
      <c r="A166" t="s">
        <v>135</v>
      </c>
      <c r="G166" t="s">
        <v>20</v>
      </c>
      <c r="H166" t="str">
        <f t="shared" si="2"/>
        <v>R-3</v>
      </c>
      <c r="I166" t="s">
        <v>21</v>
      </c>
      <c r="J166" t="s">
        <v>25</v>
      </c>
      <c r="K166" t="s">
        <v>26</v>
      </c>
      <c r="L166">
        <v>642533</v>
      </c>
      <c r="M166" s="1">
        <v>41723</v>
      </c>
      <c r="N166">
        <v>2014042</v>
      </c>
      <c r="O166" s="2">
        <v>2340</v>
      </c>
      <c r="P166" s="2">
        <v>0</v>
      </c>
      <c r="Q166">
        <v>363899</v>
      </c>
      <c r="R166" s="2">
        <v>2340</v>
      </c>
      <c r="S166" t="s">
        <v>24</v>
      </c>
      <c r="T166" s="2">
        <v>0</v>
      </c>
    </row>
    <row r="167" spans="1:20" x14ac:dyDescent="0.25">
      <c r="A167" t="s">
        <v>136</v>
      </c>
      <c r="G167" t="s">
        <v>137</v>
      </c>
      <c r="H167" t="str">
        <f t="shared" si="2"/>
        <v>SPI-16 SA1</v>
      </c>
      <c r="I167" t="s">
        <v>21</v>
      </c>
      <c r="J167" t="s">
        <v>22</v>
      </c>
      <c r="K167" t="s">
        <v>23</v>
      </c>
      <c r="L167">
        <v>655059</v>
      </c>
      <c r="M167" s="1">
        <v>41850</v>
      </c>
      <c r="N167">
        <v>2846109</v>
      </c>
      <c r="O167" s="2">
        <v>0</v>
      </c>
      <c r="P167" s="2">
        <v>-6150</v>
      </c>
      <c r="Q167">
        <v>379560</v>
      </c>
      <c r="R167" s="2">
        <v>1930</v>
      </c>
      <c r="S167" t="s">
        <v>24</v>
      </c>
      <c r="T167" s="2">
        <v>0</v>
      </c>
    </row>
    <row r="168" spans="1:20" x14ac:dyDescent="0.25">
      <c r="A168" t="s">
        <v>136</v>
      </c>
      <c r="G168" t="s">
        <v>137</v>
      </c>
      <c r="H168" t="str">
        <f t="shared" si="2"/>
        <v>SPI-16 SA1</v>
      </c>
      <c r="I168" t="s">
        <v>21</v>
      </c>
      <c r="J168" t="s">
        <v>25</v>
      </c>
      <c r="K168" t="s">
        <v>26</v>
      </c>
      <c r="L168">
        <v>655059</v>
      </c>
      <c r="M168" s="1">
        <v>41850</v>
      </c>
      <c r="N168">
        <v>2846109</v>
      </c>
      <c r="O168" s="2">
        <v>8080</v>
      </c>
      <c r="P168" s="2">
        <v>0</v>
      </c>
      <c r="Q168">
        <v>379560</v>
      </c>
      <c r="R168" s="2">
        <v>1930</v>
      </c>
      <c r="S168" t="s">
        <v>24</v>
      </c>
      <c r="T168" s="2">
        <v>0</v>
      </c>
    </row>
    <row r="169" spans="1:20" x14ac:dyDescent="0.25">
      <c r="A169" t="s">
        <v>138</v>
      </c>
      <c r="G169" t="s">
        <v>78</v>
      </c>
      <c r="H169" t="str">
        <f t="shared" si="2"/>
        <v>SPI-12 SA1</v>
      </c>
      <c r="I169" t="s">
        <v>21</v>
      </c>
      <c r="J169" t="s">
        <v>22</v>
      </c>
      <c r="K169" t="s">
        <v>23</v>
      </c>
      <c r="L169">
        <v>649256</v>
      </c>
      <c r="M169" s="1">
        <v>41752</v>
      </c>
      <c r="N169">
        <v>2029261</v>
      </c>
      <c r="O169" s="2">
        <v>0</v>
      </c>
      <c r="P169" s="2">
        <v>-920</v>
      </c>
      <c r="Q169">
        <v>367572</v>
      </c>
      <c r="R169" s="2">
        <v>660</v>
      </c>
      <c r="S169" t="s">
        <v>24</v>
      </c>
      <c r="T169" s="2">
        <v>0</v>
      </c>
    </row>
    <row r="170" spans="1:20" x14ac:dyDescent="0.25">
      <c r="A170" t="s">
        <v>138</v>
      </c>
      <c r="G170" t="s">
        <v>78</v>
      </c>
      <c r="H170" t="str">
        <f t="shared" si="2"/>
        <v>SPI-12 SA1</v>
      </c>
      <c r="I170" t="s">
        <v>21</v>
      </c>
      <c r="J170" t="s">
        <v>25</v>
      </c>
      <c r="K170" t="s">
        <v>26</v>
      </c>
      <c r="L170">
        <v>649256</v>
      </c>
      <c r="M170" s="1">
        <v>41752</v>
      </c>
      <c r="N170">
        <v>2029261</v>
      </c>
      <c r="O170" s="2">
        <v>1580</v>
      </c>
      <c r="P170" s="2">
        <v>0</v>
      </c>
      <c r="Q170">
        <v>367572</v>
      </c>
      <c r="R170" s="2">
        <v>660</v>
      </c>
      <c r="S170" t="s">
        <v>24</v>
      </c>
      <c r="T170" s="2">
        <v>0</v>
      </c>
    </row>
    <row r="171" spans="1:20" x14ac:dyDescent="0.25">
      <c r="A171" t="s">
        <v>139</v>
      </c>
      <c r="G171" t="s">
        <v>20</v>
      </c>
      <c r="H171" t="str">
        <f t="shared" si="2"/>
        <v>R-3</v>
      </c>
      <c r="I171" t="s">
        <v>21</v>
      </c>
      <c r="J171" t="s">
        <v>22</v>
      </c>
      <c r="K171" t="s">
        <v>23</v>
      </c>
      <c r="L171">
        <v>644766</v>
      </c>
      <c r="M171" s="1">
        <v>41677</v>
      </c>
      <c r="N171">
        <v>1993716</v>
      </c>
      <c r="O171" s="2">
        <v>0</v>
      </c>
      <c r="P171" s="2">
        <v>-350</v>
      </c>
      <c r="Q171">
        <v>358201</v>
      </c>
      <c r="R171" s="2">
        <v>1640</v>
      </c>
      <c r="S171" t="s">
        <v>24</v>
      </c>
      <c r="T171" s="2">
        <v>0</v>
      </c>
    </row>
    <row r="172" spans="1:20" x14ac:dyDescent="0.25">
      <c r="A172" t="s">
        <v>139</v>
      </c>
      <c r="G172" t="s">
        <v>20</v>
      </c>
      <c r="H172" t="str">
        <f t="shared" si="2"/>
        <v>R-3</v>
      </c>
      <c r="I172" t="s">
        <v>21</v>
      </c>
      <c r="J172" t="s">
        <v>25</v>
      </c>
      <c r="K172" t="s">
        <v>26</v>
      </c>
      <c r="L172">
        <v>644766</v>
      </c>
      <c r="M172" s="1">
        <v>41677</v>
      </c>
      <c r="N172">
        <v>1993716</v>
      </c>
      <c r="O172" s="2">
        <v>1990</v>
      </c>
      <c r="P172" s="2">
        <v>0</v>
      </c>
      <c r="Q172">
        <v>358201</v>
      </c>
      <c r="R172" s="2">
        <v>1640</v>
      </c>
      <c r="S172" t="s">
        <v>24</v>
      </c>
      <c r="T172" s="2">
        <v>0</v>
      </c>
    </row>
    <row r="173" spans="1:20" x14ac:dyDescent="0.25">
      <c r="A173" t="s">
        <v>140</v>
      </c>
      <c r="G173" t="s">
        <v>20</v>
      </c>
      <c r="H173" t="str">
        <f t="shared" si="2"/>
        <v>R-3</v>
      </c>
      <c r="I173" t="s">
        <v>21</v>
      </c>
      <c r="J173" t="s">
        <v>25</v>
      </c>
      <c r="K173" t="s">
        <v>26</v>
      </c>
      <c r="L173">
        <v>641973</v>
      </c>
      <c r="M173" s="1">
        <v>41648</v>
      </c>
      <c r="N173">
        <v>1975976</v>
      </c>
      <c r="O173" s="2">
        <v>310</v>
      </c>
      <c r="P173" s="2">
        <v>0</v>
      </c>
      <c r="Q173">
        <v>355170</v>
      </c>
      <c r="R173" s="2">
        <v>310</v>
      </c>
      <c r="S173" t="s">
        <v>24</v>
      </c>
      <c r="T173" s="2">
        <v>0</v>
      </c>
    </row>
    <row r="174" spans="1:20" x14ac:dyDescent="0.25">
      <c r="A174" t="s">
        <v>141</v>
      </c>
      <c r="G174" t="s">
        <v>68</v>
      </c>
      <c r="H174" t="str">
        <f t="shared" si="2"/>
        <v>R-2</v>
      </c>
      <c r="I174" t="s">
        <v>21</v>
      </c>
      <c r="J174" t="s">
        <v>22</v>
      </c>
      <c r="K174" t="s">
        <v>23</v>
      </c>
      <c r="L174">
        <v>653135</v>
      </c>
      <c r="M174" s="1">
        <v>41779</v>
      </c>
      <c r="N174">
        <v>2043478</v>
      </c>
      <c r="O174" s="2">
        <v>0</v>
      </c>
      <c r="P174" s="2">
        <v>-1225</v>
      </c>
      <c r="Q174">
        <v>370933</v>
      </c>
      <c r="R174" s="2">
        <v>595</v>
      </c>
      <c r="S174" t="s">
        <v>24</v>
      </c>
      <c r="T174" s="2">
        <v>0</v>
      </c>
    </row>
    <row r="175" spans="1:20" x14ac:dyDescent="0.25">
      <c r="A175" t="s">
        <v>141</v>
      </c>
      <c r="G175" t="s">
        <v>68</v>
      </c>
      <c r="H175" t="str">
        <f t="shared" si="2"/>
        <v>R-2</v>
      </c>
      <c r="I175" t="s">
        <v>21</v>
      </c>
      <c r="J175" t="s">
        <v>25</v>
      </c>
      <c r="K175" t="s">
        <v>26</v>
      </c>
      <c r="L175">
        <v>653135</v>
      </c>
      <c r="M175" s="1">
        <v>41779</v>
      </c>
      <c r="N175">
        <v>2043478</v>
      </c>
      <c r="O175" s="2">
        <v>1820</v>
      </c>
      <c r="P175" s="2">
        <v>0</v>
      </c>
      <c r="Q175">
        <v>370933</v>
      </c>
      <c r="R175" s="2">
        <v>595</v>
      </c>
      <c r="S175" t="s">
        <v>24</v>
      </c>
      <c r="T175" s="2">
        <v>0</v>
      </c>
    </row>
    <row r="176" spans="1:20" x14ac:dyDescent="0.25">
      <c r="A176" t="s">
        <v>142</v>
      </c>
      <c r="G176" t="s">
        <v>20</v>
      </c>
      <c r="H176" t="str">
        <f t="shared" si="2"/>
        <v>R-3</v>
      </c>
      <c r="I176" t="s">
        <v>21</v>
      </c>
      <c r="J176" t="s">
        <v>25</v>
      </c>
      <c r="K176" t="s">
        <v>26</v>
      </c>
      <c r="L176">
        <v>643034</v>
      </c>
      <c r="M176" s="1">
        <v>41689</v>
      </c>
      <c r="N176">
        <v>1997834</v>
      </c>
      <c r="O176" s="2">
        <v>2230</v>
      </c>
      <c r="P176" s="2">
        <v>0</v>
      </c>
      <c r="Q176">
        <v>359173</v>
      </c>
      <c r="R176" s="2">
        <v>2230</v>
      </c>
      <c r="S176" t="s">
        <v>24</v>
      </c>
      <c r="T176" s="2">
        <v>0</v>
      </c>
    </row>
    <row r="177" spans="1:20" x14ac:dyDescent="0.25">
      <c r="A177" t="s">
        <v>143</v>
      </c>
      <c r="G177" t="s">
        <v>20</v>
      </c>
      <c r="H177" t="str">
        <f t="shared" si="2"/>
        <v>R-3</v>
      </c>
      <c r="I177" t="s">
        <v>21</v>
      </c>
      <c r="J177" t="s">
        <v>22</v>
      </c>
      <c r="K177" t="s">
        <v>23</v>
      </c>
      <c r="L177">
        <v>644416</v>
      </c>
      <c r="M177" s="1">
        <v>41725</v>
      </c>
      <c r="N177">
        <v>2015859</v>
      </c>
      <c r="O177" s="2">
        <v>0</v>
      </c>
      <c r="P177" s="2">
        <v>-1330</v>
      </c>
      <c r="Q177">
        <v>364396</v>
      </c>
      <c r="R177" s="2">
        <v>2910</v>
      </c>
      <c r="S177" t="s">
        <v>24</v>
      </c>
      <c r="T177" s="2">
        <v>0</v>
      </c>
    </row>
    <row r="178" spans="1:20" x14ac:dyDescent="0.25">
      <c r="A178" t="s">
        <v>143</v>
      </c>
      <c r="G178" t="s">
        <v>20</v>
      </c>
      <c r="H178" t="str">
        <f t="shared" si="2"/>
        <v>R-3</v>
      </c>
      <c r="I178" t="s">
        <v>21</v>
      </c>
      <c r="J178" t="s">
        <v>25</v>
      </c>
      <c r="K178" t="s">
        <v>26</v>
      </c>
      <c r="L178">
        <v>644416</v>
      </c>
      <c r="M178" s="1">
        <v>41725</v>
      </c>
      <c r="N178">
        <v>2015859</v>
      </c>
      <c r="O178" s="2">
        <v>4240</v>
      </c>
      <c r="P178" s="2">
        <v>0</v>
      </c>
      <c r="Q178">
        <v>364396</v>
      </c>
      <c r="R178" s="2">
        <v>2910</v>
      </c>
      <c r="S178" t="s">
        <v>24</v>
      </c>
      <c r="T178" s="2">
        <v>0</v>
      </c>
    </row>
    <row r="179" spans="1:20" x14ac:dyDescent="0.25">
      <c r="A179" t="s">
        <v>144</v>
      </c>
      <c r="E179" t="s">
        <v>145</v>
      </c>
      <c r="H179" t="str">
        <f t="shared" si="2"/>
        <v>RG-5</v>
      </c>
      <c r="I179" t="s">
        <v>21</v>
      </c>
      <c r="J179" t="s">
        <v>146</v>
      </c>
      <c r="K179" t="s">
        <v>147</v>
      </c>
      <c r="L179">
        <v>644381</v>
      </c>
      <c r="M179" s="1">
        <v>41642</v>
      </c>
      <c r="N179">
        <v>1974215</v>
      </c>
      <c r="O179" s="2">
        <v>1070</v>
      </c>
      <c r="P179" s="2">
        <v>0</v>
      </c>
      <c r="Q179">
        <v>354668</v>
      </c>
      <c r="R179" s="2">
        <v>2100</v>
      </c>
      <c r="S179" t="s">
        <v>24</v>
      </c>
      <c r="T179" s="2">
        <v>0</v>
      </c>
    </row>
    <row r="180" spans="1:20" x14ac:dyDescent="0.25">
      <c r="A180" t="s">
        <v>144</v>
      </c>
      <c r="E180" t="s">
        <v>145</v>
      </c>
      <c r="H180" t="str">
        <f t="shared" si="2"/>
        <v>RG-5</v>
      </c>
      <c r="I180" t="s">
        <v>21</v>
      </c>
      <c r="J180" t="s">
        <v>22</v>
      </c>
      <c r="K180" t="s">
        <v>23</v>
      </c>
      <c r="L180">
        <v>644381</v>
      </c>
      <c r="M180" s="1">
        <v>41642</v>
      </c>
      <c r="N180">
        <v>1974215</v>
      </c>
      <c r="O180" s="2">
        <v>0</v>
      </c>
      <c r="P180" s="2">
        <v>-470</v>
      </c>
      <c r="Q180">
        <v>354668</v>
      </c>
      <c r="R180" s="2">
        <v>2100</v>
      </c>
      <c r="S180" t="s">
        <v>24</v>
      </c>
      <c r="T180" s="2">
        <v>0</v>
      </c>
    </row>
    <row r="181" spans="1:20" x14ac:dyDescent="0.25">
      <c r="A181" t="s">
        <v>148</v>
      </c>
      <c r="G181" t="s">
        <v>20</v>
      </c>
      <c r="H181" t="str">
        <f t="shared" si="2"/>
        <v>R-3</v>
      </c>
      <c r="I181" t="s">
        <v>21</v>
      </c>
      <c r="J181" t="s">
        <v>25</v>
      </c>
      <c r="K181" t="s">
        <v>26</v>
      </c>
      <c r="L181">
        <v>644172</v>
      </c>
      <c r="M181" s="1">
        <v>41736</v>
      </c>
      <c r="N181">
        <v>2020520</v>
      </c>
      <c r="O181" s="2">
        <v>1240</v>
      </c>
      <c r="P181" s="2">
        <v>0</v>
      </c>
      <c r="Q181">
        <v>365535</v>
      </c>
      <c r="R181" s="2">
        <v>1240</v>
      </c>
      <c r="S181" t="s">
        <v>24</v>
      </c>
      <c r="T181" s="2">
        <v>0</v>
      </c>
    </row>
    <row r="182" spans="1:20" x14ac:dyDescent="0.25">
      <c r="A182" t="s">
        <v>149</v>
      </c>
      <c r="G182" t="s">
        <v>28</v>
      </c>
      <c r="H182" t="str">
        <f t="shared" si="2"/>
        <v>R-4</v>
      </c>
      <c r="I182" t="s">
        <v>21</v>
      </c>
      <c r="J182" t="s">
        <v>25</v>
      </c>
      <c r="K182" t="s">
        <v>26</v>
      </c>
      <c r="L182">
        <v>643843</v>
      </c>
      <c r="M182" s="1">
        <v>41656</v>
      </c>
      <c r="N182">
        <v>1979377</v>
      </c>
      <c r="O182" s="2">
        <v>2560</v>
      </c>
      <c r="P182" s="2">
        <v>0</v>
      </c>
      <c r="Q182">
        <v>356120</v>
      </c>
      <c r="R182" s="2">
        <v>2560</v>
      </c>
      <c r="S182" t="s">
        <v>24</v>
      </c>
      <c r="T182" s="2">
        <v>0</v>
      </c>
    </row>
    <row r="183" spans="1:20" x14ac:dyDescent="0.25">
      <c r="A183" t="s">
        <v>150</v>
      </c>
      <c r="G183" t="s">
        <v>28</v>
      </c>
      <c r="H183" t="str">
        <f t="shared" si="2"/>
        <v>R-4</v>
      </c>
      <c r="I183" t="s">
        <v>21</v>
      </c>
      <c r="J183" t="s">
        <v>25</v>
      </c>
      <c r="K183" t="s">
        <v>26</v>
      </c>
      <c r="L183">
        <v>643195</v>
      </c>
      <c r="M183" s="1">
        <v>41667</v>
      </c>
      <c r="N183">
        <v>1989173</v>
      </c>
      <c r="O183" s="2">
        <v>340</v>
      </c>
      <c r="P183" s="2">
        <v>0</v>
      </c>
      <c r="Q183">
        <v>357217</v>
      </c>
      <c r="R183" s="2">
        <v>340</v>
      </c>
      <c r="S183" t="s">
        <v>24</v>
      </c>
      <c r="T183" s="2">
        <v>0</v>
      </c>
    </row>
    <row r="184" spans="1:20" x14ac:dyDescent="0.25">
      <c r="A184" t="s">
        <v>151</v>
      </c>
      <c r="G184" t="s">
        <v>28</v>
      </c>
      <c r="H184" t="str">
        <f t="shared" si="2"/>
        <v>R-4</v>
      </c>
      <c r="I184" t="s">
        <v>21</v>
      </c>
      <c r="J184" t="s">
        <v>22</v>
      </c>
      <c r="K184" t="s">
        <v>23</v>
      </c>
      <c r="L184">
        <v>647615</v>
      </c>
      <c r="M184" s="1">
        <v>41703</v>
      </c>
      <c r="N184">
        <v>2004347</v>
      </c>
      <c r="O184" s="2">
        <v>0</v>
      </c>
      <c r="P184" s="2">
        <v>-190</v>
      </c>
      <c r="Q184">
        <v>361160</v>
      </c>
      <c r="R184" s="2">
        <v>2480</v>
      </c>
      <c r="S184" t="s">
        <v>24</v>
      </c>
      <c r="T184" s="2">
        <v>0</v>
      </c>
    </row>
    <row r="185" spans="1:20" x14ac:dyDescent="0.25">
      <c r="A185" t="s">
        <v>151</v>
      </c>
      <c r="G185" t="s">
        <v>28</v>
      </c>
      <c r="H185" t="str">
        <f t="shared" si="2"/>
        <v>R-4</v>
      </c>
      <c r="I185" t="s">
        <v>21</v>
      </c>
      <c r="J185" t="s">
        <v>25</v>
      </c>
      <c r="K185" t="s">
        <v>26</v>
      </c>
      <c r="L185">
        <v>647615</v>
      </c>
      <c r="M185" s="1">
        <v>41703</v>
      </c>
      <c r="N185">
        <v>2004347</v>
      </c>
      <c r="O185" s="2">
        <v>2670</v>
      </c>
      <c r="P185" s="2">
        <v>0</v>
      </c>
      <c r="Q185">
        <v>361160</v>
      </c>
      <c r="R185" s="2">
        <v>2480</v>
      </c>
      <c r="S185" t="s">
        <v>24</v>
      </c>
      <c r="T185" s="2">
        <v>0</v>
      </c>
    </row>
    <row r="186" spans="1:20" x14ac:dyDescent="0.25">
      <c r="A186" t="s">
        <v>152</v>
      </c>
      <c r="G186" t="s">
        <v>20</v>
      </c>
      <c r="H186" t="str">
        <f t="shared" si="2"/>
        <v>R-3</v>
      </c>
      <c r="I186" t="s">
        <v>21</v>
      </c>
      <c r="J186" t="s">
        <v>46</v>
      </c>
      <c r="K186" t="s">
        <v>47</v>
      </c>
      <c r="L186">
        <v>651522</v>
      </c>
      <c r="M186" s="1">
        <v>41711</v>
      </c>
      <c r="N186">
        <v>2008574</v>
      </c>
      <c r="O186" s="2">
        <v>51400</v>
      </c>
      <c r="P186" s="2">
        <v>0</v>
      </c>
      <c r="Q186">
        <v>362366</v>
      </c>
      <c r="R186" s="2">
        <v>15860</v>
      </c>
      <c r="S186" t="s">
        <v>24</v>
      </c>
      <c r="T186" s="2">
        <v>0</v>
      </c>
    </row>
    <row r="187" spans="1:20" x14ac:dyDescent="0.25">
      <c r="A187" t="s">
        <v>152</v>
      </c>
      <c r="G187" t="s">
        <v>20</v>
      </c>
      <c r="H187" t="str">
        <f t="shared" si="2"/>
        <v>R-3</v>
      </c>
      <c r="I187" t="s">
        <v>21</v>
      </c>
      <c r="J187" t="s">
        <v>22</v>
      </c>
      <c r="K187" t="s">
        <v>23</v>
      </c>
      <c r="L187">
        <v>651522</v>
      </c>
      <c r="M187" s="1">
        <v>41711</v>
      </c>
      <c r="N187">
        <v>2008574</v>
      </c>
      <c r="O187" s="2">
        <v>0</v>
      </c>
      <c r="P187" s="2">
        <v>-35540</v>
      </c>
      <c r="Q187">
        <v>362366</v>
      </c>
      <c r="R187" s="2">
        <v>15860</v>
      </c>
      <c r="S187" t="s">
        <v>24</v>
      </c>
      <c r="T187" s="2">
        <v>0</v>
      </c>
    </row>
    <row r="188" spans="1:20" x14ac:dyDescent="0.25">
      <c r="A188" t="s">
        <v>153</v>
      </c>
      <c r="G188" t="s">
        <v>43</v>
      </c>
      <c r="H188" t="str">
        <f t="shared" si="2"/>
        <v>R-2B</v>
      </c>
      <c r="I188" t="s">
        <v>21</v>
      </c>
      <c r="J188" t="s">
        <v>22</v>
      </c>
      <c r="K188" t="s">
        <v>23</v>
      </c>
      <c r="L188">
        <v>644387</v>
      </c>
      <c r="M188" s="1">
        <v>41716</v>
      </c>
      <c r="N188">
        <v>2010269</v>
      </c>
      <c r="O188" s="2">
        <v>0</v>
      </c>
      <c r="P188" s="2">
        <v>-1230</v>
      </c>
      <c r="Q188">
        <v>362824</v>
      </c>
      <c r="R188" s="2">
        <v>3960</v>
      </c>
      <c r="S188" t="s">
        <v>24</v>
      </c>
      <c r="T188" s="2">
        <v>0</v>
      </c>
    </row>
    <row r="189" spans="1:20" x14ac:dyDescent="0.25">
      <c r="A189" t="s">
        <v>153</v>
      </c>
      <c r="G189" t="s">
        <v>43</v>
      </c>
      <c r="H189" t="str">
        <f t="shared" si="2"/>
        <v>R-2B</v>
      </c>
      <c r="I189" t="s">
        <v>21</v>
      </c>
      <c r="J189" t="s">
        <v>25</v>
      </c>
      <c r="K189" t="s">
        <v>26</v>
      </c>
      <c r="L189">
        <v>644387</v>
      </c>
      <c r="M189" s="1">
        <v>41716</v>
      </c>
      <c r="N189">
        <v>2010269</v>
      </c>
      <c r="O189" s="2">
        <v>5190</v>
      </c>
      <c r="P189" s="2">
        <v>0</v>
      </c>
      <c r="Q189">
        <v>362824</v>
      </c>
      <c r="R189" s="2">
        <v>3960</v>
      </c>
      <c r="S189" t="s">
        <v>24</v>
      </c>
      <c r="T189" s="2">
        <v>0</v>
      </c>
    </row>
    <row r="190" spans="1:20" x14ac:dyDescent="0.25">
      <c r="A190" t="s">
        <v>154</v>
      </c>
      <c r="G190" t="s">
        <v>68</v>
      </c>
      <c r="H190" t="str">
        <f t="shared" si="2"/>
        <v>R-2</v>
      </c>
      <c r="I190" t="s">
        <v>21</v>
      </c>
      <c r="J190" t="s">
        <v>22</v>
      </c>
      <c r="K190" t="s">
        <v>23</v>
      </c>
      <c r="L190">
        <v>647115</v>
      </c>
      <c r="M190" s="1">
        <v>41687</v>
      </c>
      <c r="N190">
        <v>1996724</v>
      </c>
      <c r="O190" s="2">
        <v>0</v>
      </c>
      <c r="P190" s="2">
        <v>-7390</v>
      </c>
      <c r="Q190">
        <v>358775</v>
      </c>
      <c r="R190" s="2">
        <v>13660</v>
      </c>
      <c r="S190" t="s">
        <v>24</v>
      </c>
      <c r="T190" s="2">
        <v>0</v>
      </c>
    </row>
    <row r="191" spans="1:20" x14ac:dyDescent="0.25">
      <c r="A191" t="s">
        <v>154</v>
      </c>
      <c r="G191" t="s">
        <v>68</v>
      </c>
      <c r="H191" t="str">
        <f t="shared" si="2"/>
        <v>R-2</v>
      </c>
      <c r="I191" t="s">
        <v>21</v>
      </c>
      <c r="J191" t="s">
        <v>25</v>
      </c>
      <c r="K191" t="s">
        <v>26</v>
      </c>
      <c r="L191">
        <v>647115</v>
      </c>
      <c r="M191" s="1">
        <v>41687</v>
      </c>
      <c r="N191">
        <v>1996724</v>
      </c>
      <c r="O191" s="2">
        <v>21050</v>
      </c>
      <c r="P191" s="2">
        <v>0</v>
      </c>
      <c r="Q191">
        <v>358775</v>
      </c>
      <c r="R191" s="2">
        <v>13660</v>
      </c>
      <c r="S191" t="s">
        <v>24</v>
      </c>
      <c r="T191" s="2">
        <v>0</v>
      </c>
    </row>
    <row r="192" spans="1:20" x14ac:dyDescent="0.25">
      <c r="A192" t="s">
        <v>155</v>
      </c>
      <c r="G192" t="s">
        <v>20</v>
      </c>
      <c r="H192" t="str">
        <f t="shared" si="2"/>
        <v>R-3</v>
      </c>
      <c r="I192" t="s">
        <v>21</v>
      </c>
      <c r="J192" t="s">
        <v>22</v>
      </c>
      <c r="K192" t="s">
        <v>23</v>
      </c>
      <c r="L192">
        <v>647239</v>
      </c>
      <c r="M192" s="1">
        <v>41744</v>
      </c>
      <c r="N192">
        <v>2024877</v>
      </c>
      <c r="O192" s="2">
        <v>0</v>
      </c>
      <c r="P192" s="2">
        <v>-3530</v>
      </c>
      <c r="Q192">
        <v>366547</v>
      </c>
      <c r="R192" s="2">
        <v>2350</v>
      </c>
      <c r="S192" t="s">
        <v>24</v>
      </c>
      <c r="T192" s="2">
        <v>0</v>
      </c>
    </row>
    <row r="193" spans="1:20" x14ac:dyDescent="0.25">
      <c r="A193" t="s">
        <v>155</v>
      </c>
      <c r="G193" t="s">
        <v>20</v>
      </c>
      <c r="H193" t="str">
        <f t="shared" si="2"/>
        <v>R-3</v>
      </c>
      <c r="I193" t="s">
        <v>21</v>
      </c>
      <c r="J193" t="s">
        <v>25</v>
      </c>
      <c r="K193" t="s">
        <v>26</v>
      </c>
      <c r="L193">
        <v>647239</v>
      </c>
      <c r="M193" s="1">
        <v>41744</v>
      </c>
      <c r="N193">
        <v>2024877</v>
      </c>
      <c r="O193" s="2">
        <v>5880</v>
      </c>
      <c r="P193" s="2">
        <v>0</v>
      </c>
      <c r="Q193">
        <v>366547</v>
      </c>
      <c r="R193" s="2">
        <v>2350</v>
      </c>
      <c r="S193" t="s">
        <v>24</v>
      </c>
      <c r="T193" s="2">
        <v>0</v>
      </c>
    </row>
    <row r="194" spans="1:20" x14ac:dyDescent="0.25">
      <c r="A194" t="s">
        <v>156</v>
      </c>
      <c r="G194" t="s">
        <v>28</v>
      </c>
      <c r="H194" t="str">
        <f t="shared" si="2"/>
        <v>R-4</v>
      </c>
      <c r="I194" t="s">
        <v>21</v>
      </c>
      <c r="J194" t="s">
        <v>22</v>
      </c>
      <c r="K194" t="s">
        <v>23</v>
      </c>
      <c r="L194">
        <v>644735</v>
      </c>
      <c r="M194" s="1">
        <v>41674</v>
      </c>
      <c r="N194">
        <v>1992006</v>
      </c>
      <c r="O194" s="2">
        <v>0</v>
      </c>
      <c r="P194" s="2">
        <v>-820</v>
      </c>
      <c r="Q194">
        <v>357725</v>
      </c>
      <c r="R194" s="2">
        <v>940</v>
      </c>
      <c r="S194" t="s">
        <v>24</v>
      </c>
      <c r="T194" s="2">
        <v>0</v>
      </c>
    </row>
    <row r="195" spans="1:20" x14ac:dyDescent="0.25">
      <c r="A195" t="s">
        <v>156</v>
      </c>
      <c r="G195" t="s">
        <v>28</v>
      </c>
      <c r="H195" t="str">
        <f t="shared" ref="H195:H258" si="3">CONCATENATE(B195,C195,D195,E195,F195,G195)</f>
        <v>R-4</v>
      </c>
      <c r="I195" t="s">
        <v>21</v>
      </c>
      <c r="J195" t="s">
        <v>25</v>
      </c>
      <c r="K195" t="s">
        <v>26</v>
      </c>
      <c r="L195">
        <v>644735</v>
      </c>
      <c r="M195" s="1">
        <v>41674</v>
      </c>
      <c r="N195">
        <v>1992006</v>
      </c>
      <c r="O195" s="2">
        <v>1760</v>
      </c>
      <c r="P195" s="2">
        <v>0</v>
      </c>
      <c r="Q195">
        <v>357725</v>
      </c>
      <c r="R195" s="2">
        <v>940</v>
      </c>
      <c r="S195" t="s">
        <v>24</v>
      </c>
      <c r="T195" s="2">
        <v>0</v>
      </c>
    </row>
    <row r="196" spans="1:20" x14ac:dyDescent="0.25">
      <c r="A196" t="s">
        <v>157</v>
      </c>
      <c r="H196" t="str">
        <f t="shared" si="3"/>
        <v/>
      </c>
      <c r="I196" t="s">
        <v>21</v>
      </c>
      <c r="J196" t="s">
        <v>22</v>
      </c>
      <c r="K196" t="s">
        <v>23</v>
      </c>
      <c r="L196">
        <v>652979</v>
      </c>
      <c r="M196" s="1">
        <v>41876</v>
      </c>
      <c r="N196">
        <v>2860950</v>
      </c>
      <c r="O196" s="2">
        <v>0</v>
      </c>
      <c r="P196" s="2">
        <v>-24750</v>
      </c>
      <c r="Q196">
        <v>382708</v>
      </c>
      <c r="R196" s="2">
        <v>8600</v>
      </c>
      <c r="S196" t="s">
        <v>24</v>
      </c>
      <c r="T196" s="2">
        <v>0</v>
      </c>
    </row>
    <row r="197" spans="1:20" x14ac:dyDescent="0.25">
      <c r="A197" t="s">
        <v>157</v>
      </c>
      <c r="H197" t="str">
        <f t="shared" si="3"/>
        <v/>
      </c>
      <c r="I197" t="s">
        <v>21</v>
      </c>
      <c r="J197" t="s">
        <v>25</v>
      </c>
      <c r="K197" t="s">
        <v>26</v>
      </c>
      <c r="L197">
        <v>652979</v>
      </c>
      <c r="M197" s="1">
        <v>41876</v>
      </c>
      <c r="N197">
        <v>2860950</v>
      </c>
      <c r="O197" s="2">
        <v>33350</v>
      </c>
      <c r="P197" s="2">
        <v>0</v>
      </c>
      <c r="Q197">
        <v>382708</v>
      </c>
      <c r="R197" s="2">
        <v>8600</v>
      </c>
      <c r="S197" t="s">
        <v>24</v>
      </c>
      <c r="T197" s="2">
        <v>0</v>
      </c>
    </row>
    <row r="198" spans="1:20" x14ac:dyDescent="0.25">
      <c r="A198" t="s">
        <v>158</v>
      </c>
      <c r="E198" t="s">
        <v>28</v>
      </c>
      <c r="H198" t="str">
        <f t="shared" si="3"/>
        <v>R-4</v>
      </c>
      <c r="I198" t="s">
        <v>21</v>
      </c>
      <c r="J198" t="s">
        <v>146</v>
      </c>
      <c r="K198" t="s">
        <v>147</v>
      </c>
      <c r="L198">
        <v>644093</v>
      </c>
      <c r="M198" s="1">
        <v>41645</v>
      </c>
      <c r="N198">
        <v>1974483</v>
      </c>
      <c r="O198" s="2">
        <v>640</v>
      </c>
      <c r="P198" s="2">
        <v>0</v>
      </c>
      <c r="Q198">
        <v>354743</v>
      </c>
      <c r="R198" s="2">
        <v>1140</v>
      </c>
      <c r="S198" t="s">
        <v>24</v>
      </c>
      <c r="T198" s="2">
        <v>0</v>
      </c>
    </row>
    <row r="199" spans="1:20" x14ac:dyDescent="0.25">
      <c r="A199" t="s">
        <v>159</v>
      </c>
      <c r="G199" t="s">
        <v>68</v>
      </c>
      <c r="H199" t="str">
        <f t="shared" si="3"/>
        <v>R-2</v>
      </c>
      <c r="I199" t="s">
        <v>21</v>
      </c>
      <c r="J199" t="s">
        <v>22</v>
      </c>
      <c r="K199" t="s">
        <v>23</v>
      </c>
      <c r="L199">
        <v>644204</v>
      </c>
      <c r="M199" s="1">
        <v>41670</v>
      </c>
      <c r="N199">
        <v>1990623</v>
      </c>
      <c r="O199" s="2">
        <v>0</v>
      </c>
      <c r="P199" s="2">
        <v>-1225</v>
      </c>
      <c r="Q199">
        <v>357312</v>
      </c>
      <c r="R199" s="2">
        <v>905</v>
      </c>
      <c r="S199" t="s">
        <v>24</v>
      </c>
      <c r="T199" s="2">
        <v>0</v>
      </c>
    </row>
    <row r="200" spans="1:20" x14ac:dyDescent="0.25">
      <c r="A200" t="s">
        <v>159</v>
      </c>
      <c r="G200" t="s">
        <v>68</v>
      </c>
      <c r="H200" t="str">
        <f t="shared" si="3"/>
        <v>R-2</v>
      </c>
      <c r="I200" t="s">
        <v>21</v>
      </c>
      <c r="J200" t="s">
        <v>25</v>
      </c>
      <c r="K200" t="s">
        <v>26</v>
      </c>
      <c r="L200">
        <v>644204</v>
      </c>
      <c r="M200" s="1">
        <v>41670</v>
      </c>
      <c r="N200">
        <v>1990623</v>
      </c>
      <c r="O200" s="2">
        <v>2130</v>
      </c>
      <c r="P200" s="2">
        <v>0</v>
      </c>
      <c r="Q200">
        <v>357312</v>
      </c>
      <c r="R200" s="2">
        <v>905</v>
      </c>
      <c r="S200" t="s">
        <v>24</v>
      </c>
      <c r="T200" s="2">
        <v>0</v>
      </c>
    </row>
    <row r="201" spans="1:20" x14ac:dyDescent="0.25">
      <c r="A201" t="s">
        <v>160</v>
      </c>
      <c r="G201" t="s">
        <v>137</v>
      </c>
      <c r="H201" t="str">
        <f t="shared" si="3"/>
        <v>SPI-16 SA1</v>
      </c>
      <c r="I201" t="s">
        <v>21</v>
      </c>
      <c r="J201" t="s">
        <v>22</v>
      </c>
      <c r="K201" t="s">
        <v>23</v>
      </c>
      <c r="L201">
        <v>647972</v>
      </c>
      <c r="M201" s="1">
        <v>41709</v>
      </c>
      <c r="N201">
        <v>2007368</v>
      </c>
      <c r="O201" s="2">
        <v>0</v>
      </c>
      <c r="P201" s="2">
        <v>-820</v>
      </c>
      <c r="Q201">
        <v>362046</v>
      </c>
      <c r="R201" s="2">
        <v>270</v>
      </c>
      <c r="S201" t="s">
        <v>24</v>
      </c>
      <c r="T201" s="2">
        <v>0</v>
      </c>
    </row>
    <row r="202" spans="1:20" x14ac:dyDescent="0.25">
      <c r="A202" t="s">
        <v>160</v>
      </c>
      <c r="G202" t="s">
        <v>137</v>
      </c>
      <c r="H202" t="str">
        <f t="shared" si="3"/>
        <v>SPI-16 SA1</v>
      </c>
      <c r="I202" t="s">
        <v>21</v>
      </c>
      <c r="J202" t="s">
        <v>25</v>
      </c>
      <c r="K202" t="s">
        <v>26</v>
      </c>
      <c r="L202">
        <v>647972</v>
      </c>
      <c r="M202" s="1">
        <v>41709</v>
      </c>
      <c r="N202">
        <v>2007368</v>
      </c>
      <c r="O202" s="2">
        <v>1090</v>
      </c>
      <c r="P202" s="2">
        <v>0</v>
      </c>
      <c r="Q202">
        <v>362046</v>
      </c>
      <c r="R202" s="2">
        <v>270</v>
      </c>
      <c r="S202" t="s">
        <v>24</v>
      </c>
      <c r="T202" s="2">
        <v>0</v>
      </c>
    </row>
    <row r="203" spans="1:20" x14ac:dyDescent="0.25">
      <c r="A203" t="s">
        <v>161</v>
      </c>
      <c r="G203" t="s">
        <v>43</v>
      </c>
      <c r="H203" t="str">
        <f t="shared" si="3"/>
        <v>R-2B</v>
      </c>
      <c r="I203" t="s">
        <v>21</v>
      </c>
      <c r="J203" t="s">
        <v>22</v>
      </c>
      <c r="K203" t="s">
        <v>23</v>
      </c>
      <c r="L203">
        <v>665438</v>
      </c>
      <c r="M203" s="1">
        <v>41820</v>
      </c>
      <c r="N203">
        <v>2065657</v>
      </c>
      <c r="O203" s="2">
        <v>0</v>
      </c>
      <c r="P203" s="2">
        <v>-1055</v>
      </c>
      <c r="Q203">
        <v>376004</v>
      </c>
      <c r="R203" s="2">
        <v>65</v>
      </c>
      <c r="S203" t="s">
        <v>24</v>
      </c>
      <c r="T203" s="2">
        <v>0</v>
      </c>
    </row>
    <row r="204" spans="1:20" x14ac:dyDescent="0.25">
      <c r="A204" t="s">
        <v>161</v>
      </c>
      <c r="G204" t="s">
        <v>43</v>
      </c>
      <c r="H204" t="str">
        <f t="shared" si="3"/>
        <v>R-2B</v>
      </c>
      <c r="I204" t="s">
        <v>21</v>
      </c>
      <c r="J204" t="s">
        <v>25</v>
      </c>
      <c r="K204" t="s">
        <v>26</v>
      </c>
      <c r="L204">
        <v>665438</v>
      </c>
      <c r="M204" s="1">
        <v>41820</v>
      </c>
      <c r="N204">
        <v>2065657</v>
      </c>
      <c r="O204" s="2">
        <v>1120</v>
      </c>
      <c r="P204" s="2">
        <v>0</v>
      </c>
      <c r="Q204">
        <v>376004</v>
      </c>
      <c r="R204" s="2">
        <v>65</v>
      </c>
      <c r="S204" t="s">
        <v>24</v>
      </c>
      <c r="T204" s="2">
        <v>0</v>
      </c>
    </row>
    <row r="205" spans="1:20" x14ac:dyDescent="0.25">
      <c r="A205" t="s">
        <v>162</v>
      </c>
      <c r="G205" t="s">
        <v>59</v>
      </c>
      <c r="H205" t="str">
        <f t="shared" si="3"/>
        <v>R-5</v>
      </c>
      <c r="I205" t="s">
        <v>21</v>
      </c>
      <c r="J205" t="s">
        <v>25</v>
      </c>
      <c r="K205" t="s">
        <v>26</v>
      </c>
      <c r="L205">
        <v>650221</v>
      </c>
      <c r="M205" s="1">
        <v>41697</v>
      </c>
      <c r="N205">
        <v>2001642</v>
      </c>
      <c r="O205" s="2">
        <v>580</v>
      </c>
      <c r="P205" s="2">
        <v>0</v>
      </c>
      <c r="Q205">
        <v>360274</v>
      </c>
      <c r="R205" s="2">
        <v>580</v>
      </c>
      <c r="S205" t="s">
        <v>24</v>
      </c>
      <c r="T205" s="2">
        <v>0</v>
      </c>
    </row>
    <row r="206" spans="1:20" x14ac:dyDescent="0.25">
      <c r="A206" t="s">
        <v>163</v>
      </c>
      <c r="G206" t="s">
        <v>20</v>
      </c>
      <c r="H206" t="str">
        <f t="shared" si="3"/>
        <v>R-3</v>
      </c>
      <c r="I206" t="s">
        <v>21</v>
      </c>
      <c r="J206" t="s">
        <v>22</v>
      </c>
      <c r="K206" t="s">
        <v>23</v>
      </c>
      <c r="L206">
        <v>648962</v>
      </c>
      <c r="M206" s="1">
        <v>41696</v>
      </c>
      <c r="N206">
        <v>2001344</v>
      </c>
      <c r="O206" s="2">
        <v>0</v>
      </c>
      <c r="P206" s="2">
        <v>-630</v>
      </c>
      <c r="Q206">
        <v>360168</v>
      </c>
      <c r="R206" s="2">
        <v>430</v>
      </c>
      <c r="S206" t="s">
        <v>24</v>
      </c>
      <c r="T206" s="2">
        <v>0</v>
      </c>
    </row>
    <row r="207" spans="1:20" x14ac:dyDescent="0.25">
      <c r="A207" t="s">
        <v>163</v>
      </c>
      <c r="G207" t="s">
        <v>20</v>
      </c>
      <c r="H207" t="str">
        <f t="shared" si="3"/>
        <v>R-3</v>
      </c>
      <c r="I207" t="s">
        <v>21</v>
      </c>
      <c r="J207" t="s">
        <v>25</v>
      </c>
      <c r="K207" t="s">
        <v>26</v>
      </c>
      <c r="L207">
        <v>648962</v>
      </c>
      <c r="M207" s="1">
        <v>41696</v>
      </c>
      <c r="N207">
        <v>2001344</v>
      </c>
      <c r="O207" s="2">
        <v>1060</v>
      </c>
      <c r="P207" s="2">
        <v>0</v>
      </c>
      <c r="Q207">
        <v>360168</v>
      </c>
      <c r="R207" s="2">
        <v>430</v>
      </c>
      <c r="S207" t="s">
        <v>24</v>
      </c>
      <c r="T207" s="2">
        <v>0</v>
      </c>
    </row>
    <row r="208" spans="1:20" x14ac:dyDescent="0.25">
      <c r="A208" t="s">
        <v>164</v>
      </c>
      <c r="G208" t="s">
        <v>28</v>
      </c>
      <c r="H208" t="str">
        <f t="shared" si="3"/>
        <v>R-4</v>
      </c>
      <c r="I208" t="s">
        <v>21</v>
      </c>
      <c r="J208" t="s">
        <v>22</v>
      </c>
      <c r="K208" t="s">
        <v>23</v>
      </c>
      <c r="L208">
        <v>647603</v>
      </c>
      <c r="M208" s="1">
        <v>41696</v>
      </c>
      <c r="N208">
        <v>2001210</v>
      </c>
      <c r="O208" s="2">
        <v>0</v>
      </c>
      <c r="P208" s="2">
        <v>-175</v>
      </c>
      <c r="Q208">
        <v>360127</v>
      </c>
      <c r="R208" s="2">
        <v>625</v>
      </c>
      <c r="S208" t="s">
        <v>24</v>
      </c>
      <c r="T208" s="2">
        <v>0</v>
      </c>
    </row>
    <row r="209" spans="1:20" x14ac:dyDescent="0.25">
      <c r="A209" t="s">
        <v>164</v>
      </c>
      <c r="G209" t="s">
        <v>28</v>
      </c>
      <c r="H209" t="str">
        <f t="shared" si="3"/>
        <v>R-4</v>
      </c>
      <c r="I209" t="s">
        <v>21</v>
      </c>
      <c r="J209" t="s">
        <v>25</v>
      </c>
      <c r="K209" t="s">
        <v>26</v>
      </c>
      <c r="L209">
        <v>647603</v>
      </c>
      <c r="M209" s="1">
        <v>41696</v>
      </c>
      <c r="N209">
        <v>2001210</v>
      </c>
      <c r="O209" s="2">
        <v>800</v>
      </c>
      <c r="P209" s="2">
        <v>0</v>
      </c>
      <c r="Q209">
        <v>360127</v>
      </c>
      <c r="R209" s="2">
        <v>625</v>
      </c>
      <c r="S209" t="s">
        <v>24</v>
      </c>
      <c r="T209" s="2">
        <v>0</v>
      </c>
    </row>
    <row r="210" spans="1:20" x14ac:dyDescent="0.25">
      <c r="A210" t="s">
        <v>165</v>
      </c>
      <c r="G210" t="s">
        <v>68</v>
      </c>
      <c r="H210" t="str">
        <f t="shared" si="3"/>
        <v>R-2</v>
      </c>
      <c r="I210" t="s">
        <v>21</v>
      </c>
      <c r="J210" t="s">
        <v>25</v>
      </c>
      <c r="K210" t="s">
        <v>26</v>
      </c>
      <c r="L210">
        <v>644954</v>
      </c>
      <c r="M210" s="1">
        <v>41702</v>
      </c>
      <c r="N210">
        <v>2003764</v>
      </c>
      <c r="O210" s="2">
        <v>3190</v>
      </c>
      <c r="P210" s="2">
        <v>0</v>
      </c>
      <c r="Q210">
        <v>360970</v>
      </c>
      <c r="R210" s="2">
        <v>3190</v>
      </c>
      <c r="S210" t="s">
        <v>24</v>
      </c>
      <c r="T210" s="2">
        <v>0</v>
      </c>
    </row>
    <row r="211" spans="1:20" x14ac:dyDescent="0.25">
      <c r="A211" t="s">
        <v>166</v>
      </c>
      <c r="G211" t="s">
        <v>59</v>
      </c>
      <c r="H211" t="str">
        <f t="shared" si="3"/>
        <v>R-5</v>
      </c>
      <c r="I211" t="s">
        <v>21</v>
      </c>
      <c r="J211" t="s">
        <v>22</v>
      </c>
      <c r="K211" t="s">
        <v>23</v>
      </c>
      <c r="L211">
        <v>645339</v>
      </c>
      <c r="M211" s="1">
        <v>41718</v>
      </c>
      <c r="N211">
        <v>2011843</v>
      </c>
      <c r="O211" s="2">
        <v>0</v>
      </c>
      <c r="P211" s="2">
        <v>-525</v>
      </c>
      <c r="Q211">
        <v>363290</v>
      </c>
      <c r="R211" s="2">
        <v>3925</v>
      </c>
      <c r="S211" t="s">
        <v>24</v>
      </c>
      <c r="T211" s="2">
        <v>0</v>
      </c>
    </row>
    <row r="212" spans="1:20" x14ac:dyDescent="0.25">
      <c r="A212" t="s">
        <v>166</v>
      </c>
      <c r="G212" t="s">
        <v>59</v>
      </c>
      <c r="H212" t="str">
        <f t="shared" si="3"/>
        <v>R-5</v>
      </c>
      <c r="I212" t="s">
        <v>21</v>
      </c>
      <c r="J212" t="s">
        <v>25</v>
      </c>
      <c r="K212" t="s">
        <v>26</v>
      </c>
      <c r="L212">
        <v>645339</v>
      </c>
      <c r="M212" s="1">
        <v>41718</v>
      </c>
      <c r="N212">
        <v>2011843</v>
      </c>
      <c r="O212" s="2">
        <v>4450</v>
      </c>
      <c r="P212" s="2">
        <v>0</v>
      </c>
      <c r="Q212">
        <v>363290</v>
      </c>
      <c r="R212" s="2">
        <v>3925</v>
      </c>
      <c r="S212" t="s">
        <v>24</v>
      </c>
      <c r="T212" s="2">
        <v>0</v>
      </c>
    </row>
    <row r="213" spans="1:20" x14ac:dyDescent="0.25">
      <c r="A213" t="s">
        <v>167</v>
      </c>
      <c r="G213" t="s">
        <v>20</v>
      </c>
      <c r="H213" t="str">
        <f t="shared" si="3"/>
        <v>R-3</v>
      </c>
      <c r="I213" t="s">
        <v>21</v>
      </c>
      <c r="J213" t="s">
        <v>25</v>
      </c>
      <c r="K213" t="s">
        <v>26</v>
      </c>
      <c r="L213">
        <v>655985</v>
      </c>
      <c r="M213" s="1">
        <v>41719</v>
      </c>
      <c r="N213">
        <v>2012783</v>
      </c>
      <c r="O213" s="2">
        <v>6230</v>
      </c>
      <c r="P213" s="2">
        <v>0</v>
      </c>
      <c r="Q213">
        <v>363540</v>
      </c>
      <c r="R213" s="2">
        <v>6230</v>
      </c>
      <c r="S213" t="s">
        <v>24</v>
      </c>
      <c r="T213" s="2">
        <v>0</v>
      </c>
    </row>
    <row r="214" spans="1:20" x14ac:dyDescent="0.25">
      <c r="A214" t="s">
        <v>168</v>
      </c>
      <c r="E214" t="s">
        <v>59</v>
      </c>
      <c r="H214" t="str">
        <f t="shared" si="3"/>
        <v>R-5</v>
      </c>
      <c r="I214" t="s">
        <v>21</v>
      </c>
      <c r="J214" t="s">
        <v>146</v>
      </c>
      <c r="K214" t="s">
        <v>147</v>
      </c>
      <c r="L214">
        <v>646145</v>
      </c>
      <c r="M214" s="1">
        <v>41661</v>
      </c>
      <c r="N214">
        <v>1980729</v>
      </c>
      <c r="O214" s="2">
        <v>310</v>
      </c>
      <c r="P214" s="2">
        <v>0</v>
      </c>
      <c r="Q214">
        <v>356529</v>
      </c>
      <c r="R214" s="2">
        <v>810</v>
      </c>
      <c r="S214" t="s">
        <v>24</v>
      </c>
      <c r="T214" s="2">
        <v>0</v>
      </c>
    </row>
    <row r="215" spans="1:20" x14ac:dyDescent="0.25">
      <c r="A215" t="s">
        <v>169</v>
      </c>
      <c r="G215" t="s">
        <v>28</v>
      </c>
      <c r="H215" t="str">
        <f t="shared" si="3"/>
        <v>R-4</v>
      </c>
      <c r="I215" t="s">
        <v>21</v>
      </c>
      <c r="J215" t="s">
        <v>22</v>
      </c>
      <c r="K215" t="s">
        <v>23</v>
      </c>
      <c r="L215">
        <v>647022</v>
      </c>
      <c r="M215" s="1">
        <v>41698</v>
      </c>
      <c r="N215">
        <v>2002310</v>
      </c>
      <c r="O215" s="2">
        <v>0</v>
      </c>
      <c r="P215" s="2">
        <v>-175</v>
      </c>
      <c r="Q215">
        <v>360515</v>
      </c>
      <c r="R215" s="2">
        <v>1545</v>
      </c>
      <c r="S215" t="s">
        <v>24</v>
      </c>
      <c r="T215" s="2">
        <v>0</v>
      </c>
    </row>
    <row r="216" spans="1:20" x14ac:dyDescent="0.25">
      <c r="A216" t="s">
        <v>169</v>
      </c>
      <c r="G216" t="s">
        <v>28</v>
      </c>
      <c r="H216" t="str">
        <f t="shared" si="3"/>
        <v>R-4</v>
      </c>
      <c r="I216" t="s">
        <v>21</v>
      </c>
      <c r="J216" t="s">
        <v>25</v>
      </c>
      <c r="K216" t="s">
        <v>26</v>
      </c>
      <c r="L216">
        <v>647022</v>
      </c>
      <c r="M216" s="1">
        <v>41698</v>
      </c>
      <c r="N216">
        <v>2002310</v>
      </c>
      <c r="O216" s="2">
        <v>1720</v>
      </c>
      <c r="P216" s="2">
        <v>0</v>
      </c>
      <c r="Q216">
        <v>360515</v>
      </c>
      <c r="R216" s="2">
        <v>1545</v>
      </c>
      <c r="S216" t="s">
        <v>24</v>
      </c>
      <c r="T216" s="2">
        <v>0</v>
      </c>
    </row>
    <row r="217" spans="1:20" x14ac:dyDescent="0.25">
      <c r="A217" t="s">
        <v>170</v>
      </c>
      <c r="G217" t="s">
        <v>108</v>
      </c>
      <c r="H217" t="str">
        <f t="shared" si="3"/>
        <v>R-2A</v>
      </c>
      <c r="I217" t="s">
        <v>21</v>
      </c>
      <c r="J217" t="s">
        <v>22</v>
      </c>
      <c r="K217" t="s">
        <v>23</v>
      </c>
      <c r="L217">
        <v>645381</v>
      </c>
      <c r="M217" s="1">
        <v>41675</v>
      </c>
      <c r="N217">
        <v>1992516</v>
      </c>
      <c r="O217" s="2">
        <v>0</v>
      </c>
      <c r="P217" s="2">
        <v>-440</v>
      </c>
      <c r="Q217">
        <v>357871</v>
      </c>
      <c r="R217" s="2">
        <v>110</v>
      </c>
      <c r="S217" t="s">
        <v>24</v>
      </c>
      <c r="T217" s="2">
        <v>0</v>
      </c>
    </row>
    <row r="218" spans="1:20" x14ac:dyDescent="0.25">
      <c r="A218" t="s">
        <v>170</v>
      </c>
      <c r="G218" t="s">
        <v>108</v>
      </c>
      <c r="H218" t="str">
        <f t="shared" si="3"/>
        <v>R-2A</v>
      </c>
      <c r="I218" t="s">
        <v>21</v>
      </c>
      <c r="J218" t="s">
        <v>25</v>
      </c>
      <c r="K218" t="s">
        <v>26</v>
      </c>
      <c r="L218">
        <v>645381</v>
      </c>
      <c r="M218" s="1">
        <v>41675</v>
      </c>
      <c r="N218">
        <v>1992516</v>
      </c>
      <c r="O218" s="2">
        <v>550</v>
      </c>
      <c r="P218" s="2">
        <v>0</v>
      </c>
      <c r="Q218">
        <v>357871</v>
      </c>
      <c r="R218" s="2">
        <v>110</v>
      </c>
      <c r="S218" t="s">
        <v>24</v>
      </c>
      <c r="T218" s="2">
        <v>0</v>
      </c>
    </row>
    <row r="219" spans="1:20" x14ac:dyDescent="0.25">
      <c r="A219" t="s">
        <v>171</v>
      </c>
      <c r="G219" t="s">
        <v>28</v>
      </c>
      <c r="H219" t="str">
        <f t="shared" si="3"/>
        <v>R-4</v>
      </c>
      <c r="I219" t="s">
        <v>21</v>
      </c>
      <c r="J219" t="s">
        <v>46</v>
      </c>
      <c r="K219" t="s">
        <v>47</v>
      </c>
      <c r="L219">
        <v>645145</v>
      </c>
      <c r="M219" s="1">
        <v>41715</v>
      </c>
      <c r="N219">
        <v>2009997</v>
      </c>
      <c r="O219" s="2">
        <v>585</v>
      </c>
      <c r="P219" s="2">
        <v>0</v>
      </c>
      <c r="Q219">
        <v>362774</v>
      </c>
      <c r="R219" s="2">
        <v>410</v>
      </c>
      <c r="S219" t="s">
        <v>24</v>
      </c>
      <c r="T219" s="2">
        <v>0</v>
      </c>
    </row>
    <row r="220" spans="1:20" x14ac:dyDescent="0.25">
      <c r="A220" t="s">
        <v>171</v>
      </c>
      <c r="G220" t="s">
        <v>28</v>
      </c>
      <c r="H220" t="str">
        <f t="shared" si="3"/>
        <v>R-4</v>
      </c>
      <c r="I220" t="s">
        <v>21</v>
      </c>
      <c r="J220" t="s">
        <v>22</v>
      </c>
      <c r="K220" t="s">
        <v>23</v>
      </c>
      <c r="L220">
        <v>645145</v>
      </c>
      <c r="M220" s="1">
        <v>41715</v>
      </c>
      <c r="N220">
        <v>2009997</v>
      </c>
      <c r="O220" s="2">
        <v>0</v>
      </c>
      <c r="P220" s="2">
        <v>-175</v>
      </c>
      <c r="Q220">
        <v>362774</v>
      </c>
      <c r="R220" s="2">
        <v>410</v>
      </c>
      <c r="S220" t="s">
        <v>24</v>
      </c>
      <c r="T220" s="2">
        <v>0</v>
      </c>
    </row>
    <row r="221" spans="1:20" x14ac:dyDescent="0.25">
      <c r="A221" t="s">
        <v>172</v>
      </c>
      <c r="G221" t="s">
        <v>173</v>
      </c>
      <c r="H221" t="str">
        <f t="shared" si="3"/>
        <v>RG-2-C</v>
      </c>
      <c r="I221" t="s">
        <v>21</v>
      </c>
      <c r="J221" t="s">
        <v>22</v>
      </c>
      <c r="K221" t="s">
        <v>23</v>
      </c>
      <c r="L221">
        <v>660411</v>
      </c>
      <c r="M221" s="1">
        <v>41792</v>
      </c>
      <c r="N221">
        <v>2049469</v>
      </c>
      <c r="O221" s="2">
        <v>0</v>
      </c>
      <c r="P221" s="2">
        <v>-12050</v>
      </c>
      <c r="Q221">
        <v>372372</v>
      </c>
      <c r="R221" s="2">
        <v>51710</v>
      </c>
      <c r="S221" t="s">
        <v>24</v>
      </c>
      <c r="T221" s="2">
        <v>0</v>
      </c>
    </row>
    <row r="222" spans="1:20" x14ac:dyDescent="0.25">
      <c r="A222" t="s">
        <v>172</v>
      </c>
      <c r="G222" t="s">
        <v>173</v>
      </c>
      <c r="H222" t="str">
        <f t="shared" si="3"/>
        <v>RG-2-C</v>
      </c>
      <c r="I222" t="s">
        <v>21</v>
      </c>
      <c r="J222" t="s">
        <v>25</v>
      </c>
      <c r="K222" t="s">
        <v>26</v>
      </c>
      <c r="L222">
        <v>660411</v>
      </c>
      <c r="M222" s="1">
        <v>41792</v>
      </c>
      <c r="N222">
        <v>2049469</v>
      </c>
      <c r="O222" s="2">
        <v>63760</v>
      </c>
      <c r="P222" s="2">
        <v>0</v>
      </c>
      <c r="Q222">
        <v>372372</v>
      </c>
      <c r="R222" s="2">
        <v>51710</v>
      </c>
      <c r="S222" t="s">
        <v>24</v>
      </c>
      <c r="T222" s="2">
        <v>0</v>
      </c>
    </row>
    <row r="223" spans="1:20" x14ac:dyDescent="0.25">
      <c r="A223" t="s">
        <v>174</v>
      </c>
      <c r="G223" t="s">
        <v>54</v>
      </c>
      <c r="H223" t="str">
        <f t="shared" si="3"/>
        <v>C-1</v>
      </c>
      <c r="I223" t="s">
        <v>21</v>
      </c>
      <c r="J223" t="s">
        <v>22</v>
      </c>
      <c r="K223" t="s">
        <v>23</v>
      </c>
      <c r="L223">
        <v>655117</v>
      </c>
      <c r="M223" s="1">
        <v>41736</v>
      </c>
      <c r="N223">
        <v>2020766</v>
      </c>
      <c r="O223" s="2">
        <v>0</v>
      </c>
      <c r="P223" s="2">
        <v>-1925</v>
      </c>
      <c r="Q223">
        <v>365583</v>
      </c>
      <c r="R223" s="2">
        <v>5475</v>
      </c>
      <c r="S223" t="s">
        <v>24</v>
      </c>
      <c r="T223" s="2">
        <v>0</v>
      </c>
    </row>
    <row r="224" spans="1:20" x14ac:dyDescent="0.25">
      <c r="A224" t="s">
        <v>174</v>
      </c>
      <c r="G224" t="s">
        <v>54</v>
      </c>
      <c r="H224" t="str">
        <f t="shared" si="3"/>
        <v>C-1</v>
      </c>
      <c r="I224" t="s">
        <v>21</v>
      </c>
      <c r="J224" t="s">
        <v>25</v>
      </c>
      <c r="K224" t="s">
        <v>26</v>
      </c>
      <c r="L224">
        <v>655117</v>
      </c>
      <c r="M224" s="1">
        <v>41736</v>
      </c>
      <c r="N224">
        <v>2020766</v>
      </c>
      <c r="O224" s="2">
        <v>7400</v>
      </c>
      <c r="P224" s="2">
        <v>0</v>
      </c>
      <c r="Q224">
        <v>365583</v>
      </c>
      <c r="R224" s="2">
        <v>5475</v>
      </c>
      <c r="S224" t="s">
        <v>24</v>
      </c>
      <c r="T224" s="2">
        <v>0</v>
      </c>
    </row>
    <row r="225" spans="1:20" x14ac:dyDescent="0.25">
      <c r="A225" t="s">
        <v>175</v>
      </c>
      <c r="G225" t="s">
        <v>59</v>
      </c>
      <c r="H225" t="str">
        <f t="shared" si="3"/>
        <v>R-5</v>
      </c>
      <c r="I225" t="s">
        <v>21</v>
      </c>
      <c r="J225" t="s">
        <v>22</v>
      </c>
      <c r="K225" t="s">
        <v>23</v>
      </c>
      <c r="L225">
        <v>646067</v>
      </c>
      <c r="M225" s="1">
        <v>41694</v>
      </c>
      <c r="N225">
        <v>1999621</v>
      </c>
      <c r="O225" s="2">
        <v>0</v>
      </c>
      <c r="P225" s="2">
        <v>-350</v>
      </c>
      <c r="Q225">
        <v>359603</v>
      </c>
      <c r="R225" s="2">
        <v>830</v>
      </c>
      <c r="S225" t="s">
        <v>24</v>
      </c>
      <c r="T225" s="2">
        <v>0</v>
      </c>
    </row>
    <row r="226" spans="1:20" x14ac:dyDescent="0.25">
      <c r="A226" t="s">
        <v>175</v>
      </c>
      <c r="G226" t="s">
        <v>59</v>
      </c>
      <c r="H226" t="str">
        <f t="shared" si="3"/>
        <v>R-5</v>
      </c>
      <c r="I226" t="s">
        <v>21</v>
      </c>
      <c r="J226" t="s">
        <v>25</v>
      </c>
      <c r="K226" t="s">
        <v>26</v>
      </c>
      <c r="L226">
        <v>646067</v>
      </c>
      <c r="M226" s="1">
        <v>41694</v>
      </c>
      <c r="N226">
        <v>1999621</v>
      </c>
      <c r="O226" s="2">
        <v>1180</v>
      </c>
      <c r="P226" s="2">
        <v>0</v>
      </c>
      <c r="Q226">
        <v>359603</v>
      </c>
      <c r="R226" s="2">
        <v>830</v>
      </c>
      <c r="S226" t="s">
        <v>24</v>
      </c>
      <c r="T226" s="2">
        <v>0</v>
      </c>
    </row>
    <row r="227" spans="1:20" x14ac:dyDescent="0.25">
      <c r="A227" t="s">
        <v>176</v>
      </c>
      <c r="G227" t="s">
        <v>28</v>
      </c>
      <c r="H227" t="str">
        <f t="shared" si="3"/>
        <v>R-4</v>
      </c>
      <c r="I227" t="s">
        <v>21</v>
      </c>
      <c r="J227" t="s">
        <v>25</v>
      </c>
      <c r="K227" t="s">
        <v>26</v>
      </c>
      <c r="L227">
        <v>646887</v>
      </c>
      <c r="M227" s="1">
        <v>41674</v>
      </c>
      <c r="N227">
        <v>1992097</v>
      </c>
      <c r="O227" s="2">
        <v>800</v>
      </c>
      <c r="P227" s="2">
        <v>0</v>
      </c>
      <c r="Q227">
        <v>357758</v>
      </c>
      <c r="R227" s="2">
        <v>800</v>
      </c>
      <c r="S227" t="s">
        <v>24</v>
      </c>
      <c r="T227" s="2">
        <v>0</v>
      </c>
    </row>
    <row r="228" spans="1:20" x14ac:dyDescent="0.25">
      <c r="A228" t="s">
        <v>177</v>
      </c>
      <c r="H228" t="str">
        <f t="shared" si="3"/>
        <v/>
      </c>
      <c r="I228" t="s">
        <v>21</v>
      </c>
      <c r="J228" t="s">
        <v>22</v>
      </c>
      <c r="K228" t="s">
        <v>23</v>
      </c>
      <c r="L228">
        <v>645859</v>
      </c>
      <c r="M228" s="1">
        <v>41803</v>
      </c>
      <c r="N228">
        <v>2057156</v>
      </c>
      <c r="O228" s="2">
        <v>0</v>
      </c>
      <c r="P228" s="2">
        <v>-8360</v>
      </c>
      <c r="Q228">
        <v>374064</v>
      </c>
      <c r="R228" s="2">
        <v>18220</v>
      </c>
      <c r="S228" t="s">
        <v>24</v>
      </c>
      <c r="T228" s="2">
        <v>0</v>
      </c>
    </row>
    <row r="229" spans="1:20" x14ac:dyDescent="0.25">
      <c r="A229" t="s">
        <v>177</v>
      </c>
      <c r="H229" t="str">
        <f t="shared" si="3"/>
        <v/>
      </c>
      <c r="I229" t="s">
        <v>21</v>
      </c>
      <c r="J229" t="s">
        <v>25</v>
      </c>
      <c r="K229" t="s">
        <v>26</v>
      </c>
      <c r="L229">
        <v>645859</v>
      </c>
      <c r="M229" s="1">
        <v>41803</v>
      </c>
      <c r="N229">
        <v>2057156</v>
      </c>
      <c r="O229" s="2">
        <v>26580</v>
      </c>
      <c r="P229" s="2">
        <v>0</v>
      </c>
      <c r="Q229">
        <v>374064</v>
      </c>
      <c r="R229" s="2">
        <v>18220</v>
      </c>
      <c r="S229" t="s">
        <v>24</v>
      </c>
      <c r="T229" s="2">
        <v>0</v>
      </c>
    </row>
    <row r="230" spans="1:20" x14ac:dyDescent="0.25">
      <c r="A230" t="s">
        <v>178</v>
      </c>
      <c r="G230" t="s">
        <v>28</v>
      </c>
      <c r="H230" t="str">
        <f t="shared" si="3"/>
        <v>R-4</v>
      </c>
      <c r="I230" t="s">
        <v>21</v>
      </c>
      <c r="J230" t="s">
        <v>22</v>
      </c>
      <c r="K230" t="s">
        <v>23</v>
      </c>
      <c r="L230">
        <v>646998</v>
      </c>
      <c r="M230" s="1">
        <v>41718</v>
      </c>
      <c r="N230">
        <v>2011975</v>
      </c>
      <c r="O230" s="2">
        <v>0</v>
      </c>
      <c r="P230" s="2">
        <v>-380</v>
      </c>
      <c r="Q230">
        <v>363329</v>
      </c>
      <c r="R230" s="2">
        <v>320</v>
      </c>
      <c r="S230" t="s">
        <v>24</v>
      </c>
      <c r="T230" s="2">
        <v>0</v>
      </c>
    </row>
    <row r="231" spans="1:20" x14ac:dyDescent="0.25">
      <c r="A231" t="s">
        <v>178</v>
      </c>
      <c r="G231" t="s">
        <v>28</v>
      </c>
      <c r="H231" t="str">
        <f t="shared" si="3"/>
        <v>R-4</v>
      </c>
      <c r="I231" t="s">
        <v>21</v>
      </c>
      <c r="J231" t="s">
        <v>25</v>
      </c>
      <c r="K231" t="s">
        <v>26</v>
      </c>
      <c r="L231">
        <v>646998</v>
      </c>
      <c r="M231" s="1">
        <v>41718</v>
      </c>
      <c r="N231">
        <v>2011975</v>
      </c>
      <c r="O231" s="2">
        <v>700</v>
      </c>
      <c r="P231" s="2">
        <v>0</v>
      </c>
      <c r="Q231">
        <v>363329</v>
      </c>
      <c r="R231" s="2">
        <v>320</v>
      </c>
      <c r="S231" t="s">
        <v>24</v>
      </c>
      <c r="T231" s="2">
        <v>0</v>
      </c>
    </row>
    <row r="232" spans="1:20" x14ac:dyDescent="0.25">
      <c r="A232" t="s">
        <v>179</v>
      </c>
      <c r="G232" t="s">
        <v>20</v>
      </c>
      <c r="H232" t="str">
        <f t="shared" si="3"/>
        <v>R-3</v>
      </c>
      <c r="I232" t="s">
        <v>21</v>
      </c>
      <c r="J232" t="s">
        <v>22</v>
      </c>
      <c r="K232" t="s">
        <v>23</v>
      </c>
      <c r="L232">
        <v>646778</v>
      </c>
      <c r="M232" s="1">
        <v>41691</v>
      </c>
      <c r="N232">
        <v>1999043</v>
      </c>
      <c r="O232" s="2">
        <v>0</v>
      </c>
      <c r="P232" s="2">
        <v>-950</v>
      </c>
      <c r="Q232">
        <v>359489</v>
      </c>
      <c r="R232" s="2">
        <v>1690</v>
      </c>
      <c r="S232" t="s">
        <v>24</v>
      </c>
      <c r="T232" s="2">
        <v>0</v>
      </c>
    </row>
    <row r="233" spans="1:20" x14ac:dyDescent="0.25">
      <c r="A233" t="s">
        <v>179</v>
      </c>
      <c r="G233" t="s">
        <v>20</v>
      </c>
      <c r="H233" t="str">
        <f t="shared" si="3"/>
        <v>R-3</v>
      </c>
      <c r="I233" t="s">
        <v>21</v>
      </c>
      <c r="J233" t="s">
        <v>25</v>
      </c>
      <c r="K233" t="s">
        <v>26</v>
      </c>
      <c r="L233">
        <v>646778</v>
      </c>
      <c r="M233" s="1">
        <v>41691</v>
      </c>
      <c r="N233">
        <v>1999043</v>
      </c>
      <c r="O233" s="2">
        <v>2640</v>
      </c>
      <c r="P233" s="2">
        <v>0</v>
      </c>
      <c r="Q233">
        <v>359489</v>
      </c>
      <c r="R233" s="2">
        <v>1690</v>
      </c>
      <c r="S233" t="s">
        <v>24</v>
      </c>
      <c r="T233" s="2">
        <v>0</v>
      </c>
    </row>
    <row r="234" spans="1:20" x14ac:dyDescent="0.25">
      <c r="A234" t="s">
        <v>180</v>
      </c>
      <c r="G234" t="s">
        <v>20</v>
      </c>
      <c r="H234" t="str">
        <f t="shared" si="3"/>
        <v>R-3</v>
      </c>
      <c r="I234" t="s">
        <v>21</v>
      </c>
      <c r="J234" t="s">
        <v>22</v>
      </c>
      <c r="K234" t="s">
        <v>23</v>
      </c>
      <c r="L234">
        <v>646745</v>
      </c>
      <c r="M234" s="1">
        <v>41684</v>
      </c>
      <c r="N234">
        <v>1996214</v>
      </c>
      <c r="O234" s="2">
        <v>0</v>
      </c>
      <c r="P234" s="2">
        <v>-950</v>
      </c>
      <c r="Q234">
        <v>358562</v>
      </c>
      <c r="R234" s="2">
        <v>10350</v>
      </c>
      <c r="S234" t="s">
        <v>24</v>
      </c>
      <c r="T234" s="2">
        <v>0</v>
      </c>
    </row>
    <row r="235" spans="1:20" x14ac:dyDescent="0.25">
      <c r="A235" t="s">
        <v>180</v>
      </c>
      <c r="G235" t="s">
        <v>20</v>
      </c>
      <c r="H235" t="str">
        <f t="shared" si="3"/>
        <v>R-3</v>
      </c>
      <c r="I235" t="s">
        <v>21</v>
      </c>
      <c r="J235" t="s">
        <v>25</v>
      </c>
      <c r="K235" t="s">
        <v>26</v>
      </c>
      <c r="L235">
        <v>646745</v>
      </c>
      <c r="M235" s="1">
        <v>41684</v>
      </c>
      <c r="N235">
        <v>1996214</v>
      </c>
      <c r="O235" s="2">
        <v>11300</v>
      </c>
      <c r="P235" s="2">
        <v>0</v>
      </c>
      <c r="Q235">
        <v>358562</v>
      </c>
      <c r="R235" s="2">
        <v>10350</v>
      </c>
      <c r="S235" t="s">
        <v>24</v>
      </c>
      <c r="T235" s="2">
        <v>0</v>
      </c>
    </row>
    <row r="236" spans="1:20" x14ac:dyDescent="0.25">
      <c r="A236" t="s">
        <v>181</v>
      </c>
      <c r="G236" t="s">
        <v>20</v>
      </c>
      <c r="H236" t="str">
        <f t="shared" si="3"/>
        <v>R-3</v>
      </c>
      <c r="I236" t="s">
        <v>21</v>
      </c>
      <c r="J236" t="s">
        <v>22</v>
      </c>
      <c r="K236" t="s">
        <v>23</v>
      </c>
      <c r="L236">
        <v>646771</v>
      </c>
      <c r="M236" s="1">
        <v>41691</v>
      </c>
      <c r="N236">
        <v>1999012</v>
      </c>
      <c r="O236" s="2">
        <v>0</v>
      </c>
      <c r="P236" s="2">
        <v>-950</v>
      </c>
      <c r="Q236">
        <v>359488</v>
      </c>
      <c r="R236" s="2">
        <v>10630</v>
      </c>
      <c r="S236" t="s">
        <v>24</v>
      </c>
      <c r="T236" s="2">
        <v>0</v>
      </c>
    </row>
    <row r="237" spans="1:20" x14ac:dyDescent="0.25">
      <c r="A237" t="s">
        <v>181</v>
      </c>
      <c r="G237" t="s">
        <v>20</v>
      </c>
      <c r="H237" t="str">
        <f t="shared" si="3"/>
        <v>R-3</v>
      </c>
      <c r="I237" t="s">
        <v>21</v>
      </c>
      <c r="J237" t="s">
        <v>25</v>
      </c>
      <c r="K237" t="s">
        <v>26</v>
      </c>
      <c r="L237">
        <v>646771</v>
      </c>
      <c r="M237" s="1">
        <v>41691</v>
      </c>
      <c r="N237">
        <v>1999012</v>
      </c>
      <c r="O237" s="2">
        <v>11580</v>
      </c>
      <c r="P237" s="2">
        <v>0</v>
      </c>
      <c r="Q237">
        <v>359488</v>
      </c>
      <c r="R237" s="2">
        <v>10630</v>
      </c>
      <c r="S237" t="s">
        <v>24</v>
      </c>
      <c r="T237" s="2">
        <v>0</v>
      </c>
    </row>
    <row r="238" spans="1:20" x14ac:dyDescent="0.25">
      <c r="A238" t="s">
        <v>182</v>
      </c>
      <c r="G238" t="s">
        <v>20</v>
      </c>
      <c r="H238" t="str">
        <f t="shared" si="3"/>
        <v>R-3</v>
      </c>
      <c r="I238" t="s">
        <v>21</v>
      </c>
      <c r="J238" t="s">
        <v>22</v>
      </c>
      <c r="K238" t="s">
        <v>23</v>
      </c>
      <c r="L238">
        <v>646621</v>
      </c>
      <c r="M238" s="1">
        <v>41684</v>
      </c>
      <c r="N238">
        <v>1996217</v>
      </c>
      <c r="O238" s="2">
        <v>0</v>
      </c>
      <c r="P238" s="2">
        <v>-950</v>
      </c>
      <c r="Q238">
        <v>358566</v>
      </c>
      <c r="R238" s="2">
        <v>17670</v>
      </c>
      <c r="S238" t="s">
        <v>24</v>
      </c>
      <c r="T238" s="2">
        <v>0</v>
      </c>
    </row>
    <row r="239" spans="1:20" x14ac:dyDescent="0.25">
      <c r="A239" t="s">
        <v>182</v>
      </c>
      <c r="G239" t="s">
        <v>20</v>
      </c>
      <c r="H239" t="str">
        <f t="shared" si="3"/>
        <v>R-3</v>
      </c>
      <c r="I239" t="s">
        <v>21</v>
      </c>
      <c r="J239" t="s">
        <v>25</v>
      </c>
      <c r="K239" t="s">
        <v>26</v>
      </c>
      <c r="L239">
        <v>646621</v>
      </c>
      <c r="M239" s="1">
        <v>41684</v>
      </c>
      <c r="N239">
        <v>1996217</v>
      </c>
      <c r="O239" s="2">
        <v>18620</v>
      </c>
      <c r="P239" s="2">
        <v>0</v>
      </c>
      <c r="Q239">
        <v>358566</v>
      </c>
      <c r="R239" s="2">
        <v>17670</v>
      </c>
      <c r="S239" t="s">
        <v>24</v>
      </c>
      <c r="T239" s="2">
        <v>0</v>
      </c>
    </row>
    <row r="240" spans="1:20" x14ac:dyDescent="0.25">
      <c r="A240" t="s">
        <v>183</v>
      </c>
      <c r="G240" t="s">
        <v>20</v>
      </c>
      <c r="H240" t="str">
        <f t="shared" si="3"/>
        <v>R-3</v>
      </c>
      <c r="I240" t="s">
        <v>21</v>
      </c>
      <c r="J240" t="s">
        <v>22</v>
      </c>
      <c r="K240" t="s">
        <v>23</v>
      </c>
      <c r="L240">
        <v>646766</v>
      </c>
      <c r="M240" s="1">
        <v>41691</v>
      </c>
      <c r="N240">
        <v>1999009</v>
      </c>
      <c r="O240" s="2">
        <v>0</v>
      </c>
      <c r="P240" s="2">
        <v>-950</v>
      </c>
      <c r="Q240">
        <v>359485</v>
      </c>
      <c r="R240" s="2">
        <v>8550</v>
      </c>
      <c r="S240" t="s">
        <v>24</v>
      </c>
      <c r="T240" s="2">
        <v>0</v>
      </c>
    </row>
    <row r="241" spans="1:20" x14ac:dyDescent="0.25">
      <c r="A241" t="s">
        <v>183</v>
      </c>
      <c r="G241" t="s">
        <v>20</v>
      </c>
      <c r="H241" t="str">
        <f t="shared" si="3"/>
        <v>R-3</v>
      </c>
      <c r="I241" t="s">
        <v>21</v>
      </c>
      <c r="J241" t="s">
        <v>25</v>
      </c>
      <c r="K241" t="s">
        <v>26</v>
      </c>
      <c r="L241">
        <v>646766</v>
      </c>
      <c r="M241" s="1">
        <v>41691</v>
      </c>
      <c r="N241">
        <v>1999009</v>
      </c>
      <c r="O241" s="2">
        <v>9500</v>
      </c>
      <c r="P241" s="2">
        <v>0</v>
      </c>
      <c r="Q241">
        <v>359485</v>
      </c>
      <c r="R241" s="2">
        <v>8550</v>
      </c>
      <c r="S241" t="s">
        <v>24</v>
      </c>
      <c r="T241" s="2">
        <v>0</v>
      </c>
    </row>
    <row r="242" spans="1:20" x14ac:dyDescent="0.25">
      <c r="A242" t="s">
        <v>184</v>
      </c>
      <c r="H242" t="str">
        <f t="shared" si="3"/>
        <v/>
      </c>
      <c r="I242" t="s">
        <v>21</v>
      </c>
      <c r="J242" t="s">
        <v>46</v>
      </c>
      <c r="K242" t="s">
        <v>47</v>
      </c>
      <c r="L242">
        <v>655456</v>
      </c>
      <c r="M242" s="1">
        <v>41731</v>
      </c>
      <c r="N242">
        <v>2018594</v>
      </c>
      <c r="O242" s="2">
        <v>2925</v>
      </c>
      <c r="P242" s="2">
        <v>0</v>
      </c>
      <c r="Q242">
        <v>365083</v>
      </c>
      <c r="R242" s="2">
        <v>1825</v>
      </c>
      <c r="S242" t="s">
        <v>24</v>
      </c>
      <c r="T242" s="2">
        <v>0</v>
      </c>
    </row>
    <row r="243" spans="1:20" x14ac:dyDescent="0.25">
      <c r="A243" t="s">
        <v>184</v>
      </c>
      <c r="H243" t="str">
        <f t="shared" si="3"/>
        <v/>
      </c>
      <c r="I243" t="s">
        <v>21</v>
      </c>
      <c r="J243" t="s">
        <v>22</v>
      </c>
      <c r="K243" t="s">
        <v>23</v>
      </c>
      <c r="L243">
        <v>655456</v>
      </c>
      <c r="M243" s="1">
        <v>41731</v>
      </c>
      <c r="N243">
        <v>2018594</v>
      </c>
      <c r="O243" s="2">
        <v>0</v>
      </c>
      <c r="P243" s="2">
        <v>-1100</v>
      </c>
      <c r="Q243">
        <v>365083</v>
      </c>
      <c r="R243" s="2">
        <v>1825</v>
      </c>
      <c r="S243" t="s">
        <v>24</v>
      </c>
      <c r="T243" s="2">
        <v>0</v>
      </c>
    </row>
    <row r="244" spans="1:20" x14ac:dyDescent="0.25">
      <c r="A244" t="s">
        <v>185</v>
      </c>
      <c r="E244" t="s">
        <v>28</v>
      </c>
      <c r="H244" t="str">
        <f t="shared" si="3"/>
        <v>R-4</v>
      </c>
      <c r="I244" t="s">
        <v>21</v>
      </c>
      <c r="J244" t="s">
        <v>146</v>
      </c>
      <c r="K244" t="s">
        <v>147</v>
      </c>
      <c r="L244">
        <v>646165</v>
      </c>
      <c r="M244" s="1">
        <v>41764</v>
      </c>
      <c r="N244">
        <v>2035452</v>
      </c>
      <c r="O244" s="2">
        <v>1020</v>
      </c>
      <c r="P244" s="2">
        <v>0</v>
      </c>
      <c r="Q244">
        <v>369095</v>
      </c>
      <c r="R244" s="2">
        <v>2520</v>
      </c>
      <c r="S244" t="s">
        <v>24</v>
      </c>
      <c r="T244" s="2">
        <v>0</v>
      </c>
    </row>
    <row r="245" spans="1:20" x14ac:dyDescent="0.25">
      <c r="A245" t="s">
        <v>186</v>
      </c>
      <c r="G245" t="s">
        <v>31</v>
      </c>
      <c r="H245" t="str">
        <f t="shared" si="3"/>
        <v>R-3A</v>
      </c>
      <c r="I245" t="s">
        <v>21</v>
      </c>
      <c r="J245" t="s">
        <v>25</v>
      </c>
      <c r="K245" t="s">
        <v>26</v>
      </c>
      <c r="L245">
        <v>666907</v>
      </c>
      <c r="M245" s="1">
        <v>41813</v>
      </c>
      <c r="N245">
        <v>2061326</v>
      </c>
      <c r="O245" s="2">
        <v>610</v>
      </c>
      <c r="P245" s="2">
        <v>0</v>
      </c>
      <c r="Q245">
        <v>375067</v>
      </c>
      <c r="R245" s="2">
        <v>610</v>
      </c>
      <c r="S245" t="s">
        <v>24</v>
      </c>
      <c r="T245" s="2">
        <v>0</v>
      </c>
    </row>
    <row r="246" spans="1:20" x14ac:dyDescent="0.25">
      <c r="A246" t="s">
        <v>187</v>
      </c>
      <c r="G246" t="s">
        <v>59</v>
      </c>
      <c r="H246" t="str">
        <f t="shared" si="3"/>
        <v>R-5</v>
      </c>
      <c r="I246" t="s">
        <v>21</v>
      </c>
      <c r="J246" t="s">
        <v>25</v>
      </c>
      <c r="K246" t="s">
        <v>26</v>
      </c>
      <c r="L246">
        <v>647415</v>
      </c>
      <c r="M246" s="1">
        <v>41787</v>
      </c>
      <c r="N246">
        <v>2047152</v>
      </c>
      <c r="O246" s="2">
        <v>2340</v>
      </c>
      <c r="P246" s="2">
        <v>0</v>
      </c>
      <c r="Q246">
        <v>371768</v>
      </c>
      <c r="R246" s="2">
        <v>2340</v>
      </c>
      <c r="S246" t="s">
        <v>24</v>
      </c>
      <c r="T246" s="2">
        <v>0</v>
      </c>
    </row>
    <row r="247" spans="1:20" x14ac:dyDescent="0.25">
      <c r="A247" t="s">
        <v>188</v>
      </c>
      <c r="G247" t="s">
        <v>34</v>
      </c>
      <c r="H247" t="str">
        <f t="shared" si="3"/>
        <v>R-1</v>
      </c>
      <c r="I247" t="s">
        <v>21</v>
      </c>
      <c r="J247" t="s">
        <v>22</v>
      </c>
      <c r="K247" t="s">
        <v>23</v>
      </c>
      <c r="L247">
        <v>650631</v>
      </c>
      <c r="M247" s="1">
        <v>41761</v>
      </c>
      <c r="N247">
        <v>2034358</v>
      </c>
      <c r="O247" s="2">
        <v>0</v>
      </c>
      <c r="P247" s="2">
        <v>-2220</v>
      </c>
      <c r="Q247">
        <v>368815</v>
      </c>
      <c r="R247" s="2">
        <v>22880</v>
      </c>
      <c r="S247" t="s">
        <v>24</v>
      </c>
      <c r="T247" s="2">
        <v>0</v>
      </c>
    </row>
    <row r="248" spans="1:20" x14ac:dyDescent="0.25">
      <c r="A248" t="s">
        <v>188</v>
      </c>
      <c r="G248" t="s">
        <v>34</v>
      </c>
      <c r="H248" t="str">
        <f t="shared" si="3"/>
        <v>R-1</v>
      </c>
      <c r="I248" t="s">
        <v>21</v>
      </c>
      <c r="J248" t="s">
        <v>25</v>
      </c>
      <c r="K248" t="s">
        <v>26</v>
      </c>
      <c r="L248">
        <v>650631</v>
      </c>
      <c r="M248" s="1">
        <v>41761</v>
      </c>
      <c r="N248">
        <v>2034358</v>
      </c>
      <c r="O248" s="2">
        <v>25100</v>
      </c>
      <c r="P248" s="2">
        <v>0</v>
      </c>
      <c r="Q248">
        <v>368815</v>
      </c>
      <c r="R248" s="2">
        <v>22880</v>
      </c>
      <c r="S248" t="s">
        <v>24</v>
      </c>
      <c r="T248" s="2">
        <v>0</v>
      </c>
    </row>
    <row r="249" spans="1:20" x14ac:dyDescent="0.25">
      <c r="A249" t="s">
        <v>189</v>
      </c>
      <c r="G249" t="s">
        <v>28</v>
      </c>
      <c r="H249" t="str">
        <f t="shared" si="3"/>
        <v>R-4</v>
      </c>
      <c r="I249" t="s">
        <v>21</v>
      </c>
      <c r="J249" t="s">
        <v>22</v>
      </c>
      <c r="K249" t="s">
        <v>23</v>
      </c>
      <c r="L249">
        <v>660092</v>
      </c>
      <c r="M249" s="1">
        <v>41744</v>
      </c>
      <c r="N249">
        <v>2024996</v>
      </c>
      <c r="O249" s="2">
        <v>0</v>
      </c>
      <c r="P249" s="2">
        <v>-700</v>
      </c>
      <c r="Q249">
        <v>366569</v>
      </c>
      <c r="R249" s="2">
        <v>150</v>
      </c>
      <c r="S249" t="s">
        <v>24</v>
      </c>
      <c r="T249" s="2">
        <v>0</v>
      </c>
    </row>
    <row r="250" spans="1:20" x14ac:dyDescent="0.25">
      <c r="A250" t="s">
        <v>189</v>
      </c>
      <c r="G250" t="s">
        <v>28</v>
      </c>
      <c r="H250" t="str">
        <f t="shared" si="3"/>
        <v>R-4</v>
      </c>
      <c r="I250" t="s">
        <v>21</v>
      </c>
      <c r="J250" t="s">
        <v>25</v>
      </c>
      <c r="K250" t="s">
        <v>26</v>
      </c>
      <c r="L250">
        <v>660092</v>
      </c>
      <c r="M250" s="1">
        <v>41744</v>
      </c>
      <c r="N250">
        <v>2024996</v>
      </c>
      <c r="O250" s="2">
        <v>850</v>
      </c>
      <c r="P250" s="2">
        <v>0</v>
      </c>
      <c r="Q250">
        <v>366569</v>
      </c>
      <c r="R250" s="2">
        <v>150</v>
      </c>
      <c r="S250" t="s">
        <v>24</v>
      </c>
      <c r="T250" s="2">
        <v>0</v>
      </c>
    </row>
    <row r="251" spans="1:20" x14ac:dyDescent="0.25">
      <c r="A251" t="s">
        <v>190</v>
      </c>
      <c r="H251" t="str">
        <f t="shared" si="3"/>
        <v/>
      </c>
      <c r="I251" t="s">
        <v>21</v>
      </c>
      <c r="J251" t="s">
        <v>25</v>
      </c>
      <c r="K251" t="s">
        <v>26</v>
      </c>
      <c r="L251">
        <v>650811</v>
      </c>
      <c r="M251" s="1">
        <v>41695</v>
      </c>
      <c r="N251">
        <v>2000534</v>
      </c>
      <c r="O251" s="2">
        <v>1660</v>
      </c>
      <c r="P251" s="2">
        <v>0</v>
      </c>
      <c r="Q251">
        <v>359911</v>
      </c>
      <c r="R251" s="2">
        <v>1660</v>
      </c>
      <c r="S251" t="s">
        <v>24</v>
      </c>
      <c r="T251" s="2">
        <v>1660</v>
      </c>
    </row>
    <row r="252" spans="1:20" x14ac:dyDescent="0.25">
      <c r="A252" t="s">
        <v>190</v>
      </c>
      <c r="H252" t="str">
        <f t="shared" si="3"/>
        <v/>
      </c>
      <c r="J252" t="s">
        <v>25</v>
      </c>
      <c r="K252" t="s">
        <v>26</v>
      </c>
      <c r="L252">
        <v>650811</v>
      </c>
      <c r="M252" s="1">
        <v>41695</v>
      </c>
      <c r="N252">
        <v>2000534</v>
      </c>
      <c r="O252" s="2">
        <v>1660</v>
      </c>
      <c r="P252" s="2">
        <v>0</v>
      </c>
      <c r="Q252">
        <v>359911</v>
      </c>
      <c r="R252" s="2">
        <v>1660</v>
      </c>
      <c r="S252" t="s">
        <v>60</v>
      </c>
      <c r="T252" s="2">
        <v>1660</v>
      </c>
    </row>
    <row r="253" spans="1:20" x14ac:dyDescent="0.25">
      <c r="A253" t="s">
        <v>191</v>
      </c>
      <c r="G253" t="s">
        <v>20</v>
      </c>
      <c r="H253" t="str">
        <f t="shared" si="3"/>
        <v>R-3</v>
      </c>
      <c r="I253" t="s">
        <v>21</v>
      </c>
      <c r="J253" t="s">
        <v>25</v>
      </c>
      <c r="K253" t="s">
        <v>26</v>
      </c>
      <c r="L253">
        <v>646821</v>
      </c>
      <c r="M253" s="1">
        <v>41694</v>
      </c>
      <c r="N253">
        <v>1999716</v>
      </c>
      <c r="O253" s="2">
        <v>620</v>
      </c>
      <c r="P253" s="2">
        <v>0</v>
      </c>
      <c r="Q253">
        <v>359658</v>
      </c>
      <c r="R253" s="2">
        <v>620</v>
      </c>
      <c r="S253" t="s">
        <v>24</v>
      </c>
      <c r="T253" s="2">
        <v>0</v>
      </c>
    </row>
    <row r="254" spans="1:20" x14ac:dyDescent="0.25">
      <c r="A254" t="s">
        <v>192</v>
      </c>
      <c r="G254" t="s">
        <v>40</v>
      </c>
      <c r="H254" t="str">
        <f t="shared" si="3"/>
        <v>R-4A</v>
      </c>
      <c r="I254" t="s">
        <v>21</v>
      </c>
      <c r="J254" t="s">
        <v>22</v>
      </c>
      <c r="K254" t="s">
        <v>23</v>
      </c>
      <c r="L254">
        <v>653003</v>
      </c>
      <c r="M254" s="1">
        <v>41723</v>
      </c>
      <c r="N254">
        <v>2013782</v>
      </c>
      <c r="O254" s="2">
        <v>0</v>
      </c>
      <c r="P254" s="2">
        <v>-175</v>
      </c>
      <c r="Q254">
        <v>363787</v>
      </c>
      <c r="R254" s="2">
        <v>1285</v>
      </c>
      <c r="S254" t="s">
        <v>24</v>
      </c>
      <c r="T254" s="2">
        <v>0</v>
      </c>
    </row>
    <row r="255" spans="1:20" x14ac:dyDescent="0.25">
      <c r="A255" t="s">
        <v>192</v>
      </c>
      <c r="G255" t="s">
        <v>40</v>
      </c>
      <c r="H255" t="str">
        <f t="shared" si="3"/>
        <v>R-4A</v>
      </c>
      <c r="I255" t="s">
        <v>21</v>
      </c>
      <c r="J255" t="s">
        <v>25</v>
      </c>
      <c r="K255" t="s">
        <v>26</v>
      </c>
      <c r="L255">
        <v>653003</v>
      </c>
      <c r="M255" s="1">
        <v>41723</v>
      </c>
      <c r="N255">
        <v>2013782</v>
      </c>
      <c r="O255" s="2">
        <v>1460</v>
      </c>
      <c r="P255" s="2">
        <v>0</v>
      </c>
      <c r="Q255">
        <v>363787</v>
      </c>
      <c r="R255" s="2">
        <v>1285</v>
      </c>
      <c r="S255" t="s">
        <v>24</v>
      </c>
      <c r="T255" s="2">
        <v>0</v>
      </c>
    </row>
    <row r="256" spans="1:20" x14ac:dyDescent="0.25">
      <c r="A256" t="s">
        <v>193</v>
      </c>
      <c r="G256" t="s">
        <v>40</v>
      </c>
      <c r="H256" t="str">
        <f t="shared" si="3"/>
        <v>R-4A</v>
      </c>
      <c r="I256" t="s">
        <v>21</v>
      </c>
      <c r="J256" t="s">
        <v>25</v>
      </c>
      <c r="K256" t="s">
        <v>26</v>
      </c>
      <c r="L256">
        <v>652994</v>
      </c>
      <c r="M256" s="1">
        <v>41793</v>
      </c>
      <c r="N256">
        <v>2049977</v>
      </c>
      <c r="O256" s="2">
        <v>1470</v>
      </c>
      <c r="P256" s="2">
        <v>0</v>
      </c>
      <c r="Q256">
        <v>372476</v>
      </c>
      <c r="R256" s="2">
        <v>1470</v>
      </c>
      <c r="S256" t="s">
        <v>24</v>
      </c>
      <c r="T256" s="2">
        <v>0</v>
      </c>
    </row>
    <row r="257" spans="1:20" x14ac:dyDescent="0.25">
      <c r="A257" t="s">
        <v>194</v>
      </c>
      <c r="G257" t="s">
        <v>20</v>
      </c>
      <c r="H257" t="str">
        <f t="shared" si="3"/>
        <v>R-3</v>
      </c>
      <c r="I257" t="s">
        <v>21</v>
      </c>
      <c r="J257" t="s">
        <v>46</v>
      </c>
      <c r="K257" t="s">
        <v>47</v>
      </c>
      <c r="L257">
        <v>647165</v>
      </c>
      <c r="M257" s="1">
        <v>41691</v>
      </c>
      <c r="N257">
        <v>1999088</v>
      </c>
      <c r="O257" s="2">
        <v>2400</v>
      </c>
      <c r="P257" s="2">
        <v>0</v>
      </c>
      <c r="Q257">
        <v>359511</v>
      </c>
      <c r="R257" s="2">
        <v>1450</v>
      </c>
      <c r="S257" t="s">
        <v>24</v>
      </c>
      <c r="T257" s="2">
        <v>0</v>
      </c>
    </row>
    <row r="258" spans="1:20" x14ac:dyDescent="0.25">
      <c r="A258" t="s">
        <v>194</v>
      </c>
      <c r="G258" t="s">
        <v>20</v>
      </c>
      <c r="H258" t="str">
        <f t="shared" si="3"/>
        <v>R-3</v>
      </c>
      <c r="I258" t="s">
        <v>21</v>
      </c>
      <c r="J258" t="s">
        <v>22</v>
      </c>
      <c r="K258" t="s">
        <v>23</v>
      </c>
      <c r="L258">
        <v>647165</v>
      </c>
      <c r="M258" s="1">
        <v>41691</v>
      </c>
      <c r="N258">
        <v>1999088</v>
      </c>
      <c r="O258" s="2">
        <v>0</v>
      </c>
      <c r="P258" s="2">
        <v>-950</v>
      </c>
      <c r="Q258">
        <v>359511</v>
      </c>
      <c r="R258" s="2">
        <v>1450</v>
      </c>
      <c r="S258" t="s">
        <v>24</v>
      </c>
      <c r="T258" s="2">
        <v>0</v>
      </c>
    </row>
    <row r="259" spans="1:20" x14ac:dyDescent="0.25">
      <c r="A259" t="s">
        <v>195</v>
      </c>
      <c r="G259" t="s">
        <v>20</v>
      </c>
      <c r="H259" t="str">
        <f t="shared" ref="H259:H322" si="4">CONCATENATE(B259,C259,D259,E259,F259,G259)</f>
        <v>R-3</v>
      </c>
      <c r="I259" t="s">
        <v>21</v>
      </c>
      <c r="J259" t="s">
        <v>25</v>
      </c>
      <c r="K259" t="s">
        <v>26</v>
      </c>
      <c r="L259">
        <v>649726</v>
      </c>
      <c r="M259" s="1">
        <v>41701</v>
      </c>
      <c r="N259">
        <v>2003013</v>
      </c>
      <c r="O259" s="2">
        <v>1380</v>
      </c>
      <c r="P259" s="2">
        <v>0</v>
      </c>
      <c r="Q259">
        <v>360741</v>
      </c>
      <c r="R259" s="2">
        <v>1380</v>
      </c>
      <c r="S259" t="s">
        <v>24</v>
      </c>
      <c r="T259" s="2">
        <v>0</v>
      </c>
    </row>
    <row r="260" spans="1:20" x14ac:dyDescent="0.25">
      <c r="A260" t="s">
        <v>196</v>
      </c>
      <c r="G260" t="s">
        <v>197</v>
      </c>
      <c r="H260" t="str">
        <f t="shared" si="4"/>
        <v>I-2</v>
      </c>
      <c r="I260" t="s">
        <v>21</v>
      </c>
      <c r="J260" t="s">
        <v>22</v>
      </c>
      <c r="K260" t="s">
        <v>23</v>
      </c>
      <c r="L260">
        <v>650087</v>
      </c>
      <c r="M260" s="1">
        <v>41733</v>
      </c>
      <c r="N260">
        <v>2019701</v>
      </c>
      <c r="O260" s="2">
        <v>0</v>
      </c>
      <c r="P260" s="2">
        <v>-6460</v>
      </c>
      <c r="Q260">
        <v>365332</v>
      </c>
      <c r="R260" s="2">
        <v>22160</v>
      </c>
      <c r="S260" t="s">
        <v>24</v>
      </c>
      <c r="T260" s="2">
        <v>0</v>
      </c>
    </row>
    <row r="261" spans="1:20" x14ac:dyDescent="0.25">
      <c r="A261" t="s">
        <v>196</v>
      </c>
      <c r="G261" t="s">
        <v>197</v>
      </c>
      <c r="H261" t="str">
        <f t="shared" si="4"/>
        <v>I-2</v>
      </c>
      <c r="I261" t="s">
        <v>21</v>
      </c>
      <c r="J261" t="s">
        <v>25</v>
      </c>
      <c r="K261" t="s">
        <v>26</v>
      </c>
      <c r="L261">
        <v>650087</v>
      </c>
      <c r="M261" s="1">
        <v>41733</v>
      </c>
      <c r="N261">
        <v>2019701</v>
      </c>
      <c r="O261" s="2">
        <v>28620</v>
      </c>
      <c r="P261" s="2">
        <v>0</v>
      </c>
      <c r="Q261">
        <v>365332</v>
      </c>
      <c r="R261" s="2">
        <v>22160</v>
      </c>
      <c r="S261" t="s">
        <v>24</v>
      </c>
      <c r="T261" s="2">
        <v>0</v>
      </c>
    </row>
    <row r="262" spans="1:20" x14ac:dyDescent="0.25">
      <c r="A262" t="s">
        <v>198</v>
      </c>
      <c r="H262" t="str">
        <f t="shared" si="4"/>
        <v/>
      </c>
      <c r="I262" t="s">
        <v>21</v>
      </c>
      <c r="J262" t="s">
        <v>25</v>
      </c>
      <c r="K262" t="s">
        <v>26</v>
      </c>
      <c r="L262">
        <v>647759</v>
      </c>
      <c r="M262" s="1">
        <v>41680</v>
      </c>
      <c r="N262">
        <v>1994143</v>
      </c>
      <c r="O262" s="2">
        <v>730</v>
      </c>
      <c r="P262" s="2">
        <v>0</v>
      </c>
      <c r="Q262">
        <v>358296</v>
      </c>
      <c r="R262" s="2">
        <v>730</v>
      </c>
      <c r="S262" t="s">
        <v>24</v>
      </c>
      <c r="T262" s="2">
        <v>0</v>
      </c>
    </row>
    <row r="263" spans="1:20" x14ac:dyDescent="0.25">
      <c r="A263" t="s">
        <v>199</v>
      </c>
      <c r="G263" t="s">
        <v>43</v>
      </c>
      <c r="H263" t="str">
        <f t="shared" si="4"/>
        <v>R-2B</v>
      </c>
      <c r="I263" t="s">
        <v>21</v>
      </c>
      <c r="J263" t="s">
        <v>22</v>
      </c>
      <c r="K263" t="s">
        <v>23</v>
      </c>
      <c r="L263">
        <v>647229</v>
      </c>
      <c r="M263" s="1">
        <v>41725</v>
      </c>
      <c r="N263">
        <v>2015807</v>
      </c>
      <c r="O263" s="2">
        <v>0</v>
      </c>
      <c r="P263" s="2">
        <v>-570</v>
      </c>
      <c r="Q263">
        <v>364377</v>
      </c>
      <c r="R263" s="2">
        <v>230</v>
      </c>
      <c r="S263" t="s">
        <v>24</v>
      </c>
      <c r="T263" s="2">
        <v>0</v>
      </c>
    </row>
    <row r="264" spans="1:20" x14ac:dyDescent="0.25">
      <c r="A264" t="s">
        <v>199</v>
      </c>
      <c r="G264" t="s">
        <v>43</v>
      </c>
      <c r="H264" t="str">
        <f t="shared" si="4"/>
        <v>R-2B</v>
      </c>
      <c r="I264" t="s">
        <v>21</v>
      </c>
      <c r="J264" t="s">
        <v>25</v>
      </c>
      <c r="K264" t="s">
        <v>26</v>
      </c>
      <c r="L264">
        <v>647229</v>
      </c>
      <c r="M264" s="1">
        <v>41725</v>
      </c>
      <c r="N264">
        <v>2015807</v>
      </c>
      <c r="O264" s="2">
        <v>800</v>
      </c>
      <c r="P264" s="2">
        <v>0</v>
      </c>
      <c r="Q264">
        <v>364377</v>
      </c>
      <c r="R264" s="2">
        <v>230</v>
      </c>
      <c r="S264" t="s">
        <v>24</v>
      </c>
      <c r="T264" s="2">
        <v>0</v>
      </c>
    </row>
    <row r="265" spans="1:20" x14ac:dyDescent="0.25">
      <c r="A265" t="s">
        <v>200</v>
      </c>
      <c r="G265" t="s">
        <v>40</v>
      </c>
      <c r="H265" t="str">
        <f t="shared" si="4"/>
        <v>R-4A</v>
      </c>
      <c r="I265" t="s">
        <v>21</v>
      </c>
      <c r="J265" t="s">
        <v>22</v>
      </c>
      <c r="K265" t="s">
        <v>23</v>
      </c>
      <c r="L265">
        <v>653391</v>
      </c>
      <c r="M265" s="1">
        <v>41731</v>
      </c>
      <c r="N265">
        <v>2018477</v>
      </c>
      <c r="O265" s="2">
        <v>0</v>
      </c>
      <c r="P265" s="2">
        <v>-350</v>
      </c>
      <c r="Q265">
        <v>365042</v>
      </c>
      <c r="R265" s="2">
        <v>960</v>
      </c>
      <c r="S265" t="s">
        <v>24</v>
      </c>
      <c r="T265" s="2">
        <v>0</v>
      </c>
    </row>
    <row r="266" spans="1:20" x14ac:dyDescent="0.25">
      <c r="A266" t="s">
        <v>200</v>
      </c>
      <c r="G266" t="s">
        <v>40</v>
      </c>
      <c r="H266" t="str">
        <f t="shared" si="4"/>
        <v>R-4A</v>
      </c>
      <c r="I266" t="s">
        <v>21</v>
      </c>
      <c r="J266" t="s">
        <v>25</v>
      </c>
      <c r="K266" t="s">
        <v>26</v>
      </c>
      <c r="L266">
        <v>653391</v>
      </c>
      <c r="M266" s="1">
        <v>41731</v>
      </c>
      <c r="N266">
        <v>2018477</v>
      </c>
      <c r="O266" s="2">
        <v>1310</v>
      </c>
      <c r="P266" s="2">
        <v>0</v>
      </c>
      <c r="Q266">
        <v>365042</v>
      </c>
      <c r="R266" s="2">
        <v>960</v>
      </c>
      <c r="S266" t="s">
        <v>24</v>
      </c>
      <c r="T266" s="2">
        <v>0</v>
      </c>
    </row>
    <row r="267" spans="1:20" x14ac:dyDescent="0.25">
      <c r="A267" t="s">
        <v>201</v>
      </c>
      <c r="H267" t="str">
        <f t="shared" si="4"/>
        <v/>
      </c>
      <c r="I267" t="s">
        <v>21</v>
      </c>
      <c r="J267" t="s">
        <v>22</v>
      </c>
      <c r="K267" t="s">
        <v>23</v>
      </c>
      <c r="L267">
        <v>653299</v>
      </c>
      <c r="M267" s="1">
        <v>41885</v>
      </c>
      <c r="N267">
        <v>2865965</v>
      </c>
      <c r="O267" s="2">
        <v>0</v>
      </c>
      <c r="P267" s="2">
        <v>-5250</v>
      </c>
      <c r="Q267">
        <v>383858</v>
      </c>
      <c r="R267" s="2">
        <v>14790</v>
      </c>
      <c r="S267" t="s">
        <v>24</v>
      </c>
      <c r="T267" s="2">
        <v>0</v>
      </c>
    </row>
    <row r="268" spans="1:20" x14ac:dyDescent="0.25">
      <c r="A268" t="s">
        <v>201</v>
      </c>
      <c r="H268" t="str">
        <f t="shared" si="4"/>
        <v/>
      </c>
      <c r="I268" t="s">
        <v>21</v>
      </c>
      <c r="J268" t="s">
        <v>25</v>
      </c>
      <c r="K268" t="s">
        <v>26</v>
      </c>
      <c r="L268">
        <v>653299</v>
      </c>
      <c r="M268" s="1">
        <v>41885</v>
      </c>
      <c r="N268">
        <v>2865965</v>
      </c>
      <c r="O268" s="2">
        <v>20040</v>
      </c>
      <c r="P268" s="2">
        <v>0</v>
      </c>
      <c r="Q268">
        <v>383858</v>
      </c>
      <c r="R268" s="2">
        <v>14790</v>
      </c>
      <c r="S268" t="s">
        <v>24</v>
      </c>
      <c r="T268" s="2">
        <v>0</v>
      </c>
    </row>
    <row r="269" spans="1:20" x14ac:dyDescent="0.25">
      <c r="A269" t="s">
        <v>202</v>
      </c>
      <c r="E269" t="s">
        <v>34</v>
      </c>
      <c r="H269" t="str">
        <f t="shared" si="4"/>
        <v>R-1</v>
      </c>
      <c r="I269" t="s">
        <v>21</v>
      </c>
      <c r="J269" t="s">
        <v>146</v>
      </c>
      <c r="K269" t="s">
        <v>147</v>
      </c>
      <c r="L269">
        <v>647609</v>
      </c>
      <c r="M269" s="1">
        <v>41667</v>
      </c>
      <c r="N269">
        <v>1989136</v>
      </c>
      <c r="O269" s="2">
        <v>2420</v>
      </c>
      <c r="P269" s="2">
        <v>0</v>
      </c>
      <c r="Q269">
        <v>357206</v>
      </c>
      <c r="R269" s="2">
        <v>6920</v>
      </c>
      <c r="S269" t="s">
        <v>24</v>
      </c>
      <c r="T269" s="2">
        <v>0</v>
      </c>
    </row>
    <row r="270" spans="1:20" x14ac:dyDescent="0.25">
      <c r="A270" t="s">
        <v>203</v>
      </c>
      <c r="G270" t="s">
        <v>40</v>
      </c>
      <c r="H270" t="str">
        <f t="shared" si="4"/>
        <v>R-4A</v>
      </c>
      <c r="I270" t="s">
        <v>21</v>
      </c>
      <c r="J270" t="s">
        <v>22</v>
      </c>
      <c r="K270" t="s">
        <v>23</v>
      </c>
      <c r="L270">
        <v>653007</v>
      </c>
      <c r="M270" s="1">
        <v>41781</v>
      </c>
      <c r="N270">
        <v>2045065</v>
      </c>
      <c r="O270" s="2">
        <v>0</v>
      </c>
      <c r="P270" s="2">
        <v>-175</v>
      </c>
      <c r="Q270">
        <v>371341</v>
      </c>
      <c r="R270" s="2">
        <v>405</v>
      </c>
      <c r="S270" t="s">
        <v>24</v>
      </c>
      <c r="T270" s="2">
        <v>0</v>
      </c>
    </row>
    <row r="271" spans="1:20" x14ac:dyDescent="0.25">
      <c r="A271" t="s">
        <v>203</v>
      </c>
      <c r="G271" t="s">
        <v>40</v>
      </c>
      <c r="H271" t="str">
        <f t="shared" si="4"/>
        <v>R-4A</v>
      </c>
      <c r="I271" t="s">
        <v>21</v>
      </c>
      <c r="J271" t="s">
        <v>25</v>
      </c>
      <c r="K271" t="s">
        <v>26</v>
      </c>
      <c r="L271">
        <v>653007</v>
      </c>
      <c r="M271" s="1">
        <v>41781</v>
      </c>
      <c r="N271">
        <v>2045065</v>
      </c>
      <c r="O271" s="2">
        <v>580</v>
      </c>
      <c r="P271" s="2">
        <v>0</v>
      </c>
      <c r="Q271">
        <v>371341</v>
      </c>
      <c r="R271" s="2">
        <v>405</v>
      </c>
      <c r="S271" t="s">
        <v>24</v>
      </c>
      <c r="T271" s="2">
        <v>0</v>
      </c>
    </row>
    <row r="272" spans="1:20" x14ac:dyDescent="0.25">
      <c r="A272" t="s">
        <v>204</v>
      </c>
      <c r="G272" t="s">
        <v>28</v>
      </c>
      <c r="H272" t="str">
        <f t="shared" si="4"/>
        <v>R-4</v>
      </c>
      <c r="I272" t="s">
        <v>21</v>
      </c>
      <c r="J272" t="s">
        <v>46</v>
      </c>
      <c r="K272" t="s">
        <v>47</v>
      </c>
      <c r="L272">
        <v>647734</v>
      </c>
      <c r="M272" s="1">
        <v>41701</v>
      </c>
      <c r="N272">
        <v>2003340</v>
      </c>
      <c r="O272" s="2">
        <v>660</v>
      </c>
      <c r="P272" s="2">
        <v>0</v>
      </c>
      <c r="Q272">
        <v>360844</v>
      </c>
      <c r="R272" s="2">
        <v>310</v>
      </c>
      <c r="S272" t="s">
        <v>24</v>
      </c>
      <c r="T272" s="2">
        <v>0</v>
      </c>
    </row>
    <row r="273" spans="1:20" x14ac:dyDescent="0.25">
      <c r="A273" t="s">
        <v>204</v>
      </c>
      <c r="G273" t="s">
        <v>28</v>
      </c>
      <c r="H273" t="str">
        <f t="shared" si="4"/>
        <v>R-4</v>
      </c>
      <c r="I273" t="s">
        <v>21</v>
      </c>
      <c r="J273" t="s">
        <v>22</v>
      </c>
      <c r="K273" t="s">
        <v>23</v>
      </c>
      <c r="L273">
        <v>647734</v>
      </c>
      <c r="M273" s="1">
        <v>41701</v>
      </c>
      <c r="N273">
        <v>2003340</v>
      </c>
      <c r="O273" s="2">
        <v>0</v>
      </c>
      <c r="P273" s="2">
        <v>-350</v>
      </c>
      <c r="Q273">
        <v>360844</v>
      </c>
      <c r="R273" s="2">
        <v>310</v>
      </c>
      <c r="S273" t="s">
        <v>24</v>
      </c>
      <c r="T273" s="2">
        <v>0</v>
      </c>
    </row>
    <row r="274" spans="1:20" x14ac:dyDescent="0.25">
      <c r="A274" t="s">
        <v>205</v>
      </c>
      <c r="G274" t="s">
        <v>206</v>
      </c>
      <c r="H274" t="str">
        <f t="shared" si="4"/>
        <v>SPI-11 SA5</v>
      </c>
      <c r="I274" t="s">
        <v>21</v>
      </c>
      <c r="J274" t="s">
        <v>22</v>
      </c>
      <c r="K274" t="s">
        <v>23</v>
      </c>
      <c r="L274">
        <v>651074</v>
      </c>
      <c r="M274" s="1">
        <v>41703</v>
      </c>
      <c r="N274">
        <v>2004344</v>
      </c>
      <c r="O274" s="2">
        <v>0</v>
      </c>
      <c r="P274" s="2">
        <v>-350</v>
      </c>
      <c r="Q274">
        <v>361157</v>
      </c>
      <c r="R274" s="2">
        <v>510</v>
      </c>
      <c r="S274" t="s">
        <v>24</v>
      </c>
      <c r="T274" s="2">
        <v>0</v>
      </c>
    </row>
    <row r="275" spans="1:20" x14ac:dyDescent="0.25">
      <c r="A275" t="s">
        <v>205</v>
      </c>
      <c r="G275" t="s">
        <v>206</v>
      </c>
      <c r="H275" t="str">
        <f t="shared" si="4"/>
        <v>SPI-11 SA5</v>
      </c>
      <c r="I275" t="s">
        <v>21</v>
      </c>
      <c r="J275" t="s">
        <v>25</v>
      </c>
      <c r="K275" t="s">
        <v>26</v>
      </c>
      <c r="L275">
        <v>651074</v>
      </c>
      <c r="M275" s="1">
        <v>41703</v>
      </c>
      <c r="N275">
        <v>2004344</v>
      </c>
      <c r="O275" s="2">
        <v>860</v>
      </c>
      <c r="P275" s="2">
        <v>0</v>
      </c>
      <c r="Q275">
        <v>361157</v>
      </c>
      <c r="R275" s="2">
        <v>510</v>
      </c>
      <c r="S275" t="s">
        <v>24</v>
      </c>
      <c r="T275" s="2">
        <v>0</v>
      </c>
    </row>
    <row r="276" spans="1:20" x14ac:dyDescent="0.25">
      <c r="A276" t="s">
        <v>207</v>
      </c>
      <c r="G276" t="s">
        <v>28</v>
      </c>
      <c r="H276" t="str">
        <f t="shared" si="4"/>
        <v>R-4</v>
      </c>
      <c r="I276" t="s">
        <v>21</v>
      </c>
      <c r="J276" t="s">
        <v>25</v>
      </c>
      <c r="K276" t="s">
        <v>26</v>
      </c>
      <c r="L276">
        <v>648867</v>
      </c>
      <c r="M276" s="1">
        <v>41698</v>
      </c>
      <c r="N276">
        <v>2002402</v>
      </c>
      <c r="O276" s="2">
        <v>4390</v>
      </c>
      <c r="P276" s="2">
        <v>0</v>
      </c>
      <c r="Q276">
        <v>360547</v>
      </c>
      <c r="R276" s="2">
        <v>4390</v>
      </c>
      <c r="S276" t="s">
        <v>24</v>
      </c>
      <c r="T276" s="2">
        <v>0</v>
      </c>
    </row>
    <row r="277" spans="1:20" x14ac:dyDescent="0.25">
      <c r="A277" t="s">
        <v>208</v>
      </c>
      <c r="G277" t="s">
        <v>28</v>
      </c>
      <c r="H277" t="str">
        <f t="shared" si="4"/>
        <v>R-4</v>
      </c>
      <c r="I277" t="s">
        <v>21</v>
      </c>
      <c r="J277" t="s">
        <v>46</v>
      </c>
      <c r="K277" t="s">
        <v>47</v>
      </c>
      <c r="L277">
        <v>647909</v>
      </c>
      <c r="M277" s="1">
        <v>41701</v>
      </c>
      <c r="N277">
        <v>2003354</v>
      </c>
      <c r="O277" s="2">
        <v>750</v>
      </c>
      <c r="P277" s="2">
        <v>0</v>
      </c>
      <c r="Q277">
        <v>360848</v>
      </c>
      <c r="R277" s="2">
        <v>400</v>
      </c>
      <c r="S277" t="s">
        <v>24</v>
      </c>
      <c r="T277" s="2">
        <v>0</v>
      </c>
    </row>
    <row r="278" spans="1:20" x14ac:dyDescent="0.25">
      <c r="A278" t="s">
        <v>208</v>
      </c>
      <c r="G278" t="s">
        <v>28</v>
      </c>
      <c r="H278" t="str">
        <f t="shared" si="4"/>
        <v>R-4</v>
      </c>
      <c r="I278" t="s">
        <v>21</v>
      </c>
      <c r="J278" t="s">
        <v>22</v>
      </c>
      <c r="K278" t="s">
        <v>23</v>
      </c>
      <c r="L278">
        <v>647909</v>
      </c>
      <c r="M278" s="1">
        <v>41701</v>
      </c>
      <c r="N278">
        <v>2003354</v>
      </c>
      <c r="O278" s="2">
        <v>0</v>
      </c>
      <c r="P278" s="2">
        <v>-350</v>
      </c>
      <c r="Q278">
        <v>360848</v>
      </c>
      <c r="R278" s="2">
        <v>400</v>
      </c>
      <c r="S278" t="s">
        <v>24</v>
      </c>
      <c r="T278" s="2">
        <v>0</v>
      </c>
    </row>
    <row r="279" spans="1:20" x14ac:dyDescent="0.25">
      <c r="A279" t="s">
        <v>209</v>
      </c>
      <c r="G279" t="s">
        <v>108</v>
      </c>
      <c r="H279" t="str">
        <f t="shared" si="4"/>
        <v>R-2A</v>
      </c>
      <c r="I279" t="s">
        <v>21</v>
      </c>
      <c r="J279" t="s">
        <v>22</v>
      </c>
      <c r="K279" t="s">
        <v>23</v>
      </c>
      <c r="L279">
        <v>651630</v>
      </c>
      <c r="M279" s="1">
        <v>41716</v>
      </c>
      <c r="N279">
        <v>2010680</v>
      </c>
      <c r="O279" s="2">
        <v>0</v>
      </c>
      <c r="P279" s="2">
        <v>-1310</v>
      </c>
      <c r="Q279">
        <v>362978</v>
      </c>
      <c r="R279" s="2">
        <v>3350</v>
      </c>
      <c r="S279" t="s">
        <v>24</v>
      </c>
      <c r="T279" s="2">
        <v>0</v>
      </c>
    </row>
    <row r="280" spans="1:20" x14ac:dyDescent="0.25">
      <c r="A280" t="s">
        <v>209</v>
      </c>
      <c r="G280" t="s">
        <v>108</v>
      </c>
      <c r="H280" t="str">
        <f t="shared" si="4"/>
        <v>R-2A</v>
      </c>
      <c r="I280" t="s">
        <v>21</v>
      </c>
      <c r="J280" t="s">
        <v>25</v>
      </c>
      <c r="K280" t="s">
        <v>26</v>
      </c>
      <c r="L280">
        <v>651630</v>
      </c>
      <c r="M280" s="1">
        <v>41716</v>
      </c>
      <c r="N280">
        <v>2010680</v>
      </c>
      <c r="O280" s="2">
        <v>4660</v>
      </c>
      <c r="P280" s="2">
        <v>0</v>
      </c>
      <c r="Q280">
        <v>362978</v>
      </c>
      <c r="R280" s="2">
        <v>3350</v>
      </c>
      <c r="S280" t="s">
        <v>24</v>
      </c>
      <c r="T280" s="2">
        <v>0</v>
      </c>
    </row>
    <row r="281" spans="1:20" x14ac:dyDescent="0.25">
      <c r="A281" t="s">
        <v>210</v>
      </c>
      <c r="G281" t="s">
        <v>40</v>
      </c>
      <c r="H281" t="str">
        <f t="shared" si="4"/>
        <v>R-4A</v>
      </c>
      <c r="I281" t="s">
        <v>21</v>
      </c>
      <c r="J281" t="s">
        <v>22</v>
      </c>
      <c r="K281" t="s">
        <v>23</v>
      </c>
      <c r="L281">
        <v>659134</v>
      </c>
      <c r="M281" s="1">
        <v>41821</v>
      </c>
      <c r="N281">
        <v>2066579</v>
      </c>
      <c r="O281" s="2">
        <v>0</v>
      </c>
      <c r="P281" s="2">
        <v>-380</v>
      </c>
      <c r="Q281">
        <v>376135</v>
      </c>
      <c r="R281" s="2">
        <v>890</v>
      </c>
      <c r="S281" t="s">
        <v>24</v>
      </c>
      <c r="T281" s="2">
        <v>0</v>
      </c>
    </row>
    <row r="282" spans="1:20" x14ac:dyDescent="0.25">
      <c r="A282" t="s">
        <v>210</v>
      </c>
      <c r="G282" t="s">
        <v>40</v>
      </c>
      <c r="H282" t="str">
        <f t="shared" si="4"/>
        <v>R-4A</v>
      </c>
      <c r="I282" t="s">
        <v>21</v>
      </c>
      <c r="J282" t="s">
        <v>25</v>
      </c>
      <c r="K282" t="s">
        <v>26</v>
      </c>
      <c r="L282">
        <v>659134</v>
      </c>
      <c r="M282" s="1">
        <v>41821</v>
      </c>
      <c r="N282">
        <v>2066579</v>
      </c>
      <c r="O282" s="2">
        <v>1270</v>
      </c>
      <c r="P282" s="2">
        <v>0</v>
      </c>
      <c r="Q282">
        <v>376135</v>
      </c>
      <c r="R282" s="2">
        <v>890</v>
      </c>
      <c r="S282" t="s">
        <v>24</v>
      </c>
      <c r="T282" s="2">
        <v>0</v>
      </c>
    </row>
    <row r="283" spans="1:20" x14ac:dyDescent="0.25">
      <c r="A283" t="s">
        <v>211</v>
      </c>
      <c r="G283" t="s">
        <v>59</v>
      </c>
      <c r="H283" t="str">
        <f t="shared" si="4"/>
        <v>R-5</v>
      </c>
      <c r="I283" t="s">
        <v>21</v>
      </c>
      <c r="J283" t="s">
        <v>22</v>
      </c>
      <c r="K283" t="s">
        <v>23</v>
      </c>
      <c r="L283">
        <v>650566</v>
      </c>
      <c r="M283" s="1">
        <v>41722</v>
      </c>
      <c r="N283">
        <v>2013041</v>
      </c>
      <c r="O283" s="2">
        <v>0</v>
      </c>
      <c r="P283" s="2">
        <v>-350</v>
      </c>
      <c r="Q283">
        <v>363617</v>
      </c>
      <c r="R283" s="2">
        <v>1400</v>
      </c>
      <c r="S283" t="s">
        <v>24</v>
      </c>
      <c r="T283" s="2">
        <v>0</v>
      </c>
    </row>
    <row r="284" spans="1:20" x14ac:dyDescent="0.25">
      <c r="A284" t="s">
        <v>211</v>
      </c>
      <c r="G284" t="s">
        <v>59</v>
      </c>
      <c r="H284" t="str">
        <f t="shared" si="4"/>
        <v>R-5</v>
      </c>
      <c r="I284" t="s">
        <v>21</v>
      </c>
      <c r="J284" t="s">
        <v>25</v>
      </c>
      <c r="K284" t="s">
        <v>26</v>
      </c>
      <c r="L284">
        <v>650566</v>
      </c>
      <c r="M284" s="1">
        <v>41722</v>
      </c>
      <c r="N284">
        <v>2013041</v>
      </c>
      <c r="O284" s="2">
        <v>1750</v>
      </c>
      <c r="P284" s="2">
        <v>0</v>
      </c>
      <c r="Q284">
        <v>363617</v>
      </c>
      <c r="R284" s="2">
        <v>1400</v>
      </c>
      <c r="S284" t="s">
        <v>24</v>
      </c>
      <c r="T284" s="2">
        <v>0</v>
      </c>
    </row>
    <row r="285" spans="1:20" x14ac:dyDescent="0.25">
      <c r="A285" t="s">
        <v>212</v>
      </c>
      <c r="G285" t="s">
        <v>31</v>
      </c>
      <c r="H285" t="str">
        <f t="shared" si="4"/>
        <v>R-3A</v>
      </c>
      <c r="I285" t="s">
        <v>21</v>
      </c>
      <c r="J285" t="s">
        <v>22</v>
      </c>
      <c r="K285" t="s">
        <v>23</v>
      </c>
      <c r="L285">
        <v>651918</v>
      </c>
      <c r="M285" s="1">
        <v>41701</v>
      </c>
      <c r="N285">
        <v>2002917</v>
      </c>
      <c r="O285" s="2">
        <v>0</v>
      </c>
      <c r="P285" s="2">
        <v>-350</v>
      </c>
      <c r="Q285">
        <v>360686</v>
      </c>
      <c r="R285" s="2">
        <v>1300</v>
      </c>
      <c r="S285" t="s">
        <v>24</v>
      </c>
      <c r="T285" s="2">
        <v>0</v>
      </c>
    </row>
    <row r="286" spans="1:20" x14ac:dyDescent="0.25">
      <c r="A286" t="s">
        <v>212</v>
      </c>
      <c r="G286" t="s">
        <v>31</v>
      </c>
      <c r="H286" t="str">
        <f t="shared" si="4"/>
        <v>R-3A</v>
      </c>
      <c r="I286" t="s">
        <v>21</v>
      </c>
      <c r="J286" t="s">
        <v>25</v>
      </c>
      <c r="K286" t="s">
        <v>26</v>
      </c>
      <c r="L286">
        <v>651918</v>
      </c>
      <c r="M286" s="1">
        <v>41701</v>
      </c>
      <c r="N286">
        <v>2002917</v>
      </c>
      <c r="O286" s="2">
        <v>1650</v>
      </c>
      <c r="P286" s="2">
        <v>0</v>
      </c>
      <c r="Q286">
        <v>360686</v>
      </c>
      <c r="R286" s="2">
        <v>1300</v>
      </c>
      <c r="S286" t="s">
        <v>24</v>
      </c>
      <c r="T286" s="2">
        <v>0</v>
      </c>
    </row>
    <row r="287" spans="1:20" x14ac:dyDescent="0.25">
      <c r="A287" t="s">
        <v>213</v>
      </c>
      <c r="G287" t="s">
        <v>20</v>
      </c>
      <c r="H287" t="str">
        <f t="shared" si="4"/>
        <v>R-3</v>
      </c>
      <c r="I287" t="s">
        <v>21</v>
      </c>
      <c r="J287" t="s">
        <v>25</v>
      </c>
      <c r="K287" t="s">
        <v>26</v>
      </c>
      <c r="L287">
        <v>651469</v>
      </c>
      <c r="M287" s="1">
        <v>41794</v>
      </c>
      <c r="N287">
        <v>2051338</v>
      </c>
      <c r="O287" s="2">
        <v>8880</v>
      </c>
      <c r="P287" s="2">
        <v>0</v>
      </c>
      <c r="Q287">
        <v>372769</v>
      </c>
      <c r="R287" s="2">
        <v>8880</v>
      </c>
      <c r="S287" t="s">
        <v>24</v>
      </c>
      <c r="T287" s="2">
        <v>0</v>
      </c>
    </row>
    <row r="288" spans="1:20" x14ac:dyDescent="0.25">
      <c r="A288" t="s">
        <v>214</v>
      </c>
      <c r="G288" t="s">
        <v>68</v>
      </c>
      <c r="H288" t="str">
        <f t="shared" si="4"/>
        <v>R-2</v>
      </c>
      <c r="I288" t="s">
        <v>21</v>
      </c>
      <c r="J288" t="s">
        <v>22</v>
      </c>
      <c r="K288" t="s">
        <v>23</v>
      </c>
      <c r="L288">
        <v>649999</v>
      </c>
      <c r="M288" s="1">
        <v>41718</v>
      </c>
      <c r="N288">
        <v>2012011</v>
      </c>
      <c r="O288" s="2">
        <v>0</v>
      </c>
      <c r="P288" s="2">
        <v>-2850</v>
      </c>
      <c r="Q288">
        <v>363344</v>
      </c>
      <c r="R288" s="2">
        <v>7690</v>
      </c>
      <c r="S288" t="s">
        <v>24</v>
      </c>
      <c r="T288" s="2">
        <v>0</v>
      </c>
    </row>
    <row r="289" spans="1:20" x14ac:dyDescent="0.25">
      <c r="A289" t="s">
        <v>214</v>
      </c>
      <c r="G289" t="s">
        <v>68</v>
      </c>
      <c r="H289" t="str">
        <f t="shared" si="4"/>
        <v>R-2</v>
      </c>
      <c r="I289" t="s">
        <v>21</v>
      </c>
      <c r="J289" t="s">
        <v>25</v>
      </c>
      <c r="K289" t="s">
        <v>26</v>
      </c>
      <c r="L289">
        <v>649999</v>
      </c>
      <c r="M289" s="1">
        <v>41718</v>
      </c>
      <c r="N289">
        <v>2012011</v>
      </c>
      <c r="O289" s="2">
        <v>10540</v>
      </c>
      <c r="P289" s="2">
        <v>0</v>
      </c>
      <c r="Q289">
        <v>363344</v>
      </c>
      <c r="R289" s="2">
        <v>7690</v>
      </c>
      <c r="S289" t="s">
        <v>24</v>
      </c>
      <c r="T289" s="2">
        <v>0</v>
      </c>
    </row>
    <row r="290" spans="1:20" x14ac:dyDescent="0.25">
      <c r="A290" t="s">
        <v>214</v>
      </c>
      <c r="G290" t="s">
        <v>68</v>
      </c>
      <c r="H290" t="str">
        <f t="shared" si="4"/>
        <v>R-2</v>
      </c>
      <c r="I290" t="s">
        <v>21</v>
      </c>
      <c r="J290" t="s">
        <v>25</v>
      </c>
      <c r="K290" t="s">
        <v>26</v>
      </c>
      <c r="L290">
        <v>697612</v>
      </c>
      <c r="M290" s="1">
        <v>41975</v>
      </c>
      <c r="N290">
        <v>2917001</v>
      </c>
      <c r="O290" s="2">
        <v>1330</v>
      </c>
      <c r="P290" s="2">
        <v>0</v>
      </c>
      <c r="Q290">
        <v>395089</v>
      </c>
      <c r="R290" s="2">
        <v>1330</v>
      </c>
      <c r="S290" t="s">
        <v>24</v>
      </c>
      <c r="T290" s="2">
        <v>0</v>
      </c>
    </row>
    <row r="291" spans="1:20" x14ac:dyDescent="0.25">
      <c r="A291" t="s">
        <v>215</v>
      </c>
      <c r="G291" t="s">
        <v>28</v>
      </c>
      <c r="H291" t="str">
        <f t="shared" si="4"/>
        <v>R-4</v>
      </c>
      <c r="I291" t="s">
        <v>21</v>
      </c>
      <c r="J291" t="s">
        <v>22</v>
      </c>
      <c r="K291" t="s">
        <v>23</v>
      </c>
      <c r="L291">
        <v>652626</v>
      </c>
      <c r="M291" s="1">
        <v>41718</v>
      </c>
      <c r="N291">
        <v>2011708</v>
      </c>
      <c r="O291" s="2">
        <v>0</v>
      </c>
      <c r="P291" s="2">
        <v>-380</v>
      </c>
      <c r="Q291">
        <v>363242</v>
      </c>
      <c r="R291" s="2">
        <v>990</v>
      </c>
      <c r="S291" t="s">
        <v>24</v>
      </c>
      <c r="T291" s="2">
        <v>0</v>
      </c>
    </row>
    <row r="292" spans="1:20" x14ac:dyDescent="0.25">
      <c r="A292" t="s">
        <v>215</v>
      </c>
      <c r="G292" t="s">
        <v>28</v>
      </c>
      <c r="H292" t="str">
        <f t="shared" si="4"/>
        <v>R-4</v>
      </c>
      <c r="I292" t="s">
        <v>21</v>
      </c>
      <c r="J292" t="s">
        <v>25</v>
      </c>
      <c r="K292" t="s">
        <v>26</v>
      </c>
      <c r="L292">
        <v>652626</v>
      </c>
      <c r="M292" s="1">
        <v>41718</v>
      </c>
      <c r="N292">
        <v>2011708</v>
      </c>
      <c r="O292" s="2">
        <v>1370</v>
      </c>
      <c r="P292" s="2">
        <v>0</v>
      </c>
      <c r="Q292">
        <v>363242</v>
      </c>
      <c r="R292" s="2">
        <v>990</v>
      </c>
      <c r="S292" t="s">
        <v>24</v>
      </c>
      <c r="T292" s="2">
        <v>0</v>
      </c>
    </row>
    <row r="293" spans="1:20" x14ac:dyDescent="0.25">
      <c r="A293" t="s">
        <v>216</v>
      </c>
      <c r="H293" t="str">
        <f t="shared" si="4"/>
        <v/>
      </c>
      <c r="I293" t="s">
        <v>21</v>
      </c>
      <c r="J293" t="s">
        <v>22</v>
      </c>
      <c r="K293" t="s">
        <v>23</v>
      </c>
      <c r="L293">
        <v>650103</v>
      </c>
      <c r="M293" s="1">
        <v>41730</v>
      </c>
      <c r="N293">
        <v>2017765</v>
      </c>
      <c r="O293" s="2">
        <v>0</v>
      </c>
      <c r="P293" s="2">
        <v>-700</v>
      </c>
      <c r="Q293">
        <v>364882</v>
      </c>
      <c r="R293" s="2">
        <v>730</v>
      </c>
      <c r="S293" t="s">
        <v>24</v>
      </c>
      <c r="T293" s="2">
        <v>0</v>
      </c>
    </row>
    <row r="294" spans="1:20" x14ac:dyDescent="0.25">
      <c r="A294" t="s">
        <v>216</v>
      </c>
      <c r="H294" t="str">
        <f t="shared" si="4"/>
        <v/>
      </c>
      <c r="I294" t="s">
        <v>21</v>
      </c>
      <c r="J294" t="s">
        <v>25</v>
      </c>
      <c r="K294" t="s">
        <v>26</v>
      </c>
      <c r="L294">
        <v>650103</v>
      </c>
      <c r="M294" s="1">
        <v>41730</v>
      </c>
      <c r="N294">
        <v>2017765</v>
      </c>
      <c r="O294" s="2">
        <v>1430</v>
      </c>
      <c r="P294" s="2">
        <v>0</v>
      </c>
      <c r="Q294">
        <v>364882</v>
      </c>
      <c r="R294" s="2">
        <v>730</v>
      </c>
      <c r="S294" t="s">
        <v>24</v>
      </c>
      <c r="T294" s="2">
        <v>0</v>
      </c>
    </row>
    <row r="295" spans="1:20" x14ac:dyDescent="0.25">
      <c r="A295" t="s">
        <v>217</v>
      </c>
      <c r="G295" t="s">
        <v>20</v>
      </c>
      <c r="H295" t="str">
        <f t="shared" si="4"/>
        <v>R-3</v>
      </c>
      <c r="I295" t="s">
        <v>21</v>
      </c>
      <c r="J295" t="s">
        <v>22</v>
      </c>
      <c r="K295" t="s">
        <v>23</v>
      </c>
      <c r="L295">
        <v>677034</v>
      </c>
      <c r="M295" s="1">
        <v>41877</v>
      </c>
      <c r="N295">
        <v>2861981</v>
      </c>
      <c r="O295" s="2">
        <v>0</v>
      </c>
      <c r="P295" s="2">
        <v>-950</v>
      </c>
      <c r="Q295">
        <v>382949</v>
      </c>
      <c r="R295" s="2">
        <v>22030</v>
      </c>
      <c r="S295" t="s">
        <v>24</v>
      </c>
      <c r="T295" s="2">
        <v>0</v>
      </c>
    </row>
    <row r="296" spans="1:20" x14ac:dyDescent="0.25">
      <c r="A296" t="s">
        <v>217</v>
      </c>
      <c r="G296" t="s">
        <v>20</v>
      </c>
      <c r="H296" t="str">
        <f t="shared" si="4"/>
        <v>R-3</v>
      </c>
      <c r="I296" t="s">
        <v>21</v>
      </c>
      <c r="J296" t="s">
        <v>25</v>
      </c>
      <c r="K296" t="s">
        <v>26</v>
      </c>
      <c r="L296">
        <v>677034</v>
      </c>
      <c r="M296" s="1">
        <v>41877</v>
      </c>
      <c r="N296">
        <v>2861981</v>
      </c>
      <c r="O296" s="2">
        <v>22980</v>
      </c>
      <c r="P296" s="2">
        <v>0</v>
      </c>
      <c r="Q296">
        <v>382949</v>
      </c>
      <c r="R296" s="2">
        <v>22030</v>
      </c>
      <c r="S296" t="s">
        <v>24</v>
      </c>
      <c r="T296" s="2">
        <v>0</v>
      </c>
    </row>
    <row r="297" spans="1:20" x14ac:dyDescent="0.25">
      <c r="A297" t="s">
        <v>218</v>
      </c>
      <c r="G297" t="s">
        <v>40</v>
      </c>
      <c r="H297" t="str">
        <f t="shared" si="4"/>
        <v>R-4A</v>
      </c>
      <c r="I297" t="s">
        <v>21</v>
      </c>
      <c r="J297" t="s">
        <v>25</v>
      </c>
      <c r="K297" t="s">
        <v>26</v>
      </c>
      <c r="L297">
        <v>650119</v>
      </c>
      <c r="M297" s="1">
        <v>41723</v>
      </c>
      <c r="N297">
        <v>2013781</v>
      </c>
      <c r="O297" s="2">
        <v>910</v>
      </c>
      <c r="P297" s="2">
        <v>0</v>
      </c>
      <c r="Q297">
        <v>363784</v>
      </c>
      <c r="R297" s="2">
        <v>910</v>
      </c>
      <c r="S297" t="s">
        <v>24</v>
      </c>
      <c r="T297" s="2">
        <v>0</v>
      </c>
    </row>
    <row r="298" spans="1:20" x14ac:dyDescent="0.25">
      <c r="A298" t="s">
        <v>219</v>
      </c>
      <c r="G298" t="s">
        <v>59</v>
      </c>
      <c r="H298" t="str">
        <f t="shared" si="4"/>
        <v>R-5</v>
      </c>
      <c r="I298" t="s">
        <v>21</v>
      </c>
      <c r="J298" t="s">
        <v>25</v>
      </c>
      <c r="K298" t="s">
        <v>26</v>
      </c>
      <c r="L298">
        <v>652162</v>
      </c>
      <c r="M298" s="1">
        <v>41715</v>
      </c>
      <c r="N298">
        <v>2009857</v>
      </c>
      <c r="O298" s="2">
        <v>340</v>
      </c>
      <c r="P298" s="2">
        <v>0</v>
      </c>
      <c r="Q298">
        <v>362743</v>
      </c>
      <c r="R298" s="2">
        <v>340</v>
      </c>
      <c r="S298" t="s">
        <v>24</v>
      </c>
      <c r="T298" s="2">
        <v>0</v>
      </c>
    </row>
    <row r="299" spans="1:20" x14ac:dyDescent="0.25">
      <c r="A299" t="s">
        <v>220</v>
      </c>
      <c r="E299" t="s">
        <v>28</v>
      </c>
      <c r="H299" t="str">
        <f t="shared" si="4"/>
        <v>R-4</v>
      </c>
      <c r="I299" t="s">
        <v>21</v>
      </c>
      <c r="J299" t="s">
        <v>146</v>
      </c>
      <c r="K299" t="s">
        <v>147</v>
      </c>
      <c r="L299">
        <v>648232</v>
      </c>
      <c r="M299" s="1">
        <v>41674</v>
      </c>
      <c r="N299">
        <v>1991894</v>
      </c>
      <c r="O299" s="2">
        <v>510</v>
      </c>
      <c r="P299" s="2">
        <v>0</v>
      </c>
      <c r="Q299">
        <v>357692</v>
      </c>
      <c r="R299" s="2">
        <v>1010</v>
      </c>
      <c r="S299" t="s">
        <v>24</v>
      </c>
      <c r="T299" s="2">
        <v>0</v>
      </c>
    </row>
    <row r="300" spans="1:20" x14ac:dyDescent="0.25">
      <c r="A300" t="s">
        <v>221</v>
      </c>
      <c r="G300" t="s">
        <v>28</v>
      </c>
      <c r="H300" t="str">
        <f t="shared" si="4"/>
        <v>R-4</v>
      </c>
      <c r="I300" t="s">
        <v>21</v>
      </c>
      <c r="J300" t="s">
        <v>22</v>
      </c>
      <c r="K300" t="s">
        <v>23</v>
      </c>
      <c r="L300">
        <v>672909</v>
      </c>
      <c r="M300" s="1">
        <v>41835</v>
      </c>
      <c r="N300">
        <v>2073617</v>
      </c>
      <c r="O300" s="2">
        <v>0</v>
      </c>
      <c r="P300" s="2">
        <v>-175</v>
      </c>
      <c r="Q300">
        <v>377634</v>
      </c>
      <c r="R300" s="2">
        <v>465</v>
      </c>
      <c r="S300" t="s">
        <v>24</v>
      </c>
      <c r="T300" s="2">
        <v>0</v>
      </c>
    </row>
    <row r="301" spans="1:20" x14ac:dyDescent="0.25">
      <c r="A301" t="s">
        <v>221</v>
      </c>
      <c r="G301" t="s">
        <v>28</v>
      </c>
      <c r="H301" t="str">
        <f t="shared" si="4"/>
        <v>R-4</v>
      </c>
      <c r="I301" t="s">
        <v>21</v>
      </c>
      <c r="J301" t="s">
        <v>25</v>
      </c>
      <c r="K301" t="s">
        <v>26</v>
      </c>
      <c r="L301">
        <v>672909</v>
      </c>
      <c r="M301" s="1">
        <v>41835</v>
      </c>
      <c r="N301">
        <v>2073617</v>
      </c>
      <c r="O301" s="2">
        <v>640</v>
      </c>
      <c r="P301" s="2">
        <v>0</v>
      </c>
      <c r="Q301">
        <v>377634</v>
      </c>
      <c r="R301" s="2">
        <v>465</v>
      </c>
      <c r="S301" t="s">
        <v>24</v>
      </c>
      <c r="T301" s="2">
        <v>0</v>
      </c>
    </row>
    <row r="302" spans="1:20" x14ac:dyDescent="0.25">
      <c r="A302" t="s">
        <v>222</v>
      </c>
      <c r="G302" t="s">
        <v>223</v>
      </c>
      <c r="H302" t="str">
        <f t="shared" si="4"/>
        <v>I-1</v>
      </c>
      <c r="I302" t="s">
        <v>21</v>
      </c>
      <c r="J302" t="s">
        <v>22</v>
      </c>
      <c r="K302" t="s">
        <v>23</v>
      </c>
      <c r="L302">
        <v>651752</v>
      </c>
      <c r="M302" s="1">
        <v>41732</v>
      </c>
      <c r="N302">
        <v>2019051</v>
      </c>
      <c r="O302" s="2">
        <v>0</v>
      </c>
      <c r="P302" s="2">
        <v>-1750</v>
      </c>
      <c r="Q302">
        <v>365210</v>
      </c>
      <c r="R302" s="2">
        <v>1260</v>
      </c>
      <c r="S302" t="s">
        <v>24</v>
      </c>
      <c r="T302" s="2">
        <v>0</v>
      </c>
    </row>
    <row r="303" spans="1:20" x14ac:dyDescent="0.25">
      <c r="A303" t="s">
        <v>222</v>
      </c>
      <c r="G303" t="s">
        <v>223</v>
      </c>
      <c r="H303" t="str">
        <f t="shared" si="4"/>
        <v>I-1</v>
      </c>
      <c r="I303" t="s">
        <v>21</v>
      </c>
      <c r="J303" t="s">
        <v>25</v>
      </c>
      <c r="K303" t="s">
        <v>26</v>
      </c>
      <c r="L303">
        <v>651752</v>
      </c>
      <c r="M303" s="1">
        <v>41732</v>
      </c>
      <c r="N303">
        <v>2019051</v>
      </c>
      <c r="O303" s="2">
        <v>3010</v>
      </c>
      <c r="P303" s="2">
        <v>0</v>
      </c>
      <c r="Q303">
        <v>365210</v>
      </c>
      <c r="R303" s="2">
        <v>1260</v>
      </c>
      <c r="S303" t="s">
        <v>24</v>
      </c>
      <c r="T303" s="2">
        <v>0</v>
      </c>
    </row>
    <row r="304" spans="1:20" x14ac:dyDescent="0.25">
      <c r="A304" t="s">
        <v>224</v>
      </c>
      <c r="H304" t="str">
        <f t="shared" si="4"/>
        <v/>
      </c>
      <c r="I304" t="s">
        <v>21</v>
      </c>
      <c r="J304" t="s">
        <v>22</v>
      </c>
      <c r="K304" t="s">
        <v>23</v>
      </c>
      <c r="L304">
        <v>650398</v>
      </c>
      <c r="M304" s="1">
        <v>41708</v>
      </c>
      <c r="N304">
        <v>2006556</v>
      </c>
      <c r="O304" s="2">
        <v>0</v>
      </c>
      <c r="P304" s="2">
        <v>-875</v>
      </c>
      <c r="Q304">
        <v>361814</v>
      </c>
      <c r="R304" s="2">
        <v>1345</v>
      </c>
      <c r="S304" t="s">
        <v>24</v>
      </c>
      <c r="T304" s="2">
        <v>0</v>
      </c>
    </row>
    <row r="305" spans="1:20" x14ac:dyDescent="0.25">
      <c r="A305" t="s">
        <v>224</v>
      </c>
      <c r="H305" t="str">
        <f t="shared" si="4"/>
        <v/>
      </c>
      <c r="I305" t="s">
        <v>21</v>
      </c>
      <c r="J305" t="s">
        <v>25</v>
      </c>
      <c r="K305" t="s">
        <v>26</v>
      </c>
      <c r="L305">
        <v>650398</v>
      </c>
      <c r="M305" s="1">
        <v>41708</v>
      </c>
      <c r="N305">
        <v>2006556</v>
      </c>
      <c r="O305" s="2">
        <v>2220</v>
      </c>
      <c r="P305" s="2">
        <v>0</v>
      </c>
      <c r="Q305">
        <v>361814</v>
      </c>
      <c r="R305" s="2">
        <v>1345</v>
      </c>
      <c r="S305" t="s">
        <v>24</v>
      </c>
      <c r="T305" s="2">
        <v>0</v>
      </c>
    </row>
    <row r="306" spans="1:20" x14ac:dyDescent="0.25">
      <c r="A306" t="s">
        <v>225</v>
      </c>
      <c r="H306" t="str">
        <f t="shared" si="4"/>
        <v/>
      </c>
      <c r="I306" t="s">
        <v>21</v>
      </c>
      <c r="J306" t="s">
        <v>22</v>
      </c>
      <c r="K306" t="s">
        <v>23</v>
      </c>
      <c r="L306">
        <v>650429</v>
      </c>
      <c r="M306" s="1">
        <v>41723</v>
      </c>
      <c r="N306">
        <v>2014109</v>
      </c>
      <c r="O306" s="2">
        <v>0</v>
      </c>
      <c r="P306" s="2">
        <v>-700</v>
      </c>
      <c r="Q306">
        <v>363921</v>
      </c>
      <c r="R306" s="2">
        <v>5340</v>
      </c>
      <c r="S306" t="s">
        <v>24</v>
      </c>
      <c r="T306" s="2">
        <v>0</v>
      </c>
    </row>
    <row r="307" spans="1:20" x14ac:dyDescent="0.25">
      <c r="A307" t="s">
        <v>225</v>
      </c>
      <c r="H307" t="str">
        <f t="shared" si="4"/>
        <v/>
      </c>
      <c r="I307" t="s">
        <v>21</v>
      </c>
      <c r="J307" t="s">
        <v>25</v>
      </c>
      <c r="K307" t="s">
        <v>26</v>
      </c>
      <c r="L307">
        <v>650429</v>
      </c>
      <c r="M307" s="1">
        <v>41723</v>
      </c>
      <c r="N307">
        <v>2014109</v>
      </c>
      <c r="O307" s="2">
        <v>6040</v>
      </c>
      <c r="P307" s="2">
        <v>0</v>
      </c>
      <c r="Q307">
        <v>363921</v>
      </c>
      <c r="R307" s="2">
        <v>5340</v>
      </c>
      <c r="S307" t="s">
        <v>24</v>
      </c>
      <c r="T307" s="2">
        <v>0</v>
      </c>
    </row>
    <row r="308" spans="1:20" x14ac:dyDescent="0.25">
      <c r="A308" t="s">
        <v>226</v>
      </c>
      <c r="G308" t="s">
        <v>28</v>
      </c>
      <c r="H308" t="str">
        <f t="shared" si="4"/>
        <v>R-4</v>
      </c>
      <c r="I308" t="s">
        <v>21</v>
      </c>
      <c r="J308" t="s">
        <v>22</v>
      </c>
      <c r="K308" t="s">
        <v>23</v>
      </c>
      <c r="L308">
        <v>654599</v>
      </c>
      <c r="M308" s="1">
        <v>41814</v>
      </c>
      <c r="N308">
        <v>2062992</v>
      </c>
      <c r="O308" s="2">
        <v>0</v>
      </c>
      <c r="P308" s="2">
        <v>-190</v>
      </c>
      <c r="Q308">
        <v>375384</v>
      </c>
      <c r="R308" s="2">
        <v>670</v>
      </c>
      <c r="S308" t="s">
        <v>24</v>
      </c>
      <c r="T308" s="2">
        <v>0</v>
      </c>
    </row>
    <row r="309" spans="1:20" x14ac:dyDescent="0.25">
      <c r="A309" t="s">
        <v>226</v>
      </c>
      <c r="G309" t="s">
        <v>28</v>
      </c>
      <c r="H309" t="str">
        <f t="shared" si="4"/>
        <v>R-4</v>
      </c>
      <c r="I309" t="s">
        <v>21</v>
      </c>
      <c r="J309" t="s">
        <v>25</v>
      </c>
      <c r="K309" t="s">
        <v>26</v>
      </c>
      <c r="L309">
        <v>654599</v>
      </c>
      <c r="M309" s="1">
        <v>41814</v>
      </c>
      <c r="N309">
        <v>2062992</v>
      </c>
      <c r="O309" s="2">
        <v>860</v>
      </c>
      <c r="P309" s="2">
        <v>0</v>
      </c>
      <c r="Q309">
        <v>375384</v>
      </c>
      <c r="R309" s="2">
        <v>670</v>
      </c>
      <c r="S309" t="s">
        <v>24</v>
      </c>
      <c r="T309" s="2">
        <v>0</v>
      </c>
    </row>
    <row r="310" spans="1:20" x14ac:dyDescent="0.25">
      <c r="A310" t="s">
        <v>227</v>
      </c>
      <c r="G310" t="s">
        <v>20</v>
      </c>
      <c r="H310" t="str">
        <f t="shared" si="4"/>
        <v>R-3</v>
      </c>
      <c r="I310" t="s">
        <v>21</v>
      </c>
      <c r="J310" t="s">
        <v>25</v>
      </c>
      <c r="K310" t="s">
        <v>26</v>
      </c>
      <c r="L310">
        <v>653739</v>
      </c>
      <c r="M310" s="1">
        <v>41724</v>
      </c>
      <c r="N310">
        <v>2014666</v>
      </c>
      <c r="O310" s="2">
        <v>6640</v>
      </c>
      <c r="P310" s="2">
        <v>0</v>
      </c>
      <c r="Q310">
        <v>364095</v>
      </c>
      <c r="R310" s="2">
        <v>6640</v>
      </c>
      <c r="S310" t="s">
        <v>24</v>
      </c>
      <c r="T310" s="2">
        <v>0</v>
      </c>
    </row>
    <row r="311" spans="1:20" x14ac:dyDescent="0.25">
      <c r="A311" t="s">
        <v>228</v>
      </c>
      <c r="G311" t="s">
        <v>68</v>
      </c>
      <c r="H311" t="str">
        <f t="shared" si="4"/>
        <v>R-2</v>
      </c>
      <c r="I311" t="s">
        <v>21</v>
      </c>
      <c r="J311" t="s">
        <v>25</v>
      </c>
      <c r="K311" t="s">
        <v>26</v>
      </c>
      <c r="L311">
        <v>653885</v>
      </c>
      <c r="M311" s="1">
        <v>41732</v>
      </c>
      <c r="N311">
        <v>2019211</v>
      </c>
      <c r="O311" s="2">
        <v>730</v>
      </c>
      <c r="P311" s="2">
        <v>0</v>
      </c>
      <c r="Q311">
        <v>365246</v>
      </c>
      <c r="R311" s="2">
        <v>730</v>
      </c>
      <c r="S311" t="s">
        <v>24</v>
      </c>
      <c r="T311" s="2">
        <v>0</v>
      </c>
    </row>
    <row r="312" spans="1:20" x14ac:dyDescent="0.25">
      <c r="A312" t="s">
        <v>229</v>
      </c>
      <c r="G312" t="s">
        <v>28</v>
      </c>
      <c r="H312" t="str">
        <f t="shared" si="4"/>
        <v>R-4</v>
      </c>
      <c r="I312" t="s">
        <v>21</v>
      </c>
      <c r="J312" t="s">
        <v>22</v>
      </c>
      <c r="K312" t="s">
        <v>23</v>
      </c>
      <c r="L312">
        <v>651297</v>
      </c>
      <c r="M312" s="1">
        <v>41850</v>
      </c>
      <c r="N312">
        <v>2846342</v>
      </c>
      <c r="O312" s="2">
        <v>0</v>
      </c>
      <c r="P312" s="2">
        <v>-380</v>
      </c>
      <c r="Q312">
        <v>379602</v>
      </c>
      <c r="R312" s="2">
        <v>3220</v>
      </c>
      <c r="S312" t="s">
        <v>24</v>
      </c>
      <c r="T312" s="2">
        <v>0</v>
      </c>
    </row>
    <row r="313" spans="1:20" x14ac:dyDescent="0.25">
      <c r="A313" t="s">
        <v>229</v>
      </c>
      <c r="G313" t="s">
        <v>28</v>
      </c>
      <c r="H313" t="str">
        <f t="shared" si="4"/>
        <v>R-4</v>
      </c>
      <c r="I313" t="s">
        <v>21</v>
      </c>
      <c r="J313" t="s">
        <v>25</v>
      </c>
      <c r="K313" t="s">
        <v>26</v>
      </c>
      <c r="L313">
        <v>651297</v>
      </c>
      <c r="M313" s="1">
        <v>41850</v>
      </c>
      <c r="N313">
        <v>2846342</v>
      </c>
      <c r="O313" s="2">
        <v>3600</v>
      </c>
      <c r="P313" s="2">
        <v>0</v>
      </c>
      <c r="Q313">
        <v>379602</v>
      </c>
      <c r="R313" s="2">
        <v>3220</v>
      </c>
      <c r="S313" t="s">
        <v>24</v>
      </c>
      <c r="T313" s="2">
        <v>0</v>
      </c>
    </row>
    <row r="314" spans="1:20" x14ac:dyDescent="0.25">
      <c r="A314" t="s">
        <v>230</v>
      </c>
      <c r="G314" t="s">
        <v>68</v>
      </c>
      <c r="H314" t="str">
        <f t="shared" si="4"/>
        <v>R-2</v>
      </c>
      <c r="I314" t="s">
        <v>21</v>
      </c>
      <c r="J314" t="s">
        <v>22</v>
      </c>
      <c r="K314" t="s">
        <v>23</v>
      </c>
      <c r="L314">
        <v>650675</v>
      </c>
      <c r="M314" s="1">
        <v>41710</v>
      </c>
      <c r="N314">
        <v>2007750</v>
      </c>
      <c r="O314" s="2">
        <v>0</v>
      </c>
      <c r="P314" s="2">
        <v>-1860</v>
      </c>
      <c r="Q314">
        <v>362148</v>
      </c>
      <c r="R314" s="2">
        <v>1650</v>
      </c>
      <c r="S314" t="s">
        <v>24</v>
      </c>
      <c r="T314" s="2">
        <v>0</v>
      </c>
    </row>
    <row r="315" spans="1:20" x14ac:dyDescent="0.25">
      <c r="A315" t="s">
        <v>230</v>
      </c>
      <c r="G315" t="s">
        <v>68</v>
      </c>
      <c r="H315" t="str">
        <f t="shared" si="4"/>
        <v>R-2</v>
      </c>
      <c r="I315" t="s">
        <v>21</v>
      </c>
      <c r="J315" t="s">
        <v>25</v>
      </c>
      <c r="K315" t="s">
        <v>26</v>
      </c>
      <c r="L315">
        <v>650675</v>
      </c>
      <c r="M315" s="1">
        <v>41710</v>
      </c>
      <c r="N315">
        <v>2007750</v>
      </c>
      <c r="O315" s="2">
        <v>3510</v>
      </c>
      <c r="P315" s="2">
        <v>0</v>
      </c>
      <c r="Q315">
        <v>362148</v>
      </c>
      <c r="R315" s="2">
        <v>1650</v>
      </c>
      <c r="S315" t="s">
        <v>24</v>
      </c>
      <c r="T315" s="2">
        <v>0</v>
      </c>
    </row>
    <row r="316" spans="1:20" x14ac:dyDescent="0.25">
      <c r="A316" t="s">
        <v>231</v>
      </c>
      <c r="H316" t="str">
        <f t="shared" si="4"/>
        <v/>
      </c>
      <c r="I316" t="s">
        <v>21</v>
      </c>
      <c r="J316" t="s">
        <v>22</v>
      </c>
      <c r="K316" t="s">
        <v>23</v>
      </c>
      <c r="L316">
        <v>651905</v>
      </c>
      <c r="M316" s="1">
        <v>41718</v>
      </c>
      <c r="N316">
        <v>2011707</v>
      </c>
      <c r="O316" s="2">
        <v>0</v>
      </c>
      <c r="P316" s="2">
        <v>-1225</v>
      </c>
      <c r="Q316">
        <v>363239</v>
      </c>
      <c r="R316" s="2">
        <v>5415</v>
      </c>
      <c r="S316" t="s">
        <v>24</v>
      </c>
      <c r="T316" s="2">
        <v>0</v>
      </c>
    </row>
    <row r="317" spans="1:20" x14ac:dyDescent="0.25">
      <c r="A317" t="s">
        <v>231</v>
      </c>
      <c r="H317" t="str">
        <f t="shared" si="4"/>
        <v/>
      </c>
      <c r="I317" t="s">
        <v>21</v>
      </c>
      <c r="J317" t="s">
        <v>25</v>
      </c>
      <c r="K317" t="s">
        <v>26</v>
      </c>
      <c r="L317">
        <v>651905</v>
      </c>
      <c r="M317" s="1">
        <v>41718</v>
      </c>
      <c r="N317">
        <v>2011707</v>
      </c>
      <c r="O317" s="2">
        <v>6640</v>
      </c>
      <c r="P317" s="2">
        <v>0</v>
      </c>
      <c r="Q317">
        <v>363239</v>
      </c>
      <c r="R317" s="2">
        <v>5415</v>
      </c>
      <c r="S317" t="s">
        <v>24</v>
      </c>
      <c r="T317" s="2">
        <v>0</v>
      </c>
    </row>
    <row r="318" spans="1:20" x14ac:dyDescent="0.25">
      <c r="A318" t="s">
        <v>232</v>
      </c>
      <c r="G318" t="s">
        <v>59</v>
      </c>
      <c r="H318" t="str">
        <f t="shared" si="4"/>
        <v>R-5</v>
      </c>
      <c r="I318" t="s">
        <v>21</v>
      </c>
      <c r="J318" t="s">
        <v>25</v>
      </c>
      <c r="K318" t="s">
        <v>26</v>
      </c>
      <c r="L318">
        <v>651434</v>
      </c>
      <c r="M318" s="1">
        <v>41710</v>
      </c>
      <c r="N318">
        <v>2007733</v>
      </c>
      <c r="O318" s="2">
        <v>460</v>
      </c>
      <c r="P318" s="2">
        <v>0</v>
      </c>
      <c r="Q318">
        <v>362127</v>
      </c>
      <c r="R318" s="2">
        <v>460</v>
      </c>
      <c r="S318" t="s">
        <v>24</v>
      </c>
      <c r="T318" s="2">
        <v>0</v>
      </c>
    </row>
    <row r="319" spans="1:20" x14ac:dyDescent="0.25">
      <c r="A319" t="s">
        <v>233</v>
      </c>
      <c r="G319" t="s">
        <v>28</v>
      </c>
      <c r="H319" t="str">
        <f t="shared" si="4"/>
        <v>R-4</v>
      </c>
      <c r="I319" t="s">
        <v>21</v>
      </c>
      <c r="J319" t="s">
        <v>25</v>
      </c>
      <c r="K319" t="s">
        <v>26</v>
      </c>
      <c r="L319">
        <v>652238</v>
      </c>
      <c r="M319" s="1">
        <v>41716</v>
      </c>
      <c r="N319">
        <v>2010369</v>
      </c>
      <c r="O319" s="2">
        <v>2520</v>
      </c>
      <c r="P319" s="2">
        <v>0</v>
      </c>
      <c r="Q319">
        <v>362873</v>
      </c>
      <c r="R319" s="2">
        <v>2520</v>
      </c>
      <c r="S319" t="s">
        <v>24</v>
      </c>
      <c r="T319" s="2">
        <v>0</v>
      </c>
    </row>
    <row r="320" spans="1:20" x14ac:dyDescent="0.25">
      <c r="A320" t="s">
        <v>234</v>
      </c>
      <c r="G320" t="s">
        <v>28</v>
      </c>
      <c r="H320" t="str">
        <f t="shared" si="4"/>
        <v>R-4</v>
      </c>
      <c r="I320" t="s">
        <v>21</v>
      </c>
      <c r="J320" t="s">
        <v>22</v>
      </c>
      <c r="K320" t="s">
        <v>23</v>
      </c>
      <c r="L320">
        <v>653488</v>
      </c>
      <c r="M320" s="1">
        <v>41726</v>
      </c>
      <c r="N320">
        <v>2016571</v>
      </c>
      <c r="O320" s="2">
        <v>0</v>
      </c>
      <c r="P320" s="2">
        <v>-2900</v>
      </c>
      <c r="Q320">
        <v>364553</v>
      </c>
      <c r="R320" s="2">
        <v>6540</v>
      </c>
      <c r="S320" t="s">
        <v>24</v>
      </c>
      <c r="T320" s="2">
        <v>0</v>
      </c>
    </row>
    <row r="321" spans="1:20" x14ac:dyDescent="0.25">
      <c r="A321" t="s">
        <v>234</v>
      </c>
      <c r="G321" t="s">
        <v>28</v>
      </c>
      <c r="H321" t="str">
        <f t="shared" si="4"/>
        <v>R-4</v>
      </c>
      <c r="I321" t="s">
        <v>21</v>
      </c>
      <c r="J321" t="s">
        <v>25</v>
      </c>
      <c r="K321" t="s">
        <v>26</v>
      </c>
      <c r="L321">
        <v>653488</v>
      </c>
      <c r="M321" s="1">
        <v>41726</v>
      </c>
      <c r="N321">
        <v>2016571</v>
      </c>
      <c r="O321" s="2">
        <v>9440</v>
      </c>
      <c r="P321" s="2">
        <v>0</v>
      </c>
      <c r="Q321">
        <v>364553</v>
      </c>
      <c r="R321" s="2">
        <v>6540</v>
      </c>
      <c r="S321" t="s">
        <v>24</v>
      </c>
      <c r="T321" s="2">
        <v>0</v>
      </c>
    </row>
    <row r="322" spans="1:20" x14ac:dyDescent="0.25">
      <c r="A322" t="s">
        <v>235</v>
      </c>
      <c r="G322" t="s">
        <v>20</v>
      </c>
      <c r="H322" t="str">
        <f t="shared" si="4"/>
        <v>R-3</v>
      </c>
      <c r="I322" t="s">
        <v>21</v>
      </c>
      <c r="J322" t="s">
        <v>25</v>
      </c>
      <c r="K322" t="s">
        <v>26</v>
      </c>
      <c r="L322">
        <v>673033</v>
      </c>
      <c r="M322" s="1">
        <v>41834</v>
      </c>
      <c r="N322">
        <v>2072750</v>
      </c>
      <c r="O322" s="2">
        <v>10890</v>
      </c>
      <c r="P322" s="2">
        <v>0</v>
      </c>
      <c r="Q322">
        <v>377414</v>
      </c>
      <c r="R322" s="2">
        <v>10890</v>
      </c>
      <c r="S322" t="s">
        <v>24</v>
      </c>
      <c r="T322" s="2">
        <v>0</v>
      </c>
    </row>
    <row r="323" spans="1:20" x14ac:dyDescent="0.25">
      <c r="A323" t="s">
        <v>236</v>
      </c>
      <c r="G323" t="s">
        <v>73</v>
      </c>
      <c r="H323" t="str">
        <f t="shared" ref="H323:H386" si="5">CONCATENATE(B323,C323,D323,E323,F323,G323)</f>
        <v>RG-3</v>
      </c>
      <c r="I323" t="s">
        <v>21</v>
      </c>
      <c r="J323" t="s">
        <v>22</v>
      </c>
      <c r="K323" t="s">
        <v>23</v>
      </c>
      <c r="L323">
        <v>675562</v>
      </c>
      <c r="M323" s="1">
        <v>41913</v>
      </c>
      <c r="N323">
        <v>2882632</v>
      </c>
      <c r="O323" s="2">
        <v>0</v>
      </c>
      <c r="P323" s="2">
        <v>-6155</v>
      </c>
      <c r="Q323">
        <v>387686</v>
      </c>
      <c r="R323" s="2">
        <v>9235</v>
      </c>
      <c r="S323" t="s">
        <v>24</v>
      </c>
      <c r="T323" s="2">
        <v>0</v>
      </c>
    </row>
    <row r="324" spans="1:20" x14ac:dyDescent="0.25">
      <c r="A324" t="s">
        <v>236</v>
      </c>
      <c r="G324" t="s">
        <v>73</v>
      </c>
      <c r="H324" t="str">
        <f t="shared" si="5"/>
        <v>RG-3</v>
      </c>
      <c r="I324" t="s">
        <v>21</v>
      </c>
      <c r="J324" t="s">
        <v>25</v>
      </c>
      <c r="K324" t="s">
        <v>26</v>
      </c>
      <c r="L324">
        <v>675562</v>
      </c>
      <c r="M324" s="1">
        <v>41913</v>
      </c>
      <c r="N324">
        <v>2882632</v>
      </c>
      <c r="O324" s="2">
        <v>15390</v>
      </c>
      <c r="P324" s="2">
        <v>0</v>
      </c>
      <c r="Q324">
        <v>387686</v>
      </c>
      <c r="R324" s="2">
        <v>9235</v>
      </c>
      <c r="S324" t="s">
        <v>24</v>
      </c>
      <c r="T324" s="2">
        <v>0</v>
      </c>
    </row>
    <row r="325" spans="1:20" x14ac:dyDescent="0.25">
      <c r="A325" t="s">
        <v>237</v>
      </c>
      <c r="G325" t="s">
        <v>59</v>
      </c>
      <c r="H325" t="str">
        <f t="shared" si="5"/>
        <v>R-5</v>
      </c>
      <c r="I325" t="s">
        <v>21</v>
      </c>
      <c r="J325" t="s">
        <v>22</v>
      </c>
      <c r="K325" t="s">
        <v>23</v>
      </c>
      <c r="L325">
        <v>652576</v>
      </c>
      <c r="M325" s="1">
        <v>41712</v>
      </c>
      <c r="N325">
        <v>2009112</v>
      </c>
      <c r="O325" s="2">
        <v>0</v>
      </c>
      <c r="P325" s="2">
        <v>-350</v>
      </c>
      <c r="Q325">
        <v>362501</v>
      </c>
      <c r="R325" s="2">
        <v>590</v>
      </c>
      <c r="S325" t="s">
        <v>24</v>
      </c>
      <c r="T325" s="2">
        <v>0</v>
      </c>
    </row>
    <row r="326" spans="1:20" x14ac:dyDescent="0.25">
      <c r="A326" t="s">
        <v>237</v>
      </c>
      <c r="G326" t="s">
        <v>59</v>
      </c>
      <c r="H326" t="str">
        <f t="shared" si="5"/>
        <v>R-5</v>
      </c>
      <c r="I326" t="s">
        <v>21</v>
      </c>
      <c r="J326" t="s">
        <v>25</v>
      </c>
      <c r="K326" t="s">
        <v>26</v>
      </c>
      <c r="L326">
        <v>652576</v>
      </c>
      <c r="M326" s="1">
        <v>41712</v>
      </c>
      <c r="N326">
        <v>2009112</v>
      </c>
      <c r="O326" s="2">
        <v>940</v>
      </c>
      <c r="P326" s="2">
        <v>0</v>
      </c>
      <c r="Q326">
        <v>362501</v>
      </c>
      <c r="R326" s="2">
        <v>590</v>
      </c>
      <c r="S326" t="s">
        <v>24</v>
      </c>
      <c r="T326" s="2">
        <v>0</v>
      </c>
    </row>
    <row r="327" spans="1:20" x14ac:dyDescent="0.25">
      <c r="A327" t="s">
        <v>238</v>
      </c>
      <c r="G327" t="s">
        <v>40</v>
      </c>
      <c r="H327" t="str">
        <f t="shared" si="5"/>
        <v>R-4A</v>
      </c>
      <c r="I327" t="s">
        <v>21</v>
      </c>
      <c r="J327" t="s">
        <v>25</v>
      </c>
      <c r="K327" t="s">
        <v>26</v>
      </c>
      <c r="L327">
        <v>653564</v>
      </c>
      <c r="M327" s="1">
        <v>41733</v>
      </c>
      <c r="N327">
        <v>2019813</v>
      </c>
      <c r="O327" s="2">
        <v>1150</v>
      </c>
      <c r="P327" s="2">
        <v>0</v>
      </c>
      <c r="Q327">
        <v>365375</v>
      </c>
      <c r="R327" s="2">
        <v>1150</v>
      </c>
      <c r="S327" t="s">
        <v>24</v>
      </c>
      <c r="T327" s="2">
        <v>0</v>
      </c>
    </row>
    <row r="328" spans="1:20" x14ac:dyDescent="0.25">
      <c r="A328" t="s">
        <v>239</v>
      </c>
      <c r="G328" t="s">
        <v>28</v>
      </c>
      <c r="H328" t="str">
        <f t="shared" si="5"/>
        <v>R-4</v>
      </c>
      <c r="I328" t="s">
        <v>21</v>
      </c>
      <c r="J328" t="s">
        <v>25</v>
      </c>
      <c r="K328" t="s">
        <v>26</v>
      </c>
      <c r="L328">
        <v>651384</v>
      </c>
      <c r="M328" s="1">
        <v>41723</v>
      </c>
      <c r="N328">
        <v>2013917</v>
      </c>
      <c r="O328" s="2">
        <v>1740</v>
      </c>
      <c r="P328" s="2">
        <v>0</v>
      </c>
      <c r="Q328">
        <v>363850</v>
      </c>
      <c r="R328" s="2">
        <v>1740</v>
      </c>
      <c r="S328" t="s">
        <v>24</v>
      </c>
      <c r="T328" s="2">
        <v>0</v>
      </c>
    </row>
    <row r="329" spans="1:20" x14ac:dyDescent="0.25">
      <c r="A329" t="s">
        <v>240</v>
      </c>
      <c r="G329" t="s">
        <v>20</v>
      </c>
      <c r="H329" t="str">
        <f t="shared" si="5"/>
        <v>R-3</v>
      </c>
      <c r="I329" t="s">
        <v>21</v>
      </c>
      <c r="J329" t="s">
        <v>25</v>
      </c>
      <c r="K329" t="s">
        <v>26</v>
      </c>
      <c r="L329">
        <v>651062</v>
      </c>
      <c r="M329" s="1">
        <v>41718</v>
      </c>
      <c r="N329">
        <v>2011658</v>
      </c>
      <c r="O329" s="2">
        <v>340</v>
      </c>
      <c r="P329" s="2">
        <v>0</v>
      </c>
      <c r="Q329">
        <v>363199</v>
      </c>
      <c r="R329" s="2">
        <v>340</v>
      </c>
      <c r="S329" t="s">
        <v>24</v>
      </c>
      <c r="T329" s="2">
        <v>0</v>
      </c>
    </row>
    <row r="330" spans="1:20" x14ac:dyDescent="0.25">
      <c r="A330" t="s">
        <v>241</v>
      </c>
      <c r="G330" t="s">
        <v>28</v>
      </c>
      <c r="H330" t="str">
        <f t="shared" si="5"/>
        <v>R-4</v>
      </c>
      <c r="I330" t="s">
        <v>21</v>
      </c>
      <c r="J330" t="s">
        <v>25</v>
      </c>
      <c r="K330" t="s">
        <v>26</v>
      </c>
      <c r="L330">
        <v>657380</v>
      </c>
      <c r="M330" s="1">
        <v>41742</v>
      </c>
      <c r="N330">
        <v>2024015</v>
      </c>
      <c r="O330" s="2">
        <v>1770</v>
      </c>
      <c r="P330" s="2">
        <v>0</v>
      </c>
      <c r="Q330">
        <v>366341</v>
      </c>
      <c r="R330" s="2">
        <v>1770</v>
      </c>
      <c r="S330" t="s">
        <v>24</v>
      </c>
      <c r="T330" s="2">
        <v>0</v>
      </c>
    </row>
    <row r="331" spans="1:20" x14ac:dyDescent="0.25">
      <c r="A331" t="s">
        <v>242</v>
      </c>
      <c r="G331" t="s">
        <v>40</v>
      </c>
      <c r="H331" t="str">
        <f t="shared" si="5"/>
        <v>R-4A</v>
      </c>
      <c r="I331" t="s">
        <v>21</v>
      </c>
      <c r="J331" t="s">
        <v>46</v>
      </c>
      <c r="K331" t="s">
        <v>47</v>
      </c>
      <c r="L331">
        <v>656871</v>
      </c>
      <c r="M331" s="1">
        <v>41758</v>
      </c>
      <c r="N331">
        <v>2032612</v>
      </c>
      <c r="O331" s="2">
        <v>800</v>
      </c>
      <c r="P331" s="2">
        <v>0</v>
      </c>
      <c r="Q331">
        <v>368421</v>
      </c>
      <c r="R331" s="2">
        <v>275</v>
      </c>
      <c r="S331" t="s">
        <v>24</v>
      </c>
      <c r="T331" s="2">
        <v>0</v>
      </c>
    </row>
    <row r="332" spans="1:20" x14ac:dyDescent="0.25">
      <c r="A332" t="s">
        <v>242</v>
      </c>
      <c r="G332" t="s">
        <v>40</v>
      </c>
      <c r="H332" t="str">
        <f t="shared" si="5"/>
        <v>R-4A</v>
      </c>
      <c r="I332" t="s">
        <v>21</v>
      </c>
      <c r="J332" t="s">
        <v>22</v>
      </c>
      <c r="K332" t="s">
        <v>23</v>
      </c>
      <c r="L332">
        <v>656871</v>
      </c>
      <c r="M332" s="1">
        <v>41758</v>
      </c>
      <c r="N332">
        <v>2032612</v>
      </c>
      <c r="O332" s="2">
        <v>0</v>
      </c>
      <c r="P332" s="2">
        <v>-525</v>
      </c>
      <c r="Q332">
        <v>368421</v>
      </c>
      <c r="R332" s="2">
        <v>275</v>
      </c>
      <c r="S332" t="s">
        <v>24</v>
      </c>
      <c r="T332" s="2">
        <v>0</v>
      </c>
    </row>
    <row r="333" spans="1:20" x14ac:dyDescent="0.25">
      <c r="A333" t="s">
        <v>243</v>
      </c>
      <c r="G333" t="s">
        <v>28</v>
      </c>
      <c r="H333" t="str">
        <f t="shared" si="5"/>
        <v>R-4</v>
      </c>
      <c r="I333" t="s">
        <v>21</v>
      </c>
      <c r="J333" t="s">
        <v>22</v>
      </c>
      <c r="K333" t="s">
        <v>23</v>
      </c>
      <c r="L333">
        <v>654738</v>
      </c>
      <c r="M333" s="1">
        <v>41743</v>
      </c>
      <c r="N333">
        <v>2024450</v>
      </c>
      <c r="O333" s="2">
        <v>0</v>
      </c>
      <c r="P333" s="2">
        <v>-350</v>
      </c>
      <c r="Q333">
        <v>366458</v>
      </c>
      <c r="R333" s="2">
        <v>2630</v>
      </c>
      <c r="S333" t="s">
        <v>24</v>
      </c>
      <c r="T333" s="2">
        <v>0</v>
      </c>
    </row>
    <row r="334" spans="1:20" x14ac:dyDescent="0.25">
      <c r="A334" t="s">
        <v>243</v>
      </c>
      <c r="G334" t="s">
        <v>28</v>
      </c>
      <c r="H334" t="str">
        <f t="shared" si="5"/>
        <v>R-4</v>
      </c>
      <c r="I334" t="s">
        <v>21</v>
      </c>
      <c r="J334" t="s">
        <v>25</v>
      </c>
      <c r="K334" t="s">
        <v>26</v>
      </c>
      <c r="L334">
        <v>654738</v>
      </c>
      <c r="M334" s="1">
        <v>41743</v>
      </c>
      <c r="N334">
        <v>2024450</v>
      </c>
      <c r="O334" s="2">
        <v>2980</v>
      </c>
      <c r="P334" s="2">
        <v>0</v>
      </c>
      <c r="Q334">
        <v>366458</v>
      </c>
      <c r="R334" s="2">
        <v>2630</v>
      </c>
      <c r="S334" t="s">
        <v>24</v>
      </c>
      <c r="T334" s="2">
        <v>0</v>
      </c>
    </row>
    <row r="335" spans="1:20" x14ac:dyDescent="0.25">
      <c r="A335" t="s">
        <v>244</v>
      </c>
      <c r="G335" t="s">
        <v>40</v>
      </c>
      <c r="H335" t="str">
        <f t="shared" si="5"/>
        <v>R-4A</v>
      </c>
      <c r="I335" t="s">
        <v>21</v>
      </c>
      <c r="J335" t="s">
        <v>25</v>
      </c>
      <c r="K335" t="s">
        <v>26</v>
      </c>
      <c r="L335">
        <v>657711</v>
      </c>
      <c r="M335" s="1">
        <v>41739</v>
      </c>
      <c r="N335">
        <v>2023191</v>
      </c>
      <c r="O335" s="2">
        <v>820</v>
      </c>
      <c r="P335" s="2">
        <v>0</v>
      </c>
      <c r="Q335">
        <v>366173</v>
      </c>
      <c r="R335" s="2">
        <v>820</v>
      </c>
      <c r="S335" t="s">
        <v>24</v>
      </c>
      <c r="T335" s="2">
        <v>0</v>
      </c>
    </row>
    <row r="336" spans="1:20" x14ac:dyDescent="0.25">
      <c r="A336" t="s">
        <v>245</v>
      </c>
      <c r="H336" t="str">
        <f t="shared" si="5"/>
        <v/>
      </c>
      <c r="I336" t="s">
        <v>21</v>
      </c>
      <c r="J336" t="s">
        <v>25</v>
      </c>
      <c r="K336" t="s">
        <v>26</v>
      </c>
      <c r="L336">
        <v>654673</v>
      </c>
      <c r="M336" s="1">
        <v>41726</v>
      </c>
      <c r="N336">
        <v>2016286</v>
      </c>
      <c r="O336" s="2">
        <v>1790</v>
      </c>
      <c r="P336" s="2">
        <v>0</v>
      </c>
      <c r="Q336">
        <v>364454</v>
      </c>
      <c r="R336" s="2">
        <v>1790</v>
      </c>
      <c r="S336" t="s">
        <v>24</v>
      </c>
      <c r="T336" s="2">
        <v>0</v>
      </c>
    </row>
    <row r="337" spans="1:20" x14ac:dyDescent="0.25">
      <c r="A337" t="s">
        <v>246</v>
      </c>
      <c r="G337" t="s">
        <v>28</v>
      </c>
      <c r="H337" t="str">
        <f t="shared" si="5"/>
        <v>R-4</v>
      </c>
      <c r="I337" t="s">
        <v>21</v>
      </c>
      <c r="J337" t="s">
        <v>22</v>
      </c>
      <c r="K337" t="s">
        <v>23</v>
      </c>
      <c r="L337">
        <v>659297</v>
      </c>
      <c r="M337" s="1">
        <v>41743</v>
      </c>
      <c r="N337">
        <v>2024062</v>
      </c>
      <c r="O337" s="2">
        <v>0</v>
      </c>
      <c r="P337" s="2">
        <v>-660</v>
      </c>
      <c r="Q337">
        <v>366371</v>
      </c>
      <c r="R337" s="2">
        <v>700</v>
      </c>
      <c r="S337" t="s">
        <v>24</v>
      </c>
      <c r="T337" s="2">
        <v>0</v>
      </c>
    </row>
    <row r="338" spans="1:20" x14ac:dyDescent="0.25">
      <c r="A338" t="s">
        <v>246</v>
      </c>
      <c r="G338" t="s">
        <v>28</v>
      </c>
      <c r="H338" t="str">
        <f t="shared" si="5"/>
        <v>R-4</v>
      </c>
      <c r="I338" t="s">
        <v>21</v>
      </c>
      <c r="J338" t="s">
        <v>25</v>
      </c>
      <c r="K338" t="s">
        <v>26</v>
      </c>
      <c r="L338">
        <v>659297</v>
      </c>
      <c r="M338" s="1">
        <v>41743</v>
      </c>
      <c r="N338">
        <v>2024062</v>
      </c>
      <c r="O338" s="2">
        <v>1360</v>
      </c>
      <c r="P338" s="2">
        <v>0</v>
      </c>
      <c r="Q338">
        <v>366371</v>
      </c>
      <c r="R338" s="2">
        <v>700</v>
      </c>
      <c r="S338" t="s">
        <v>24</v>
      </c>
      <c r="T338" s="2">
        <v>0</v>
      </c>
    </row>
    <row r="339" spans="1:20" x14ac:dyDescent="0.25">
      <c r="A339" t="s">
        <v>247</v>
      </c>
      <c r="G339" t="s">
        <v>28</v>
      </c>
      <c r="H339" t="str">
        <f t="shared" si="5"/>
        <v>R-4</v>
      </c>
      <c r="I339" t="s">
        <v>21</v>
      </c>
      <c r="J339" t="s">
        <v>22</v>
      </c>
      <c r="K339" t="s">
        <v>23</v>
      </c>
      <c r="L339">
        <v>662562</v>
      </c>
      <c r="M339" s="1">
        <v>41761</v>
      </c>
      <c r="N339">
        <v>2034304</v>
      </c>
      <c r="O339" s="2">
        <v>0</v>
      </c>
      <c r="P339" s="2">
        <v>-555</v>
      </c>
      <c r="Q339">
        <v>368809</v>
      </c>
      <c r="R339" s="2">
        <v>1715</v>
      </c>
      <c r="S339" t="s">
        <v>24</v>
      </c>
      <c r="T339" s="2">
        <v>0</v>
      </c>
    </row>
    <row r="340" spans="1:20" x14ac:dyDescent="0.25">
      <c r="A340" t="s">
        <v>247</v>
      </c>
      <c r="G340" t="s">
        <v>28</v>
      </c>
      <c r="H340" t="str">
        <f t="shared" si="5"/>
        <v>R-4</v>
      </c>
      <c r="I340" t="s">
        <v>21</v>
      </c>
      <c r="J340" t="s">
        <v>25</v>
      </c>
      <c r="K340" t="s">
        <v>26</v>
      </c>
      <c r="L340">
        <v>662562</v>
      </c>
      <c r="M340" s="1">
        <v>41761</v>
      </c>
      <c r="N340">
        <v>2034304</v>
      </c>
      <c r="O340" s="2">
        <v>2270</v>
      </c>
      <c r="P340" s="2">
        <v>0</v>
      </c>
      <c r="Q340">
        <v>368809</v>
      </c>
      <c r="R340" s="2">
        <v>1715</v>
      </c>
      <c r="S340" t="s">
        <v>24</v>
      </c>
      <c r="T340" s="2">
        <v>0</v>
      </c>
    </row>
    <row r="341" spans="1:20" x14ac:dyDescent="0.25">
      <c r="A341" t="s">
        <v>248</v>
      </c>
      <c r="H341" t="str">
        <f t="shared" si="5"/>
        <v/>
      </c>
      <c r="I341" t="s">
        <v>21</v>
      </c>
      <c r="J341" t="s">
        <v>22</v>
      </c>
      <c r="K341" t="s">
        <v>23</v>
      </c>
      <c r="L341">
        <v>655594</v>
      </c>
      <c r="M341" s="1">
        <v>41808</v>
      </c>
      <c r="N341">
        <v>2059323</v>
      </c>
      <c r="O341" s="2">
        <v>0</v>
      </c>
      <c r="P341" s="2">
        <v>-700</v>
      </c>
      <c r="Q341">
        <v>374597</v>
      </c>
      <c r="R341" s="2">
        <v>150</v>
      </c>
      <c r="S341" t="s">
        <v>24</v>
      </c>
      <c r="T341" s="2">
        <v>0</v>
      </c>
    </row>
    <row r="342" spans="1:20" x14ac:dyDescent="0.25">
      <c r="A342" t="s">
        <v>248</v>
      </c>
      <c r="H342" t="str">
        <f t="shared" si="5"/>
        <v/>
      </c>
      <c r="I342" t="s">
        <v>21</v>
      </c>
      <c r="J342" t="s">
        <v>25</v>
      </c>
      <c r="K342" t="s">
        <v>26</v>
      </c>
      <c r="L342">
        <v>655594</v>
      </c>
      <c r="M342" s="1">
        <v>41808</v>
      </c>
      <c r="N342">
        <v>2059323</v>
      </c>
      <c r="O342" s="2">
        <v>850</v>
      </c>
      <c r="P342" s="2">
        <v>0</v>
      </c>
      <c r="Q342">
        <v>374597</v>
      </c>
      <c r="R342" s="2">
        <v>150</v>
      </c>
      <c r="S342" t="s">
        <v>24</v>
      </c>
      <c r="T342" s="2">
        <v>0</v>
      </c>
    </row>
    <row r="343" spans="1:20" x14ac:dyDescent="0.25">
      <c r="A343" t="s">
        <v>249</v>
      </c>
      <c r="H343" t="str">
        <f t="shared" si="5"/>
        <v/>
      </c>
      <c r="I343" t="s">
        <v>21</v>
      </c>
      <c r="J343" t="s">
        <v>22</v>
      </c>
      <c r="K343" t="s">
        <v>23</v>
      </c>
      <c r="L343">
        <v>655596</v>
      </c>
      <c r="M343" s="1">
        <v>41809</v>
      </c>
      <c r="N343">
        <v>2060145</v>
      </c>
      <c r="O343" s="2">
        <v>0</v>
      </c>
      <c r="P343" s="2">
        <v>-525</v>
      </c>
      <c r="Q343">
        <v>374814</v>
      </c>
      <c r="R343" s="2">
        <v>2615</v>
      </c>
      <c r="S343" t="s">
        <v>24</v>
      </c>
      <c r="T343" s="2">
        <v>0</v>
      </c>
    </row>
    <row r="344" spans="1:20" x14ac:dyDescent="0.25">
      <c r="A344" t="s">
        <v>249</v>
      </c>
      <c r="H344" t="str">
        <f t="shared" si="5"/>
        <v/>
      </c>
      <c r="I344" t="s">
        <v>21</v>
      </c>
      <c r="J344" t="s">
        <v>25</v>
      </c>
      <c r="K344" t="s">
        <v>26</v>
      </c>
      <c r="L344">
        <v>655596</v>
      </c>
      <c r="M344" s="1">
        <v>41809</v>
      </c>
      <c r="N344">
        <v>2060145</v>
      </c>
      <c r="O344" s="2">
        <v>3140</v>
      </c>
      <c r="P344" s="2">
        <v>0</v>
      </c>
      <c r="Q344">
        <v>374814</v>
      </c>
      <c r="R344" s="2">
        <v>2615</v>
      </c>
      <c r="S344" t="s">
        <v>24</v>
      </c>
      <c r="T344" s="2">
        <v>0</v>
      </c>
    </row>
    <row r="345" spans="1:20" x14ac:dyDescent="0.25">
      <c r="A345" t="s">
        <v>250</v>
      </c>
      <c r="H345" t="str">
        <f t="shared" si="5"/>
        <v/>
      </c>
      <c r="I345" t="s">
        <v>21</v>
      </c>
      <c r="J345" t="s">
        <v>22</v>
      </c>
      <c r="K345" t="s">
        <v>23</v>
      </c>
      <c r="L345">
        <v>654940</v>
      </c>
      <c r="M345" s="1">
        <v>41757</v>
      </c>
      <c r="N345">
        <v>2031397</v>
      </c>
      <c r="O345" s="2">
        <v>0</v>
      </c>
      <c r="P345" s="2">
        <v>-525</v>
      </c>
      <c r="Q345">
        <v>368108</v>
      </c>
      <c r="R345" s="2">
        <v>4755</v>
      </c>
      <c r="S345" t="s">
        <v>24</v>
      </c>
      <c r="T345" s="2">
        <v>0</v>
      </c>
    </row>
    <row r="346" spans="1:20" x14ac:dyDescent="0.25">
      <c r="A346" t="s">
        <v>250</v>
      </c>
      <c r="H346" t="str">
        <f t="shared" si="5"/>
        <v/>
      </c>
      <c r="I346" t="s">
        <v>21</v>
      </c>
      <c r="J346" t="s">
        <v>25</v>
      </c>
      <c r="K346" t="s">
        <v>26</v>
      </c>
      <c r="L346">
        <v>654940</v>
      </c>
      <c r="M346" s="1">
        <v>41757</v>
      </c>
      <c r="N346">
        <v>2031397</v>
      </c>
      <c r="O346" s="2">
        <v>5280</v>
      </c>
      <c r="P346" s="2">
        <v>0</v>
      </c>
      <c r="Q346">
        <v>368108</v>
      </c>
      <c r="R346" s="2">
        <v>4755</v>
      </c>
      <c r="S346" t="s">
        <v>24</v>
      </c>
      <c r="T346" s="2">
        <v>0</v>
      </c>
    </row>
    <row r="347" spans="1:20" x14ac:dyDescent="0.25">
      <c r="A347" t="s">
        <v>251</v>
      </c>
      <c r="G347" t="s">
        <v>20</v>
      </c>
      <c r="H347" t="str">
        <f t="shared" si="5"/>
        <v>R-3</v>
      </c>
      <c r="I347" t="s">
        <v>21</v>
      </c>
      <c r="J347" t="s">
        <v>22</v>
      </c>
      <c r="K347" t="s">
        <v>23</v>
      </c>
      <c r="L347">
        <v>654310</v>
      </c>
      <c r="M347" s="1">
        <v>41736</v>
      </c>
      <c r="N347">
        <v>2020624</v>
      </c>
      <c r="O347" s="2">
        <v>0</v>
      </c>
      <c r="P347" s="2">
        <v>-380</v>
      </c>
      <c r="Q347">
        <v>365549</v>
      </c>
      <c r="R347" s="2">
        <v>980</v>
      </c>
      <c r="S347" t="s">
        <v>24</v>
      </c>
      <c r="T347" s="2">
        <v>0</v>
      </c>
    </row>
    <row r="348" spans="1:20" x14ac:dyDescent="0.25">
      <c r="A348" t="s">
        <v>251</v>
      </c>
      <c r="G348" t="s">
        <v>20</v>
      </c>
      <c r="H348" t="str">
        <f t="shared" si="5"/>
        <v>R-3</v>
      </c>
      <c r="I348" t="s">
        <v>21</v>
      </c>
      <c r="J348" t="s">
        <v>25</v>
      </c>
      <c r="K348" t="s">
        <v>26</v>
      </c>
      <c r="L348">
        <v>654310</v>
      </c>
      <c r="M348" s="1">
        <v>41736</v>
      </c>
      <c r="N348">
        <v>2020624</v>
      </c>
      <c r="O348" s="2">
        <v>1360</v>
      </c>
      <c r="P348" s="2">
        <v>0</v>
      </c>
      <c r="Q348">
        <v>365549</v>
      </c>
      <c r="R348" s="2">
        <v>980</v>
      </c>
      <c r="S348" t="s">
        <v>24</v>
      </c>
      <c r="T348" s="2">
        <v>0</v>
      </c>
    </row>
    <row r="349" spans="1:20" x14ac:dyDescent="0.25">
      <c r="A349" t="s">
        <v>252</v>
      </c>
      <c r="H349" t="str">
        <f t="shared" si="5"/>
        <v/>
      </c>
      <c r="I349" t="s">
        <v>21</v>
      </c>
      <c r="J349" t="s">
        <v>22</v>
      </c>
      <c r="K349" t="s">
        <v>23</v>
      </c>
      <c r="L349">
        <v>663940</v>
      </c>
      <c r="M349" s="1">
        <v>41794</v>
      </c>
      <c r="N349">
        <v>2050872</v>
      </c>
      <c r="O349" s="2">
        <v>0</v>
      </c>
      <c r="P349" s="2">
        <v>-350</v>
      </c>
      <c r="Q349">
        <v>372642</v>
      </c>
      <c r="R349" s="2">
        <v>930</v>
      </c>
      <c r="S349" t="s">
        <v>24</v>
      </c>
      <c r="T349" s="2">
        <v>0</v>
      </c>
    </row>
    <row r="350" spans="1:20" x14ac:dyDescent="0.25">
      <c r="A350" t="s">
        <v>252</v>
      </c>
      <c r="H350" t="str">
        <f t="shared" si="5"/>
        <v/>
      </c>
      <c r="I350" t="s">
        <v>21</v>
      </c>
      <c r="J350" t="s">
        <v>25</v>
      </c>
      <c r="K350" t="s">
        <v>26</v>
      </c>
      <c r="L350">
        <v>663940</v>
      </c>
      <c r="M350" s="1">
        <v>41794</v>
      </c>
      <c r="N350">
        <v>2050872</v>
      </c>
      <c r="O350" s="2">
        <v>1280</v>
      </c>
      <c r="P350" s="2">
        <v>0</v>
      </c>
      <c r="Q350">
        <v>372642</v>
      </c>
      <c r="R350" s="2">
        <v>930</v>
      </c>
      <c r="S350" t="s">
        <v>24</v>
      </c>
      <c r="T350" s="2">
        <v>0</v>
      </c>
    </row>
    <row r="351" spans="1:20" x14ac:dyDescent="0.25">
      <c r="A351" t="s">
        <v>253</v>
      </c>
      <c r="G351" t="s">
        <v>59</v>
      </c>
      <c r="H351" t="str">
        <f t="shared" si="5"/>
        <v>R-5</v>
      </c>
      <c r="I351" t="s">
        <v>21</v>
      </c>
      <c r="J351" t="s">
        <v>46</v>
      </c>
      <c r="K351" t="s">
        <v>47</v>
      </c>
      <c r="L351">
        <v>662009</v>
      </c>
      <c r="M351" s="1">
        <v>41757</v>
      </c>
      <c r="N351">
        <v>2031440</v>
      </c>
      <c r="O351" s="2">
        <v>630</v>
      </c>
      <c r="P351" s="2">
        <v>0</v>
      </c>
      <c r="Q351">
        <v>368123</v>
      </c>
      <c r="R351" s="2">
        <v>630</v>
      </c>
      <c r="S351" t="s">
        <v>24</v>
      </c>
      <c r="T351" s="2">
        <v>0</v>
      </c>
    </row>
    <row r="352" spans="1:20" x14ac:dyDescent="0.25">
      <c r="A352" t="s">
        <v>253</v>
      </c>
      <c r="G352" t="s">
        <v>59</v>
      </c>
      <c r="H352" t="str">
        <f t="shared" si="5"/>
        <v>R-5</v>
      </c>
      <c r="J352" t="s">
        <v>46</v>
      </c>
      <c r="K352" t="s">
        <v>47</v>
      </c>
      <c r="L352">
        <v>662009</v>
      </c>
      <c r="M352" s="1">
        <v>41757</v>
      </c>
      <c r="N352">
        <v>2031440</v>
      </c>
      <c r="O352" s="2">
        <v>630</v>
      </c>
      <c r="P352" s="2">
        <v>0</v>
      </c>
      <c r="Q352">
        <v>368123</v>
      </c>
      <c r="R352" s="2">
        <v>630</v>
      </c>
      <c r="S352" t="s">
        <v>60</v>
      </c>
      <c r="T352" s="2">
        <v>0</v>
      </c>
    </row>
    <row r="353" spans="1:20" x14ac:dyDescent="0.25">
      <c r="A353" t="s">
        <v>254</v>
      </c>
      <c r="G353" t="s">
        <v>40</v>
      </c>
      <c r="H353" t="str">
        <f t="shared" si="5"/>
        <v>R-4A</v>
      </c>
      <c r="I353" t="s">
        <v>21</v>
      </c>
      <c r="J353" t="s">
        <v>22</v>
      </c>
      <c r="K353" t="s">
        <v>23</v>
      </c>
      <c r="L353">
        <v>655718</v>
      </c>
      <c r="M353" s="1">
        <v>41724</v>
      </c>
      <c r="N353">
        <v>2014943</v>
      </c>
      <c r="O353" s="2">
        <v>0</v>
      </c>
      <c r="P353" s="2">
        <v>-350</v>
      </c>
      <c r="Q353">
        <v>364162</v>
      </c>
      <c r="R353" s="2">
        <v>2130</v>
      </c>
      <c r="S353" t="s">
        <v>24</v>
      </c>
      <c r="T353" s="2">
        <v>0</v>
      </c>
    </row>
    <row r="354" spans="1:20" x14ac:dyDescent="0.25">
      <c r="A354" t="s">
        <v>254</v>
      </c>
      <c r="G354" t="s">
        <v>40</v>
      </c>
      <c r="H354" t="str">
        <f t="shared" si="5"/>
        <v>R-4A</v>
      </c>
      <c r="I354" t="s">
        <v>21</v>
      </c>
      <c r="J354" t="s">
        <v>25</v>
      </c>
      <c r="K354" t="s">
        <v>26</v>
      </c>
      <c r="L354">
        <v>655718</v>
      </c>
      <c r="M354" s="1">
        <v>41724</v>
      </c>
      <c r="N354">
        <v>2014943</v>
      </c>
      <c r="O354" s="2">
        <v>2480</v>
      </c>
      <c r="P354" s="2">
        <v>0</v>
      </c>
      <c r="Q354">
        <v>364162</v>
      </c>
      <c r="R354" s="2">
        <v>2130</v>
      </c>
      <c r="S354" t="s">
        <v>24</v>
      </c>
      <c r="T354" s="2">
        <v>0</v>
      </c>
    </row>
    <row r="355" spans="1:20" x14ac:dyDescent="0.25">
      <c r="A355" t="s">
        <v>255</v>
      </c>
      <c r="G355" t="s">
        <v>28</v>
      </c>
      <c r="H355" t="str">
        <f t="shared" si="5"/>
        <v>R-4</v>
      </c>
      <c r="I355" t="s">
        <v>21</v>
      </c>
      <c r="J355" t="s">
        <v>25</v>
      </c>
      <c r="K355" t="s">
        <v>26</v>
      </c>
      <c r="L355">
        <v>657897</v>
      </c>
      <c r="M355" s="1">
        <v>41737</v>
      </c>
      <c r="N355">
        <v>2021937</v>
      </c>
      <c r="O355" s="2">
        <v>700</v>
      </c>
      <c r="P355" s="2">
        <v>0</v>
      </c>
      <c r="Q355">
        <v>365829</v>
      </c>
      <c r="R355" s="2">
        <v>700</v>
      </c>
      <c r="S355" t="s">
        <v>24</v>
      </c>
      <c r="T355" s="2">
        <v>0</v>
      </c>
    </row>
    <row r="356" spans="1:20" x14ac:dyDescent="0.25">
      <c r="A356" t="s">
        <v>256</v>
      </c>
      <c r="G356" t="s">
        <v>28</v>
      </c>
      <c r="H356" t="str">
        <f t="shared" si="5"/>
        <v>R-4</v>
      </c>
      <c r="I356" t="s">
        <v>21</v>
      </c>
      <c r="J356" t="s">
        <v>25</v>
      </c>
      <c r="K356" t="s">
        <v>26</v>
      </c>
      <c r="L356">
        <v>664075</v>
      </c>
      <c r="M356" s="1">
        <v>41794</v>
      </c>
      <c r="N356">
        <v>2050936</v>
      </c>
      <c r="O356" s="2">
        <v>3190</v>
      </c>
      <c r="P356" s="2">
        <v>0</v>
      </c>
      <c r="Q356">
        <v>372670</v>
      </c>
      <c r="R356" s="2">
        <v>3190</v>
      </c>
      <c r="S356" t="s">
        <v>24</v>
      </c>
      <c r="T356" s="2">
        <v>0</v>
      </c>
    </row>
    <row r="357" spans="1:20" x14ac:dyDescent="0.25">
      <c r="A357" t="s">
        <v>257</v>
      </c>
      <c r="H357" t="str">
        <f t="shared" si="5"/>
        <v/>
      </c>
      <c r="I357" t="s">
        <v>21</v>
      </c>
      <c r="J357" t="s">
        <v>22</v>
      </c>
      <c r="K357" t="s">
        <v>23</v>
      </c>
      <c r="L357">
        <v>659553</v>
      </c>
      <c r="M357" s="1">
        <v>41754</v>
      </c>
      <c r="N357">
        <v>2031107</v>
      </c>
      <c r="O357" s="2">
        <v>0</v>
      </c>
      <c r="P357" s="2">
        <v>-1925</v>
      </c>
      <c r="Q357">
        <v>368038</v>
      </c>
      <c r="R357" s="2">
        <v>1205</v>
      </c>
      <c r="S357" t="s">
        <v>24</v>
      </c>
      <c r="T357" s="2">
        <v>0</v>
      </c>
    </row>
    <row r="358" spans="1:20" x14ac:dyDescent="0.25">
      <c r="A358" t="s">
        <v>257</v>
      </c>
      <c r="H358" t="str">
        <f t="shared" si="5"/>
        <v/>
      </c>
      <c r="I358" t="s">
        <v>21</v>
      </c>
      <c r="J358" t="s">
        <v>25</v>
      </c>
      <c r="K358" t="s">
        <v>26</v>
      </c>
      <c r="L358">
        <v>659553</v>
      </c>
      <c r="M358" s="1">
        <v>41754</v>
      </c>
      <c r="N358">
        <v>2031107</v>
      </c>
      <c r="O358" s="2">
        <v>3130</v>
      </c>
      <c r="P358" s="2">
        <v>0</v>
      </c>
      <c r="Q358">
        <v>368038</v>
      </c>
      <c r="R358" s="2">
        <v>1205</v>
      </c>
      <c r="S358" t="s">
        <v>24</v>
      </c>
      <c r="T358" s="2">
        <v>0</v>
      </c>
    </row>
    <row r="359" spans="1:20" x14ac:dyDescent="0.25">
      <c r="A359" t="s">
        <v>258</v>
      </c>
      <c r="G359" t="s">
        <v>28</v>
      </c>
      <c r="H359" t="str">
        <f t="shared" si="5"/>
        <v>R-4</v>
      </c>
      <c r="I359" t="s">
        <v>21</v>
      </c>
      <c r="J359" t="s">
        <v>22</v>
      </c>
      <c r="K359" t="s">
        <v>23</v>
      </c>
      <c r="L359">
        <v>655714</v>
      </c>
      <c r="M359" s="1">
        <v>41729</v>
      </c>
      <c r="N359">
        <v>2017244</v>
      </c>
      <c r="O359" s="2">
        <v>0</v>
      </c>
      <c r="P359" s="2">
        <v>-700</v>
      </c>
      <c r="Q359">
        <v>364712</v>
      </c>
      <c r="R359" s="2">
        <v>3720</v>
      </c>
      <c r="S359" t="s">
        <v>24</v>
      </c>
      <c r="T359" s="2">
        <v>0</v>
      </c>
    </row>
    <row r="360" spans="1:20" x14ac:dyDescent="0.25">
      <c r="A360" t="s">
        <v>258</v>
      </c>
      <c r="G360" t="s">
        <v>28</v>
      </c>
      <c r="H360" t="str">
        <f t="shared" si="5"/>
        <v>R-4</v>
      </c>
      <c r="I360" t="s">
        <v>21</v>
      </c>
      <c r="J360" t="s">
        <v>25</v>
      </c>
      <c r="K360" t="s">
        <v>26</v>
      </c>
      <c r="L360">
        <v>655714</v>
      </c>
      <c r="M360" s="1">
        <v>41729</v>
      </c>
      <c r="N360">
        <v>2017244</v>
      </c>
      <c r="O360" s="2">
        <v>4420</v>
      </c>
      <c r="P360" s="2">
        <v>0</v>
      </c>
      <c r="Q360">
        <v>364712</v>
      </c>
      <c r="R360" s="2">
        <v>3720</v>
      </c>
      <c r="S360" t="s">
        <v>24</v>
      </c>
      <c r="T360" s="2">
        <v>0</v>
      </c>
    </row>
    <row r="361" spans="1:20" x14ac:dyDescent="0.25">
      <c r="A361" t="s">
        <v>259</v>
      </c>
      <c r="G361" t="s">
        <v>260</v>
      </c>
      <c r="H361" t="str">
        <f t="shared" si="5"/>
        <v>R-4B</v>
      </c>
      <c r="I361" t="s">
        <v>21</v>
      </c>
      <c r="J361" t="s">
        <v>22</v>
      </c>
      <c r="K361" t="s">
        <v>23</v>
      </c>
      <c r="L361">
        <v>663996</v>
      </c>
      <c r="M361" s="1">
        <v>41788</v>
      </c>
      <c r="N361">
        <v>2047731</v>
      </c>
      <c r="O361" s="2">
        <v>0</v>
      </c>
      <c r="P361" s="2">
        <v>-700</v>
      </c>
      <c r="Q361">
        <v>371938</v>
      </c>
      <c r="R361" s="2">
        <v>6710</v>
      </c>
      <c r="S361" t="s">
        <v>24</v>
      </c>
      <c r="T361" s="2">
        <v>0</v>
      </c>
    </row>
    <row r="362" spans="1:20" x14ac:dyDescent="0.25">
      <c r="A362" t="s">
        <v>259</v>
      </c>
      <c r="G362" t="s">
        <v>260</v>
      </c>
      <c r="H362" t="str">
        <f t="shared" si="5"/>
        <v>R-4B</v>
      </c>
      <c r="I362" t="s">
        <v>21</v>
      </c>
      <c r="J362" t="s">
        <v>25</v>
      </c>
      <c r="K362" t="s">
        <v>26</v>
      </c>
      <c r="L362">
        <v>663996</v>
      </c>
      <c r="M362" s="1">
        <v>41788</v>
      </c>
      <c r="N362">
        <v>2047731</v>
      </c>
      <c r="O362" s="2">
        <v>7410</v>
      </c>
      <c r="P362" s="2">
        <v>0</v>
      </c>
      <c r="Q362">
        <v>371938</v>
      </c>
      <c r="R362" s="2">
        <v>6710</v>
      </c>
      <c r="S362" t="s">
        <v>24</v>
      </c>
      <c r="T362" s="2">
        <v>0</v>
      </c>
    </row>
    <row r="363" spans="1:20" x14ac:dyDescent="0.25">
      <c r="A363" t="s">
        <v>261</v>
      </c>
      <c r="G363" t="s">
        <v>262</v>
      </c>
      <c r="H363" t="str">
        <f t="shared" si="5"/>
        <v>MR-4A-C</v>
      </c>
      <c r="I363" t="s">
        <v>21</v>
      </c>
      <c r="J363" t="s">
        <v>22</v>
      </c>
      <c r="K363" t="s">
        <v>23</v>
      </c>
      <c r="L363">
        <v>656186</v>
      </c>
      <c r="M363" s="1">
        <v>41771</v>
      </c>
      <c r="N363">
        <v>2039125</v>
      </c>
      <c r="O363" s="2">
        <v>0</v>
      </c>
      <c r="P363" s="2">
        <v>-25685</v>
      </c>
      <c r="Q363">
        <v>369955</v>
      </c>
      <c r="R363" s="2">
        <v>32115</v>
      </c>
      <c r="S363" t="s">
        <v>24</v>
      </c>
      <c r="T363" s="2">
        <v>0</v>
      </c>
    </row>
    <row r="364" spans="1:20" x14ac:dyDescent="0.25">
      <c r="A364" t="s">
        <v>261</v>
      </c>
      <c r="G364" t="s">
        <v>262</v>
      </c>
      <c r="H364" t="str">
        <f t="shared" si="5"/>
        <v>MR-4A-C</v>
      </c>
      <c r="I364" t="s">
        <v>21</v>
      </c>
      <c r="J364" t="s">
        <v>25</v>
      </c>
      <c r="K364" t="s">
        <v>26</v>
      </c>
      <c r="L364">
        <v>656186</v>
      </c>
      <c r="M364" s="1">
        <v>41771</v>
      </c>
      <c r="N364">
        <v>2039125</v>
      </c>
      <c r="O364" s="2">
        <v>57800</v>
      </c>
      <c r="P364" s="2">
        <v>0</v>
      </c>
      <c r="Q364">
        <v>369955</v>
      </c>
      <c r="R364" s="2">
        <v>32115</v>
      </c>
      <c r="S364" t="s">
        <v>24</v>
      </c>
      <c r="T364" s="2">
        <v>0</v>
      </c>
    </row>
    <row r="365" spans="1:20" x14ac:dyDescent="0.25">
      <c r="A365" t="s">
        <v>263</v>
      </c>
      <c r="H365" t="str">
        <f t="shared" si="5"/>
        <v/>
      </c>
      <c r="I365" t="s">
        <v>21</v>
      </c>
      <c r="J365" t="s">
        <v>25</v>
      </c>
      <c r="K365" t="s">
        <v>26</v>
      </c>
      <c r="L365">
        <v>653162</v>
      </c>
      <c r="M365" s="1">
        <v>41733</v>
      </c>
      <c r="N365">
        <v>2019729</v>
      </c>
      <c r="O365" s="2">
        <v>880</v>
      </c>
      <c r="P365" s="2">
        <v>0</v>
      </c>
      <c r="Q365">
        <v>365326</v>
      </c>
      <c r="R365" s="2">
        <v>880</v>
      </c>
      <c r="S365" t="s">
        <v>24</v>
      </c>
      <c r="T365" s="2">
        <v>0</v>
      </c>
    </row>
    <row r="366" spans="1:20" x14ac:dyDescent="0.25">
      <c r="A366" t="s">
        <v>264</v>
      </c>
      <c r="G366" t="s">
        <v>68</v>
      </c>
      <c r="H366" t="str">
        <f t="shared" si="5"/>
        <v>R-2</v>
      </c>
      <c r="I366" t="s">
        <v>21</v>
      </c>
      <c r="J366" t="s">
        <v>25</v>
      </c>
      <c r="K366" t="s">
        <v>26</v>
      </c>
      <c r="L366">
        <v>657463</v>
      </c>
      <c r="M366" s="1">
        <v>41766</v>
      </c>
      <c r="N366">
        <v>2036473</v>
      </c>
      <c r="O366" s="2">
        <v>1550</v>
      </c>
      <c r="P366" s="2">
        <v>0</v>
      </c>
      <c r="Q366">
        <v>369323</v>
      </c>
      <c r="R366" s="2">
        <v>1550</v>
      </c>
      <c r="S366" t="s">
        <v>24</v>
      </c>
      <c r="T366" s="2">
        <v>0</v>
      </c>
    </row>
    <row r="367" spans="1:20" x14ac:dyDescent="0.25">
      <c r="A367" t="s">
        <v>264</v>
      </c>
      <c r="G367" t="s">
        <v>68</v>
      </c>
      <c r="H367" t="str">
        <f t="shared" si="5"/>
        <v>R-2</v>
      </c>
      <c r="I367" t="s">
        <v>21</v>
      </c>
      <c r="J367" t="s">
        <v>25</v>
      </c>
      <c r="K367" t="s">
        <v>26</v>
      </c>
      <c r="L367">
        <v>657463</v>
      </c>
      <c r="M367" s="1">
        <v>41766</v>
      </c>
      <c r="N367">
        <v>2036479</v>
      </c>
      <c r="O367" s="2">
        <v>1550</v>
      </c>
      <c r="P367" s="2">
        <v>0</v>
      </c>
      <c r="Q367">
        <v>369326</v>
      </c>
      <c r="R367" s="2">
        <v>1550</v>
      </c>
      <c r="S367" t="s">
        <v>24</v>
      </c>
      <c r="T367" s="2">
        <v>0</v>
      </c>
    </row>
    <row r="368" spans="1:20" x14ac:dyDescent="0.25">
      <c r="A368" t="s">
        <v>264</v>
      </c>
      <c r="G368" t="s">
        <v>68</v>
      </c>
      <c r="H368" t="str">
        <f t="shared" si="5"/>
        <v>R-2</v>
      </c>
      <c r="J368" t="s">
        <v>25</v>
      </c>
      <c r="K368" t="s">
        <v>26</v>
      </c>
      <c r="L368">
        <v>657463</v>
      </c>
      <c r="M368" s="1">
        <v>41766</v>
      </c>
      <c r="N368">
        <v>2036473</v>
      </c>
      <c r="O368" s="2">
        <v>1550</v>
      </c>
      <c r="P368" s="2">
        <v>0</v>
      </c>
      <c r="Q368">
        <v>369323</v>
      </c>
      <c r="R368" s="2">
        <v>1550</v>
      </c>
      <c r="S368" t="s">
        <v>60</v>
      </c>
      <c r="T368" s="2">
        <v>0</v>
      </c>
    </row>
    <row r="369" spans="1:20" x14ac:dyDescent="0.25">
      <c r="A369" t="s">
        <v>265</v>
      </c>
      <c r="G369" t="s">
        <v>40</v>
      </c>
      <c r="H369" t="str">
        <f t="shared" si="5"/>
        <v>R-4A</v>
      </c>
      <c r="I369" t="s">
        <v>21</v>
      </c>
      <c r="J369" t="s">
        <v>22</v>
      </c>
      <c r="K369" t="s">
        <v>23</v>
      </c>
      <c r="L369">
        <v>653250</v>
      </c>
      <c r="M369" s="1">
        <v>41723</v>
      </c>
      <c r="N369">
        <v>2014054</v>
      </c>
      <c r="O369" s="2">
        <v>0</v>
      </c>
      <c r="P369" s="2">
        <v>-350</v>
      </c>
      <c r="Q369">
        <v>363904</v>
      </c>
      <c r="R369" s="2">
        <v>4570</v>
      </c>
      <c r="S369" t="s">
        <v>24</v>
      </c>
      <c r="T369" s="2">
        <v>0</v>
      </c>
    </row>
    <row r="370" spans="1:20" x14ac:dyDescent="0.25">
      <c r="A370" t="s">
        <v>265</v>
      </c>
      <c r="G370" t="s">
        <v>40</v>
      </c>
      <c r="H370" t="str">
        <f t="shared" si="5"/>
        <v>R-4A</v>
      </c>
      <c r="I370" t="s">
        <v>21</v>
      </c>
      <c r="J370" t="s">
        <v>25</v>
      </c>
      <c r="K370" t="s">
        <v>26</v>
      </c>
      <c r="L370">
        <v>653250</v>
      </c>
      <c r="M370" s="1">
        <v>41723</v>
      </c>
      <c r="N370">
        <v>2014054</v>
      </c>
      <c r="O370" s="2">
        <v>4920</v>
      </c>
      <c r="P370" s="2">
        <v>0</v>
      </c>
      <c r="Q370">
        <v>363904</v>
      </c>
      <c r="R370" s="2">
        <v>4570</v>
      </c>
      <c r="S370" t="s">
        <v>24</v>
      </c>
      <c r="T370" s="2">
        <v>0</v>
      </c>
    </row>
    <row r="371" spans="1:20" x14ac:dyDescent="0.25">
      <c r="A371" t="s">
        <v>266</v>
      </c>
      <c r="H371" t="str">
        <f t="shared" si="5"/>
        <v/>
      </c>
      <c r="I371" t="s">
        <v>21</v>
      </c>
      <c r="J371" t="s">
        <v>25</v>
      </c>
      <c r="K371" t="s">
        <v>26</v>
      </c>
      <c r="L371">
        <v>658938</v>
      </c>
      <c r="M371" s="1">
        <v>41750</v>
      </c>
      <c r="N371">
        <v>2027643</v>
      </c>
      <c r="O371" s="2">
        <v>1360</v>
      </c>
      <c r="P371" s="2">
        <v>0</v>
      </c>
      <c r="Q371">
        <v>367209</v>
      </c>
      <c r="R371" s="2">
        <v>1360</v>
      </c>
      <c r="S371" t="s">
        <v>24</v>
      </c>
      <c r="T371" s="2">
        <v>0</v>
      </c>
    </row>
    <row r="372" spans="1:20" x14ac:dyDescent="0.25">
      <c r="A372" t="s">
        <v>267</v>
      </c>
      <c r="G372" t="s">
        <v>28</v>
      </c>
      <c r="H372" t="str">
        <f t="shared" si="5"/>
        <v>R-4</v>
      </c>
      <c r="I372" t="s">
        <v>21</v>
      </c>
      <c r="J372" t="s">
        <v>22</v>
      </c>
      <c r="K372" t="s">
        <v>23</v>
      </c>
      <c r="L372">
        <v>653519</v>
      </c>
      <c r="M372" s="1">
        <v>41765</v>
      </c>
      <c r="N372">
        <v>2035841</v>
      </c>
      <c r="O372" s="2">
        <v>0</v>
      </c>
      <c r="P372" s="2">
        <v>-380</v>
      </c>
      <c r="Q372">
        <v>369193</v>
      </c>
      <c r="R372" s="2">
        <v>1520</v>
      </c>
      <c r="S372" t="s">
        <v>24</v>
      </c>
      <c r="T372" s="2">
        <v>0</v>
      </c>
    </row>
    <row r="373" spans="1:20" x14ac:dyDescent="0.25">
      <c r="A373" t="s">
        <v>267</v>
      </c>
      <c r="G373" t="s">
        <v>28</v>
      </c>
      <c r="H373" t="str">
        <f t="shared" si="5"/>
        <v>R-4</v>
      </c>
      <c r="I373" t="s">
        <v>21</v>
      </c>
      <c r="J373" t="s">
        <v>25</v>
      </c>
      <c r="K373" t="s">
        <v>26</v>
      </c>
      <c r="L373">
        <v>653519</v>
      </c>
      <c r="M373" s="1">
        <v>41765</v>
      </c>
      <c r="N373">
        <v>2035841</v>
      </c>
      <c r="O373" s="2">
        <v>1900</v>
      </c>
      <c r="P373" s="2">
        <v>0</v>
      </c>
      <c r="Q373">
        <v>369193</v>
      </c>
      <c r="R373" s="2">
        <v>1520</v>
      </c>
      <c r="S373" t="s">
        <v>24</v>
      </c>
      <c r="T373" s="2">
        <v>0</v>
      </c>
    </row>
    <row r="374" spans="1:20" x14ac:dyDescent="0.25">
      <c r="A374" t="s">
        <v>268</v>
      </c>
      <c r="G374" t="s">
        <v>28</v>
      </c>
      <c r="H374" t="str">
        <f t="shared" si="5"/>
        <v>R-4</v>
      </c>
      <c r="I374" t="s">
        <v>21</v>
      </c>
      <c r="J374" t="s">
        <v>25</v>
      </c>
      <c r="K374" t="s">
        <v>26</v>
      </c>
      <c r="L374">
        <v>656859</v>
      </c>
      <c r="M374" s="1">
        <v>41787</v>
      </c>
      <c r="N374">
        <v>2046853</v>
      </c>
      <c r="O374" s="2">
        <v>4770</v>
      </c>
      <c r="P374" s="2">
        <v>0</v>
      </c>
      <c r="Q374">
        <v>371699</v>
      </c>
      <c r="R374" s="2">
        <v>4770</v>
      </c>
      <c r="S374" t="s">
        <v>24</v>
      </c>
      <c r="T374" s="2">
        <v>0</v>
      </c>
    </row>
    <row r="375" spans="1:20" x14ac:dyDescent="0.25">
      <c r="A375" t="s">
        <v>269</v>
      </c>
      <c r="G375" t="s">
        <v>270</v>
      </c>
      <c r="H375" t="str">
        <f t="shared" si="5"/>
        <v>HC-20C SA2</v>
      </c>
      <c r="I375" t="s">
        <v>21</v>
      </c>
      <c r="J375" t="s">
        <v>22</v>
      </c>
      <c r="K375" t="s">
        <v>23</v>
      </c>
      <c r="L375">
        <v>664558</v>
      </c>
      <c r="M375" s="1">
        <v>41841</v>
      </c>
      <c r="N375">
        <v>2077049</v>
      </c>
      <c r="O375" s="2">
        <v>0</v>
      </c>
      <c r="P375" s="2">
        <v>-175</v>
      </c>
      <c r="Q375">
        <v>378394</v>
      </c>
      <c r="R375" s="2">
        <v>3525</v>
      </c>
      <c r="S375" t="s">
        <v>24</v>
      </c>
      <c r="T375" s="2">
        <v>0</v>
      </c>
    </row>
    <row r="376" spans="1:20" x14ac:dyDescent="0.25">
      <c r="A376" t="s">
        <v>269</v>
      </c>
      <c r="G376" t="s">
        <v>270</v>
      </c>
      <c r="H376" t="str">
        <f t="shared" si="5"/>
        <v>HC-20C SA2</v>
      </c>
      <c r="I376" t="s">
        <v>21</v>
      </c>
      <c r="J376" t="s">
        <v>25</v>
      </c>
      <c r="K376" t="s">
        <v>26</v>
      </c>
      <c r="L376">
        <v>664558</v>
      </c>
      <c r="M376" s="1">
        <v>41841</v>
      </c>
      <c r="N376">
        <v>2077049</v>
      </c>
      <c r="O376" s="2">
        <v>3700</v>
      </c>
      <c r="P376" s="2">
        <v>0</v>
      </c>
      <c r="Q376">
        <v>378394</v>
      </c>
      <c r="R376" s="2">
        <v>3525</v>
      </c>
      <c r="S376" t="s">
        <v>24</v>
      </c>
      <c r="T376" s="2">
        <v>0</v>
      </c>
    </row>
    <row r="377" spans="1:20" x14ac:dyDescent="0.25">
      <c r="A377" t="s">
        <v>271</v>
      </c>
      <c r="G377" t="s">
        <v>28</v>
      </c>
      <c r="H377" t="str">
        <f t="shared" si="5"/>
        <v>R-4</v>
      </c>
      <c r="I377" t="s">
        <v>21</v>
      </c>
      <c r="J377" t="s">
        <v>22</v>
      </c>
      <c r="K377" t="s">
        <v>23</v>
      </c>
      <c r="L377">
        <v>654644</v>
      </c>
      <c r="M377" s="1">
        <v>41733</v>
      </c>
      <c r="N377">
        <v>2019918</v>
      </c>
      <c r="O377" s="2">
        <v>0</v>
      </c>
      <c r="P377" s="2">
        <v>-175</v>
      </c>
      <c r="Q377">
        <v>365408</v>
      </c>
      <c r="R377" s="2">
        <v>405</v>
      </c>
      <c r="S377" t="s">
        <v>24</v>
      </c>
      <c r="T377" s="2">
        <v>0</v>
      </c>
    </row>
    <row r="378" spans="1:20" x14ac:dyDescent="0.25">
      <c r="A378" t="s">
        <v>271</v>
      </c>
      <c r="G378" t="s">
        <v>28</v>
      </c>
      <c r="H378" t="str">
        <f t="shared" si="5"/>
        <v>R-4</v>
      </c>
      <c r="I378" t="s">
        <v>21</v>
      </c>
      <c r="J378" t="s">
        <v>25</v>
      </c>
      <c r="K378" t="s">
        <v>26</v>
      </c>
      <c r="L378">
        <v>654644</v>
      </c>
      <c r="M378" s="1">
        <v>41733</v>
      </c>
      <c r="N378">
        <v>2019918</v>
      </c>
      <c r="O378" s="2">
        <v>580</v>
      </c>
      <c r="P378" s="2">
        <v>0</v>
      </c>
      <c r="Q378">
        <v>365408</v>
      </c>
      <c r="R378" s="2">
        <v>405</v>
      </c>
      <c r="S378" t="s">
        <v>24</v>
      </c>
      <c r="T378" s="2">
        <v>0</v>
      </c>
    </row>
    <row r="379" spans="1:20" x14ac:dyDescent="0.25">
      <c r="A379" t="s">
        <v>272</v>
      </c>
      <c r="G379" t="s">
        <v>20</v>
      </c>
      <c r="H379" t="str">
        <f t="shared" si="5"/>
        <v>R-3</v>
      </c>
      <c r="I379" t="s">
        <v>21</v>
      </c>
      <c r="J379" t="s">
        <v>25</v>
      </c>
      <c r="K379" t="s">
        <v>26</v>
      </c>
      <c r="L379">
        <v>660358</v>
      </c>
      <c r="M379" s="1">
        <v>41746</v>
      </c>
      <c r="N379">
        <v>2026530</v>
      </c>
      <c r="O379" s="2">
        <v>3370</v>
      </c>
      <c r="P379" s="2">
        <v>0</v>
      </c>
      <c r="Q379">
        <v>366935</v>
      </c>
      <c r="R379" s="2">
        <v>3370</v>
      </c>
      <c r="S379" t="s">
        <v>24</v>
      </c>
      <c r="T379" s="2">
        <v>0</v>
      </c>
    </row>
    <row r="380" spans="1:20" x14ac:dyDescent="0.25">
      <c r="A380" t="s">
        <v>272</v>
      </c>
      <c r="G380" t="s">
        <v>20</v>
      </c>
      <c r="H380" t="str">
        <f t="shared" si="5"/>
        <v>R-3</v>
      </c>
      <c r="I380" t="s">
        <v>21</v>
      </c>
      <c r="J380" t="s">
        <v>25</v>
      </c>
      <c r="K380" t="s">
        <v>26</v>
      </c>
      <c r="L380">
        <v>660358</v>
      </c>
      <c r="M380" s="1">
        <v>41746</v>
      </c>
      <c r="N380">
        <v>2026531</v>
      </c>
      <c r="O380" s="2">
        <v>3370</v>
      </c>
      <c r="P380" s="2">
        <v>0</v>
      </c>
      <c r="Q380">
        <v>366935</v>
      </c>
      <c r="R380" s="2">
        <v>3370</v>
      </c>
      <c r="S380" t="s">
        <v>24</v>
      </c>
      <c r="T380" s="2">
        <v>0</v>
      </c>
    </row>
    <row r="381" spans="1:20" x14ac:dyDescent="0.25">
      <c r="A381" t="s">
        <v>273</v>
      </c>
      <c r="G381" t="s">
        <v>20</v>
      </c>
      <c r="H381" t="str">
        <f t="shared" si="5"/>
        <v>R-3</v>
      </c>
      <c r="I381" t="s">
        <v>21</v>
      </c>
      <c r="J381" t="s">
        <v>22</v>
      </c>
      <c r="K381" t="s">
        <v>23</v>
      </c>
      <c r="L381">
        <v>676615</v>
      </c>
      <c r="M381" s="1">
        <v>41894</v>
      </c>
      <c r="N381">
        <v>2871693</v>
      </c>
      <c r="O381" s="2">
        <v>0</v>
      </c>
      <c r="P381" s="2">
        <v>-7600</v>
      </c>
      <c r="Q381">
        <v>385249</v>
      </c>
      <c r="R381" s="2">
        <v>25660</v>
      </c>
      <c r="S381" t="s">
        <v>24</v>
      </c>
      <c r="T381" s="2">
        <v>0</v>
      </c>
    </row>
    <row r="382" spans="1:20" x14ac:dyDescent="0.25">
      <c r="A382" t="s">
        <v>273</v>
      </c>
      <c r="G382" t="s">
        <v>20</v>
      </c>
      <c r="H382" t="str">
        <f t="shared" si="5"/>
        <v>R-3</v>
      </c>
      <c r="I382" t="s">
        <v>21</v>
      </c>
      <c r="J382" t="s">
        <v>25</v>
      </c>
      <c r="K382" t="s">
        <v>26</v>
      </c>
      <c r="L382">
        <v>676615</v>
      </c>
      <c r="M382" s="1">
        <v>41894</v>
      </c>
      <c r="N382">
        <v>2871693</v>
      </c>
      <c r="O382" s="2">
        <v>33260</v>
      </c>
      <c r="P382" s="2">
        <v>0</v>
      </c>
      <c r="Q382">
        <v>385249</v>
      </c>
      <c r="R382" s="2">
        <v>25660</v>
      </c>
      <c r="S382" t="s">
        <v>24</v>
      </c>
      <c r="T382" s="2">
        <v>0</v>
      </c>
    </row>
    <row r="383" spans="1:20" x14ac:dyDescent="0.25">
      <c r="A383" t="s">
        <v>274</v>
      </c>
      <c r="G383" t="s">
        <v>20</v>
      </c>
      <c r="H383" t="str">
        <f t="shared" si="5"/>
        <v>R-3</v>
      </c>
      <c r="I383" t="s">
        <v>21</v>
      </c>
      <c r="J383" t="s">
        <v>22</v>
      </c>
      <c r="K383" t="s">
        <v>23</v>
      </c>
      <c r="L383">
        <v>660725</v>
      </c>
      <c r="M383" s="1">
        <v>41757</v>
      </c>
      <c r="N383">
        <v>2031849</v>
      </c>
      <c r="O383" s="2">
        <v>0</v>
      </c>
      <c r="P383" s="2">
        <v>-1285</v>
      </c>
      <c r="Q383">
        <v>368218</v>
      </c>
      <c r="R383" s="2">
        <v>6775</v>
      </c>
      <c r="S383" t="s">
        <v>24</v>
      </c>
      <c r="T383" s="2">
        <v>0</v>
      </c>
    </row>
    <row r="384" spans="1:20" x14ac:dyDescent="0.25">
      <c r="A384" t="s">
        <v>274</v>
      </c>
      <c r="G384" t="s">
        <v>20</v>
      </c>
      <c r="H384" t="str">
        <f t="shared" si="5"/>
        <v>R-3</v>
      </c>
      <c r="I384" t="s">
        <v>21</v>
      </c>
      <c r="J384" t="s">
        <v>25</v>
      </c>
      <c r="K384" t="s">
        <v>26</v>
      </c>
      <c r="L384">
        <v>660725</v>
      </c>
      <c r="M384" s="1">
        <v>41757</v>
      </c>
      <c r="N384">
        <v>2031849</v>
      </c>
      <c r="O384" s="2">
        <v>8060</v>
      </c>
      <c r="P384" s="2">
        <v>0</v>
      </c>
      <c r="Q384">
        <v>368218</v>
      </c>
      <c r="R384" s="2">
        <v>6775</v>
      </c>
      <c r="S384" t="s">
        <v>24</v>
      </c>
      <c r="T384" s="2">
        <v>0</v>
      </c>
    </row>
    <row r="385" spans="1:20" x14ac:dyDescent="0.25">
      <c r="A385" t="s">
        <v>275</v>
      </c>
      <c r="G385" t="s">
        <v>40</v>
      </c>
      <c r="H385" t="str">
        <f t="shared" si="5"/>
        <v>R-4A</v>
      </c>
      <c r="I385" t="s">
        <v>21</v>
      </c>
      <c r="J385" t="s">
        <v>46</v>
      </c>
      <c r="K385" t="s">
        <v>47</v>
      </c>
      <c r="L385">
        <v>665560</v>
      </c>
      <c r="M385" s="1">
        <v>41793</v>
      </c>
      <c r="N385">
        <v>2050384</v>
      </c>
      <c r="O385" s="2">
        <v>1030</v>
      </c>
      <c r="P385" s="2">
        <v>0</v>
      </c>
      <c r="Q385">
        <v>372561</v>
      </c>
      <c r="R385" s="2">
        <v>680</v>
      </c>
      <c r="S385" t="s">
        <v>24</v>
      </c>
      <c r="T385" s="2">
        <v>0</v>
      </c>
    </row>
    <row r="386" spans="1:20" x14ac:dyDescent="0.25">
      <c r="A386" t="s">
        <v>275</v>
      </c>
      <c r="G386" t="s">
        <v>40</v>
      </c>
      <c r="H386" t="str">
        <f t="shared" si="5"/>
        <v>R-4A</v>
      </c>
      <c r="I386" t="s">
        <v>21</v>
      </c>
      <c r="J386" t="s">
        <v>22</v>
      </c>
      <c r="K386" t="s">
        <v>23</v>
      </c>
      <c r="L386">
        <v>665560</v>
      </c>
      <c r="M386" s="1">
        <v>41793</v>
      </c>
      <c r="N386">
        <v>2050384</v>
      </c>
      <c r="O386" s="2">
        <v>0</v>
      </c>
      <c r="P386" s="2">
        <v>-350</v>
      </c>
      <c r="Q386">
        <v>372561</v>
      </c>
      <c r="R386" s="2">
        <v>680</v>
      </c>
      <c r="S386" t="s">
        <v>24</v>
      </c>
      <c r="T386" s="2">
        <v>0</v>
      </c>
    </row>
    <row r="387" spans="1:20" x14ac:dyDescent="0.25">
      <c r="A387" t="s">
        <v>276</v>
      </c>
      <c r="G387" t="s">
        <v>20</v>
      </c>
      <c r="H387" t="str">
        <f t="shared" ref="H387:H450" si="6">CONCATENATE(B387,C387,D387,E387,F387,G387)</f>
        <v>R-3</v>
      </c>
      <c r="I387" t="s">
        <v>21</v>
      </c>
      <c r="J387" t="s">
        <v>22</v>
      </c>
      <c r="K387" t="s">
        <v>23</v>
      </c>
      <c r="L387">
        <v>660637</v>
      </c>
      <c r="M387" s="1">
        <v>41765</v>
      </c>
      <c r="N387">
        <v>2035722</v>
      </c>
      <c r="O387" s="2">
        <v>0</v>
      </c>
      <c r="P387" s="2">
        <v>-350</v>
      </c>
      <c r="Q387">
        <v>369144</v>
      </c>
      <c r="R387" s="2">
        <v>3650</v>
      </c>
      <c r="S387" t="s">
        <v>24</v>
      </c>
      <c r="T387" s="2">
        <v>0</v>
      </c>
    </row>
    <row r="388" spans="1:20" x14ac:dyDescent="0.25">
      <c r="A388" t="s">
        <v>276</v>
      </c>
      <c r="G388" t="s">
        <v>20</v>
      </c>
      <c r="H388" t="str">
        <f t="shared" si="6"/>
        <v>R-3</v>
      </c>
      <c r="I388" t="s">
        <v>21</v>
      </c>
      <c r="J388" t="s">
        <v>25</v>
      </c>
      <c r="K388" t="s">
        <v>26</v>
      </c>
      <c r="L388">
        <v>660637</v>
      </c>
      <c r="M388" s="1">
        <v>41765</v>
      </c>
      <c r="N388">
        <v>2035722</v>
      </c>
      <c r="O388" s="2">
        <v>4000</v>
      </c>
      <c r="P388" s="2">
        <v>0</v>
      </c>
      <c r="Q388">
        <v>369144</v>
      </c>
      <c r="R388" s="2">
        <v>3650</v>
      </c>
      <c r="S388" t="s">
        <v>24</v>
      </c>
      <c r="T388" s="2">
        <v>0</v>
      </c>
    </row>
    <row r="389" spans="1:20" x14ac:dyDescent="0.25">
      <c r="A389" t="s">
        <v>277</v>
      </c>
      <c r="G389" t="s">
        <v>20</v>
      </c>
      <c r="H389" t="str">
        <f t="shared" si="6"/>
        <v>R-3</v>
      </c>
      <c r="I389" t="s">
        <v>21</v>
      </c>
      <c r="J389" t="s">
        <v>25</v>
      </c>
      <c r="K389" t="s">
        <v>26</v>
      </c>
      <c r="L389">
        <v>659536</v>
      </c>
      <c r="M389" s="1">
        <v>41844</v>
      </c>
      <c r="N389">
        <v>2078872</v>
      </c>
      <c r="O389" s="2">
        <v>820</v>
      </c>
      <c r="P389" s="2">
        <v>0</v>
      </c>
      <c r="Q389">
        <v>378813</v>
      </c>
      <c r="R389" s="2">
        <v>820</v>
      </c>
      <c r="S389" t="s">
        <v>24</v>
      </c>
      <c r="T389" s="2">
        <v>0</v>
      </c>
    </row>
    <row r="390" spans="1:20" x14ac:dyDescent="0.25">
      <c r="A390" t="s">
        <v>278</v>
      </c>
      <c r="G390" t="s">
        <v>40</v>
      </c>
      <c r="H390" t="str">
        <f t="shared" si="6"/>
        <v>R-4A</v>
      </c>
      <c r="I390" t="s">
        <v>21</v>
      </c>
      <c r="J390" t="s">
        <v>25</v>
      </c>
      <c r="K390" t="s">
        <v>26</v>
      </c>
      <c r="L390">
        <v>656399</v>
      </c>
      <c r="M390" s="1">
        <v>41740</v>
      </c>
      <c r="N390">
        <v>2023446</v>
      </c>
      <c r="O390" s="2">
        <v>760</v>
      </c>
      <c r="P390" s="2">
        <v>0</v>
      </c>
      <c r="Q390">
        <v>366211</v>
      </c>
      <c r="R390" s="2">
        <v>760</v>
      </c>
      <c r="S390" t="s">
        <v>24</v>
      </c>
      <c r="T390" s="2">
        <v>0</v>
      </c>
    </row>
    <row r="391" spans="1:20" x14ac:dyDescent="0.25">
      <c r="A391" t="s">
        <v>279</v>
      </c>
      <c r="G391" t="s">
        <v>280</v>
      </c>
      <c r="H391" t="str">
        <f t="shared" si="6"/>
        <v>PD-H</v>
      </c>
      <c r="I391" t="s">
        <v>21</v>
      </c>
      <c r="J391" t="s">
        <v>46</v>
      </c>
      <c r="K391" t="s">
        <v>47</v>
      </c>
      <c r="L391">
        <v>662022</v>
      </c>
      <c r="M391" s="1">
        <v>41779</v>
      </c>
      <c r="N391">
        <v>2043460</v>
      </c>
      <c r="O391" s="2">
        <v>6700</v>
      </c>
      <c r="P391" s="2">
        <v>0</v>
      </c>
      <c r="Q391">
        <v>370927</v>
      </c>
      <c r="R391" s="2">
        <v>4800</v>
      </c>
      <c r="S391" t="s">
        <v>24</v>
      </c>
      <c r="T391" s="2">
        <v>0</v>
      </c>
    </row>
    <row r="392" spans="1:20" x14ac:dyDescent="0.25">
      <c r="A392" t="s">
        <v>279</v>
      </c>
      <c r="G392" t="s">
        <v>280</v>
      </c>
      <c r="H392" t="str">
        <f t="shared" si="6"/>
        <v>PD-H</v>
      </c>
      <c r="I392" t="s">
        <v>21</v>
      </c>
      <c r="J392" t="s">
        <v>22</v>
      </c>
      <c r="K392" t="s">
        <v>23</v>
      </c>
      <c r="L392">
        <v>662022</v>
      </c>
      <c r="M392" s="1">
        <v>41779</v>
      </c>
      <c r="N392">
        <v>2043460</v>
      </c>
      <c r="O392" s="2">
        <v>0</v>
      </c>
      <c r="P392" s="2">
        <v>-1900</v>
      </c>
      <c r="Q392">
        <v>370927</v>
      </c>
      <c r="R392" s="2">
        <v>4800</v>
      </c>
      <c r="S392" t="s">
        <v>24</v>
      </c>
      <c r="T392" s="2">
        <v>0</v>
      </c>
    </row>
    <row r="393" spans="1:20" x14ac:dyDescent="0.25">
      <c r="A393" t="s">
        <v>281</v>
      </c>
      <c r="H393" t="str">
        <f t="shared" si="6"/>
        <v/>
      </c>
      <c r="I393" t="s">
        <v>21</v>
      </c>
      <c r="J393" t="s">
        <v>25</v>
      </c>
      <c r="K393" t="s">
        <v>26</v>
      </c>
      <c r="L393">
        <v>655574</v>
      </c>
      <c r="M393" s="1">
        <v>41740</v>
      </c>
      <c r="N393">
        <v>2023503</v>
      </c>
      <c r="O393" s="2">
        <v>2350</v>
      </c>
      <c r="P393" s="2">
        <v>0</v>
      </c>
      <c r="Q393">
        <v>366248</v>
      </c>
      <c r="R393" s="2">
        <v>2350</v>
      </c>
      <c r="S393" t="s">
        <v>24</v>
      </c>
      <c r="T393" s="2">
        <v>0</v>
      </c>
    </row>
    <row r="394" spans="1:20" x14ac:dyDescent="0.25">
      <c r="A394" t="s">
        <v>282</v>
      </c>
      <c r="G394" t="s">
        <v>20</v>
      </c>
      <c r="H394" t="str">
        <f t="shared" si="6"/>
        <v>R-3</v>
      </c>
      <c r="I394" t="s">
        <v>21</v>
      </c>
      <c r="J394" t="s">
        <v>25</v>
      </c>
      <c r="K394" t="s">
        <v>26</v>
      </c>
      <c r="L394">
        <v>659264</v>
      </c>
      <c r="M394" s="1">
        <v>41842</v>
      </c>
      <c r="N394">
        <v>2077586</v>
      </c>
      <c r="O394" s="2">
        <v>2740</v>
      </c>
      <c r="P394" s="2">
        <v>0</v>
      </c>
      <c r="Q394">
        <v>378513</v>
      </c>
      <c r="R394" s="2">
        <v>2740</v>
      </c>
      <c r="S394" t="s">
        <v>24</v>
      </c>
      <c r="T394" s="2">
        <v>0</v>
      </c>
    </row>
    <row r="395" spans="1:20" x14ac:dyDescent="0.25">
      <c r="A395" t="s">
        <v>283</v>
      </c>
      <c r="E395" t="s">
        <v>20</v>
      </c>
      <c r="H395" t="str">
        <f t="shared" si="6"/>
        <v>R-3</v>
      </c>
      <c r="I395" t="s">
        <v>21</v>
      </c>
      <c r="J395" t="s">
        <v>146</v>
      </c>
      <c r="K395" t="s">
        <v>147</v>
      </c>
      <c r="L395">
        <v>672817</v>
      </c>
      <c r="M395" s="1">
        <v>41915</v>
      </c>
      <c r="N395">
        <v>2884459</v>
      </c>
      <c r="O395" s="2">
        <v>530</v>
      </c>
      <c r="P395" s="2">
        <v>0</v>
      </c>
      <c r="Q395">
        <v>388081</v>
      </c>
      <c r="R395" s="2">
        <v>3030</v>
      </c>
      <c r="S395" t="s">
        <v>24</v>
      </c>
      <c r="T395" s="2">
        <v>0</v>
      </c>
    </row>
    <row r="396" spans="1:20" x14ac:dyDescent="0.25">
      <c r="A396" t="s">
        <v>284</v>
      </c>
      <c r="H396" t="str">
        <f t="shared" si="6"/>
        <v/>
      </c>
      <c r="I396" t="s">
        <v>21</v>
      </c>
      <c r="J396" t="s">
        <v>146</v>
      </c>
      <c r="K396" t="s">
        <v>147</v>
      </c>
      <c r="L396">
        <v>655605</v>
      </c>
      <c r="M396" s="1">
        <v>41740</v>
      </c>
      <c r="N396">
        <v>2023447</v>
      </c>
      <c r="O396" s="2">
        <v>370</v>
      </c>
      <c r="P396" s="2">
        <v>0</v>
      </c>
      <c r="Q396">
        <v>366212</v>
      </c>
      <c r="R396" s="2">
        <v>870</v>
      </c>
      <c r="S396" t="s">
        <v>24</v>
      </c>
      <c r="T396" s="2">
        <v>0</v>
      </c>
    </row>
    <row r="397" spans="1:20" x14ac:dyDescent="0.25">
      <c r="A397" t="s">
        <v>285</v>
      </c>
      <c r="G397" t="s">
        <v>270</v>
      </c>
      <c r="H397" t="str">
        <f t="shared" si="6"/>
        <v>HC-20C SA2</v>
      </c>
      <c r="I397" t="s">
        <v>21</v>
      </c>
      <c r="J397" t="s">
        <v>22</v>
      </c>
      <c r="K397" t="s">
        <v>23</v>
      </c>
      <c r="L397">
        <v>658209</v>
      </c>
      <c r="M397" s="1">
        <v>41828</v>
      </c>
      <c r="N397">
        <v>2070117</v>
      </c>
      <c r="O397" s="2">
        <v>0</v>
      </c>
      <c r="P397" s="2">
        <v>-350</v>
      </c>
      <c r="Q397">
        <v>376939</v>
      </c>
      <c r="R397" s="2">
        <v>2990</v>
      </c>
      <c r="S397" t="s">
        <v>24</v>
      </c>
      <c r="T397" s="2">
        <v>0</v>
      </c>
    </row>
    <row r="398" spans="1:20" x14ac:dyDescent="0.25">
      <c r="A398" t="s">
        <v>285</v>
      </c>
      <c r="G398" t="s">
        <v>270</v>
      </c>
      <c r="H398" t="str">
        <f t="shared" si="6"/>
        <v>HC-20C SA2</v>
      </c>
      <c r="I398" t="s">
        <v>21</v>
      </c>
      <c r="J398" t="s">
        <v>25</v>
      </c>
      <c r="K398" t="s">
        <v>26</v>
      </c>
      <c r="L398">
        <v>658209</v>
      </c>
      <c r="M398" s="1">
        <v>41828</v>
      </c>
      <c r="N398">
        <v>2070117</v>
      </c>
      <c r="O398" s="2">
        <v>3340</v>
      </c>
      <c r="P398" s="2">
        <v>0</v>
      </c>
      <c r="Q398">
        <v>376939</v>
      </c>
      <c r="R398" s="2">
        <v>2990</v>
      </c>
      <c r="S398" t="s">
        <v>24</v>
      </c>
      <c r="T398" s="2">
        <v>0</v>
      </c>
    </row>
    <row r="399" spans="1:20" x14ac:dyDescent="0.25">
      <c r="A399" t="s">
        <v>286</v>
      </c>
      <c r="G399" t="s">
        <v>59</v>
      </c>
      <c r="H399" t="str">
        <f t="shared" si="6"/>
        <v>R-5</v>
      </c>
      <c r="I399" t="s">
        <v>21</v>
      </c>
      <c r="J399" t="s">
        <v>22</v>
      </c>
      <c r="K399" t="s">
        <v>23</v>
      </c>
      <c r="L399">
        <v>660467</v>
      </c>
      <c r="M399" s="1">
        <v>41758</v>
      </c>
      <c r="N399">
        <v>2032646</v>
      </c>
      <c r="O399" s="2">
        <v>0</v>
      </c>
      <c r="P399" s="2">
        <v>-1330</v>
      </c>
      <c r="Q399">
        <v>368433</v>
      </c>
      <c r="R399" s="2">
        <v>3550</v>
      </c>
      <c r="S399" t="s">
        <v>24</v>
      </c>
      <c r="T399" s="2">
        <v>0</v>
      </c>
    </row>
    <row r="400" spans="1:20" x14ac:dyDescent="0.25">
      <c r="A400" t="s">
        <v>286</v>
      </c>
      <c r="G400" t="s">
        <v>59</v>
      </c>
      <c r="H400" t="str">
        <f t="shared" si="6"/>
        <v>R-5</v>
      </c>
      <c r="I400" t="s">
        <v>21</v>
      </c>
      <c r="J400" t="s">
        <v>25</v>
      </c>
      <c r="K400" t="s">
        <v>26</v>
      </c>
      <c r="L400">
        <v>660467</v>
      </c>
      <c r="M400" s="1">
        <v>41758</v>
      </c>
      <c r="N400">
        <v>2032646</v>
      </c>
      <c r="O400" s="2">
        <v>4880</v>
      </c>
      <c r="P400" s="2">
        <v>0</v>
      </c>
      <c r="Q400">
        <v>368433</v>
      </c>
      <c r="R400" s="2">
        <v>3550</v>
      </c>
      <c r="S400" t="s">
        <v>24</v>
      </c>
      <c r="T400" s="2">
        <v>0</v>
      </c>
    </row>
    <row r="401" spans="1:20" x14ac:dyDescent="0.25">
      <c r="A401" t="s">
        <v>287</v>
      </c>
      <c r="H401" t="str">
        <f t="shared" si="6"/>
        <v/>
      </c>
      <c r="I401" t="s">
        <v>21</v>
      </c>
      <c r="J401" t="s">
        <v>22</v>
      </c>
      <c r="K401" t="s">
        <v>23</v>
      </c>
      <c r="L401">
        <v>661694</v>
      </c>
      <c r="M401" s="1">
        <v>41821</v>
      </c>
      <c r="N401">
        <v>2066995</v>
      </c>
      <c r="O401" s="2">
        <v>0</v>
      </c>
      <c r="P401" s="2">
        <v>-19705</v>
      </c>
      <c r="Q401">
        <v>376274</v>
      </c>
      <c r="R401" s="2">
        <v>14805</v>
      </c>
      <c r="S401" t="s">
        <v>24</v>
      </c>
      <c r="T401" s="2">
        <v>0</v>
      </c>
    </row>
    <row r="402" spans="1:20" x14ac:dyDescent="0.25">
      <c r="A402" t="s">
        <v>287</v>
      </c>
      <c r="H402" t="str">
        <f t="shared" si="6"/>
        <v/>
      </c>
      <c r="I402" t="s">
        <v>21</v>
      </c>
      <c r="J402" t="s">
        <v>25</v>
      </c>
      <c r="K402" t="s">
        <v>26</v>
      </c>
      <c r="L402">
        <v>661694</v>
      </c>
      <c r="M402" s="1">
        <v>41821</v>
      </c>
      <c r="N402">
        <v>2066995</v>
      </c>
      <c r="O402" s="2">
        <v>34510</v>
      </c>
      <c r="P402" s="2">
        <v>0</v>
      </c>
      <c r="Q402">
        <v>376274</v>
      </c>
      <c r="R402" s="2">
        <v>14805</v>
      </c>
      <c r="S402" t="s">
        <v>24</v>
      </c>
      <c r="T402" s="2">
        <v>0</v>
      </c>
    </row>
    <row r="403" spans="1:20" x14ac:dyDescent="0.25">
      <c r="A403" t="s">
        <v>288</v>
      </c>
      <c r="G403" t="s">
        <v>260</v>
      </c>
      <c r="H403" t="str">
        <f t="shared" si="6"/>
        <v>R-4B</v>
      </c>
      <c r="I403" t="s">
        <v>21</v>
      </c>
      <c r="J403" t="s">
        <v>46</v>
      </c>
      <c r="K403" t="s">
        <v>47</v>
      </c>
      <c r="L403">
        <v>667226</v>
      </c>
      <c r="M403" s="1">
        <v>41800</v>
      </c>
      <c r="N403">
        <v>2054424</v>
      </c>
      <c r="O403" s="2">
        <v>6075</v>
      </c>
      <c r="P403" s="2">
        <v>0</v>
      </c>
      <c r="Q403">
        <v>373491</v>
      </c>
      <c r="R403" s="2">
        <v>2590</v>
      </c>
      <c r="S403" t="s">
        <v>24</v>
      </c>
      <c r="T403" s="2">
        <v>0</v>
      </c>
    </row>
    <row r="404" spans="1:20" x14ac:dyDescent="0.25">
      <c r="A404" t="s">
        <v>288</v>
      </c>
      <c r="G404" t="s">
        <v>260</v>
      </c>
      <c r="H404" t="str">
        <f t="shared" si="6"/>
        <v>R-4B</v>
      </c>
      <c r="I404" t="s">
        <v>21</v>
      </c>
      <c r="J404" t="s">
        <v>22</v>
      </c>
      <c r="K404" t="s">
        <v>23</v>
      </c>
      <c r="L404">
        <v>667226</v>
      </c>
      <c r="M404" s="1">
        <v>41800</v>
      </c>
      <c r="N404">
        <v>2054424</v>
      </c>
      <c r="O404" s="2">
        <v>0</v>
      </c>
      <c r="P404" s="2">
        <v>-3485</v>
      </c>
      <c r="Q404">
        <v>373491</v>
      </c>
      <c r="R404" s="2">
        <v>2590</v>
      </c>
      <c r="S404" t="s">
        <v>24</v>
      </c>
      <c r="T404" s="2">
        <v>0</v>
      </c>
    </row>
    <row r="405" spans="1:20" x14ac:dyDescent="0.25">
      <c r="A405" t="s">
        <v>289</v>
      </c>
      <c r="H405" t="str">
        <f t="shared" si="6"/>
        <v/>
      </c>
      <c r="I405" t="s">
        <v>21</v>
      </c>
      <c r="J405" t="s">
        <v>22</v>
      </c>
      <c r="K405" t="s">
        <v>23</v>
      </c>
      <c r="L405">
        <v>669922</v>
      </c>
      <c r="M405" s="1">
        <v>41935</v>
      </c>
      <c r="N405">
        <v>2895873</v>
      </c>
      <c r="O405" s="2">
        <v>0</v>
      </c>
      <c r="P405" s="2">
        <v>-2850</v>
      </c>
      <c r="Q405">
        <v>390460</v>
      </c>
      <c r="R405" s="2">
        <v>2270</v>
      </c>
      <c r="S405" t="s">
        <v>24</v>
      </c>
      <c r="T405" s="2">
        <v>0</v>
      </c>
    </row>
    <row r="406" spans="1:20" x14ac:dyDescent="0.25">
      <c r="A406" t="s">
        <v>289</v>
      </c>
      <c r="H406" t="str">
        <f t="shared" si="6"/>
        <v/>
      </c>
      <c r="I406" t="s">
        <v>21</v>
      </c>
      <c r="J406" t="s">
        <v>25</v>
      </c>
      <c r="K406" t="s">
        <v>26</v>
      </c>
      <c r="L406">
        <v>669922</v>
      </c>
      <c r="M406" s="1">
        <v>41935</v>
      </c>
      <c r="N406">
        <v>2895873</v>
      </c>
      <c r="O406" s="2">
        <v>5120</v>
      </c>
      <c r="P406" s="2">
        <v>0</v>
      </c>
      <c r="Q406">
        <v>390460</v>
      </c>
      <c r="R406" s="2">
        <v>2270</v>
      </c>
      <c r="S406" t="s">
        <v>24</v>
      </c>
      <c r="T406" s="2">
        <v>0</v>
      </c>
    </row>
    <row r="407" spans="1:20" x14ac:dyDescent="0.25">
      <c r="A407" t="s">
        <v>290</v>
      </c>
      <c r="G407" t="s">
        <v>280</v>
      </c>
      <c r="H407" t="str">
        <f t="shared" si="6"/>
        <v>PD-H</v>
      </c>
      <c r="I407" t="s">
        <v>21</v>
      </c>
      <c r="J407" t="s">
        <v>46</v>
      </c>
      <c r="K407" t="s">
        <v>47</v>
      </c>
      <c r="L407">
        <v>676361</v>
      </c>
      <c r="M407" s="1">
        <v>41905</v>
      </c>
      <c r="N407">
        <v>2877562</v>
      </c>
      <c r="O407" s="2">
        <v>9400</v>
      </c>
      <c r="P407" s="2">
        <v>0</v>
      </c>
      <c r="Q407">
        <v>386523</v>
      </c>
      <c r="R407" s="2">
        <v>4850</v>
      </c>
      <c r="S407" t="s">
        <v>24</v>
      </c>
      <c r="T407" s="2">
        <v>0</v>
      </c>
    </row>
    <row r="408" spans="1:20" x14ac:dyDescent="0.25">
      <c r="A408" t="s">
        <v>290</v>
      </c>
      <c r="G408" t="s">
        <v>280</v>
      </c>
      <c r="H408" t="str">
        <f t="shared" si="6"/>
        <v>PD-H</v>
      </c>
      <c r="I408" t="s">
        <v>21</v>
      </c>
      <c r="J408" t="s">
        <v>22</v>
      </c>
      <c r="K408" t="s">
        <v>23</v>
      </c>
      <c r="L408">
        <v>676361</v>
      </c>
      <c r="M408" s="1">
        <v>41905</v>
      </c>
      <c r="N408">
        <v>2877562</v>
      </c>
      <c r="O408" s="2">
        <v>0</v>
      </c>
      <c r="P408" s="2">
        <v>-4550</v>
      </c>
      <c r="Q408">
        <v>386523</v>
      </c>
      <c r="R408" s="2">
        <v>4850</v>
      </c>
      <c r="S408" t="s">
        <v>24</v>
      </c>
      <c r="T408" s="2">
        <v>0</v>
      </c>
    </row>
    <row r="409" spans="1:20" x14ac:dyDescent="0.25">
      <c r="A409" t="s">
        <v>291</v>
      </c>
      <c r="G409" t="s">
        <v>280</v>
      </c>
      <c r="H409" t="str">
        <f t="shared" si="6"/>
        <v>PD-H</v>
      </c>
      <c r="I409" t="s">
        <v>21</v>
      </c>
      <c r="J409" t="s">
        <v>22</v>
      </c>
      <c r="K409" t="s">
        <v>23</v>
      </c>
      <c r="L409">
        <v>659403</v>
      </c>
      <c r="M409" s="1">
        <v>41767</v>
      </c>
      <c r="N409">
        <v>2037758</v>
      </c>
      <c r="O409" s="2">
        <v>0</v>
      </c>
      <c r="P409" s="2">
        <v>-380</v>
      </c>
      <c r="Q409">
        <v>369622</v>
      </c>
      <c r="R409" s="2">
        <v>140</v>
      </c>
      <c r="S409" t="s">
        <v>24</v>
      </c>
      <c r="T409" s="2">
        <v>0</v>
      </c>
    </row>
    <row r="410" spans="1:20" x14ac:dyDescent="0.25">
      <c r="A410" t="s">
        <v>291</v>
      </c>
      <c r="G410" t="s">
        <v>280</v>
      </c>
      <c r="H410" t="str">
        <f t="shared" si="6"/>
        <v>PD-H</v>
      </c>
      <c r="I410" t="s">
        <v>21</v>
      </c>
      <c r="J410" t="s">
        <v>25</v>
      </c>
      <c r="K410" t="s">
        <v>26</v>
      </c>
      <c r="L410">
        <v>659403</v>
      </c>
      <c r="M410" s="1">
        <v>41767</v>
      </c>
      <c r="N410">
        <v>2037758</v>
      </c>
      <c r="O410" s="2">
        <v>520</v>
      </c>
      <c r="P410" s="2">
        <v>0</v>
      </c>
      <c r="Q410">
        <v>369622</v>
      </c>
      <c r="R410" s="2">
        <v>140</v>
      </c>
      <c r="S410" t="s">
        <v>24</v>
      </c>
      <c r="T410" s="2">
        <v>0</v>
      </c>
    </row>
    <row r="411" spans="1:20" x14ac:dyDescent="0.25">
      <c r="A411" t="s">
        <v>292</v>
      </c>
      <c r="G411" t="s">
        <v>28</v>
      </c>
      <c r="H411" t="str">
        <f t="shared" si="6"/>
        <v>R-4</v>
      </c>
      <c r="I411" t="s">
        <v>21</v>
      </c>
      <c r="J411" t="s">
        <v>22</v>
      </c>
      <c r="K411" t="s">
        <v>23</v>
      </c>
      <c r="L411">
        <v>660778</v>
      </c>
      <c r="M411" s="1">
        <v>41768</v>
      </c>
      <c r="N411">
        <v>2038071</v>
      </c>
      <c r="O411" s="2">
        <v>0</v>
      </c>
      <c r="P411" s="2">
        <v>-890</v>
      </c>
      <c r="Q411">
        <v>369694</v>
      </c>
      <c r="R411" s="2">
        <v>20</v>
      </c>
      <c r="S411" t="s">
        <v>24</v>
      </c>
      <c r="T411" s="2">
        <v>0</v>
      </c>
    </row>
    <row r="412" spans="1:20" x14ac:dyDescent="0.25">
      <c r="A412" t="s">
        <v>292</v>
      </c>
      <c r="G412" t="s">
        <v>28</v>
      </c>
      <c r="H412" t="str">
        <f t="shared" si="6"/>
        <v>R-4</v>
      </c>
      <c r="I412" t="s">
        <v>21</v>
      </c>
      <c r="J412" t="s">
        <v>25</v>
      </c>
      <c r="K412" t="s">
        <v>26</v>
      </c>
      <c r="L412">
        <v>660778</v>
      </c>
      <c r="M412" s="1">
        <v>41768</v>
      </c>
      <c r="N412">
        <v>2038071</v>
      </c>
      <c r="O412" s="2">
        <v>910</v>
      </c>
      <c r="P412" s="2">
        <v>0</v>
      </c>
      <c r="Q412">
        <v>369694</v>
      </c>
      <c r="R412" s="2">
        <v>20</v>
      </c>
      <c r="S412" t="s">
        <v>24</v>
      </c>
      <c r="T412" s="2">
        <v>0</v>
      </c>
    </row>
    <row r="413" spans="1:20" x14ac:dyDescent="0.25">
      <c r="A413" t="s">
        <v>293</v>
      </c>
      <c r="E413" t="s">
        <v>28</v>
      </c>
      <c r="H413" t="str">
        <f t="shared" si="6"/>
        <v>R-4</v>
      </c>
      <c r="I413" t="s">
        <v>21</v>
      </c>
      <c r="J413" t="s">
        <v>146</v>
      </c>
      <c r="K413" t="s">
        <v>147</v>
      </c>
      <c r="L413">
        <v>657644</v>
      </c>
      <c r="M413" s="1">
        <v>41730</v>
      </c>
      <c r="N413">
        <v>2017770</v>
      </c>
      <c r="O413" s="2">
        <v>4250</v>
      </c>
      <c r="P413" s="2">
        <v>0</v>
      </c>
      <c r="Q413">
        <v>364890</v>
      </c>
      <c r="R413" s="2">
        <v>6550</v>
      </c>
      <c r="S413" t="s">
        <v>24</v>
      </c>
      <c r="T413" s="2">
        <v>0</v>
      </c>
    </row>
    <row r="414" spans="1:20" x14ac:dyDescent="0.25">
      <c r="A414" t="s">
        <v>293</v>
      </c>
      <c r="E414" t="s">
        <v>28</v>
      </c>
      <c r="H414" t="str">
        <f t="shared" si="6"/>
        <v>R-4</v>
      </c>
      <c r="I414" t="s">
        <v>21</v>
      </c>
      <c r="J414" t="s">
        <v>22</v>
      </c>
      <c r="K414" t="s">
        <v>23</v>
      </c>
      <c r="L414">
        <v>657644</v>
      </c>
      <c r="M414" s="1">
        <v>41730</v>
      </c>
      <c r="N414">
        <v>2017770</v>
      </c>
      <c r="O414" s="2">
        <v>0</v>
      </c>
      <c r="P414" s="2">
        <v>-2200</v>
      </c>
      <c r="Q414">
        <v>364890</v>
      </c>
      <c r="R414" s="2">
        <v>6550</v>
      </c>
      <c r="S414" t="s">
        <v>24</v>
      </c>
      <c r="T414" s="2">
        <v>0</v>
      </c>
    </row>
    <row r="415" spans="1:20" x14ac:dyDescent="0.25">
      <c r="A415" t="s">
        <v>294</v>
      </c>
      <c r="G415" t="s">
        <v>73</v>
      </c>
      <c r="H415" t="str">
        <f t="shared" si="6"/>
        <v>RG-3</v>
      </c>
      <c r="I415" t="s">
        <v>21</v>
      </c>
      <c r="J415" t="s">
        <v>22</v>
      </c>
      <c r="K415" t="s">
        <v>23</v>
      </c>
      <c r="L415">
        <v>672894</v>
      </c>
      <c r="M415" s="1">
        <v>41857</v>
      </c>
      <c r="N415">
        <v>2850162</v>
      </c>
      <c r="O415" s="2">
        <v>0</v>
      </c>
      <c r="P415" s="2">
        <v>-18210</v>
      </c>
      <c r="Q415">
        <v>380499</v>
      </c>
      <c r="R415" s="2">
        <v>22350</v>
      </c>
      <c r="S415" t="s">
        <v>24</v>
      </c>
      <c r="T415" s="2">
        <v>0</v>
      </c>
    </row>
    <row r="416" spans="1:20" x14ac:dyDescent="0.25">
      <c r="A416" t="s">
        <v>294</v>
      </c>
      <c r="G416" t="s">
        <v>73</v>
      </c>
      <c r="H416" t="str">
        <f t="shared" si="6"/>
        <v>RG-3</v>
      </c>
      <c r="I416" t="s">
        <v>21</v>
      </c>
      <c r="J416" t="s">
        <v>25</v>
      </c>
      <c r="K416" t="s">
        <v>26</v>
      </c>
      <c r="L416">
        <v>672894</v>
      </c>
      <c r="M416" s="1">
        <v>41857</v>
      </c>
      <c r="N416">
        <v>2850162</v>
      </c>
      <c r="O416" s="2">
        <v>40560</v>
      </c>
      <c r="P416" s="2">
        <v>0</v>
      </c>
      <c r="Q416">
        <v>380499</v>
      </c>
      <c r="R416" s="2">
        <v>22350</v>
      </c>
      <c r="S416" t="s">
        <v>24</v>
      </c>
      <c r="T416" s="2">
        <v>0</v>
      </c>
    </row>
    <row r="417" spans="1:20" x14ac:dyDescent="0.25">
      <c r="A417" t="s">
        <v>295</v>
      </c>
      <c r="G417" t="s">
        <v>20</v>
      </c>
      <c r="H417" t="str">
        <f t="shared" si="6"/>
        <v>R-3</v>
      </c>
      <c r="I417" t="s">
        <v>21</v>
      </c>
      <c r="J417" t="s">
        <v>25</v>
      </c>
      <c r="K417" t="s">
        <v>26</v>
      </c>
      <c r="L417">
        <v>660253</v>
      </c>
      <c r="M417" s="1">
        <v>41759</v>
      </c>
      <c r="N417">
        <v>2033242</v>
      </c>
      <c r="O417" s="2">
        <v>5570</v>
      </c>
      <c r="P417" s="2">
        <v>0</v>
      </c>
      <c r="Q417">
        <v>368601</v>
      </c>
      <c r="R417" s="2">
        <v>5570</v>
      </c>
      <c r="S417" t="s">
        <v>24</v>
      </c>
      <c r="T417" s="2">
        <v>0</v>
      </c>
    </row>
    <row r="418" spans="1:20" x14ac:dyDescent="0.25">
      <c r="A418" t="s">
        <v>296</v>
      </c>
      <c r="G418" t="s">
        <v>28</v>
      </c>
      <c r="H418" t="str">
        <f t="shared" si="6"/>
        <v>R-4</v>
      </c>
      <c r="I418" t="s">
        <v>21</v>
      </c>
      <c r="J418" t="s">
        <v>25</v>
      </c>
      <c r="K418" t="s">
        <v>26</v>
      </c>
      <c r="L418">
        <v>660651</v>
      </c>
      <c r="M418" s="1">
        <v>41752</v>
      </c>
      <c r="N418">
        <v>2029737</v>
      </c>
      <c r="O418" s="2">
        <v>1880</v>
      </c>
      <c r="P418" s="2">
        <v>0</v>
      </c>
      <c r="Q418">
        <v>367670</v>
      </c>
      <c r="R418" s="2">
        <v>1880</v>
      </c>
      <c r="S418" t="s">
        <v>24</v>
      </c>
      <c r="T418" s="2">
        <v>0</v>
      </c>
    </row>
    <row r="419" spans="1:20" x14ac:dyDescent="0.25">
      <c r="A419" t="s">
        <v>297</v>
      </c>
      <c r="G419" t="s">
        <v>28</v>
      </c>
      <c r="H419" t="str">
        <f t="shared" si="6"/>
        <v>R-4</v>
      </c>
      <c r="I419" t="s">
        <v>21</v>
      </c>
      <c r="J419" t="s">
        <v>25</v>
      </c>
      <c r="K419" t="s">
        <v>26</v>
      </c>
      <c r="L419">
        <v>660463</v>
      </c>
      <c r="M419" s="1">
        <v>41757</v>
      </c>
      <c r="N419">
        <v>2031507</v>
      </c>
      <c r="O419" s="2">
        <v>550</v>
      </c>
      <c r="P419" s="2">
        <v>0</v>
      </c>
      <c r="Q419">
        <v>368142</v>
      </c>
      <c r="R419" s="2">
        <v>550</v>
      </c>
      <c r="S419" t="s">
        <v>24</v>
      </c>
      <c r="T419" s="2">
        <v>0</v>
      </c>
    </row>
    <row r="420" spans="1:20" x14ac:dyDescent="0.25">
      <c r="A420" t="s">
        <v>298</v>
      </c>
      <c r="G420" t="s">
        <v>28</v>
      </c>
      <c r="H420" t="str">
        <f t="shared" si="6"/>
        <v>R-4</v>
      </c>
      <c r="I420" t="s">
        <v>21</v>
      </c>
      <c r="J420" t="s">
        <v>22</v>
      </c>
      <c r="K420" t="s">
        <v>23</v>
      </c>
      <c r="L420">
        <v>662453</v>
      </c>
      <c r="M420" s="1">
        <v>41786</v>
      </c>
      <c r="N420">
        <v>2046395</v>
      </c>
      <c r="O420" s="2">
        <v>0</v>
      </c>
      <c r="P420" s="2">
        <v>-175</v>
      </c>
      <c r="Q420">
        <v>371596</v>
      </c>
      <c r="R420" s="2">
        <v>915</v>
      </c>
      <c r="S420" t="s">
        <v>24</v>
      </c>
      <c r="T420" s="2">
        <v>0</v>
      </c>
    </row>
    <row r="421" spans="1:20" x14ac:dyDescent="0.25">
      <c r="A421" t="s">
        <v>298</v>
      </c>
      <c r="G421" t="s">
        <v>28</v>
      </c>
      <c r="H421" t="str">
        <f t="shared" si="6"/>
        <v>R-4</v>
      </c>
      <c r="I421" t="s">
        <v>21</v>
      </c>
      <c r="J421" t="s">
        <v>25</v>
      </c>
      <c r="K421" t="s">
        <v>26</v>
      </c>
      <c r="L421">
        <v>662453</v>
      </c>
      <c r="M421" s="1">
        <v>41786</v>
      </c>
      <c r="N421">
        <v>2046395</v>
      </c>
      <c r="O421" s="2">
        <v>1090</v>
      </c>
      <c r="P421" s="2">
        <v>0</v>
      </c>
      <c r="Q421">
        <v>371596</v>
      </c>
      <c r="R421" s="2">
        <v>915</v>
      </c>
      <c r="S421" t="s">
        <v>24</v>
      </c>
      <c r="T421" s="2">
        <v>0</v>
      </c>
    </row>
    <row r="422" spans="1:20" x14ac:dyDescent="0.25">
      <c r="A422" t="s">
        <v>299</v>
      </c>
      <c r="G422" t="s">
        <v>20</v>
      </c>
      <c r="H422" t="str">
        <f t="shared" si="6"/>
        <v>R-3</v>
      </c>
      <c r="I422" t="s">
        <v>21</v>
      </c>
      <c r="J422" t="s">
        <v>25</v>
      </c>
      <c r="K422" t="s">
        <v>26</v>
      </c>
      <c r="L422">
        <v>657290</v>
      </c>
      <c r="M422" s="1">
        <v>41731</v>
      </c>
      <c r="N422">
        <v>2018565</v>
      </c>
      <c r="O422" s="2">
        <v>430</v>
      </c>
      <c r="P422" s="2">
        <v>0</v>
      </c>
      <c r="Q422">
        <v>365076</v>
      </c>
      <c r="R422" s="2">
        <v>430</v>
      </c>
      <c r="S422" t="s">
        <v>24</v>
      </c>
      <c r="T422" s="2">
        <v>0</v>
      </c>
    </row>
    <row r="423" spans="1:20" x14ac:dyDescent="0.25">
      <c r="A423" t="s">
        <v>300</v>
      </c>
      <c r="H423" t="str">
        <f t="shared" si="6"/>
        <v/>
      </c>
      <c r="I423" t="s">
        <v>21</v>
      </c>
      <c r="J423" t="s">
        <v>25</v>
      </c>
      <c r="K423" t="s">
        <v>26</v>
      </c>
      <c r="L423">
        <v>661166</v>
      </c>
      <c r="M423" s="1">
        <v>41751</v>
      </c>
      <c r="N423">
        <v>2028431</v>
      </c>
      <c r="O423" s="2">
        <v>1940</v>
      </c>
      <c r="P423" s="2">
        <v>0</v>
      </c>
      <c r="Q423">
        <v>367374</v>
      </c>
      <c r="R423" s="2">
        <v>1940</v>
      </c>
      <c r="S423" t="s">
        <v>24</v>
      </c>
      <c r="T423" s="2">
        <v>0</v>
      </c>
    </row>
    <row r="424" spans="1:20" x14ac:dyDescent="0.25">
      <c r="A424" t="s">
        <v>301</v>
      </c>
      <c r="H424" t="str">
        <f t="shared" si="6"/>
        <v/>
      </c>
      <c r="I424" t="s">
        <v>21</v>
      </c>
      <c r="J424" t="s">
        <v>22</v>
      </c>
      <c r="K424" t="s">
        <v>23</v>
      </c>
      <c r="L424">
        <v>660913</v>
      </c>
      <c r="M424" s="1">
        <v>41771</v>
      </c>
      <c r="N424">
        <v>2038678</v>
      </c>
      <c r="O424" s="2">
        <v>0</v>
      </c>
      <c r="P424" s="2">
        <v>-4375</v>
      </c>
      <c r="Q424">
        <v>369825</v>
      </c>
      <c r="R424" s="2">
        <v>1805</v>
      </c>
      <c r="S424" t="s">
        <v>24</v>
      </c>
      <c r="T424" s="2">
        <v>0</v>
      </c>
    </row>
    <row r="425" spans="1:20" x14ac:dyDescent="0.25">
      <c r="A425" t="s">
        <v>301</v>
      </c>
      <c r="H425" t="str">
        <f t="shared" si="6"/>
        <v/>
      </c>
      <c r="I425" t="s">
        <v>21</v>
      </c>
      <c r="J425" t="s">
        <v>25</v>
      </c>
      <c r="K425" t="s">
        <v>26</v>
      </c>
      <c r="L425">
        <v>660913</v>
      </c>
      <c r="M425" s="1">
        <v>41771</v>
      </c>
      <c r="N425">
        <v>2038678</v>
      </c>
      <c r="O425" s="2">
        <v>6180</v>
      </c>
      <c r="P425" s="2">
        <v>0</v>
      </c>
      <c r="Q425">
        <v>369825</v>
      </c>
      <c r="R425" s="2">
        <v>1805</v>
      </c>
      <c r="S425" t="s">
        <v>24</v>
      </c>
      <c r="T425" s="2">
        <v>0</v>
      </c>
    </row>
    <row r="426" spans="1:20" x14ac:dyDescent="0.25">
      <c r="A426" t="s">
        <v>302</v>
      </c>
      <c r="G426" t="s">
        <v>59</v>
      </c>
      <c r="H426" t="str">
        <f t="shared" si="6"/>
        <v>R-5</v>
      </c>
      <c r="I426" t="s">
        <v>21</v>
      </c>
      <c r="J426" t="s">
        <v>25</v>
      </c>
      <c r="K426" t="s">
        <v>26</v>
      </c>
      <c r="L426">
        <v>663193</v>
      </c>
      <c r="M426" s="1">
        <v>41814</v>
      </c>
      <c r="N426">
        <v>2062387</v>
      </c>
      <c r="O426" s="2">
        <v>820</v>
      </c>
      <c r="P426" s="2">
        <v>0</v>
      </c>
      <c r="Q426">
        <v>375307</v>
      </c>
      <c r="R426" s="2">
        <v>820</v>
      </c>
      <c r="S426" t="s">
        <v>24</v>
      </c>
      <c r="T426" s="2">
        <v>0</v>
      </c>
    </row>
    <row r="427" spans="1:20" x14ac:dyDescent="0.25">
      <c r="A427" t="s">
        <v>303</v>
      </c>
      <c r="G427" t="s">
        <v>31</v>
      </c>
      <c r="H427" t="str">
        <f t="shared" si="6"/>
        <v>R-3A</v>
      </c>
      <c r="I427" t="s">
        <v>21</v>
      </c>
      <c r="J427" t="s">
        <v>22</v>
      </c>
      <c r="K427" t="s">
        <v>23</v>
      </c>
      <c r="L427">
        <v>672100</v>
      </c>
      <c r="M427" s="1">
        <v>41842</v>
      </c>
      <c r="N427">
        <v>2077678</v>
      </c>
      <c r="O427" s="2">
        <v>0</v>
      </c>
      <c r="P427" s="2">
        <v>-380</v>
      </c>
      <c r="Q427">
        <v>378525</v>
      </c>
      <c r="R427" s="2">
        <v>1080</v>
      </c>
      <c r="S427" t="s">
        <v>24</v>
      </c>
      <c r="T427" s="2">
        <v>0</v>
      </c>
    </row>
    <row r="428" spans="1:20" x14ac:dyDescent="0.25">
      <c r="A428" t="s">
        <v>303</v>
      </c>
      <c r="G428" t="s">
        <v>31</v>
      </c>
      <c r="H428" t="str">
        <f t="shared" si="6"/>
        <v>R-3A</v>
      </c>
      <c r="I428" t="s">
        <v>21</v>
      </c>
      <c r="J428" t="s">
        <v>25</v>
      </c>
      <c r="K428" t="s">
        <v>26</v>
      </c>
      <c r="L428">
        <v>672100</v>
      </c>
      <c r="M428" s="1">
        <v>41842</v>
      </c>
      <c r="N428">
        <v>2077678</v>
      </c>
      <c r="O428" s="2">
        <v>1460</v>
      </c>
      <c r="P428" s="2">
        <v>0</v>
      </c>
      <c r="Q428">
        <v>378525</v>
      </c>
      <c r="R428" s="2">
        <v>1080</v>
      </c>
      <c r="S428" t="s">
        <v>24</v>
      </c>
      <c r="T428" s="2">
        <v>0</v>
      </c>
    </row>
    <row r="429" spans="1:20" x14ac:dyDescent="0.25">
      <c r="A429" t="s">
        <v>304</v>
      </c>
      <c r="G429" t="s">
        <v>305</v>
      </c>
      <c r="H429" t="str">
        <f t="shared" si="6"/>
        <v>SPI-1 SA1</v>
      </c>
      <c r="I429" t="s">
        <v>21</v>
      </c>
      <c r="J429" t="s">
        <v>22</v>
      </c>
      <c r="K429" t="s">
        <v>23</v>
      </c>
      <c r="L429">
        <v>665878</v>
      </c>
      <c r="M429" s="1">
        <v>41843</v>
      </c>
      <c r="N429">
        <v>2078563</v>
      </c>
      <c r="O429" s="2">
        <v>0</v>
      </c>
      <c r="P429" s="2">
        <v>-2280</v>
      </c>
      <c r="Q429">
        <v>378751</v>
      </c>
      <c r="R429" s="2">
        <v>80</v>
      </c>
      <c r="S429" t="s">
        <v>24</v>
      </c>
      <c r="T429" s="2">
        <v>0</v>
      </c>
    </row>
    <row r="430" spans="1:20" x14ac:dyDescent="0.25">
      <c r="A430" t="s">
        <v>304</v>
      </c>
      <c r="G430" t="s">
        <v>305</v>
      </c>
      <c r="H430" t="str">
        <f t="shared" si="6"/>
        <v>SPI-1 SA1</v>
      </c>
      <c r="I430" t="s">
        <v>21</v>
      </c>
      <c r="J430" t="s">
        <v>25</v>
      </c>
      <c r="K430" t="s">
        <v>26</v>
      </c>
      <c r="L430">
        <v>665878</v>
      </c>
      <c r="M430" s="1">
        <v>41843</v>
      </c>
      <c r="N430">
        <v>2078563</v>
      </c>
      <c r="O430" s="2">
        <v>2360</v>
      </c>
      <c r="P430" s="2">
        <v>0</v>
      </c>
      <c r="Q430">
        <v>378751</v>
      </c>
      <c r="R430" s="2">
        <v>80</v>
      </c>
      <c r="S430" t="s">
        <v>24</v>
      </c>
      <c r="T430" s="2">
        <v>0</v>
      </c>
    </row>
    <row r="431" spans="1:20" x14ac:dyDescent="0.25">
      <c r="A431" t="s">
        <v>306</v>
      </c>
      <c r="G431" t="s">
        <v>20</v>
      </c>
      <c r="H431" t="str">
        <f t="shared" si="6"/>
        <v>R-3</v>
      </c>
      <c r="I431" t="s">
        <v>21</v>
      </c>
      <c r="J431" t="s">
        <v>46</v>
      </c>
      <c r="K431" t="s">
        <v>47</v>
      </c>
      <c r="L431">
        <v>662024</v>
      </c>
      <c r="M431" s="1">
        <v>41892</v>
      </c>
      <c r="N431">
        <v>2870040</v>
      </c>
      <c r="O431" s="2">
        <v>2550</v>
      </c>
      <c r="P431" s="2">
        <v>0</v>
      </c>
      <c r="Q431">
        <v>384870</v>
      </c>
      <c r="R431" s="2">
        <v>1600</v>
      </c>
      <c r="S431" t="s">
        <v>24</v>
      </c>
      <c r="T431" s="2">
        <v>0</v>
      </c>
    </row>
    <row r="432" spans="1:20" x14ac:dyDescent="0.25">
      <c r="A432" t="s">
        <v>306</v>
      </c>
      <c r="G432" t="s">
        <v>20</v>
      </c>
      <c r="H432" t="str">
        <f t="shared" si="6"/>
        <v>R-3</v>
      </c>
      <c r="I432" t="s">
        <v>21</v>
      </c>
      <c r="J432" t="s">
        <v>22</v>
      </c>
      <c r="K432" t="s">
        <v>23</v>
      </c>
      <c r="L432">
        <v>662024</v>
      </c>
      <c r="M432" s="1">
        <v>41892</v>
      </c>
      <c r="N432">
        <v>2870040</v>
      </c>
      <c r="O432" s="2">
        <v>0</v>
      </c>
      <c r="P432" s="2">
        <v>-950</v>
      </c>
      <c r="Q432">
        <v>384870</v>
      </c>
      <c r="R432" s="2">
        <v>1600</v>
      </c>
      <c r="S432" t="s">
        <v>24</v>
      </c>
      <c r="T432" s="2">
        <v>0</v>
      </c>
    </row>
    <row r="433" spans="1:20" x14ac:dyDescent="0.25">
      <c r="A433" t="s">
        <v>307</v>
      </c>
      <c r="G433" t="s">
        <v>68</v>
      </c>
      <c r="H433" t="str">
        <f t="shared" si="6"/>
        <v>R-2</v>
      </c>
      <c r="I433" t="s">
        <v>21</v>
      </c>
      <c r="J433" t="s">
        <v>25</v>
      </c>
      <c r="K433" t="s">
        <v>26</v>
      </c>
      <c r="L433">
        <v>660791</v>
      </c>
      <c r="M433" s="1">
        <v>41778</v>
      </c>
      <c r="N433">
        <v>2042640</v>
      </c>
      <c r="O433" s="2">
        <v>400</v>
      </c>
      <c r="P433" s="2">
        <v>0</v>
      </c>
      <c r="Q433">
        <v>370707</v>
      </c>
      <c r="R433" s="2">
        <v>400</v>
      </c>
      <c r="S433" t="s">
        <v>24</v>
      </c>
      <c r="T433" s="2">
        <v>0</v>
      </c>
    </row>
    <row r="434" spans="1:20" x14ac:dyDescent="0.25">
      <c r="A434" t="s">
        <v>308</v>
      </c>
      <c r="G434" t="s">
        <v>28</v>
      </c>
      <c r="H434" t="str">
        <f t="shared" si="6"/>
        <v>R-4</v>
      </c>
      <c r="I434" t="s">
        <v>21</v>
      </c>
      <c r="J434" t="s">
        <v>22</v>
      </c>
      <c r="K434" t="s">
        <v>23</v>
      </c>
      <c r="L434">
        <v>675254</v>
      </c>
      <c r="M434" s="1">
        <v>41865</v>
      </c>
      <c r="N434">
        <v>2855033</v>
      </c>
      <c r="O434" s="2">
        <v>0</v>
      </c>
      <c r="P434" s="2">
        <v>-880</v>
      </c>
      <c r="Q434">
        <v>381519</v>
      </c>
      <c r="R434" s="2">
        <v>1920</v>
      </c>
      <c r="S434" t="s">
        <v>24</v>
      </c>
      <c r="T434" s="2">
        <v>0</v>
      </c>
    </row>
    <row r="435" spans="1:20" x14ac:dyDescent="0.25">
      <c r="A435" t="s">
        <v>308</v>
      </c>
      <c r="G435" t="s">
        <v>28</v>
      </c>
      <c r="H435" t="str">
        <f t="shared" si="6"/>
        <v>R-4</v>
      </c>
      <c r="I435" t="s">
        <v>21</v>
      </c>
      <c r="J435" t="s">
        <v>25</v>
      </c>
      <c r="K435" t="s">
        <v>26</v>
      </c>
      <c r="L435">
        <v>675254</v>
      </c>
      <c r="M435" s="1">
        <v>41865</v>
      </c>
      <c r="N435">
        <v>2855033</v>
      </c>
      <c r="O435" s="2">
        <v>2800</v>
      </c>
      <c r="P435" s="2">
        <v>0</v>
      </c>
      <c r="Q435">
        <v>381519</v>
      </c>
      <c r="R435" s="2">
        <v>1920</v>
      </c>
      <c r="S435" t="s">
        <v>24</v>
      </c>
      <c r="T435" s="2">
        <v>0</v>
      </c>
    </row>
    <row r="436" spans="1:20" x14ac:dyDescent="0.25">
      <c r="A436" t="s">
        <v>309</v>
      </c>
      <c r="G436" t="s">
        <v>28</v>
      </c>
      <c r="H436" t="str">
        <f t="shared" si="6"/>
        <v>R-4</v>
      </c>
      <c r="I436" t="s">
        <v>21</v>
      </c>
      <c r="J436" t="s">
        <v>25</v>
      </c>
      <c r="K436" t="s">
        <v>26</v>
      </c>
      <c r="L436">
        <v>660863</v>
      </c>
      <c r="M436" s="1">
        <v>41799</v>
      </c>
      <c r="N436">
        <v>2053304</v>
      </c>
      <c r="O436" s="2">
        <v>580</v>
      </c>
      <c r="P436" s="2">
        <v>0</v>
      </c>
      <c r="Q436">
        <v>373226</v>
      </c>
      <c r="R436" s="2">
        <v>580</v>
      </c>
      <c r="S436" t="s">
        <v>24</v>
      </c>
      <c r="T436" s="2">
        <v>0</v>
      </c>
    </row>
    <row r="437" spans="1:20" x14ac:dyDescent="0.25">
      <c r="A437" t="s">
        <v>310</v>
      </c>
      <c r="G437" t="s">
        <v>311</v>
      </c>
      <c r="H437" t="str">
        <f t="shared" si="6"/>
        <v>MRC-3-C</v>
      </c>
      <c r="I437" t="s">
        <v>21</v>
      </c>
      <c r="J437" t="s">
        <v>22</v>
      </c>
      <c r="K437" t="s">
        <v>23</v>
      </c>
      <c r="L437">
        <v>664681</v>
      </c>
      <c r="M437" s="1">
        <v>41788</v>
      </c>
      <c r="N437">
        <v>2048076</v>
      </c>
      <c r="O437" s="2">
        <v>0</v>
      </c>
      <c r="P437" s="2">
        <v>-31150</v>
      </c>
      <c r="Q437">
        <v>372030</v>
      </c>
      <c r="R437" s="2">
        <v>9930</v>
      </c>
      <c r="S437" t="s">
        <v>24</v>
      </c>
      <c r="T437" s="2">
        <v>0</v>
      </c>
    </row>
    <row r="438" spans="1:20" x14ac:dyDescent="0.25">
      <c r="A438" t="s">
        <v>310</v>
      </c>
      <c r="G438" t="s">
        <v>311</v>
      </c>
      <c r="H438" t="str">
        <f t="shared" si="6"/>
        <v>MRC-3-C</v>
      </c>
      <c r="I438" t="s">
        <v>21</v>
      </c>
      <c r="J438" t="s">
        <v>25</v>
      </c>
      <c r="K438" t="s">
        <v>26</v>
      </c>
      <c r="L438">
        <v>664681</v>
      </c>
      <c r="M438" s="1">
        <v>41788</v>
      </c>
      <c r="N438">
        <v>2048076</v>
      </c>
      <c r="O438" s="2">
        <v>41080</v>
      </c>
      <c r="P438" s="2">
        <v>0</v>
      </c>
      <c r="Q438">
        <v>372030</v>
      </c>
      <c r="R438" s="2">
        <v>9930</v>
      </c>
      <c r="S438" t="s">
        <v>24</v>
      </c>
      <c r="T438" s="2">
        <v>0</v>
      </c>
    </row>
    <row r="439" spans="1:20" x14ac:dyDescent="0.25">
      <c r="A439" t="s">
        <v>312</v>
      </c>
      <c r="G439" t="s">
        <v>28</v>
      </c>
      <c r="H439" t="str">
        <f t="shared" si="6"/>
        <v>R-4</v>
      </c>
      <c r="I439" t="s">
        <v>21</v>
      </c>
      <c r="J439" t="s">
        <v>46</v>
      </c>
      <c r="K439" t="s">
        <v>47</v>
      </c>
      <c r="L439">
        <v>674697</v>
      </c>
      <c r="M439" s="1">
        <v>41844</v>
      </c>
      <c r="N439">
        <v>2078833</v>
      </c>
      <c r="O439" s="2">
        <v>47150</v>
      </c>
      <c r="P439" s="2">
        <v>0</v>
      </c>
      <c r="Q439">
        <v>378797</v>
      </c>
      <c r="R439" s="2">
        <v>12150</v>
      </c>
      <c r="S439" t="s">
        <v>24</v>
      </c>
      <c r="T439" s="2">
        <v>0</v>
      </c>
    </row>
    <row r="440" spans="1:20" x14ac:dyDescent="0.25">
      <c r="A440" t="s">
        <v>312</v>
      </c>
      <c r="G440" t="s">
        <v>28</v>
      </c>
      <c r="H440" t="str">
        <f t="shared" si="6"/>
        <v>R-4</v>
      </c>
      <c r="I440" t="s">
        <v>21</v>
      </c>
      <c r="J440" t="s">
        <v>22</v>
      </c>
      <c r="K440" t="s">
        <v>23</v>
      </c>
      <c r="L440">
        <v>674697</v>
      </c>
      <c r="M440" s="1">
        <v>41844</v>
      </c>
      <c r="N440">
        <v>2078833</v>
      </c>
      <c r="O440" s="2">
        <v>0</v>
      </c>
      <c r="P440" s="2">
        <v>-35000</v>
      </c>
      <c r="Q440">
        <v>378797</v>
      </c>
      <c r="R440" s="2">
        <v>12150</v>
      </c>
      <c r="S440" t="s">
        <v>24</v>
      </c>
      <c r="T440" s="2">
        <v>0</v>
      </c>
    </row>
    <row r="441" spans="1:20" x14ac:dyDescent="0.25">
      <c r="A441" t="s">
        <v>313</v>
      </c>
      <c r="G441" t="s">
        <v>137</v>
      </c>
      <c r="H441" t="str">
        <f t="shared" si="6"/>
        <v>SPI-16 SA1</v>
      </c>
      <c r="I441" t="s">
        <v>21</v>
      </c>
      <c r="J441" t="s">
        <v>22</v>
      </c>
      <c r="K441" t="s">
        <v>23</v>
      </c>
      <c r="L441">
        <v>668151</v>
      </c>
      <c r="M441" s="1">
        <v>41809</v>
      </c>
      <c r="N441">
        <v>2060335</v>
      </c>
      <c r="O441" s="2">
        <v>0</v>
      </c>
      <c r="P441" s="2">
        <v>-2660</v>
      </c>
      <c r="Q441">
        <v>374874</v>
      </c>
      <c r="R441" s="2">
        <v>1360</v>
      </c>
      <c r="S441" t="s">
        <v>24</v>
      </c>
      <c r="T441" s="2">
        <v>0</v>
      </c>
    </row>
    <row r="442" spans="1:20" x14ac:dyDescent="0.25">
      <c r="A442" t="s">
        <v>313</v>
      </c>
      <c r="G442" t="s">
        <v>137</v>
      </c>
      <c r="H442" t="str">
        <f t="shared" si="6"/>
        <v>SPI-16 SA1</v>
      </c>
      <c r="I442" t="s">
        <v>21</v>
      </c>
      <c r="J442" t="s">
        <v>25</v>
      </c>
      <c r="K442" t="s">
        <v>26</v>
      </c>
      <c r="L442">
        <v>668151</v>
      </c>
      <c r="M442" s="1">
        <v>41809</v>
      </c>
      <c r="N442">
        <v>2060335</v>
      </c>
      <c r="O442" s="2">
        <v>4020</v>
      </c>
      <c r="P442" s="2">
        <v>0</v>
      </c>
      <c r="Q442">
        <v>374874</v>
      </c>
      <c r="R442" s="2">
        <v>1360</v>
      </c>
      <c r="S442" t="s">
        <v>24</v>
      </c>
      <c r="T442" s="2">
        <v>0</v>
      </c>
    </row>
    <row r="443" spans="1:20" x14ac:dyDescent="0.25">
      <c r="A443" t="s">
        <v>314</v>
      </c>
      <c r="E443" t="s">
        <v>315</v>
      </c>
      <c r="H443" t="str">
        <f t="shared" si="6"/>
        <v>RG-2</v>
      </c>
      <c r="I443" t="s">
        <v>21</v>
      </c>
      <c r="J443" t="s">
        <v>146</v>
      </c>
      <c r="K443" t="s">
        <v>147</v>
      </c>
      <c r="L443">
        <v>658676</v>
      </c>
      <c r="M443" s="1">
        <v>41920</v>
      </c>
      <c r="N443">
        <v>2886673</v>
      </c>
      <c r="O443" s="2">
        <v>280</v>
      </c>
      <c r="P443" s="2">
        <v>0</v>
      </c>
      <c r="Q443">
        <v>388524</v>
      </c>
      <c r="R443" s="2">
        <v>780</v>
      </c>
      <c r="S443" t="s">
        <v>24</v>
      </c>
      <c r="T443" s="2">
        <v>0</v>
      </c>
    </row>
    <row r="444" spans="1:20" x14ac:dyDescent="0.25">
      <c r="A444" t="s">
        <v>316</v>
      </c>
      <c r="G444" t="s">
        <v>20</v>
      </c>
      <c r="H444" t="str">
        <f t="shared" si="6"/>
        <v>R-3</v>
      </c>
      <c r="I444" t="s">
        <v>21</v>
      </c>
      <c r="J444" t="s">
        <v>25</v>
      </c>
      <c r="K444" t="s">
        <v>26</v>
      </c>
      <c r="L444">
        <v>661848</v>
      </c>
      <c r="M444" s="1">
        <v>41773</v>
      </c>
      <c r="N444">
        <v>2040490</v>
      </c>
      <c r="O444" s="2">
        <v>910</v>
      </c>
      <c r="P444" s="2">
        <v>0</v>
      </c>
      <c r="Q444">
        <v>370264</v>
      </c>
      <c r="R444" s="2">
        <v>910</v>
      </c>
      <c r="S444" t="s">
        <v>24</v>
      </c>
      <c r="T444" s="2">
        <v>0</v>
      </c>
    </row>
    <row r="445" spans="1:20" x14ac:dyDescent="0.25">
      <c r="A445" t="s">
        <v>317</v>
      </c>
      <c r="G445" t="s">
        <v>28</v>
      </c>
      <c r="H445" t="str">
        <f t="shared" si="6"/>
        <v>R-4</v>
      </c>
      <c r="I445" t="s">
        <v>21</v>
      </c>
      <c r="J445" t="s">
        <v>46</v>
      </c>
      <c r="K445" t="s">
        <v>47</v>
      </c>
      <c r="L445">
        <v>666522</v>
      </c>
      <c r="M445" s="1">
        <v>41786</v>
      </c>
      <c r="N445">
        <v>2046560</v>
      </c>
      <c r="O445" s="2">
        <v>1050</v>
      </c>
      <c r="P445" s="2">
        <v>0</v>
      </c>
      <c r="Q445">
        <v>371639</v>
      </c>
      <c r="R445" s="2">
        <v>875</v>
      </c>
      <c r="S445" t="s">
        <v>24</v>
      </c>
      <c r="T445" s="2">
        <v>0</v>
      </c>
    </row>
    <row r="446" spans="1:20" x14ac:dyDescent="0.25">
      <c r="A446" t="s">
        <v>317</v>
      </c>
      <c r="G446" t="s">
        <v>28</v>
      </c>
      <c r="H446" t="str">
        <f t="shared" si="6"/>
        <v>R-4</v>
      </c>
      <c r="I446" t="s">
        <v>21</v>
      </c>
      <c r="J446" t="s">
        <v>22</v>
      </c>
      <c r="K446" t="s">
        <v>23</v>
      </c>
      <c r="L446">
        <v>666522</v>
      </c>
      <c r="M446" s="1">
        <v>41786</v>
      </c>
      <c r="N446">
        <v>2046560</v>
      </c>
      <c r="O446" s="2">
        <v>0</v>
      </c>
      <c r="P446" s="2">
        <v>-175</v>
      </c>
      <c r="Q446">
        <v>371639</v>
      </c>
      <c r="R446" s="2">
        <v>875</v>
      </c>
      <c r="S446" t="s">
        <v>24</v>
      </c>
      <c r="T446" s="2">
        <v>0</v>
      </c>
    </row>
    <row r="447" spans="1:20" x14ac:dyDescent="0.25">
      <c r="A447" t="s">
        <v>318</v>
      </c>
      <c r="G447" t="s">
        <v>59</v>
      </c>
      <c r="H447" t="str">
        <f t="shared" si="6"/>
        <v>R-5</v>
      </c>
      <c r="I447" t="s">
        <v>21</v>
      </c>
      <c r="J447" t="s">
        <v>46</v>
      </c>
      <c r="K447" t="s">
        <v>47</v>
      </c>
      <c r="L447">
        <v>661267</v>
      </c>
      <c r="M447" s="1">
        <v>41815</v>
      </c>
      <c r="N447">
        <v>2063288</v>
      </c>
      <c r="O447" s="2">
        <v>525</v>
      </c>
      <c r="P447" s="2">
        <v>0</v>
      </c>
      <c r="Q447">
        <v>375491</v>
      </c>
      <c r="R447" s="2">
        <v>525</v>
      </c>
      <c r="S447" t="s">
        <v>24</v>
      </c>
      <c r="T447" s="2">
        <v>0</v>
      </c>
    </row>
    <row r="448" spans="1:20" x14ac:dyDescent="0.25">
      <c r="A448" t="s">
        <v>319</v>
      </c>
      <c r="G448" t="s">
        <v>28</v>
      </c>
      <c r="H448" t="str">
        <f t="shared" si="6"/>
        <v>R-4</v>
      </c>
      <c r="I448" t="s">
        <v>21</v>
      </c>
      <c r="J448" t="s">
        <v>25</v>
      </c>
      <c r="K448" t="s">
        <v>26</v>
      </c>
      <c r="L448">
        <v>660971</v>
      </c>
      <c r="M448" s="1">
        <v>41764</v>
      </c>
      <c r="N448">
        <v>2035318</v>
      </c>
      <c r="O448" s="2">
        <v>340</v>
      </c>
      <c r="P448" s="2">
        <v>0</v>
      </c>
      <c r="Q448">
        <v>369055</v>
      </c>
      <c r="R448" s="2">
        <v>340</v>
      </c>
      <c r="S448" t="s">
        <v>24</v>
      </c>
      <c r="T448" s="2">
        <v>0</v>
      </c>
    </row>
    <row r="449" spans="1:20" x14ac:dyDescent="0.25">
      <c r="A449" t="s">
        <v>320</v>
      </c>
      <c r="F449" t="s">
        <v>315</v>
      </c>
      <c r="H449" t="str">
        <f t="shared" si="6"/>
        <v>RG-2</v>
      </c>
      <c r="I449" t="s">
        <v>21</v>
      </c>
      <c r="J449" t="s">
        <v>22</v>
      </c>
      <c r="K449" t="s">
        <v>23</v>
      </c>
      <c r="L449">
        <v>659899</v>
      </c>
      <c r="M449" s="1">
        <v>41837</v>
      </c>
      <c r="N449">
        <v>2075057</v>
      </c>
      <c r="O449" s="2">
        <v>0</v>
      </c>
      <c r="P449" s="2">
        <v>-7350</v>
      </c>
      <c r="Q449">
        <v>378005</v>
      </c>
      <c r="R449" s="2">
        <v>12500</v>
      </c>
      <c r="S449" t="s">
        <v>24</v>
      </c>
      <c r="T449" s="2">
        <v>0</v>
      </c>
    </row>
    <row r="450" spans="1:20" x14ac:dyDescent="0.25">
      <c r="A450" t="s">
        <v>321</v>
      </c>
      <c r="H450" t="str">
        <f t="shared" si="6"/>
        <v/>
      </c>
      <c r="I450" t="s">
        <v>21</v>
      </c>
      <c r="J450" t="s">
        <v>25</v>
      </c>
      <c r="K450" t="s">
        <v>26</v>
      </c>
      <c r="L450">
        <v>659904</v>
      </c>
      <c r="M450" s="1">
        <v>41743</v>
      </c>
      <c r="N450">
        <v>2024480</v>
      </c>
      <c r="O450" s="2">
        <v>640</v>
      </c>
      <c r="P450" s="2">
        <v>0</v>
      </c>
      <c r="Q450">
        <v>366465</v>
      </c>
      <c r="R450" s="2">
        <v>640</v>
      </c>
      <c r="S450" t="s">
        <v>24</v>
      </c>
      <c r="T450" s="2">
        <v>0</v>
      </c>
    </row>
    <row r="451" spans="1:20" x14ac:dyDescent="0.25">
      <c r="A451" t="s">
        <v>322</v>
      </c>
      <c r="G451" t="s">
        <v>28</v>
      </c>
      <c r="H451" t="str">
        <f t="shared" ref="H451:H514" si="7">CONCATENATE(B451,C451,D451,E451,F451,G451)</f>
        <v>R-4</v>
      </c>
      <c r="I451" t="s">
        <v>21</v>
      </c>
      <c r="J451" t="s">
        <v>22</v>
      </c>
      <c r="K451" t="s">
        <v>23</v>
      </c>
      <c r="L451">
        <v>664570</v>
      </c>
      <c r="M451" s="1">
        <v>41781</v>
      </c>
      <c r="N451">
        <v>2044952</v>
      </c>
      <c r="O451" s="2">
        <v>0</v>
      </c>
      <c r="P451" s="2">
        <v>-175</v>
      </c>
      <c r="Q451">
        <v>371319</v>
      </c>
      <c r="R451" s="2">
        <v>2095</v>
      </c>
      <c r="S451" t="s">
        <v>24</v>
      </c>
      <c r="T451" s="2">
        <v>0</v>
      </c>
    </row>
    <row r="452" spans="1:20" x14ac:dyDescent="0.25">
      <c r="A452" t="s">
        <v>322</v>
      </c>
      <c r="G452" t="s">
        <v>28</v>
      </c>
      <c r="H452" t="str">
        <f t="shared" si="7"/>
        <v>R-4</v>
      </c>
      <c r="I452" t="s">
        <v>21</v>
      </c>
      <c r="J452" t="s">
        <v>25</v>
      </c>
      <c r="K452" t="s">
        <v>26</v>
      </c>
      <c r="L452">
        <v>664570</v>
      </c>
      <c r="M452" s="1">
        <v>41781</v>
      </c>
      <c r="N452">
        <v>2044952</v>
      </c>
      <c r="O452" s="2">
        <v>2270</v>
      </c>
      <c r="P452" s="2">
        <v>0</v>
      </c>
      <c r="Q452">
        <v>371319</v>
      </c>
      <c r="R452" s="2">
        <v>2095</v>
      </c>
      <c r="S452" t="s">
        <v>24</v>
      </c>
      <c r="T452" s="2">
        <v>0</v>
      </c>
    </row>
    <row r="453" spans="1:20" x14ac:dyDescent="0.25">
      <c r="A453" t="s">
        <v>323</v>
      </c>
      <c r="G453" t="s">
        <v>40</v>
      </c>
      <c r="H453" t="str">
        <f t="shared" si="7"/>
        <v>R-4A</v>
      </c>
      <c r="I453" t="s">
        <v>21</v>
      </c>
      <c r="J453" t="s">
        <v>22</v>
      </c>
      <c r="K453" t="s">
        <v>23</v>
      </c>
      <c r="L453">
        <v>662493</v>
      </c>
      <c r="M453" s="1">
        <v>41782</v>
      </c>
      <c r="N453">
        <v>2045770</v>
      </c>
      <c r="O453" s="2">
        <v>0</v>
      </c>
      <c r="P453" s="2">
        <v>-380</v>
      </c>
      <c r="Q453">
        <v>371482</v>
      </c>
      <c r="R453" s="2">
        <v>640</v>
      </c>
      <c r="S453" t="s">
        <v>24</v>
      </c>
      <c r="T453" s="2">
        <v>0</v>
      </c>
    </row>
    <row r="454" spans="1:20" x14ac:dyDescent="0.25">
      <c r="A454" t="s">
        <v>323</v>
      </c>
      <c r="G454" t="s">
        <v>40</v>
      </c>
      <c r="H454" t="str">
        <f t="shared" si="7"/>
        <v>R-4A</v>
      </c>
      <c r="I454" t="s">
        <v>21</v>
      </c>
      <c r="J454" t="s">
        <v>25</v>
      </c>
      <c r="K454" t="s">
        <v>26</v>
      </c>
      <c r="L454">
        <v>662493</v>
      </c>
      <c r="M454" s="1">
        <v>41782</v>
      </c>
      <c r="N454">
        <v>2045770</v>
      </c>
      <c r="O454" s="2">
        <v>1020</v>
      </c>
      <c r="P454" s="2">
        <v>0</v>
      </c>
      <c r="Q454">
        <v>371482</v>
      </c>
      <c r="R454" s="2">
        <v>640</v>
      </c>
      <c r="S454" t="s">
        <v>24</v>
      </c>
      <c r="T454" s="2">
        <v>0</v>
      </c>
    </row>
    <row r="455" spans="1:20" x14ac:dyDescent="0.25">
      <c r="A455" t="s">
        <v>324</v>
      </c>
      <c r="G455" t="s">
        <v>28</v>
      </c>
      <c r="H455" t="str">
        <f t="shared" si="7"/>
        <v>R-4</v>
      </c>
      <c r="I455" t="s">
        <v>21</v>
      </c>
      <c r="J455" t="s">
        <v>25</v>
      </c>
      <c r="K455" t="s">
        <v>26</v>
      </c>
      <c r="L455">
        <v>662626</v>
      </c>
      <c r="M455" s="1">
        <v>41779</v>
      </c>
      <c r="N455">
        <v>2043130</v>
      </c>
      <c r="O455" s="2">
        <v>1980</v>
      </c>
      <c r="P455" s="2">
        <v>0</v>
      </c>
      <c r="Q455">
        <v>370838</v>
      </c>
      <c r="R455" s="2">
        <v>1980</v>
      </c>
      <c r="S455" t="s">
        <v>24</v>
      </c>
      <c r="T455" s="2">
        <v>0</v>
      </c>
    </row>
    <row r="456" spans="1:20" x14ac:dyDescent="0.25">
      <c r="A456" t="s">
        <v>325</v>
      </c>
      <c r="G456" t="s">
        <v>40</v>
      </c>
      <c r="H456" t="str">
        <f t="shared" si="7"/>
        <v>R-4A</v>
      </c>
      <c r="I456" t="s">
        <v>21</v>
      </c>
      <c r="J456" t="s">
        <v>25</v>
      </c>
      <c r="K456" t="s">
        <v>26</v>
      </c>
      <c r="L456">
        <v>671390</v>
      </c>
      <c r="M456" s="1">
        <v>41841</v>
      </c>
      <c r="N456">
        <v>2076477</v>
      </c>
      <c r="O456" s="2">
        <v>2790</v>
      </c>
      <c r="P456" s="2">
        <v>0</v>
      </c>
      <c r="Q456">
        <v>378286</v>
      </c>
      <c r="R456" s="2">
        <v>2790</v>
      </c>
      <c r="S456" t="s">
        <v>24</v>
      </c>
      <c r="T456" s="2">
        <v>0</v>
      </c>
    </row>
    <row r="457" spans="1:20" x14ac:dyDescent="0.25">
      <c r="A457" t="s">
        <v>326</v>
      </c>
      <c r="G457" t="s">
        <v>85</v>
      </c>
      <c r="H457" t="str">
        <f t="shared" si="7"/>
        <v>MRC-2-C</v>
      </c>
      <c r="I457" t="s">
        <v>21</v>
      </c>
      <c r="J457" t="s">
        <v>22</v>
      </c>
      <c r="K457" t="s">
        <v>23</v>
      </c>
      <c r="L457">
        <v>663490</v>
      </c>
      <c r="M457" s="1">
        <v>41841</v>
      </c>
      <c r="N457">
        <v>2076992</v>
      </c>
      <c r="O457" s="2">
        <v>0</v>
      </c>
      <c r="P457" s="2">
        <v>-760</v>
      </c>
      <c r="Q457">
        <v>378381</v>
      </c>
      <c r="R457" s="2">
        <v>1050</v>
      </c>
      <c r="S457" t="s">
        <v>24</v>
      </c>
      <c r="T457" s="2">
        <v>0</v>
      </c>
    </row>
    <row r="458" spans="1:20" x14ac:dyDescent="0.25">
      <c r="A458" t="s">
        <v>326</v>
      </c>
      <c r="G458" t="s">
        <v>85</v>
      </c>
      <c r="H458" t="str">
        <f t="shared" si="7"/>
        <v>MRC-2-C</v>
      </c>
      <c r="I458" t="s">
        <v>21</v>
      </c>
      <c r="J458" t="s">
        <v>25</v>
      </c>
      <c r="K458" t="s">
        <v>26</v>
      </c>
      <c r="L458">
        <v>663490</v>
      </c>
      <c r="M458" s="1">
        <v>41841</v>
      </c>
      <c r="N458">
        <v>2076992</v>
      </c>
      <c r="O458" s="2">
        <v>1810</v>
      </c>
      <c r="P458" s="2">
        <v>0</v>
      </c>
      <c r="Q458">
        <v>378381</v>
      </c>
      <c r="R458" s="2">
        <v>1050</v>
      </c>
      <c r="S458" t="s">
        <v>24</v>
      </c>
      <c r="T458" s="2">
        <v>0</v>
      </c>
    </row>
    <row r="459" spans="1:20" x14ac:dyDescent="0.25">
      <c r="A459" t="s">
        <v>327</v>
      </c>
      <c r="G459" t="s">
        <v>59</v>
      </c>
      <c r="H459" t="str">
        <f t="shared" si="7"/>
        <v>R-5</v>
      </c>
      <c r="I459" t="s">
        <v>21</v>
      </c>
      <c r="J459" t="s">
        <v>46</v>
      </c>
      <c r="K459" t="s">
        <v>47</v>
      </c>
      <c r="L459">
        <v>662156</v>
      </c>
      <c r="M459" s="1">
        <v>41964</v>
      </c>
      <c r="N459">
        <v>2912665</v>
      </c>
      <c r="O459" s="2">
        <v>600</v>
      </c>
      <c r="P459" s="2">
        <v>0</v>
      </c>
      <c r="Q459">
        <v>394191</v>
      </c>
      <c r="R459" s="2">
        <v>425</v>
      </c>
      <c r="S459" t="s">
        <v>24</v>
      </c>
      <c r="T459" s="2">
        <v>0</v>
      </c>
    </row>
    <row r="460" spans="1:20" x14ac:dyDescent="0.25">
      <c r="A460" t="s">
        <v>327</v>
      </c>
      <c r="G460" t="s">
        <v>59</v>
      </c>
      <c r="H460" t="str">
        <f t="shared" si="7"/>
        <v>R-5</v>
      </c>
      <c r="I460" t="s">
        <v>21</v>
      </c>
      <c r="J460" t="s">
        <v>22</v>
      </c>
      <c r="K460" t="s">
        <v>23</v>
      </c>
      <c r="L460">
        <v>662156</v>
      </c>
      <c r="M460" s="1">
        <v>41964</v>
      </c>
      <c r="N460">
        <v>2912665</v>
      </c>
      <c r="O460" s="2">
        <v>0</v>
      </c>
      <c r="P460" s="2">
        <v>-175</v>
      </c>
      <c r="Q460">
        <v>394191</v>
      </c>
      <c r="R460" s="2">
        <v>425</v>
      </c>
      <c r="S460" t="s">
        <v>24</v>
      </c>
      <c r="T460" s="2">
        <v>0</v>
      </c>
    </row>
    <row r="461" spans="1:20" x14ac:dyDescent="0.25">
      <c r="A461" t="s">
        <v>328</v>
      </c>
      <c r="G461" t="s">
        <v>59</v>
      </c>
      <c r="H461" t="str">
        <f t="shared" si="7"/>
        <v>R-5</v>
      </c>
      <c r="I461" t="s">
        <v>21</v>
      </c>
      <c r="J461" t="s">
        <v>22</v>
      </c>
      <c r="K461" t="s">
        <v>23</v>
      </c>
      <c r="L461">
        <v>662162</v>
      </c>
      <c r="M461" s="1">
        <v>41870</v>
      </c>
      <c r="N461">
        <v>2857992</v>
      </c>
      <c r="O461" s="2">
        <v>0</v>
      </c>
      <c r="P461" s="2">
        <v>-175</v>
      </c>
      <c r="Q461">
        <v>382104</v>
      </c>
      <c r="R461" s="2">
        <v>195</v>
      </c>
      <c r="S461" t="s">
        <v>24</v>
      </c>
      <c r="T461" s="2">
        <v>0</v>
      </c>
    </row>
    <row r="462" spans="1:20" x14ac:dyDescent="0.25">
      <c r="A462" t="s">
        <v>328</v>
      </c>
      <c r="G462" t="s">
        <v>59</v>
      </c>
      <c r="H462" t="str">
        <f t="shared" si="7"/>
        <v>R-5</v>
      </c>
      <c r="I462" t="s">
        <v>21</v>
      </c>
      <c r="J462" t="s">
        <v>25</v>
      </c>
      <c r="K462" t="s">
        <v>26</v>
      </c>
      <c r="L462">
        <v>662162</v>
      </c>
      <c r="M462" s="1">
        <v>41870</v>
      </c>
      <c r="N462">
        <v>2857992</v>
      </c>
      <c r="O462" s="2">
        <v>370</v>
      </c>
      <c r="P462" s="2">
        <v>0</v>
      </c>
      <c r="Q462">
        <v>382104</v>
      </c>
      <c r="R462" s="2">
        <v>195</v>
      </c>
      <c r="S462" t="s">
        <v>24</v>
      </c>
      <c r="T462" s="2">
        <v>0</v>
      </c>
    </row>
    <row r="463" spans="1:20" x14ac:dyDescent="0.25">
      <c r="A463" t="s">
        <v>329</v>
      </c>
      <c r="G463" t="s">
        <v>28</v>
      </c>
      <c r="H463" t="str">
        <f t="shared" si="7"/>
        <v>R-4</v>
      </c>
      <c r="I463" t="s">
        <v>21</v>
      </c>
      <c r="J463" t="s">
        <v>25</v>
      </c>
      <c r="K463" t="s">
        <v>26</v>
      </c>
      <c r="L463">
        <v>680598</v>
      </c>
      <c r="M463" s="1">
        <v>41946</v>
      </c>
      <c r="N463">
        <v>2901381</v>
      </c>
      <c r="O463" s="2">
        <v>1010</v>
      </c>
      <c r="P463" s="2">
        <v>0</v>
      </c>
      <c r="Q463">
        <v>391537</v>
      </c>
      <c r="R463" s="2">
        <v>1010</v>
      </c>
      <c r="S463" t="s">
        <v>24</v>
      </c>
      <c r="T463" s="2">
        <v>0</v>
      </c>
    </row>
    <row r="464" spans="1:20" x14ac:dyDescent="0.25">
      <c r="A464" t="s">
        <v>330</v>
      </c>
      <c r="G464" t="s">
        <v>20</v>
      </c>
      <c r="H464" t="str">
        <f t="shared" si="7"/>
        <v>R-3</v>
      </c>
      <c r="I464" t="s">
        <v>21</v>
      </c>
      <c r="J464" t="s">
        <v>25</v>
      </c>
      <c r="K464" t="s">
        <v>26</v>
      </c>
      <c r="L464">
        <v>668661</v>
      </c>
      <c r="M464" s="1">
        <v>41808</v>
      </c>
      <c r="N464">
        <v>2059392</v>
      </c>
      <c r="O464" s="2">
        <v>6970</v>
      </c>
      <c r="P464" s="2">
        <v>0</v>
      </c>
      <c r="Q464">
        <v>374635</v>
      </c>
      <c r="R464" s="2">
        <v>6970</v>
      </c>
      <c r="S464" t="s">
        <v>24</v>
      </c>
      <c r="T464" s="2">
        <v>0</v>
      </c>
    </row>
    <row r="465" spans="1:20" x14ac:dyDescent="0.25">
      <c r="A465" t="s">
        <v>331</v>
      </c>
      <c r="H465" t="str">
        <f t="shared" si="7"/>
        <v/>
      </c>
      <c r="I465" t="s">
        <v>21</v>
      </c>
      <c r="J465" t="s">
        <v>22</v>
      </c>
      <c r="K465" t="s">
        <v>23</v>
      </c>
      <c r="L465">
        <v>661881</v>
      </c>
      <c r="M465" s="1">
        <v>41787</v>
      </c>
      <c r="N465">
        <v>2047214</v>
      </c>
      <c r="O465" s="2">
        <v>0</v>
      </c>
      <c r="P465" s="2">
        <v>-350</v>
      </c>
      <c r="Q465">
        <v>371787</v>
      </c>
      <c r="R465" s="2">
        <v>330</v>
      </c>
      <c r="S465" t="s">
        <v>24</v>
      </c>
      <c r="T465" s="2">
        <v>0</v>
      </c>
    </row>
    <row r="466" spans="1:20" x14ac:dyDescent="0.25">
      <c r="A466" t="s">
        <v>331</v>
      </c>
      <c r="H466" t="str">
        <f t="shared" si="7"/>
        <v/>
      </c>
      <c r="I466" t="s">
        <v>21</v>
      </c>
      <c r="J466" t="s">
        <v>25</v>
      </c>
      <c r="K466" t="s">
        <v>26</v>
      </c>
      <c r="L466">
        <v>661881</v>
      </c>
      <c r="M466" s="1">
        <v>41787</v>
      </c>
      <c r="N466">
        <v>2047214</v>
      </c>
      <c r="O466" s="2">
        <v>680</v>
      </c>
      <c r="P466" s="2">
        <v>0</v>
      </c>
      <c r="Q466">
        <v>371787</v>
      </c>
      <c r="R466" s="2">
        <v>330</v>
      </c>
      <c r="S466" t="s">
        <v>24</v>
      </c>
      <c r="T466" s="2">
        <v>0</v>
      </c>
    </row>
    <row r="467" spans="1:20" x14ac:dyDescent="0.25">
      <c r="A467" t="s">
        <v>332</v>
      </c>
      <c r="G467" t="s">
        <v>59</v>
      </c>
      <c r="H467" t="str">
        <f t="shared" si="7"/>
        <v>R-5</v>
      </c>
      <c r="I467" t="s">
        <v>21</v>
      </c>
      <c r="J467" t="s">
        <v>22</v>
      </c>
      <c r="K467" t="s">
        <v>23</v>
      </c>
      <c r="L467">
        <v>663317</v>
      </c>
      <c r="M467" s="1">
        <v>41778</v>
      </c>
      <c r="N467">
        <v>2042787</v>
      </c>
      <c r="O467" s="2">
        <v>0</v>
      </c>
      <c r="P467" s="2">
        <v>-175</v>
      </c>
      <c r="Q467">
        <v>370758</v>
      </c>
      <c r="R467" s="2">
        <v>405</v>
      </c>
      <c r="S467" t="s">
        <v>24</v>
      </c>
      <c r="T467" s="2">
        <v>0</v>
      </c>
    </row>
    <row r="468" spans="1:20" x14ac:dyDescent="0.25">
      <c r="A468" t="s">
        <v>332</v>
      </c>
      <c r="G468" t="s">
        <v>59</v>
      </c>
      <c r="H468" t="str">
        <f t="shared" si="7"/>
        <v>R-5</v>
      </c>
      <c r="I468" t="s">
        <v>21</v>
      </c>
      <c r="J468" t="s">
        <v>25</v>
      </c>
      <c r="K468" t="s">
        <v>26</v>
      </c>
      <c r="L468">
        <v>663317</v>
      </c>
      <c r="M468" s="1">
        <v>41778</v>
      </c>
      <c r="N468">
        <v>2042787</v>
      </c>
      <c r="O468" s="2">
        <v>580</v>
      </c>
      <c r="P468" s="2">
        <v>0</v>
      </c>
      <c r="Q468">
        <v>370758</v>
      </c>
      <c r="R468" s="2">
        <v>405</v>
      </c>
      <c r="S468" t="s">
        <v>24</v>
      </c>
      <c r="T468" s="2">
        <v>0</v>
      </c>
    </row>
    <row r="469" spans="1:20" x14ac:dyDescent="0.25">
      <c r="A469" t="s">
        <v>333</v>
      </c>
      <c r="G469" t="s">
        <v>40</v>
      </c>
      <c r="H469" t="str">
        <f t="shared" si="7"/>
        <v>R-4A</v>
      </c>
      <c r="I469" t="s">
        <v>21</v>
      </c>
      <c r="J469" t="s">
        <v>46</v>
      </c>
      <c r="K469" t="s">
        <v>47</v>
      </c>
      <c r="L469">
        <v>663307</v>
      </c>
      <c r="M469" s="1">
        <v>41964</v>
      </c>
      <c r="N469">
        <v>2912664</v>
      </c>
      <c r="O469" s="2">
        <v>600</v>
      </c>
      <c r="P469" s="2">
        <v>0</v>
      </c>
      <c r="Q469">
        <v>394189</v>
      </c>
      <c r="R469" s="2">
        <v>250</v>
      </c>
      <c r="S469" t="s">
        <v>24</v>
      </c>
      <c r="T469" s="2">
        <v>0</v>
      </c>
    </row>
    <row r="470" spans="1:20" x14ac:dyDescent="0.25">
      <c r="A470" t="s">
        <v>333</v>
      </c>
      <c r="G470" t="s">
        <v>40</v>
      </c>
      <c r="H470" t="str">
        <f t="shared" si="7"/>
        <v>R-4A</v>
      </c>
      <c r="I470" t="s">
        <v>21</v>
      </c>
      <c r="J470" t="s">
        <v>22</v>
      </c>
      <c r="K470" t="s">
        <v>23</v>
      </c>
      <c r="L470">
        <v>663307</v>
      </c>
      <c r="M470" s="1">
        <v>41964</v>
      </c>
      <c r="N470">
        <v>2912664</v>
      </c>
      <c r="O470" s="2">
        <v>0</v>
      </c>
      <c r="P470" s="2">
        <v>-350</v>
      </c>
      <c r="Q470">
        <v>394189</v>
      </c>
      <c r="R470" s="2">
        <v>250</v>
      </c>
      <c r="S470" t="s">
        <v>24</v>
      </c>
      <c r="T470" s="2">
        <v>0</v>
      </c>
    </row>
    <row r="471" spans="1:20" x14ac:dyDescent="0.25">
      <c r="A471" t="s">
        <v>334</v>
      </c>
      <c r="G471" t="s">
        <v>173</v>
      </c>
      <c r="H471" t="str">
        <f t="shared" si="7"/>
        <v>RG-2-C</v>
      </c>
      <c r="I471" t="s">
        <v>21</v>
      </c>
      <c r="J471" t="s">
        <v>22</v>
      </c>
      <c r="K471" t="s">
        <v>23</v>
      </c>
      <c r="L471">
        <v>663726</v>
      </c>
      <c r="M471" s="1">
        <v>41813</v>
      </c>
      <c r="N471">
        <v>2061307</v>
      </c>
      <c r="O471" s="2">
        <v>0</v>
      </c>
      <c r="P471" s="2">
        <v>-1900</v>
      </c>
      <c r="Q471">
        <v>375061</v>
      </c>
      <c r="R471" s="2">
        <v>6640</v>
      </c>
      <c r="S471" t="s">
        <v>24</v>
      </c>
      <c r="T471" s="2">
        <v>0</v>
      </c>
    </row>
    <row r="472" spans="1:20" x14ac:dyDescent="0.25">
      <c r="A472" t="s">
        <v>334</v>
      </c>
      <c r="G472" t="s">
        <v>173</v>
      </c>
      <c r="H472" t="str">
        <f t="shared" si="7"/>
        <v>RG-2-C</v>
      </c>
      <c r="I472" t="s">
        <v>21</v>
      </c>
      <c r="J472" t="s">
        <v>22</v>
      </c>
      <c r="K472" t="s">
        <v>23</v>
      </c>
      <c r="L472">
        <v>663726</v>
      </c>
      <c r="M472" s="1">
        <v>41813</v>
      </c>
      <c r="N472">
        <v>2061307</v>
      </c>
      <c r="O472" s="2">
        <v>0</v>
      </c>
      <c r="P472" s="2">
        <v>-1900</v>
      </c>
      <c r="Q472">
        <v>375061</v>
      </c>
      <c r="R472" s="2">
        <v>6640</v>
      </c>
      <c r="S472" t="s">
        <v>60</v>
      </c>
      <c r="T472" s="2">
        <v>0</v>
      </c>
    </row>
    <row r="473" spans="1:20" x14ac:dyDescent="0.25">
      <c r="A473" t="s">
        <v>334</v>
      </c>
      <c r="G473" t="s">
        <v>173</v>
      </c>
      <c r="H473" t="str">
        <f t="shared" si="7"/>
        <v>RG-2-C</v>
      </c>
      <c r="I473" t="s">
        <v>21</v>
      </c>
      <c r="J473" t="s">
        <v>25</v>
      </c>
      <c r="K473" t="s">
        <v>26</v>
      </c>
      <c r="L473">
        <v>663726</v>
      </c>
      <c r="M473" s="1">
        <v>41813</v>
      </c>
      <c r="N473">
        <v>2061307</v>
      </c>
      <c r="O473" s="2">
        <v>8540</v>
      </c>
      <c r="P473" s="2">
        <v>0</v>
      </c>
      <c r="Q473">
        <v>375061</v>
      </c>
      <c r="R473" s="2">
        <v>6640</v>
      </c>
      <c r="S473" t="s">
        <v>24</v>
      </c>
      <c r="T473" s="2">
        <v>0</v>
      </c>
    </row>
    <row r="474" spans="1:20" x14ac:dyDescent="0.25">
      <c r="A474" t="s">
        <v>334</v>
      </c>
      <c r="G474" t="s">
        <v>173</v>
      </c>
      <c r="H474" t="str">
        <f t="shared" si="7"/>
        <v>RG-2-C</v>
      </c>
      <c r="I474" t="s">
        <v>21</v>
      </c>
      <c r="J474" t="s">
        <v>25</v>
      </c>
      <c r="K474" t="s">
        <v>26</v>
      </c>
      <c r="L474">
        <v>663726</v>
      </c>
      <c r="M474" s="1">
        <v>41813</v>
      </c>
      <c r="N474">
        <v>2061307</v>
      </c>
      <c r="O474" s="2">
        <v>8540</v>
      </c>
      <c r="P474" s="2">
        <v>0</v>
      </c>
      <c r="Q474">
        <v>375061</v>
      </c>
      <c r="R474" s="2">
        <v>6640</v>
      </c>
      <c r="S474" t="s">
        <v>60</v>
      </c>
      <c r="T474" s="2">
        <v>0</v>
      </c>
    </row>
    <row r="475" spans="1:20" x14ac:dyDescent="0.25">
      <c r="A475" t="s">
        <v>334</v>
      </c>
      <c r="G475" t="s">
        <v>173</v>
      </c>
      <c r="H475" t="str">
        <f t="shared" si="7"/>
        <v>RG-2-C</v>
      </c>
      <c r="I475" t="s">
        <v>21</v>
      </c>
      <c r="J475" t="s">
        <v>25</v>
      </c>
      <c r="K475" t="s">
        <v>26</v>
      </c>
      <c r="L475">
        <v>699126</v>
      </c>
      <c r="M475" s="1">
        <v>41813</v>
      </c>
      <c r="N475">
        <v>2061307</v>
      </c>
      <c r="O475" s="2">
        <v>1330</v>
      </c>
      <c r="P475" s="2">
        <v>0</v>
      </c>
      <c r="Q475">
        <v>375061</v>
      </c>
      <c r="R475" s="2">
        <v>6640</v>
      </c>
      <c r="S475" t="s">
        <v>24</v>
      </c>
      <c r="T475" s="2">
        <v>0</v>
      </c>
    </row>
    <row r="476" spans="1:20" x14ac:dyDescent="0.25">
      <c r="A476" t="s">
        <v>334</v>
      </c>
      <c r="G476" t="s">
        <v>173</v>
      </c>
      <c r="H476" t="str">
        <f t="shared" si="7"/>
        <v>RG-2-C</v>
      </c>
      <c r="I476" t="s">
        <v>21</v>
      </c>
      <c r="J476" t="s">
        <v>25</v>
      </c>
      <c r="K476" t="s">
        <v>26</v>
      </c>
      <c r="L476">
        <v>699219</v>
      </c>
      <c r="M476" s="1">
        <v>41813</v>
      </c>
      <c r="N476">
        <v>2061307</v>
      </c>
      <c r="O476" s="2">
        <v>6640</v>
      </c>
      <c r="P476" s="2">
        <v>0</v>
      </c>
      <c r="Q476">
        <v>375061</v>
      </c>
      <c r="R476" s="2">
        <v>6640</v>
      </c>
      <c r="S476" t="s">
        <v>24</v>
      </c>
      <c r="T476" s="2">
        <v>0</v>
      </c>
    </row>
    <row r="477" spans="1:20" x14ac:dyDescent="0.25">
      <c r="A477" t="s">
        <v>334</v>
      </c>
      <c r="G477" t="s">
        <v>173</v>
      </c>
      <c r="H477" t="str">
        <f t="shared" si="7"/>
        <v>RG-2-C</v>
      </c>
      <c r="I477" t="s">
        <v>21</v>
      </c>
      <c r="J477" t="s">
        <v>25</v>
      </c>
      <c r="K477" t="s">
        <v>26</v>
      </c>
      <c r="L477">
        <v>699219</v>
      </c>
      <c r="M477" s="1">
        <v>41984</v>
      </c>
      <c r="N477">
        <v>2922022</v>
      </c>
      <c r="O477" s="2">
        <v>6640</v>
      </c>
      <c r="P477" s="2">
        <v>0</v>
      </c>
      <c r="Q477">
        <v>396272</v>
      </c>
      <c r="R477" s="2">
        <v>1330</v>
      </c>
      <c r="S477" t="s">
        <v>24</v>
      </c>
      <c r="T477" s="2">
        <v>0</v>
      </c>
    </row>
    <row r="478" spans="1:20" x14ac:dyDescent="0.25">
      <c r="A478" t="s">
        <v>335</v>
      </c>
      <c r="G478" t="s">
        <v>137</v>
      </c>
      <c r="H478" t="str">
        <f t="shared" si="7"/>
        <v>SPI-16 SA1</v>
      </c>
      <c r="I478" t="s">
        <v>21</v>
      </c>
      <c r="J478" t="s">
        <v>22</v>
      </c>
      <c r="K478" t="s">
        <v>23</v>
      </c>
      <c r="L478">
        <v>674409</v>
      </c>
      <c r="M478" s="1">
        <v>41893</v>
      </c>
      <c r="N478">
        <v>2870822</v>
      </c>
      <c r="O478" s="2">
        <v>0</v>
      </c>
      <c r="P478" s="2">
        <v>-13060</v>
      </c>
      <c r="Q478">
        <v>385065</v>
      </c>
      <c r="R478" s="2">
        <v>6870</v>
      </c>
      <c r="S478" t="s">
        <v>24</v>
      </c>
      <c r="T478" s="2">
        <v>0</v>
      </c>
    </row>
    <row r="479" spans="1:20" x14ac:dyDescent="0.25">
      <c r="A479" t="s">
        <v>335</v>
      </c>
      <c r="G479" t="s">
        <v>137</v>
      </c>
      <c r="H479" t="str">
        <f t="shared" si="7"/>
        <v>SPI-16 SA1</v>
      </c>
      <c r="I479" t="s">
        <v>21</v>
      </c>
      <c r="J479" t="s">
        <v>25</v>
      </c>
      <c r="K479" t="s">
        <v>26</v>
      </c>
      <c r="L479">
        <v>674409</v>
      </c>
      <c r="M479" s="1">
        <v>41893</v>
      </c>
      <c r="N479">
        <v>2870822</v>
      </c>
      <c r="O479" s="2">
        <v>19930</v>
      </c>
      <c r="P479" s="2">
        <v>0</v>
      </c>
      <c r="Q479">
        <v>385065</v>
      </c>
      <c r="R479" s="2">
        <v>6870</v>
      </c>
      <c r="S479" t="s">
        <v>24</v>
      </c>
      <c r="T479" s="2">
        <v>0</v>
      </c>
    </row>
    <row r="480" spans="1:20" x14ac:dyDescent="0.25">
      <c r="A480" t="s">
        <v>336</v>
      </c>
      <c r="G480" t="s">
        <v>28</v>
      </c>
      <c r="H480" t="str">
        <f t="shared" si="7"/>
        <v>R-4</v>
      </c>
      <c r="I480" t="s">
        <v>21</v>
      </c>
      <c r="J480" t="s">
        <v>25</v>
      </c>
      <c r="K480" t="s">
        <v>26</v>
      </c>
      <c r="L480">
        <v>664356</v>
      </c>
      <c r="M480" s="1">
        <v>41799</v>
      </c>
      <c r="N480">
        <v>2053681</v>
      </c>
      <c r="O480" s="2">
        <v>1560</v>
      </c>
      <c r="P480" s="2">
        <v>0</v>
      </c>
      <c r="Q480">
        <v>373310</v>
      </c>
      <c r="R480" s="2">
        <v>1560</v>
      </c>
      <c r="S480" t="s">
        <v>24</v>
      </c>
      <c r="T480" s="2">
        <v>0</v>
      </c>
    </row>
    <row r="481" spans="1:20" x14ac:dyDescent="0.25">
      <c r="A481" t="s">
        <v>337</v>
      </c>
      <c r="G481" t="s">
        <v>20</v>
      </c>
      <c r="H481" t="str">
        <f t="shared" si="7"/>
        <v>R-3</v>
      </c>
      <c r="I481" t="s">
        <v>21</v>
      </c>
      <c r="J481" t="s">
        <v>22</v>
      </c>
      <c r="K481" t="s">
        <v>23</v>
      </c>
      <c r="L481">
        <v>677240</v>
      </c>
      <c r="M481" s="1">
        <v>41869</v>
      </c>
      <c r="N481">
        <v>2857044</v>
      </c>
      <c r="O481" s="2">
        <v>0</v>
      </c>
      <c r="P481" s="2">
        <v>-2800</v>
      </c>
      <c r="Q481">
        <v>381928</v>
      </c>
      <c r="R481" s="2">
        <v>330</v>
      </c>
      <c r="S481" t="s">
        <v>24</v>
      </c>
      <c r="T481" s="2">
        <v>0</v>
      </c>
    </row>
    <row r="482" spans="1:20" x14ac:dyDescent="0.25">
      <c r="A482" t="s">
        <v>337</v>
      </c>
      <c r="G482" t="s">
        <v>20</v>
      </c>
      <c r="H482" t="str">
        <f t="shared" si="7"/>
        <v>R-3</v>
      </c>
      <c r="I482" t="s">
        <v>21</v>
      </c>
      <c r="J482" t="s">
        <v>25</v>
      </c>
      <c r="K482" t="s">
        <v>26</v>
      </c>
      <c r="L482">
        <v>677240</v>
      </c>
      <c r="M482" s="1">
        <v>41869</v>
      </c>
      <c r="N482">
        <v>2857044</v>
      </c>
      <c r="O482" s="2">
        <v>3130</v>
      </c>
      <c r="P482" s="2">
        <v>0</v>
      </c>
      <c r="Q482">
        <v>381928</v>
      </c>
      <c r="R482" s="2">
        <v>330</v>
      </c>
      <c r="S482" t="s">
        <v>24</v>
      </c>
      <c r="T482" s="2">
        <v>0</v>
      </c>
    </row>
    <row r="483" spans="1:20" x14ac:dyDescent="0.25">
      <c r="A483" t="s">
        <v>338</v>
      </c>
      <c r="H483" t="str">
        <f t="shared" si="7"/>
        <v/>
      </c>
      <c r="I483" t="s">
        <v>21</v>
      </c>
      <c r="J483" t="s">
        <v>22</v>
      </c>
      <c r="K483" t="s">
        <v>23</v>
      </c>
      <c r="L483">
        <v>664826</v>
      </c>
      <c r="M483" s="1">
        <v>41815</v>
      </c>
      <c r="N483">
        <v>2063142</v>
      </c>
      <c r="O483" s="2">
        <v>0</v>
      </c>
      <c r="P483" s="2">
        <v>-2100</v>
      </c>
      <c r="Q483">
        <v>375423</v>
      </c>
      <c r="R483" s="2">
        <v>18840</v>
      </c>
      <c r="S483" t="s">
        <v>24</v>
      </c>
      <c r="T483" s="2">
        <v>0</v>
      </c>
    </row>
    <row r="484" spans="1:20" x14ac:dyDescent="0.25">
      <c r="A484" t="s">
        <v>338</v>
      </c>
      <c r="H484" t="str">
        <f t="shared" si="7"/>
        <v/>
      </c>
      <c r="I484" t="s">
        <v>21</v>
      </c>
      <c r="J484" t="s">
        <v>25</v>
      </c>
      <c r="K484" t="s">
        <v>26</v>
      </c>
      <c r="L484">
        <v>664826</v>
      </c>
      <c r="M484" s="1">
        <v>41815</v>
      </c>
      <c r="N484">
        <v>2063142</v>
      </c>
      <c r="O484" s="2">
        <v>20940</v>
      </c>
      <c r="P484" s="2">
        <v>0</v>
      </c>
      <c r="Q484">
        <v>375423</v>
      </c>
      <c r="R484" s="2">
        <v>18840</v>
      </c>
      <c r="S484" t="s">
        <v>24</v>
      </c>
      <c r="T484" s="2">
        <v>0</v>
      </c>
    </row>
    <row r="485" spans="1:20" x14ac:dyDescent="0.25">
      <c r="A485" t="s">
        <v>339</v>
      </c>
      <c r="E485" t="s">
        <v>20</v>
      </c>
      <c r="H485" t="str">
        <f t="shared" si="7"/>
        <v>R-3</v>
      </c>
      <c r="I485" t="s">
        <v>21</v>
      </c>
      <c r="J485" t="s">
        <v>146</v>
      </c>
      <c r="K485" t="s">
        <v>147</v>
      </c>
      <c r="L485">
        <v>661851</v>
      </c>
      <c r="M485" s="1">
        <v>41754</v>
      </c>
      <c r="N485">
        <v>2030628</v>
      </c>
      <c r="O485" s="2">
        <v>510</v>
      </c>
      <c r="P485" s="2">
        <v>0</v>
      </c>
      <c r="Q485">
        <v>367924</v>
      </c>
      <c r="R485" s="2">
        <v>1010</v>
      </c>
      <c r="S485" t="s">
        <v>24</v>
      </c>
      <c r="T485" s="2">
        <v>0</v>
      </c>
    </row>
    <row r="486" spans="1:20" x14ac:dyDescent="0.25">
      <c r="A486" t="s">
        <v>340</v>
      </c>
      <c r="G486" t="s">
        <v>20</v>
      </c>
      <c r="H486" t="str">
        <f t="shared" si="7"/>
        <v>R-3</v>
      </c>
      <c r="I486" t="s">
        <v>21</v>
      </c>
      <c r="J486" t="s">
        <v>25</v>
      </c>
      <c r="K486" t="s">
        <v>26</v>
      </c>
      <c r="L486">
        <v>664059</v>
      </c>
      <c r="M486" s="1">
        <v>41794</v>
      </c>
      <c r="N486">
        <v>2051288</v>
      </c>
      <c r="O486" s="2">
        <v>1220</v>
      </c>
      <c r="P486" s="2">
        <v>0</v>
      </c>
      <c r="Q486">
        <v>372763</v>
      </c>
      <c r="R486" s="2">
        <v>1220</v>
      </c>
      <c r="S486" t="s">
        <v>24</v>
      </c>
      <c r="T486" s="2">
        <v>0</v>
      </c>
    </row>
    <row r="487" spans="1:20" x14ac:dyDescent="0.25">
      <c r="A487" t="s">
        <v>341</v>
      </c>
      <c r="G487" t="s">
        <v>20</v>
      </c>
      <c r="H487" t="str">
        <f t="shared" si="7"/>
        <v>R-3</v>
      </c>
      <c r="I487" t="s">
        <v>21</v>
      </c>
      <c r="J487" t="s">
        <v>22</v>
      </c>
      <c r="K487" t="s">
        <v>23</v>
      </c>
      <c r="L487">
        <v>667139</v>
      </c>
      <c r="M487" s="1">
        <v>41814</v>
      </c>
      <c r="N487">
        <v>2062147</v>
      </c>
      <c r="O487" s="2">
        <v>0</v>
      </c>
      <c r="P487" s="2">
        <v>-2510</v>
      </c>
      <c r="Q487">
        <v>375222</v>
      </c>
      <c r="R487" s="2">
        <v>6230</v>
      </c>
      <c r="S487" t="s">
        <v>24</v>
      </c>
      <c r="T487" s="2">
        <v>0</v>
      </c>
    </row>
    <row r="488" spans="1:20" x14ac:dyDescent="0.25">
      <c r="A488" t="s">
        <v>341</v>
      </c>
      <c r="G488" t="s">
        <v>20</v>
      </c>
      <c r="H488" t="str">
        <f t="shared" si="7"/>
        <v>R-3</v>
      </c>
      <c r="I488" t="s">
        <v>21</v>
      </c>
      <c r="J488" t="s">
        <v>25</v>
      </c>
      <c r="K488" t="s">
        <v>26</v>
      </c>
      <c r="L488">
        <v>667139</v>
      </c>
      <c r="M488" s="1">
        <v>41814</v>
      </c>
      <c r="N488">
        <v>2062147</v>
      </c>
      <c r="O488" s="2">
        <v>8740</v>
      </c>
      <c r="P488" s="2">
        <v>0</v>
      </c>
      <c r="Q488">
        <v>375222</v>
      </c>
      <c r="R488" s="2">
        <v>6230</v>
      </c>
      <c r="S488" t="s">
        <v>24</v>
      </c>
      <c r="T488" s="2">
        <v>0</v>
      </c>
    </row>
    <row r="489" spans="1:20" x14ac:dyDescent="0.25">
      <c r="A489" t="s">
        <v>342</v>
      </c>
      <c r="G489" t="s">
        <v>68</v>
      </c>
      <c r="H489" t="str">
        <f t="shared" si="7"/>
        <v>R-2</v>
      </c>
      <c r="I489" t="s">
        <v>21</v>
      </c>
      <c r="J489" t="s">
        <v>22</v>
      </c>
      <c r="K489" t="s">
        <v>23</v>
      </c>
      <c r="L489">
        <v>665106</v>
      </c>
      <c r="M489" s="1">
        <v>41788</v>
      </c>
      <c r="N489">
        <v>2048162</v>
      </c>
      <c r="O489" s="2">
        <v>0</v>
      </c>
      <c r="P489" s="2">
        <v>-2280</v>
      </c>
      <c r="Q489">
        <v>372059</v>
      </c>
      <c r="R489" s="2">
        <v>8780</v>
      </c>
      <c r="S489" t="s">
        <v>24</v>
      </c>
      <c r="T489" s="2">
        <v>0</v>
      </c>
    </row>
    <row r="490" spans="1:20" x14ac:dyDescent="0.25">
      <c r="A490" t="s">
        <v>342</v>
      </c>
      <c r="G490" t="s">
        <v>68</v>
      </c>
      <c r="H490" t="str">
        <f t="shared" si="7"/>
        <v>R-2</v>
      </c>
      <c r="I490" t="s">
        <v>21</v>
      </c>
      <c r="J490" t="s">
        <v>25</v>
      </c>
      <c r="K490" t="s">
        <v>26</v>
      </c>
      <c r="L490">
        <v>665106</v>
      </c>
      <c r="M490" s="1">
        <v>41788</v>
      </c>
      <c r="N490">
        <v>2048162</v>
      </c>
      <c r="O490" s="2">
        <v>11060</v>
      </c>
      <c r="P490" s="2">
        <v>0</v>
      </c>
      <c r="Q490">
        <v>372059</v>
      </c>
      <c r="R490" s="2">
        <v>8780</v>
      </c>
      <c r="S490" t="s">
        <v>24</v>
      </c>
      <c r="T490" s="2">
        <v>0</v>
      </c>
    </row>
    <row r="491" spans="1:20" x14ac:dyDescent="0.25">
      <c r="A491" t="s">
        <v>343</v>
      </c>
      <c r="G491" t="s">
        <v>28</v>
      </c>
      <c r="H491" t="str">
        <f t="shared" si="7"/>
        <v>R-4</v>
      </c>
      <c r="I491" t="s">
        <v>21</v>
      </c>
      <c r="J491" t="s">
        <v>25</v>
      </c>
      <c r="K491" t="s">
        <v>26</v>
      </c>
      <c r="L491">
        <v>664250</v>
      </c>
      <c r="M491" s="1">
        <v>41829</v>
      </c>
      <c r="N491">
        <v>2070487</v>
      </c>
      <c r="O491" s="2">
        <v>2830</v>
      </c>
      <c r="P491" s="2">
        <v>0</v>
      </c>
      <c r="Q491">
        <v>377009</v>
      </c>
      <c r="R491" s="2">
        <v>2830</v>
      </c>
      <c r="S491" t="s">
        <v>24</v>
      </c>
      <c r="T491" s="2">
        <v>0</v>
      </c>
    </row>
    <row r="492" spans="1:20" x14ac:dyDescent="0.25">
      <c r="A492" t="s">
        <v>344</v>
      </c>
      <c r="G492" t="s">
        <v>345</v>
      </c>
      <c r="H492" t="str">
        <f t="shared" si="7"/>
        <v>R-LC-C</v>
      </c>
      <c r="I492" t="s">
        <v>21</v>
      </c>
      <c r="J492" t="s">
        <v>25</v>
      </c>
      <c r="K492" t="s">
        <v>26</v>
      </c>
      <c r="L492">
        <v>662912</v>
      </c>
      <c r="M492" s="1">
        <v>41820</v>
      </c>
      <c r="N492">
        <v>2065967</v>
      </c>
      <c r="O492" s="2">
        <v>1130</v>
      </c>
      <c r="P492" s="2">
        <v>0</v>
      </c>
      <c r="Q492">
        <v>376071</v>
      </c>
      <c r="R492" s="2">
        <v>1130</v>
      </c>
      <c r="S492" t="s">
        <v>24</v>
      </c>
      <c r="T492" s="2">
        <v>0</v>
      </c>
    </row>
    <row r="493" spans="1:20" x14ac:dyDescent="0.25">
      <c r="A493" t="s">
        <v>346</v>
      </c>
      <c r="G493" t="s">
        <v>28</v>
      </c>
      <c r="H493" t="str">
        <f t="shared" si="7"/>
        <v>R-4</v>
      </c>
      <c r="I493" t="s">
        <v>21</v>
      </c>
      <c r="J493" t="s">
        <v>22</v>
      </c>
      <c r="K493" t="s">
        <v>23</v>
      </c>
      <c r="L493">
        <v>679191</v>
      </c>
      <c r="M493" s="1">
        <v>41890</v>
      </c>
      <c r="N493">
        <v>2868868</v>
      </c>
      <c r="O493" s="2">
        <v>0</v>
      </c>
      <c r="P493" s="2">
        <v>-700</v>
      </c>
      <c r="Q493">
        <v>384587</v>
      </c>
      <c r="R493" s="2">
        <v>3570</v>
      </c>
      <c r="S493" t="s">
        <v>24</v>
      </c>
      <c r="T493" s="2">
        <v>0</v>
      </c>
    </row>
    <row r="494" spans="1:20" x14ac:dyDescent="0.25">
      <c r="A494" t="s">
        <v>346</v>
      </c>
      <c r="G494" t="s">
        <v>28</v>
      </c>
      <c r="H494" t="str">
        <f t="shared" si="7"/>
        <v>R-4</v>
      </c>
      <c r="I494" t="s">
        <v>21</v>
      </c>
      <c r="J494" t="s">
        <v>25</v>
      </c>
      <c r="K494" t="s">
        <v>26</v>
      </c>
      <c r="L494">
        <v>679191</v>
      </c>
      <c r="M494" s="1">
        <v>41890</v>
      </c>
      <c r="N494">
        <v>2868868</v>
      </c>
      <c r="O494" s="2">
        <v>4270</v>
      </c>
      <c r="P494" s="2">
        <v>0</v>
      </c>
      <c r="Q494">
        <v>384587</v>
      </c>
      <c r="R494" s="2">
        <v>3570</v>
      </c>
      <c r="S494" t="s">
        <v>24</v>
      </c>
      <c r="T494" s="2">
        <v>0</v>
      </c>
    </row>
    <row r="495" spans="1:20" x14ac:dyDescent="0.25">
      <c r="A495" t="s">
        <v>347</v>
      </c>
      <c r="H495" t="str">
        <f t="shared" si="7"/>
        <v/>
      </c>
      <c r="I495" t="s">
        <v>21</v>
      </c>
      <c r="J495" t="s">
        <v>25</v>
      </c>
      <c r="K495" t="s">
        <v>26</v>
      </c>
      <c r="L495">
        <v>662812</v>
      </c>
      <c r="M495" s="1">
        <v>41803</v>
      </c>
      <c r="N495">
        <v>2057065</v>
      </c>
      <c r="O495" s="2">
        <v>820</v>
      </c>
      <c r="P495" s="2">
        <v>0</v>
      </c>
      <c r="Q495">
        <v>374034</v>
      </c>
      <c r="R495" s="2">
        <v>820</v>
      </c>
      <c r="S495" t="s">
        <v>24</v>
      </c>
      <c r="T495" s="2">
        <v>0</v>
      </c>
    </row>
    <row r="496" spans="1:20" x14ac:dyDescent="0.25">
      <c r="A496" t="s">
        <v>348</v>
      </c>
      <c r="G496" t="s">
        <v>349</v>
      </c>
      <c r="H496" t="str">
        <f t="shared" si="7"/>
        <v>C-1-C</v>
      </c>
      <c r="I496" t="s">
        <v>21</v>
      </c>
      <c r="J496" t="s">
        <v>22</v>
      </c>
      <c r="K496" t="s">
        <v>23</v>
      </c>
      <c r="L496">
        <v>667781</v>
      </c>
      <c r="M496" s="1">
        <v>41862</v>
      </c>
      <c r="N496">
        <v>2852197</v>
      </c>
      <c r="O496" s="2">
        <v>0</v>
      </c>
      <c r="P496" s="2">
        <v>-2450</v>
      </c>
      <c r="Q496">
        <v>380920</v>
      </c>
      <c r="R496" s="2">
        <v>2810</v>
      </c>
      <c r="S496" t="s">
        <v>24</v>
      </c>
      <c r="T496" s="2">
        <v>0</v>
      </c>
    </row>
    <row r="497" spans="1:20" x14ac:dyDescent="0.25">
      <c r="A497" t="s">
        <v>348</v>
      </c>
      <c r="G497" t="s">
        <v>349</v>
      </c>
      <c r="H497" t="str">
        <f t="shared" si="7"/>
        <v>C-1-C</v>
      </c>
      <c r="I497" t="s">
        <v>21</v>
      </c>
      <c r="J497" t="s">
        <v>25</v>
      </c>
      <c r="K497" t="s">
        <v>26</v>
      </c>
      <c r="L497">
        <v>667781</v>
      </c>
      <c r="M497" s="1">
        <v>41862</v>
      </c>
      <c r="N497">
        <v>2852197</v>
      </c>
      <c r="O497" s="2">
        <v>5260</v>
      </c>
      <c r="P497" s="2">
        <v>0</v>
      </c>
      <c r="Q497">
        <v>380920</v>
      </c>
      <c r="R497" s="2">
        <v>2810</v>
      </c>
      <c r="S497" t="s">
        <v>24</v>
      </c>
      <c r="T497" s="2">
        <v>0</v>
      </c>
    </row>
    <row r="498" spans="1:20" x14ac:dyDescent="0.25">
      <c r="A498" t="s">
        <v>350</v>
      </c>
      <c r="H498" t="str">
        <f t="shared" si="7"/>
        <v/>
      </c>
      <c r="I498" t="s">
        <v>21</v>
      </c>
      <c r="J498" t="s">
        <v>22</v>
      </c>
      <c r="K498" t="s">
        <v>23</v>
      </c>
      <c r="L498">
        <v>665282</v>
      </c>
      <c r="M498" s="1">
        <v>41837</v>
      </c>
      <c r="N498">
        <v>2075090</v>
      </c>
      <c r="O498" s="2">
        <v>0</v>
      </c>
      <c r="P498" s="2">
        <v>-11130</v>
      </c>
      <c r="Q498">
        <v>378008</v>
      </c>
      <c r="R498" s="2">
        <v>54540</v>
      </c>
      <c r="S498" t="s">
        <v>24</v>
      </c>
      <c r="T498" s="2">
        <v>0</v>
      </c>
    </row>
    <row r="499" spans="1:20" x14ac:dyDescent="0.25">
      <c r="A499" t="s">
        <v>350</v>
      </c>
      <c r="H499" t="str">
        <f t="shared" si="7"/>
        <v/>
      </c>
      <c r="I499" t="s">
        <v>21</v>
      </c>
      <c r="J499" t="s">
        <v>25</v>
      </c>
      <c r="K499" t="s">
        <v>26</v>
      </c>
      <c r="L499">
        <v>665282</v>
      </c>
      <c r="M499" s="1">
        <v>41837</v>
      </c>
      <c r="N499">
        <v>2075090</v>
      </c>
      <c r="O499" s="2">
        <v>65670</v>
      </c>
      <c r="P499" s="2">
        <v>0</v>
      </c>
      <c r="Q499">
        <v>378008</v>
      </c>
      <c r="R499" s="2">
        <v>54540</v>
      </c>
      <c r="S499" t="s">
        <v>24</v>
      </c>
      <c r="T499" s="2">
        <v>0</v>
      </c>
    </row>
    <row r="500" spans="1:20" x14ac:dyDescent="0.25">
      <c r="A500" t="s">
        <v>351</v>
      </c>
      <c r="G500" t="s">
        <v>20</v>
      </c>
      <c r="H500" t="str">
        <f t="shared" si="7"/>
        <v>R-3</v>
      </c>
      <c r="I500" t="s">
        <v>21</v>
      </c>
      <c r="J500" t="s">
        <v>22</v>
      </c>
      <c r="K500" t="s">
        <v>23</v>
      </c>
      <c r="L500">
        <v>673551</v>
      </c>
      <c r="M500" s="1">
        <v>41887</v>
      </c>
      <c r="N500">
        <v>2867791</v>
      </c>
      <c r="O500" s="2">
        <v>0</v>
      </c>
      <c r="P500" s="2">
        <v>-875</v>
      </c>
      <c r="Q500">
        <v>384329</v>
      </c>
      <c r="R500" s="2">
        <v>825</v>
      </c>
      <c r="S500" t="s">
        <v>24</v>
      </c>
      <c r="T500" s="2">
        <v>0</v>
      </c>
    </row>
    <row r="501" spans="1:20" x14ac:dyDescent="0.25">
      <c r="A501" t="s">
        <v>351</v>
      </c>
      <c r="G501" t="s">
        <v>20</v>
      </c>
      <c r="H501" t="str">
        <f t="shared" si="7"/>
        <v>R-3</v>
      </c>
      <c r="I501" t="s">
        <v>21</v>
      </c>
      <c r="J501" t="s">
        <v>25</v>
      </c>
      <c r="K501" t="s">
        <v>26</v>
      </c>
      <c r="L501">
        <v>673551</v>
      </c>
      <c r="M501" s="1">
        <v>41887</v>
      </c>
      <c r="N501">
        <v>2867791</v>
      </c>
      <c r="O501" s="2">
        <v>1700</v>
      </c>
      <c r="P501" s="2">
        <v>0</v>
      </c>
      <c r="Q501">
        <v>384329</v>
      </c>
      <c r="R501" s="2">
        <v>825</v>
      </c>
      <c r="S501" t="s">
        <v>24</v>
      </c>
      <c r="T501" s="2">
        <v>0</v>
      </c>
    </row>
    <row r="502" spans="1:20" x14ac:dyDescent="0.25">
      <c r="A502" t="s">
        <v>352</v>
      </c>
      <c r="G502" t="s">
        <v>270</v>
      </c>
      <c r="H502" t="str">
        <f t="shared" si="7"/>
        <v>HC-20C SA2</v>
      </c>
      <c r="I502" t="s">
        <v>21</v>
      </c>
      <c r="J502" t="s">
        <v>22</v>
      </c>
      <c r="K502" t="s">
        <v>23</v>
      </c>
      <c r="L502">
        <v>666433</v>
      </c>
      <c r="M502" s="1">
        <v>41830</v>
      </c>
      <c r="N502">
        <v>2071728</v>
      </c>
      <c r="O502" s="2">
        <v>0</v>
      </c>
      <c r="P502" s="2">
        <v>-190</v>
      </c>
      <c r="Q502">
        <v>377248</v>
      </c>
      <c r="R502" s="2">
        <v>2190</v>
      </c>
      <c r="S502" t="s">
        <v>24</v>
      </c>
      <c r="T502" s="2">
        <v>0</v>
      </c>
    </row>
    <row r="503" spans="1:20" x14ac:dyDescent="0.25">
      <c r="A503" t="s">
        <v>352</v>
      </c>
      <c r="G503" t="s">
        <v>270</v>
      </c>
      <c r="H503" t="str">
        <f t="shared" si="7"/>
        <v>HC-20C SA2</v>
      </c>
      <c r="I503" t="s">
        <v>21</v>
      </c>
      <c r="J503" t="s">
        <v>25</v>
      </c>
      <c r="K503" t="s">
        <v>26</v>
      </c>
      <c r="L503">
        <v>666433</v>
      </c>
      <c r="M503" s="1">
        <v>41830</v>
      </c>
      <c r="N503">
        <v>2071728</v>
      </c>
      <c r="O503" s="2">
        <v>2380</v>
      </c>
      <c r="P503" s="2">
        <v>0</v>
      </c>
      <c r="Q503">
        <v>377248</v>
      </c>
      <c r="R503" s="2">
        <v>2190</v>
      </c>
      <c r="S503" t="s">
        <v>24</v>
      </c>
      <c r="T503" s="2">
        <v>0</v>
      </c>
    </row>
    <row r="504" spans="1:20" x14ac:dyDescent="0.25">
      <c r="A504" t="s">
        <v>353</v>
      </c>
      <c r="G504" t="s">
        <v>20</v>
      </c>
      <c r="H504" t="str">
        <f t="shared" si="7"/>
        <v>R-3</v>
      </c>
      <c r="I504" t="s">
        <v>21</v>
      </c>
      <c r="J504" t="s">
        <v>25</v>
      </c>
      <c r="K504" t="s">
        <v>26</v>
      </c>
      <c r="L504">
        <v>666166</v>
      </c>
      <c r="M504" s="1">
        <v>41799</v>
      </c>
      <c r="N504">
        <v>2053564</v>
      </c>
      <c r="O504" s="2">
        <v>2400</v>
      </c>
      <c r="P504" s="2">
        <v>0</v>
      </c>
      <c r="Q504">
        <v>373286</v>
      </c>
      <c r="R504" s="2">
        <v>2400</v>
      </c>
      <c r="S504" t="s">
        <v>24</v>
      </c>
      <c r="T504" s="2">
        <v>0</v>
      </c>
    </row>
    <row r="505" spans="1:20" x14ac:dyDescent="0.25">
      <c r="A505" t="s">
        <v>354</v>
      </c>
      <c r="G505" t="s">
        <v>73</v>
      </c>
      <c r="H505" t="str">
        <f t="shared" si="7"/>
        <v>RG-3</v>
      </c>
      <c r="I505" t="s">
        <v>21</v>
      </c>
      <c r="J505" t="s">
        <v>22</v>
      </c>
      <c r="K505" t="s">
        <v>23</v>
      </c>
      <c r="L505">
        <v>670259</v>
      </c>
      <c r="M505" s="1">
        <v>41898</v>
      </c>
      <c r="N505">
        <v>2873157</v>
      </c>
      <c r="O505" s="2">
        <v>0</v>
      </c>
      <c r="P505" s="2">
        <v>-8930</v>
      </c>
      <c r="Q505">
        <v>385579</v>
      </c>
      <c r="R505" s="2">
        <v>2870</v>
      </c>
      <c r="S505" t="s">
        <v>24</v>
      </c>
      <c r="T505" s="2">
        <v>0</v>
      </c>
    </row>
    <row r="506" spans="1:20" x14ac:dyDescent="0.25">
      <c r="A506" t="s">
        <v>354</v>
      </c>
      <c r="G506" t="s">
        <v>73</v>
      </c>
      <c r="H506" t="str">
        <f t="shared" si="7"/>
        <v>RG-3</v>
      </c>
      <c r="I506" t="s">
        <v>21</v>
      </c>
      <c r="J506" t="s">
        <v>25</v>
      </c>
      <c r="K506" t="s">
        <v>26</v>
      </c>
      <c r="L506">
        <v>670259</v>
      </c>
      <c r="M506" s="1">
        <v>41898</v>
      </c>
      <c r="N506">
        <v>2873157</v>
      </c>
      <c r="O506" s="2">
        <v>11800</v>
      </c>
      <c r="P506" s="2">
        <v>0</v>
      </c>
      <c r="Q506">
        <v>385579</v>
      </c>
      <c r="R506" s="2">
        <v>2870</v>
      </c>
      <c r="S506" t="s">
        <v>24</v>
      </c>
      <c r="T506" s="2">
        <v>0</v>
      </c>
    </row>
    <row r="507" spans="1:20" x14ac:dyDescent="0.25">
      <c r="A507" t="s">
        <v>355</v>
      </c>
      <c r="G507" t="s">
        <v>20</v>
      </c>
      <c r="H507" t="str">
        <f t="shared" si="7"/>
        <v>R-3</v>
      </c>
      <c r="I507" t="s">
        <v>21</v>
      </c>
      <c r="J507" t="s">
        <v>22</v>
      </c>
      <c r="K507" t="s">
        <v>23</v>
      </c>
      <c r="L507">
        <v>682236</v>
      </c>
      <c r="M507" s="1">
        <v>41887</v>
      </c>
      <c r="N507">
        <v>2867755</v>
      </c>
      <c r="O507" s="2">
        <v>0</v>
      </c>
      <c r="P507" s="2">
        <v>-1330</v>
      </c>
      <c r="Q507">
        <v>384324</v>
      </c>
      <c r="R507" s="2">
        <v>1260</v>
      </c>
      <c r="S507" t="s">
        <v>24</v>
      </c>
      <c r="T507" s="2">
        <v>0</v>
      </c>
    </row>
    <row r="508" spans="1:20" x14ac:dyDescent="0.25">
      <c r="A508" t="s">
        <v>355</v>
      </c>
      <c r="G508" t="s">
        <v>20</v>
      </c>
      <c r="H508" t="str">
        <f t="shared" si="7"/>
        <v>R-3</v>
      </c>
      <c r="I508" t="s">
        <v>21</v>
      </c>
      <c r="J508" t="s">
        <v>25</v>
      </c>
      <c r="K508" t="s">
        <v>26</v>
      </c>
      <c r="L508">
        <v>682236</v>
      </c>
      <c r="M508" s="1">
        <v>41887</v>
      </c>
      <c r="N508">
        <v>2867755</v>
      </c>
      <c r="O508" s="2">
        <v>2590</v>
      </c>
      <c r="P508" s="2">
        <v>0</v>
      </c>
      <c r="Q508">
        <v>384324</v>
      </c>
      <c r="R508" s="2">
        <v>1260</v>
      </c>
      <c r="S508" t="s">
        <v>24</v>
      </c>
      <c r="T508" s="2">
        <v>0</v>
      </c>
    </row>
    <row r="509" spans="1:20" x14ac:dyDescent="0.25">
      <c r="A509" t="s">
        <v>356</v>
      </c>
      <c r="G509" t="s">
        <v>28</v>
      </c>
      <c r="H509" t="str">
        <f t="shared" si="7"/>
        <v>R-4</v>
      </c>
      <c r="I509" t="s">
        <v>21</v>
      </c>
      <c r="J509" t="s">
        <v>22</v>
      </c>
      <c r="K509" t="s">
        <v>23</v>
      </c>
      <c r="L509">
        <v>674017</v>
      </c>
      <c r="M509" s="1">
        <v>41851</v>
      </c>
      <c r="N509">
        <v>2846804</v>
      </c>
      <c r="O509" s="2">
        <v>0</v>
      </c>
      <c r="P509" s="2">
        <v>-175</v>
      </c>
      <c r="Q509">
        <v>379707</v>
      </c>
      <c r="R509" s="2">
        <v>585</v>
      </c>
      <c r="S509" t="s">
        <v>24</v>
      </c>
      <c r="T509" s="2">
        <v>0</v>
      </c>
    </row>
    <row r="510" spans="1:20" x14ac:dyDescent="0.25">
      <c r="A510" t="s">
        <v>356</v>
      </c>
      <c r="G510" t="s">
        <v>28</v>
      </c>
      <c r="H510" t="str">
        <f t="shared" si="7"/>
        <v>R-4</v>
      </c>
      <c r="I510" t="s">
        <v>21</v>
      </c>
      <c r="J510" t="s">
        <v>25</v>
      </c>
      <c r="K510" t="s">
        <v>26</v>
      </c>
      <c r="L510">
        <v>674017</v>
      </c>
      <c r="M510" s="1">
        <v>41851</v>
      </c>
      <c r="N510">
        <v>2846804</v>
      </c>
      <c r="O510" s="2">
        <v>760</v>
      </c>
      <c r="P510" s="2">
        <v>0</v>
      </c>
      <c r="Q510">
        <v>379707</v>
      </c>
      <c r="R510" s="2">
        <v>585</v>
      </c>
      <c r="S510" t="s">
        <v>24</v>
      </c>
      <c r="T510" s="2">
        <v>0</v>
      </c>
    </row>
    <row r="511" spans="1:20" x14ac:dyDescent="0.25">
      <c r="A511" t="s">
        <v>357</v>
      </c>
      <c r="G511" t="s">
        <v>20</v>
      </c>
      <c r="H511" t="str">
        <f t="shared" si="7"/>
        <v>R-3</v>
      </c>
      <c r="I511" t="s">
        <v>21</v>
      </c>
      <c r="J511" t="s">
        <v>22</v>
      </c>
      <c r="K511" t="s">
        <v>23</v>
      </c>
      <c r="L511">
        <v>668736</v>
      </c>
      <c r="M511" s="1">
        <v>41815</v>
      </c>
      <c r="N511">
        <v>2063139</v>
      </c>
      <c r="O511" s="2">
        <v>0</v>
      </c>
      <c r="P511" s="2">
        <v>-1400</v>
      </c>
      <c r="Q511">
        <v>375421</v>
      </c>
      <c r="R511" s="2">
        <v>4220</v>
      </c>
      <c r="S511" t="s">
        <v>24</v>
      </c>
      <c r="T511" s="2">
        <v>0</v>
      </c>
    </row>
    <row r="512" spans="1:20" x14ac:dyDescent="0.25">
      <c r="A512" t="s">
        <v>357</v>
      </c>
      <c r="G512" t="s">
        <v>20</v>
      </c>
      <c r="H512" t="str">
        <f t="shared" si="7"/>
        <v>R-3</v>
      </c>
      <c r="I512" t="s">
        <v>21</v>
      </c>
      <c r="J512" t="s">
        <v>25</v>
      </c>
      <c r="K512" t="s">
        <v>26</v>
      </c>
      <c r="L512">
        <v>668736</v>
      </c>
      <c r="M512" s="1">
        <v>41815</v>
      </c>
      <c r="N512">
        <v>2063139</v>
      </c>
      <c r="O512" s="2">
        <v>5620</v>
      </c>
      <c r="P512" s="2">
        <v>0</v>
      </c>
      <c r="Q512">
        <v>375421</v>
      </c>
      <c r="R512" s="2">
        <v>4220</v>
      </c>
      <c r="S512" t="s">
        <v>24</v>
      </c>
      <c r="T512" s="2">
        <v>0</v>
      </c>
    </row>
    <row r="513" spans="1:20" x14ac:dyDescent="0.25">
      <c r="A513" t="s">
        <v>358</v>
      </c>
      <c r="G513" t="s">
        <v>28</v>
      </c>
      <c r="H513" t="str">
        <f t="shared" si="7"/>
        <v>R-4</v>
      </c>
      <c r="I513" t="s">
        <v>21</v>
      </c>
      <c r="J513" t="s">
        <v>25</v>
      </c>
      <c r="K513" t="s">
        <v>26</v>
      </c>
      <c r="L513">
        <v>673797</v>
      </c>
      <c r="M513" s="1">
        <v>41838</v>
      </c>
      <c r="N513">
        <v>2075960</v>
      </c>
      <c r="O513" s="2">
        <v>1780</v>
      </c>
      <c r="P513" s="2">
        <v>0</v>
      </c>
      <c r="Q513">
        <v>378183</v>
      </c>
      <c r="R513" s="2">
        <v>1780</v>
      </c>
      <c r="S513" t="s">
        <v>24</v>
      </c>
      <c r="T513" s="2">
        <v>0</v>
      </c>
    </row>
    <row r="514" spans="1:20" x14ac:dyDescent="0.25">
      <c r="A514" t="s">
        <v>359</v>
      </c>
      <c r="H514" t="str">
        <f t="shared" si="7"/>
        <v/>
      </c>
      <c r="I514" t="s">
        <v>21</v>
      </c>
      <c r="J514" t="s">
        <v>22</v>
      </c>
      <c r="K514" t="s">
        <v>23</v>
      </c>
      <c r="L514">
        <v>667507</v>
      </c>
      <c r="M514" s="1">
        <v>41813</v>
      </c>
      <c r="N514">
        <v>2061283</v>
      </c>
      <c r="O514" s="2">
        <v>0</v>
      </c>
      <c r="P514" s="2">
        <v>-410</v>
      </c>
      <c r="Q514">
        <v>375052</v>
      </c>
      <c r="R514" s="2">
        <v>1320</v>
      </c>
      <c r="S514" t="s">
        <v>24</v>
      </c>
      <c r="T514" s="2">
        <v>0</v>
      </c>
    </row>
    <row r="515" spans="1:20" x14ac:dyDescent="0.25">
      <c r="A515" t="s">
        <v>359</v>
      </c>
      <c r="H515" t="str">
        <f t="shared" ref="H515:H578" si="8">CONCATENATE(B515,C515,D515,E515,F515,G515)</f>
        <v/>
      </c>
      <c r="I515" t="s">
        <v>21</v>
      </c>
      <c r="J515" t="s">
        <v>25</v>
      </c>
      <c r="K515" t="s">
        <v>26</v>
      </c>
      <c r="L515">
        <v>667507</v>
      </c>
      <c r="M515" s="1">
        <v>41813</v>
      </c>
      <c r="N515">
        <v>2061283</v>
      </c>
      <c r="O515" s="2">
        <v>1730</v>
      </c>
      <c r="P515" s="2">
        <v>0</v>
      </c>
      <c r="Q515">
        <v>375052</v>
      </c>
      <c r="R515" s="2">
        <v>1320</v>
      </c>
      <c r="S515" t="s">
        <v>24</v>
      </c>
      <c r="T515" s="2">
        <v>0</v>
      </c>
    </row>
    <row r="516" spans="1:20" x14ac:dyDescent="0.25">
      <c r="A516" t="s">
        <v>360</v>
      </c>
      <c r="H516" t="str">
        <f t="shared" si="8"/>
        <v/>
      </c>
      <c r="I516" t="s">
        <v>21</v>
      </c>
      <c r="J516" t="s">
        <v>25</v>
      </c>
      <c r="K516" t="s">
        <v>26</v>
      </c>
      <c r="L516">
        <v>670097</v>
      </c>
      <c r="M516" s="1">
        <v>41822</v>
      </c>
      <c r="N516">
        <v>2067790</v>
      </c>
      <c r="O516" s="2">
        <v>1010</v>
      </c>
      <c r="P516" s="2">
        <v>0</v>
      </c>
      <c r="Q516">
        <v>376435</v>
      </c>
      <c r="R516" s="2">
        <v>1010</v>
      </c>
      <c r="S516" t="s">
        <v>24</v>
      </c>
      <c r="T516" s="2">
        <v>0</v>
      </c>
    </row>
    <row r="517" spans="1:20" x14ac:dyDescent="0.25">
      <c r="A517" t="s">
        <v>361</v>
      </c>
      <c r="H517" t="str">
        <f t="shared" si="8"/>
        <v/>
      </c>
      <c r="I517" t="s">
        <v>21</v>
      </c>
      <c r="J517" t="s">
        <v>22</v>
      </c>
      <c r="K517" t="s">
        <v>23</v>
      </c>
      <c r="L517">
        <v>674838</v>
      </c>
      <c r="M517" s="1">
        <v>41849</v>
      </c>
      <c r="N517">
        <v>2845105</v>
      </c>
      <c r="O517" s="2">
        <v>0</v>
      </c>
      <c r="P517" s="2">
        <v>-175</v>
      </c>
      <c r="Q517">
        <v>379309</v>
      </c>
      <c r="R517" s="2">
        <v>8915</v>
      </c>
      <c r="S517" t="s">
        <v>24</v>
      </c>
      <c r="T517" s="2">
        <v>0</v>
      </c>
    </row>
    <row r="518" spans="1:20" x14ac:dyDescent="0.25">
      <c r="A518" t="s">
        <v>361</v>
      </c>
      <c r="H518" t="str">
        <f t="shared" si="8"/>
        <v/>
      </c>
      <c r="I518" t="s">
        <v>21</v>
      </c>
      <c r="J518" t="s">
        <v>25</v>
      </c>
      <c r="K518" t="s">
        <v>26</v>
      </c>
      <c r="L518">
        <v>674838</v>
      </c>
      <c r="M518" s="1">
        <v>41849</v>
      </c>
      <c r="N518">
        <v>2845105</v>
      </c>
      <c r="O518" s="2">
        <v>9090</v>
      </c>
      <c r="P518" s="2">
        <v>0</v>
      </c>
      <c r="Q518">
        <v>379309</v>
      </c>
      <c r="R518" s="2">
        <v>8915</v>
      </c>
      <c r="S518" t="s">
        <v>24</v>
      </c>
      <c r="T518" s="2">
        <v>0</v>
      </c>
    </row>
    <row r="519" spans="1:20" x14ac:dyDescent="0.25">
      <c r="A519" t="s">
        <v>362</v>
      </c>
      <c r="H519" t="str">
        <f t="shared" si="8"/>
        <v/>
      </c>
      <c r="I519" t="s">
        <v>21</v>
      </c>
      <c r="J519" t="s">
        <v>25</v>
      </c>
      <c r="K519" t="s">
        <v>26</v>
      </c>
      <c r="L519">
        <v>677237</v>
      </c>
      <c r="M519" s="1">
        <v>41864</v>
      </c>
      <c r="N519">
        <v>2854019</v>
      </c>
      <c r="O519" s="2">
        <v>21260</v>
      </c>
      <c r="P519" s="2">
        <v>0</v>
      </c>
      <c r="Q519">
        <v>381309</v>
      </c>
      <c r="R519" s="2">
        <v>21260</v>
      </c>
      <c r="S519" t="s">
        <v>24</v>
      </c>
      <c r="T519" s="2">
        <v>0</v>
      </c>
    </row>
    <row r="520" spans="1:20" x14ac:dyDescent="0.25">
      <c r="A520" t="s">
        <v>363</v>
      </c>
      <c r="G520" t="s">
        <v>20</v>
      </c>
      <c r="H520" t="str">
        <f t="shared" si="8"/>
        <v>R-3</v>
      </c>
      <c r="I520" t="s">
        <v>21</v>
      </c>
      <c r="J520" t="s">
        <v>25</v>
      </c>
      <c r="K520" t="s">
        <v>26</v>
      </c>
      <c r="L520">
        <v>668113</v>
      </c>
      <c r="M520" s="1">
        <v>41809</v>
      </c>
      <c r="N520">
        <v>2059878</v>
      </c>
      <c r="O520" s="2">
        <v>2070</v>
      </c>
      <c r="P520" s="2">
        <v>0</v>
      </c>
      <c r="Q520">
        <v>374755</v>
      </c>
      <c r="R520" s="2">
        <v>2070</v>
      </c>
      <c r="S520" t="s">
        <v>24</v>
      </c>
      <c r="T520" s="2">
        <v>0</v>
      </c>
    </row>
    <row r="521" spans="1:20" x14ac:dyDescent="0.25">
      <c r="A521" t="s">
        <v>364</v>
      </c>
      <c r="G521" t="s">
        <v>20</v>
      </c>
      <c r="H521" t="str">
        <f t="shared" si="8"/>
        <v>R-3</v>
      </c>
      <c r="I521" t="s">
        <v>21</v>
      </c>
      <c r="J521" t="s">
        <v>22</v>
      </c>
      <c r="K521" t="s">
        <v>23</v>
      </c>
      <c r="L521">
        <v>664527</v>
      </c>
      <c r="M521" s="1">
        <v>41813</v>
      </c>
      <c r="N521">
        <v>2061330</v>
      </c>
      <c r="O521" s="2">
        <v>0</v>
      </c>
      <c r="P521" s="2">
        <v>-1095</v>
      </c>
      <c r="Q521">
        <v>375072</v>
      </c>
      <c r="R521" s="2">
        <v>1395</v>
      </c>
      <c r="S521" t="s">
        <v>24</v>
      </c>
      <c r="T521" s="2">
        <v>0</v>
      </c>
    </row>
    <row r="522" spans="1:20" x14ac:dyDescent="0.25">
      <c r="A522" t="s">
        <v>364</v>
      </c>
      <c r="G522" t="s">
        <v>20</v>
      </c>
      <c r="H522" t="str">
        <f t="shared" si="8"/>
        <v>R-3</v>
      </c>
      <c r="I522" t="s">
        <v>21</v>
      </c>
      <c r="J522" t="s">
        <v>25</v>
      </c>
      <c r="K522" t="s">
        <v>26</v>
      </c>
      <c r="L522">
        <v>664527</v>
      </c>
      <c r="M522" s="1">
        <v>41813</v>
      </c>
      <c r="N522">
        <v>2061330</v>
      </c>
      <c r="O522" s="2">
        <v>2490</v>
      </c>
      <c r="P522" s="2">
        <v>0</v>
      </c>
      <c r="Q522">
        <v>375072</v>
      </c>
      <c r="R522" s="2">
        <v>1395</v>
      </c>
      <c r="S522" t="s">
        <v>24</v>
      </c>
      <c r="T522" s="2">
        <v>0</v>
      </c>
    </row>
    <row r="523" spans="1:20" x14ac:dyDescent="0.25">
      <c r="A523" t="s">
        <v>365</v>
      </c>
      <c r="G523" t="s">
        <v>28</v>
      </c>
      <c r="H523" t="str">
        <f t="shared" si="8"/>
        <v>R-4</v>
      </c>
      <c r="I523" t="s">
        <v>21</v>
      </c>
      <c r="J523" t="s">
        <v>22</v>
      </c>
      <c r="K523" t="s">
        <v>23</v>
      </c>
      <c r="L523">
        <v>664631</v>
      </c>
      <c r="M523" s="1">
        <v>41795</v>
      </c>
      <c r="N523">
        <v>2051821</v>
      </c>
      <c r="O523" s="2">
        <v>0</v>
      </c>
      <c r="P523" s="2">
        <v>-175</v>
      </c>
      <c r="Q523">
        <v>372878</v>
      </c>
      <c r="R523" s="2">
        <v>405</v>
      </c>
      <c r="S523" t="s">
        <v>24</v>
      </c>
      <c r="T523" s="2">
        <v>0</v>
      </c>
    </row>
    <row r="524" spans="1:20" x14ac:dyDescent="0.25">
      <c r="A524" t="s">
        <v>365</v>
      </c>
      <c r="G524" t="s">
        <v>28</v>
      </c>
      <c r="H524" t="str">
        <f t="shared" si="8"/>
        <v>R-4</v>
      </c>
      <c r="I524" t="s">
        <v>21</v>
      </c>
      <c r="J524" t="s">
        <v>25</v>
      </c>
      <c r="K524" t="s">
        <v>26</v>
      </c>
      <c r="L524">
        <v>664631</v>
      </c>
      <c r="M524" s="1">
        <v>41795</v>
      </c>
      <c r="N524">
        <v>2051821</v>
      </c>
      <c r="O524" s="2">
        <v>580</v>
      </c>
      <c r="P524" s="2">
        <v>0</v>
      </c>
      <c r="Q524">
        <v>372878</v>
      </c>
      <c r="R524" s="2">
        <v>405</v>
      </c>
      <c r="S524" t="s">
        <v>24</v>
      </c>
      <c r="T524" s="2">
        <v>0</v>
      </c>
    </row>
    <row r="525" spans="1:20" x14ac:dyDescent="0.25">
      <c r="A525" t="s">
        <v>366</v>
      </c>
      <c r="G525" t="s">
        <v>28</v>
      </c>
      <c r="H525" t="str">
        <f t="shared" si="8"/>
        <v>R-4</v>
      </c>
      <c r="I525" t="s">
        <v>21</v>
      </c>
      <c r="J525" t="s">
        <v>22</v>
      </c>
      <c r="K525" t="s">
        <v>23</v>
      </c>
      <c r="L525">
        <v>669360</v>
      </c>
      <c r="M525" s="1">
        <v>41947</v>
      </c>
      <c r="N525">
        <v>2902236</v>
      </c>
      <c r="O525" s="2">
        <v>0</v>
      </c>
      <c r="P525" s="2">
        <v>-425</v>
      </c>
      <c r="Q525">
        <v>391744</v>
      </c>
      <c r="R525" s="2">
        <v>4905</v>
      </c>
      <c r="S525" t="s">
        <v>24</v>
      </c>
      <c r="T525" s="2">
        <v>0</v>
      </c>
    </row>
    <row r="526" spans="1:20" x14ac:dyDescent="0.25">
      <c r="A526" t="s">
        <v>366</v>
      </c>
      <c r="G526" t="s">
        <v>28</v>
      </c>
      <c r="H526" t="str">
        <f t="shared" si="8"/>
        <v>R-4</v>
      </c>
      <c r="I526" t="s">
        <v>21</v>
      </c>
      <c r="J526" t="s">
        <v>25</v>
      </c>
      <c r="K526" t="s">
        <v>26</v>
      </c>
      <c r="L526">
        <v>669360</v>
      </c>
      <c r="M526" s="1">
        <v>41947</v>
      </c>
      <c r="N526">
        <v>2902236</v>
      </c>
      <c r="O526" s="2">
        <v>5330</v>
      </c>
      <c r="P526" s="2">
        <v>0</v>
      </c>
      <c r="Q526">
        <v>391744</v>
      </c>
      <c r="R526" s="2">
        <v>4905</v>
      </c>
      <c r="S526" t="s">
        <v>24</v>
      </c>
      <c r="T526" s="2">
        <v>0</v>
      </c>
    </row>
    <row r="527" spans="1:20" x14ac:dyDescent="0.25">
      <c r="A527" t="s">
        <v>367</v>
      </c>
      <c r="G527" t="s">
        <v>40</v>
      </c>
      <c r="H527" t="str">
        <f t="shared" si="8"/>
        <v>R-4A</v>
      </c>
      <c r="I527" t="s">
        <v>21</v>
      </c>
      <c r="J527" t="s">
        <v>22</v>
      </c>
      <c r="K527" t="s">
        <v>23</v>
      </c>
      <c r="L527">
        <v>667257</v>
      </c>
      <c r="M527" s="1">
        <v>41858</v>
      </c>
      <c r="N527">
        <v>2851025</v>
      </c>
      <c r="O527" s="2">
        <v>0</v>
      </c>
      <c r="P527" s="2">
        <v>-350</v>
      </c>
      <c r="Q527">
        <v>380702</v>
      </c>
      <c r="R527" s="2">
        <v>2130</v>
      </c>
      <c r="S527" t="s">
        <v>24</v>
      </c>
      <c r="T527" s="2">
        <v>0</v>
      </c>
    </row>
    <row r="528" spans="1:20" x14ac:dyDescent="0.25">
      <c r="A528" t="s">
        <v>367</v>
      </c>
      <c r="G528" t="s">
        <v>40</v>
      </c>
      <c r="H528" t="str">
        <f t="shared" si="8"/>
        <v>R-4A</v>
      </c>
      <c r="I528" t="s">
        <v>21</v>
      </c>
      <c r="J528" t="s">
        <v>25</v>
      </c>
      <c r="K528" t="s">
        <v>26</v>
      </c>
      <c r="L528">
        <v>667257</v>
      </c>
      <c r="M528" s="1">
        <v>41858</v>
      </c>
      <c r="N528">
        <v>2851025</v>
      </c>
      <c r="O528" s="2">
        <v>2480</v>
      </c>
      <c r="P528" s="2">
        <v>0</v>
      </c>
      <c r="Q528">
        <v>380702</v>
      </c>
      <c r="R528" s="2">
        <v>2130</v>
      </c>
      <c r="S528" t="s">
        <v>24</v>
      </c>
      <c r="T528" s="2">
        <v>0</v>
      </c>
    </row>
    <row r="529" spans="1:20" x14ac:dyDescent="0.25">
      <c r="A529" t="s">
        <v>368</v>
      </c>
      <c r="G529" t="s">
        <v>20</v>
      </c>
      <c r="H529" t="str">
        <f t="shared" si="8"/>
        <v>R-3</v>
      </c>
      <c r="I529" t="s">
        <v>21</v>
      </c>
      <c r="J529" t="s">
        <v>22</v>
      </c>
      <c r="K529" t="s">
        <v>23</v>
      </c>
      <c r="L529">
        <v>672960</v>
      </c>
      <c r="M529" s="1">
        <v>41844</v>
      </c>
      <c r="N529">
        <v>2079265</v>
      </c>
      <c r="O529" s="2">
        <v>0</v>
      </c>
      <c r="P529" s="2">
        <v>-3580</v>
      </c>
      <c r="Q529">
        <v>378923</v>
      </c>
      <c r="R529" s="2">
        <v>21080</v>
      </c>
      <c r="S529" t="s">
        <v>24</v>
      </c>
      <c r="T529" s="2">
        <v>0</v>
      </c>
    </row>
    <row r="530" spans="1:20" x14ac:dyDescent="0.25">
      <c r="A530" t="s">
        <v>368</v>
      </c>
      <c r="G530" t="s">
        <v>20</v>
      </c>
      <c r="H530" t="str">
        <f t="shared" si="8"/>
        <v>R-3</v>
      </c>
      <c r="I530" t="s">
        <v>21</v>
      </c>
      <c r="J530" t="s">
        <v>25</v>
      </c>
      <c r="K530" t="s">
        <v>26</v>
      </c>
      <c r="L530">
        <v>672960</v>
      </c>
      <c r="M530" s="1">
        <v>41844</v>
      </c>
      <c r="N530">
        <v>2079265</v>
      </c>
      <c r="O530" s="2">
        <v>24660</v>
      </c>
      <c r="P530" s="2">
        <v>0</v>
      </c>
      <c r="Q530">
        <v>378923</v>
      </c>
      <c r="R530" s="2">
        <v>21080</v>
      </c>
      <c r="S530" t="s">
        <v>24</v>
      </c>
      <c r="T530" s="2">
        <v>0</v>
      </c>
    </row>
    <row r="531" spans="1:20" x14ac:dyDescent="0.25">
      <c r="A531" t="s">
        <v>369</v>
      </c>
      <c r="H531" t="str">
        <f t="shared" si="8"/>
        <v/>
      </c>
      <c r="I531" t="s">
        <v>21</v>
      </c>
      <c r="J531" t="s">
        <v>22</v>
      </c>
      <c r="K531" t="s">
        <v>23</v>
      </c>
      <c r="L531">
        <v>668293</v>
      </c>
      <c r="M531" s="1">
        <v>41813</v>
      </c>
      <c r="N531">
        <v>2061367</v>
      </c>
      <c r="O531" s="2">
        <v>0</v>
      </c>
      <c r="P531" s="2">
        <v>-1225</v>
      </c>
      <c r="Q531">
        <v>375087</v>
      </c>
      <c r="R531" s="2">
        <v>5005</v>
      </c>
      <c r="S531" t="s">
        <v>24</v>
      </c>
      <c r="T531" s="2">
        <v>0</v>
      </c>
    </row>
    <row r="532" spans="1:20" x14ac:dyDescent="0.25">
      <c r="A532" t="s">
        <v>369</v>
      </c>
      <c r="H532" t="str">
        <f t="shared" si="8"/>
        <v/>
      </c>
      <c r="I532" t="s">
        <v>21</v>
      </c>
      <c r="J532" t="s">
        <v>25</v>
      </c>
      <c r="K532" t="s">
        <v>26</v>
      </c>
      <c r="L532">
        <v>668293</v>
      </c>
      <c r="M532" s="1">
        <v>41813</v>
      </c>
      <c r="N532">
        <v>2061367</v>
      </c>
      <c r="O532" s="2">
        <v>6230</v>
      </c>
      <c r="P532" s="2">
        <v>0</v>
      </c>
      <c r="Q532">
        <v>375087</v>
      </c>
      <c r="R532" s="2">
        <v>5005</v>
      </c>
      <c r="S532" t="s">
        <v>24</v>
      </c>
      <c r="T532" s="2">
        <v>0</v>
      </c>
    </row>
    <row r="533" spans="1:20" x14ac:dyDescent="0.25">
      <c r="A533" t="s">
        <v>370</v>
      </c>
      <c r="G533" t="s">
        <v>28</v>
      </c>
      <c r="H533" t="str">
        <f t="shared" si="8"/>
        <v>R-4</v>
      </c>
      <c r="I533" t="s">
        <v>21</v>
      </c>
      <c r="J533" t="s">
        <v>25</v>
      </c>
      <c r="K533" t="s">
        <v>26</v>
      </c>
      <c r="L533">
        <v>667910</v>
      </c>
      <c r="M533" s="1">
        <v>41855</v>
      </c>
      <c r="N533">
        <v>2848405</v>
      </c>
      <c r="O533" s="2">
        <v>910</v>
      </c>
      <c r="P533" s="2">
        <v>0</v>
      </c>
      <c r="Q533">
        <v>380091</v>
      </c>
      <c r="R533" s="2">
        <v>910</v>
      </c>
      <c r="S533" t="s">
        <v>24</v>
      </c>
      <c r="T533" s="2">
        <v>0</v>
      </c>
    </row>
    <row r="534" spans="1:20" x14ac:dyDescent="0.25">
      <c r="A534" t="s">
        <v>371</v>
      </c>
      <c r="G534" t="s">
        <v>197</v>
      </c>
      <c r="H534" t="str">
        <f t="shared" si="8"/>
        <v>I-2</v>
      </c>
      <c r="I534" t="s">
        <v>21</v>
      </c>
      <c r="J534" t="s">
        <v>25</v>
      </c>
      <c r="K534" t="s">
        <v>26</v>
      </c>
      <c r="L534">
        <v>675069</v>
      </c>
      <c r="M534" s="1">
        <v>41836</v>
      </c>
      <c r="N534">
        <v>2074509</v>
      </c>
      <c r="O534" s="2">
        <v>239840</v>
      </c>
      <c r="P534" s="2">
        <v>0</v>
      </c>
      <c r="Q534">
        <v>377880</v>
      </c>
      <c r="R534" s="2">
        <v>239840</v>
      </c>
      <c r="S534" t="s">
        <v>24</v>
      </c>
      <c r="T534" s="2">
        <v>0</v>
      </c>
    </row>
    <row r="535" spans="1:20" x14ac:dyDescent="0.25">
      <c r="A535" t="s">
        <v>371</v>
      </c>
      <c r="G535" t="s">
        <v>197</v>
      </c>
      <c r="H535" t="str">
        <f t="shared" si="8"/>
        <v>I-2</v>
      </c>
      <c r="I535" t="s">
        <v>21</v>
      </c>
      <c r="J535" t="s">
        <v>25</v>
      </c>
      <c r="K535" t="s">
        <v>26</v>
      </c>
      <c r="L535">
        <v>675069</v>
      </c>
      <c r="M535" s="1">
        <v>41947</v>
      </c>
      <c r="N535">
        <v>2902104</v>
      </c>
      <c r="O535" s="2">
        <v>239840</v>
      </c>
      <c r="P535" s="2">
        <v>0</v>
      </c>
      <c r="Q535">
        <v>391708</v>
      </c>
      <c r="R535" s="2">
        <v>239840</v>
      </c>
      <c r="S535" t="s">
        <v>24</v>
      </c>
      <c r="T535" s="2">
        <v>0</v>
      </c>
    </row>
    <row r="536" spans="1:20" x14ac:dyDescent="0.25">
      <c r="A536" t="s">
        <v>371</v>
      </c>
      <c r="G536" t="s">
        <v>197</v>
      </c>
      <c r="H536" t="str">
        <f t="shared" si="8"/>
        <v>I-2</v>
      </c>
      <c r="J536" t="s">
        <v>25</v>
      </c>
      <c r="K536" t="s">
        <v>26</v>
      </c>
      <c r="L536">
        <v>675069</v>
      </c>
      <c r="M536" s="1">
        <v>41836</v>
      </c>
      <c r="N536">
        <v>2074509</v>
      </c>
      <c r="O536" s="2">
        <v>239840</v>
      </c>
      <c r="P536" s="2">
        <v>0</v>
      </c>
      <c r="Q536">
        <v>377880</v>
      </c>
      <c r="R536" s="2">
        <v>239840</v>
      </c>
      <c r="S536" t="s">
        <v>60</v>
      </c>
      <c r="T536" s="2">
        <v>0</v>
      </c>
    </row>
    <row r="537" spans="1:20" x14ac:dyDescent="0.25">
      <c r="A537" t="s">
        <v>372</v>
      </c>
      <c r="G537" t="s">
        <v>20</v>
      </c>
      <c r="H537" t="str">
        <f t="shared" si="8"/>
        <v>R-3</v>
      </c>
      <c r="I537" t="s">
        <v>21</v>
      </c>
      <c r="J537" t="s">
        <v>25</v>
      </c>
      <c r="K537" t="s">
        <v>26</v>
      </c>
      <c r="L537">
        <v>664873</v>
      </c>
      <c r="M537" s="1">
        <v>41821</v>
      </c>
      <c r="N537">
        <v>2066725</v>
      </c>
      <c r="O537" s="2">
        <v>1040</v>
      </c>
      <c r="P537" s="2">
        <v>0</v>
      </c>
      <c r="Q537">
        <v>376224</v>
      </c>
      <c r="R537" s="2">
        <v>1040</v>
      </c>
      <c r="S537" t="s">
        <v>24</v>
      </c>
      <c r="T537" s="2">
        <v>0</v>
      </c>
    </row>
    <row r="538" spans="1:20" x14ac:dyDescent="0.25">
      <c r="A538" t="s">
        <v>373</v>
      </c>
      <c r="H538" t="str">
        <f t="shared" si="8"/>
        <v/>
      </c>
      <c r="I538" t="s">
        <v>21</v>
      </c>
      <c r="J538" t="s">
        <v>146</v>
      </c>
      <c r="K538" t="s">
        <v>147</v>
      </c>
      <c r="L538">
        <v>669101</v>
      </c>
      <c r="M538" s="1">
        <v>41927</v>
      </c>
      <c r="N538">
        <v>2891078</v>
      </c>
      <c r="O538" s="2">
        <v>510</v>
      </c>
      <c r="P538" s="2">
        <v>0</v>
      </c>
      <c r="Q538">
        <v>389487</v>
      </c>
      <c r="R538" s="2">
        <v>1010</v>
      </c>
      <c r="S538" t="s">
        <v>24</v>
      </c>
      <c r="T538" s="2">
        <v>0</v>
      </c>
    </row>
    <row r="539" spans="1:20" x14ac:dyDescent="0.25">
      <c r="A539" t="s">
        <v>374</v>
      </c>
      <c r="E539" t="s">
        <v>43</v>
      </c>
      <c r="H539" t="str">
        <f t="shared" si="8"/>
        <v>R-2B</v>
      </c>
      <c r="I539" t="s">
        <v>21</v>
      </c>
      <c r="J539" t="s">
        <v>146</v>
      </c>
      <c r="K539" t="s">
        <v>147</v>
      </c>
      <c r="L539">
        <v>672495</v>
      </c>
      <c r="M539" s="1">
        <v>41820</v>
      </c>
      <c r="N539">
        <v>2066042</v>
      </c>
      <c r="O539" s="2">
        <v>700</v>
      </c>
      <c r="P539" s="2">
        <v>0</v>
      </c>
      <c r="Q539">
        <v>376069</v>
      </c>
      <c r="R539" s="2">
        <v>1200</v>
      </c>
      <c r="S539" t="s">
        <v>24</v>
      </c>
      <c r="T539" s="2">
        <v>0</v>
      </c>
    </row>
    <row r="540" spans="1:20" x14ac:dyDescent="0.25">
      <c r="A540" t="s">
        <v>375</v>
      </c>
      <c r="H540" t="str">
        <f t="shared" si="8"/>
        <v/>
      </c>
      <c r="I540" t="s">
        <v>21</v>
      </c>
      <c r="J540" t="s">
        <v>22</v>
      </c>
      <c r="K540" t="s">
        <v>23</v>
      </c>
      <c r="L540">
        <v>668989</v>
      </c>
      <c r="M540" s="1">
        <v>41828</v>
      </c>
      <c r="N540">
        <v>2069763</v>
      </c>
      <c r="O540" s="2">
        <v>0</v>
      </c>
      <c r="P540" s="2">
        <v>-350</v>
      </c>
      <c r="Q540">
        <v>376871</v>
      </c>
      <c r="R540" s="2">
        <v>650</v>
      </c>
      <c r="S540" t="s">
        <v>24</v>
      </c>
      <c r="T540" s="2">
        <v>0</v>
      </c>
    </row>
    <row r="541" spans="1:20" x14ac:dyDescent="0.25">
      <c r="A541" t="s">
        <v>375</v>
      </c>
      <c r="H541" t="str">
        <f t="shared" si="8"/>
        <v/>
      </c>
      <c r="I541" t="s">
        <v>21</v>
      </c>
      <c r="J541" t="s">
        <v>25</v>
      </c>
      <c r="K541" t="s">
        <v>26</v>
      </c>
      <c r="L541">
        <v>668989</v>
      </c>
      <c r="M541" s="1">
        <v>41828</v>
      </c>
      <c r="N541">
        <v>2069763</v>
      </c>
      <c r="O541" s="2">
        <v>1000</v>
      </c>
      <c r="P541" s="2">
        <v>0</v>
      </c>
      <c r="Q541">
        <v>376871</v>
      </c>
      <c r="R541" s="2">
        <v>650</v>
      </c>
      <c r="S541" t="s">
        <v>24</v>
      </c>
      <c r="T541" s="2">
        <v>0</v>
      </c>
    </row>
    <row r="542" spans="1:20" x14ac:dyDescent="0.25">
      <c r="A542" t="s">
        <v>376</v>
      </c>
      <c r="G542" t="s">
        <v>28</v>
      </c>
      <c r="H542" t="str">
        <f t="shared" si="8"/>
        <v>R-4</v>
      </c>
      <c r="I542" t="s">
        <v>21</v>
      </c>
      <c r="J542" t="s">
        <v>46</v>
      </c>
      <c r="K542" t="s">
        <v>47</v>
      </c>
      <c r="L542">
        <v>667713</v>
      </c>
      <c r="M542" s="1">
        <v>41807</v>
      </c>
      <c r="N542">
        <v>2058277</v>
      </c>
      <c r="O542" s="2">
        <v>685</v>
      </c>
      <c r="P542" s="2">
        <v>0</v>
      </c>
      <c r="Q542">
        <v>374353</v>
      </c>
      <c r="R542" s="2">
        <v>685</v>
      </c>
      <c r="S542" t="s">
        <v>24</v>
      </c>
      <c r="T542" s="2">
        <v>0</v>
      </c>
    </row>
    <row r="543" spans="1:20" x14ac:dyDescent="0.25">
      <c r="A543" t="s">
        <v>377</v>
      </c>
      <c r="H543" t="str">
        <f t="shared" si="8"/>
        <v/>
      </c>
      <c r="I543" t="s">
        <v>21</v>
      </c>
      <c r="J543" t="s">
        <v>25</v>
      </c>
      <c r="K543" t="s">
        <v>26</v>
      </c>
      <c r="L543">
        <v>668906</v>
      </c>
      <c r="M543" s="1">
        <v>41814</v>
      </c>
      <c r="N543">
        <v>2062235</v>
      </c>
      <c r="O543" s="2">
        <v>1180</v>
      </c>
      <c r="P543" s="2">
        <v>0</v>
      </c>
      <c r="Q543">
        <v>375268</v>
      </c>
      <c r="R543" s="2">
        <v>1180</v>
      </c>
      <c r="S543" t="s">
        <v>24</v>
      </c>
      <c r="T543" s="2">
        <v>0</v>
      </c>
    </row>
    <row r="544" spans="1:20" x14ac:dyDescent="0.25">
      <c r="A544" t="s">
        <v>378</v>
      </c>
      <c r="G544" t="s">
        <v>379</v>
      </c>
      <c r="H544" t="str">
        <f t="shared" si="8"/>
        <v>RG-4</v>
      </c>
      <c r="I544" t="s">
        <v>21</v>
      </c>
      <c r="J544" t="s">
        <v>22</v>
      </c>
      <c r="K544" t="s">
        <v>23</v>
      </c>
      <c r="L544">
        <v>666952</v>
      </c>
      <c r="M544" s="1">
        <v>41834</v>
      </c>
      <c r="N544">
        <v>2073250</v>
      </c>
      <c r="O544" s="2">
        <v>0</v>
      </c>
      <c r="P544" s="2">
        <v>-525</v>
      </c>
      <c r="Q544">
        <v>377544</v>
      </c>
      <c r="R544" s="2">
        <v>715</v>
      </c>
      <c r="S544" t="s">
        <v>24</v>
      </c>
      <c r="T544" s="2">
        <v>0</v>
      </c>
    </row>
    <row r="545" spans="1:20" x14ac:dyDescent="0.25">
      <c r="A545" t="s">
        <v>378</v>
      </c>
      <c r="G545" t="s">
        <v>379</v>
      </c>
      <c r="H545" t="str">
        <f t="shared" si="8"/>
        <v>RG-4</v>
      </c>
      <c r="I545" t="s">
        <v>21</v>
      </c>
      <c r="J545" t="s">
        <v>25</v>
      </c>
      <c r="K545" t="s">
        <v>26</v>
      </c>
      <c r="L545">
        <v>666952</v>
      </c>
      <c r="M545" s="1">
        <v>41834</v>
      </c>
      <c r="N545">
        <v>2073250</v>
      </c>
      <c r="O545" s="2">
        <v>1240</v>
      </c>
      <c r="P545" s="2">
        <v>0</v>
      </c>
      <c r="Q545">
        <v>377544</v>
      </c>
      <c r="R545" s="2">
        <v>715</v>
      </c>
      <c r="S545" t="s">
        <v>24</v>
      </c>
      <c r="T545" s="2">
        <v>0</v>
      </c>
    </row>
    <row r="546" spans="1:20" x14ac:dyDescent="0.25">
      <c r="A546" t="s">
        <v>380</v>
      </c>
      <c r="G546" t="s">
        <v>260</v>
      </c>
      <c r="H546" t="str">
        <f t="shared" si="8"/>
        <v>R-4B</v>
      </c>
      <c r="I546" t="s">
        <v>21</v>
      </c>
      <c r="J546" t="s">
        <v>22</v>
      </c>
      <c r="K546" t="s">
        <v>23</v>
      </c>
      <c r="L546">
        <v>668747</v>
      </c>
      <c r="M546" s="1">
        <v>41856</v>
      </c>
      <c r="N546">
        <v>2849061</v>
      </c>
      <c r="O546" s="2">
        <v>0</v>
      </c>
      <c r="P546" s="2">
        <v>-440</v>
      </c>
      <c r="Q546">
        <v>380233</v>
      </c>
      <c r="R546" s="2">
        <v>4400</v>
      </c>
      <c r="S546" t="s">
        <v>24</v>
      </c>
      <c r="T546" s="2">
        <v>0</v>
      </c>
    </row>
    <row r="547" spans="1:20" x14ac:dyDescent="0.25">
      <c r="A547" t="s">
        <v>380</v>
      </c>
      <c r="G547" t="s">
        <v>260</v>
      </c>
      <c r="H547" t="str">
        <f t="shared" si="8"/>
        <v>R-4B</v>
      </c>
      <c r="I547" t="s">
        <v>21</v>
      </c>
      <c r="J547" t="s">
        <v>25</v>
      </c>
      <c r="K547" t="s">
        <v>26</v>
      </c>
      <c r="L547">
        <v>668747</v>
      </c>
      <c r="M547" s="1">
        <v>41856</v>
      </c>
      <c r="N547">
        <v>2849061</v>
      </c>
      <c r="O547" s="2">
        <v>4840</v>
      </c>
      <c r="P547" s="2">
        <v>0</v>
      </c>
      <c r="Q547">
        <v>380233</v>
      </c>
      <c r="R547" s="2">
        <v>4400</v>
      </c>
      <c r="S547" t="s">
        <v>24</v>
      </c>
      <c r="T547" s="2">
        <v>0</v>
      </c>
    </row>
    <row r="548" spans="1:20" x14ac:dyDescent="0.25">
      <c r="A548" t="s">
        <v>381</v>
      </c>
      <c r="H548" t="str">
        <f t="shared" si="8"/>
        <v/>
      </c>
      <c r="I548" t="s">
        <v>21</v>
      </c>
      <c r="J548" t="s">
        <v>22</v>
      </c>
      <c r="K548" t="s">
        <v>23</v>
      </c>
      <c r="L548">
        <v>676791</v>
      </c>
      <c r="M548" s="1">
        <v>41862</v>
      </c>
      <c r="N548">
        <v>2852443</v>
      </c>
      <c r="O548" s="2">
        <v>0</v>
      </c>
      <c r="P548" s="2">
        <v>-760</v>
      </c>
      <c r="Q548">
        <v>380972</v>
      </c>
      <c r="R548" s="2">
        <v>1780</v>
      </c>
      <c r="S548" t="s">
        <v>24</v>
      </c>
      <c r="T548" s="2">
        <v>0</v>
      </c>
    </row>
    <row r="549" spans="1:20" x14ac:dyDescent="0.25">
      <c r="A549" t="s">
        <v>381</v>
      </c>
      <c r="H549" t="str">
        <f t="shared" si="8"/>
        <v/>
      </c>
      <c r="I549" t="s">
        <v>21</v>
      </c>
      <c r="J549" t="s">
        <v>25</v>
      </c>
      <c r="K549" t="s">
        <v>26</v>
      </c>
      <c r="L549">
        <v>676791</v>
      </c>
      <c r="M549" s="1">
        <v>41862</v>
      </c>
      <c r="N549">
        <v>2852443</v>
      </c>
      <c r="O549" s="2">
        <v>2540</v>
      </c>
      <c r="P549" s="2">
        <v>0</v>
      </c>
      <c r="Q549">
        <v>380972</v>
      </c>
      <c r="R549" s="2">
        <v>1780</v>
      </c>
      <c r="S549" t="s">
        <v>24</v>
      </c>
      <c r="T549" s="2">
        <v>0</v>
      </c>
    </row>
    <row r="550" spans="1:20" x14ac:dyDescent="0.25">
      <c r="A550" t="s">
        <v>382</v>
      </c>
      <c r="H550" t="str">
        <f t="shared" si="8"/>
        <v/>
      </c>
      <c r="I550" t="s">
        <v>21</v>
      </c>
      <c r="J550" t="s">
        <v>22</v>
      </c>
      <c r="K550" t="s">
        <v>23</v>
      </c>
      <c r="L550">
        <v>672584</v>
      </c>
      <c r="M550" s="1">
        <v>41837</v>
      </c>
      <c r="N550">
        <v>2074943</v>
      </c>
      <c r="O550" s="2">
        <v>0</v>
      </c>
      <c r="P550" s="2">
        <v>-2040</v>
      </c>
      <c r="Q550">
        <v>377956</v>
      </c>
      <c r="R550" s="2">
        <v>1680</v>
      </c>
      <c r="S550" t="s">
        <v>24</v>
      </c>
      <c r="T550" s="2">
        <v>0</v>
      </c>
    </row>
    <row r="551" spans="1:20" x14ac:dyDescent="0.25">
      <c r="A551" t="s">
        <v>382</v>
      </c>
      <c r="H551" t="str">
        <f t="shared" si="8"/>
        <v/>
      </c>
      <c r="I551" t="s">
        <v>21</v>
      </c>
      <c r="J551" t="s">
        <v>25</v>
      </c>
      <c r="K551" t="s">
        <v>26</v>
      </c>
      <c r="L551">
        <v>672584</v>
      </c>
      <c r="M551" s="1">
        <v>41837</v>
      </c>
      <c r="N551">
        <v>2074943</v>
      </c>
      <c r="O551" s="2">
        <v>3720</v>
      </c>
      <c r="P551" s="2">
        <v>0</v>
      </c>
      <c r="Q551">
        <v>377956</v>
      </c>
      <c r="R551" s="2">
        <v>1680</v>
      </c>
      <c r="S551" t="s">
        <v>24</v>
      </c>
      <c r="T551" s="2">
        <v>0</v>
      </c>
    </row>
    <row r="552" spans="1:20" x14ac:dyDescent="0.25">
      <c r="A552" t="s">
        <v>383</v>
      </c>
      <c r="G552" t="s">
        <v>28</v>
      </c>
      <c r="H552" t="str">
        <f t="shared" si="8"/>
        <v>R-4</v>
      </c>
      <c r="I552" t="s">
        <v>21</v>
      </c>
      <c r="J552" t="s">
        <v>25</v>
      </c>
      <c r="K552" t="s">
        <v>26</v>
      </c>
      <c r="L552">
        <v>668866</v>
      </c>
      <c r="M552" s="1">
        <v>41829</v>
      </c>
      <c r="N552">
        <v>2070729</v>
      </c>
      <c r="O552" s="2">
        <v>1030</v>
      </c>
      <c r="P552" s="2">
        <v>0</v>
      </c>
      <c r="Q552">
        <v>377076</v>
      </c>
      <c r="R552" s="2">
        <v>1030</v>
      </c>
      <c r="S552" t="s">
        <v>24</v>
      </c>
      <c r="T552" s="2">
        <v>0</v>
      </c>
    </row>
    <row r="553" spans="1:20" x14ac:dyDescent="0.25">
      <c r="A553" t="s">
        <v>384</v>
      </c>
      <c r="H553" t="str">
        <f t="shared" si="8"/>
        <v/>
      </c>
      <c r="I553" t="s">
        <v>21</v>
      </c>
      <c r="J553" t="s">
        <v>46</v>
      </c>
      <c r="K553" t="s">
        <v>47</v>
      </c>
      <c r="L553">
        <v>668240</v>
      </c>
      <c r="M553" s="1">
        <v>41809</v>
      </c>
      <c r="N553">
        <v>2060006</v>
      </c>
      <c r="O553" s="2">
        <v>3375</v>
      </c>
      <c r="P553" s="2">
        <v>0</v>
      </c>
      <c r="Q553">
        <v>374776</v>
      </c>
      <c r="R553" s="2">
        <v>1855</v>
      </c>
      <c r="S553" t="s">
        <v>24</v>
      </c>
      <c r="T553" s="2">
        <v>0</v>
      </c>
    </row>
    <row r="554" spans="1:20" x14ac:dyDescent="0.25">
      <c r="A554" t="s">
        <v>384</v>
      </c>
      <c r="H554" t="str">
        <f t="shared" si="8"/>
        <v/>
      </c>
      <c r="I554" t="s">
        <v>21</v>
      </c>
      <c r="J554" t="s">
        <v>22</v>
      </c>
      <c r="K554" t="s">
        <v>23</v>
      </c>
      <c r="L554">
        <v>668240</v>
      </c>
      <c r="M554" s="1">
        <v>41809</v>
      </c>
      <c r="N554">
        <v>2060006</v>
      </c>
      <c r="O554" s="2">
        <v>0</v>
      </c>
      <c r="P554" s="2">
        <v>-1520</v>
      </c>
      <c r="Q554">
        <v>374776</v>
      </c>
      <c r="R554" s="2">
        <v>1855</v>
      </c>
      <c r="S554" t="s">
        <v>24</v>
      </c>
      <c r="T554" s="2">
        <v>0</v>
      </c>
    </row>
    <row r="555" spans="1:20" x14ac:dyDescent="0.25">
      <c r="A555" t="s">
        <v>385</v>
      </c>
      <c r="G555" t="s">
        <v>28</v>
      </c>
      <c r="H555" t="str">
        <f t="shared" si="8"/>
        <v>R-4</v>
      </c>
      <c r="I555" t="s">
        <v>21</v>
      </c>
      <c r="J555" t="s">
        <v>25</v>
      </c>
      <c r="K555" t="s">
        <v>26</v>
      </c>
      <c r="L555">
        <v>670470</v>
      </c>
      <c r="M555" s="1">
        <v>41862</v>
      </c>
      <c r="N555">
        <v>2852406</v>
      </c>
      <c r="O555" s="2">
        <v>1880</v>
      </c>
      <c r="P555" s="2">
        <v>0</v>
      </c>
      <c r="Q555">
        <v>380964</v>
      </c>
      <c r="R555" s="2">
        <v>1880</v>
      </c>
      <c r="S555" t="s">
        <v>24</v>
      </c>
      <c r="T555" s="2">
        <v>0</v>
      </c>
    </row>
    <row r="556" spans="1:20" x14ac:dyDescent="0.25">
      <c r="A556" t="s">
        <v>386</v>
      </c>
      <c r="G556" t="s">
        <v>28</v>
      </c>
      <c r="H556" t="str">
        <f t="shared" si="8"/>
        <v>R-4</v>
      </c>
      <c r="I556" t="s">
        <v>21</v>
      </c>
      <c r="J556" t="s">
        <v>25</v>
      </c>
      <c r="K556" t="s">
        <v>26</v>
      </c>
      <c r="L556">
        <v>668883</v>
      </c>
      <c r="M556" s="1">
        <v>41817</v>
      </c>
      <c r="N556">
        <v>2065043</v>
      </c>
      <c r="O556" s="2">
        <v>1210</v>
      </c>
      <c r="P556" s="2">
        <v>0</v>
      </c>
      <c r="Q556">
        <v>375876</v>
      </c>
      <c r="R556" s="2">
        <v>1210</v>
      </c>
      <c r="S556" t="s">
        <v>24</v>
      </c>
      <c r="T556" s="2">
        <v>0</v>
      </c>
    </row>
    <row r="557" spans="1:20" x14ac:dyDescent="0.25">
      <c r="A557" t="s">
        <v>387</v>
      </c>
      <c r="G557" t="s">
        <v>20</v>
      </c>
      <c r="H557" t="str">
        <f t="shared" si="8"/>
        <v>R-3</v>
      </c>
      <c r="I557" t="s">
        <v>21</v>
      </c>
      <c r="J557" t="s">
        <v>25</v>
      </c>
      <c r="K557" t="s">
        <v>26</v>
      </c>
      <c r="L557">
        <v>674466</v>
      </c>
      <c r="M557" s="1">
        <v>41876</v>
      </c>
      <c r="N557">
        <v>2860944</v>
      </c>
      <c r="O557" s="2">
        <v>1790</v>
      </c>
      <c r="P557" s="2">
        <v>0</v>
      </c>
      <c r="Q557">
        <v>382701</v>
      </c>
      <c r="R557" s="2">
        <v>1790</v>
      </c>
      <c r="S557" t="s">
        <v>24</v>
      </c>
      <c r="T557" s="2">
        <v>0</v>
      </c>
    </row>
    <row r="558" spans="1:20" x14ac:dyDescent="0.25">
      <c r="A558" t="s">
        <v>388</v>
      </c>
      <c r="G558" t="s">
        <v>20</v>
      </c>
      <c r="H558" t="str">
        <f t="shared" si="8"/>
        <v>R-3</v>
      </c>
      <c r="I558" t="s">
        <v>21</v>
      </c>
      <c r="J558" t="s">
        <v>25</v>
      </c>
      <c r="K558" t="s">
        <v>26</v>
      </c>
      <c r="L558">
        <v>673884</v>
      </c>
      <c r="M558" s="1">
        <v>41905</v>
      </c>
      <c r="N558">
        <v>2877386</v>
      </c>
      <c r="O558" s="2">
        <v>8680</v>
      </c>
      <c r="P558" s="2">
        <v>0</v>
      </c>
      <c r="Q558">
        <v>386459</v>
      </c>
      <c r="R558" s="2">
        <v>8680</v>
      </c>
      <c r="S558" t="s">
        <v>24</v>
      </c>
      <c r="T558" s="2">
        <v>0</v>
      </c>
    </row>
    <row r="559" spans="1:20" x14ac:dyDescent="0.25">
      <c r="A559" t="s">
        <v>389</v>
      </c>
      <c r="G559" t="s">
        <v>390</v>
      </c>
      <c r="H559" t="str">
        <f t="shared" si="8"/>
        <v>SPI-22 SA4</v>
      </c>
      <c r="I559" t="s">
        <v>21</v>
      </c>
      <c r="J559" t="s">
        <v>22</v>
      </c>
      <c r="K559" t="s">
        <v>23</v>
      </c>
      <c r="L559">
        <v>680263</v>
      </c>
      <c r="M559" s="1">
        <v>41898</v>
      </c>
      <c r="N559">
        <v>2873608</v>
      </c>
      <c r="O559" s="2">
        <v>0</v>
      </c>
      <c r="P559" s="2">
        <v>-350</v>
      </c>
      <c r="Q559">
        <v>385702</v>
      </c>
      <c r="R559" s="2">
        <v>2650</v>
      </c>
      <c r="S559" t="s">
        <v>24</v>
      </c>
      <c r="T559" s="2">
        <v>0</v>
      </c>
    </row>
    <row r="560" spans="1:20" x14ac:dyDescent="0.25">
      <c r="A560" t="s">
        <v>389</v>
      </c>
      <c r="G560" t="s">
        <v>390</v>
      </c>
      <c r="H560" t="str">
        <f t="shared" si="8"/>
        <v>SPI-22 SA4</v>
      </c>
      <c r="I560" t="s">
        <v>21</v>
      </c>
      <c r="J560" t="s">
        <v>25</v>
      </c>
      <c r="K560" t="s">
        <v>26</v>
      </c>
      <c r="L560">
        <v>680263</v>
      </c>
      <c r="M560" s="1">
        <v>41898</v>
      </c>
      <c r="N560">
        <v>2873608</v>
      </c>
      <c r="O560" s="2">
        <v>3000</v>
      </c>
      <c r="P560" s="2">
        <v>0</v>
      </c>
      <c r="Q560">
        <v>385702</v>
      </c>
      <c r="R560" s="2">
        <v>2650</v>
      </c>
      <c r="S560" t="s">
        <v>24</v>
      </c>
      <c r="T560" s="2">
        <v>0</v>
      </c>
    </row>
    <row r="561" spans="1:20" x14ac:dyDescent="0.25">
      <c r="A561" t="s">
        <v>391</v>
      </c>
      <c r="E561" t="s">
        <v>40</v>
      </c>
      <c r="H561" t="str">
        <f t="shared" si="8"/>
        <v>R-4A</v>
      </c>
      <c r="I561" t="s">
        <v>21</v>
      </c>
      <c r="J561" t="s">
        <v>146</v>
      </c>
      <c r="K561" t="s">
        <v>147</v>
      </c>
      <c r="L561">
        <v>666088</v>
      </c>
      <c r="M561" s="1">
        <v>41780</v>
      </c>
      <c r="N561">
        <v>2044161</v>
      </c>
      <c r="O561" s="2">
        <v>2540</v>
      </c>
      <c r="P561" s="2">
        <v>0</v>
      </c>
      <c r="Q561">
        <v>371116</v>
      </c>
      <c r="R561" s="2">
        <v>6340</v>
      </c>
      <c r="S561" t="s">
        <v>24</v>
      </c>
      <c r="T561" s="2">
        <v>0</v>
      </c>
    </row>
    <row r="562" spans="1:20" x14ac:dyDescent="0.25">
      <c r="A562" t="s">
        <v>391</v>
      </c>
      <c r="E562" t="s">
        <v>40</v>
      </c>
      <c r="H562" t="str">
        <f t="shared" si="8"/>
        <v>R-4A</v>
      </c>
      <c r="I562" t="s">
        <v>21</v>
      </c>
      <c r="J562" t="s">
        <v>22</v>
      </c>
      <c r="K562" t="s">
        <v>23</v>
      </c>
      <c r="L562">
        <v>666088</v>
      </c>
      <c r="M562" s="1">
        <v>41780</v>
      </c>
      <c r="N562">
        <v>2044161</v>
      </c>
      <c r="O562" s="2">
        <v>0</v>
      </c>
      <c r="P562" s="2">
        <v>-700</v>
      </c>
      <c r="Q562">
        <v>371116</v>
      </c>
      <c r="R562" s="2">
        <v>6340</v>
      </c>
      <c r="S562" t="s">
        <v>24</v>
      </c>
      <c r="T562" s="2">
        <v>0</v>
      </c>
    </row>
    <row r="563" spans="1:20" x14ac:dyDescent="0.25">
      <c r="A563" t="s">
        <v>392</v>
      </c>
      <c r="G563" t="s">
        <v>20</v>
      </c>
      <c r="H563" t="str">
        <f t="shared" si="8"/>
        <v>R-3</v>
      </c>
      <c r="I563" t="s">
        <v>21</v>
      </c>
      <c r="J563" t="s">
        <v>25</v>
      </c>
      <c r="K563" t="s">
        <v>26</v>
      </c>
      <c r="L563">
        <v>686953</v>
      </c>
      <c r="M563" s="1">
        <v>41941</v>
      </c>
      <c r="N563">
        <v>2899089</v>
      </c>
      <c r="O563" s="2">
        <v>20890</v>
      </c>
      <c r="P563" s="2">
        <v>0</v>
      </c>
      <c r="Q563">
        <v>391100</v>
      </c>
      <c r="R563" s="2">
        <v>20890</v>
      </c>
      <c r="S563" t="s">
        <v>24</v>
      </c>
      <c r="T563" s="2">
        <v>0</v>
      </c>
    </row>
    <row r="564" spans="1:20" x14ac:dyDescent="0.25">
      <c r="A564" t="s">
        <v>393</v>
      </c>
      <c r="G564" t="s">
        <v>40</v>
      </c>
      <c r="H564" t="str">
        <f t="shared" si="8"/>
        <v>R-4A</v>
      </c>
      <c r="I564" t="s">
        <v>21</v>
      </c>
      <c r="J564" t="s">
        <v>25</v>
      </c>
      <c r="K564" t="s">
        <v>26</v>
      </c>
      <c r="L564">
        <v>669537</v>
      </c>
      <c r="M564" s="1">
        <v>41823</v>
      </c>
      <c r="N564">
        <v>2068360</v>
      </c>
      <c r="O564" s="2">
        <v>820</v>
      </c>
      <c r="P564" s="2">
        <v>0</v>
      </c>
      <c r="Q564">
        <v>376565</v>
      </c>
      <c r="R564" s="2">
        <v>820</v>
      </c>
      <c r="S564" t="s">
        <v>24</v>
      </c>
      <c r="T564" s="2">
        <v>0</v>
      </c>
    </row>
    <row r="565" spans="1:20" x14ac:dyDescent="0.25">
      <c r="A565" t="s">
        <v>394</v>
      </c>
      <c r="G565" t="s">
        <v>20</v>
      </c>
      <c r="H565" t="str">
        <f t="shared" si="8"/>
        <v>R-3</v>
      </c>
      <c r="I565" t="s">
        <v>21</v>
      </c>
      <c r="J565" t="s">
        <v>25</v>
      </c>
      <c r="K565" t="s">
        <v>26</v>
      </c>
      <c r="L565">
        <v>671838</v>
      </c>
      <c r="M565" s="1">
        <v>41830</v>
      </c>
      <c r="N565">
        <v>2071154</v>
      </c>
      <c r="O565" s="2">
        <v>2130</v>
      </c>
      <c r="P565" s="2">
        <v>0</v>
      </c>
      <c r="Q565">
        <v>377163</v>
      </c>
      <c r="R565" s="2">
        <v>2130</v>
      </c>
      <c r="S565" t="s">
        <v>24</v>
      </c>
      <c r="T565" s="2">
        <v>0</v>
      </c>
    </row>
    <row r="566" spans="1:20" x14ac:dyDescent="0.25">
      <c r="A566" t="s">
        <v>395</v>
      </c>
      <c r="G566" t="s">
        <v>28</v>
      </c>
      <c r="H566" t="str">
        <f t="shared" si="8"/>
        <v>R-4</v>
      </c>
      <c r="I566" t="s">
        <v>21</v>
      </c>
      <c r="J566" t="s">
        <v>22</v>
      </c>
      <c r="K566" t="s">
        <v>23</v>
      </c>
      <c r="L566">
        <v>669586</v>
      </c>
      <c r="M566" s="1">
        <v>41876</v>
      </c>
      <c r="N566">
        <v>2861332</v>
      </c>
      <c r="O566" s="2">
        <v>0</v>
      </c>
      <c r="P566" s="2">
        <v>-190</v>
      </c>
      <c r="Q566">
        <v>382805</v>
      </c>
      <c r="R566" s="2">
        <v>120</v>
      </c>
      <c r="S566" t="s">
        <v>24</v>
      </c>
      <c r="T566" s="2">
        <v>0</v>
      </c>
    </row>
    <row r="567" spans="1:20" x14ac:dyDescent="0.25">
      <c r="A567" t="s">
        <v>395</v>
      </c>
      <c r="G567" t="s">
        <v>28</v>
      </c>
      <c r="H567" t="str">
        <f t="shared" si="8"/>
        <v>R-4</v>
      </c>
      <c r="I567" t="s">
        <v>21</v>
      </c>
      <c r="J567" t="s">
        <v>25</v>
      </c>
      <c r="K567" t="s">
        <v>26</v>
      </c>
      <c r="L567">
        <v>669586</v>
      </c>
      <c r="M567" s="1">
        <v>41876</v>
      </c>
      <c r="N567">
        <v>2861332</v>
      </c>
      <c r="O567" s="2">
        <v>310</v>
      </c>
      <c r="P567" s="2">
        <v>0</v>
      </c>
      <c r="Q567">
        <v>382805</v>
      </c>
      <c r="R567" s="2">
        <v>120</v>
      </c>
      <c r="S567" t="s">
        <v>24</v>
      </c>
      <c r="T567" s="2">
        <v>0</v>
      </c>
    </row>
    <row r="568" spans="1:20" x14ac:dyDescent="0.25">
      <c r="A568" t="s">
        <v>396</v>
      </c>
      <c r="H568" t="str">
        <f t="shared" si="8"/>
        <v/>
      </c>
      <c r="I568" t="s">
        <v>21</v>
      </c>
      <c r="J568" t="s">
        <v>22</v>
      </c>
      <c r="K568" t="s">
        <v>23</v>
      </c>
      <c r="L568">
        <v>673953</v>
      </c>
      <c r="M568" s="1">
        <v>41842</v>
      </c>
      <c r="N568">
        <v>2077362</v>
      </c>
      <c r="O568" s="2">
        <v>0</v>
      </c>
      <c r="P568" s="2">
        <v>-1140</v>
      </c>
      <c r="Q568">
        <v>378451</v>
      </c>
      <c r="R568" s="2">
        <v>12160</v>
      </c>
      <c r="S568" t="s">
        <v>24</v>
      </c>
      <c r="T568" s="2">
        <v>0</v>
      </c>
    </row>
    <row r="569" spans="1:20" x14ac:dyDescent="0.25">
      <c r="A569" t="s">
        <v>396</v>
      </c>
      <c r="H569" t="str">
        <f t="shared" si="8"/>
        <v/>
      </c>
      <c r="I569" t="s">
        <v>21</v>
      </c>
      <c r="J569" t="s">
        <v>25</v>
      </c>
      <c r="K569" t="s">
        <v>26</v>
      </c>
      <c r="L569">
        <v>673953</v>
      </c>
      <c r="M569" s="1">
        <v>41842</v>
      </c>
      <c r="N569">
        <v>2077362</v>
      </c>
      <c r="O569" s="2">
        <v>13300</v>
      </c>
      <c r="P569" s="2">
        <v>0</v>
      </c>
      <c r="Q569">
        <v>378451</v>
      </c>
      <c r="R569" s="2">
        <v>12160</v>
      </c>
      <c r="S569" t="s">
        <v>24</v>
      </c>
      <c r="T569" s="2">
        <v>0</v>
      </c>
    </row>
    <row r="570" spans="1:20" x14ac:dyDescent="0.25">
      <c r="A570" t="s">
        <v>397</v>
      </c>
      <c r="G570" t="s">
        <v>28</v>
      </c>
      <c r="H570" t="str">
        <f t="shared" si="8"/>
        <v>R-4</v>
      </c>
      <c r="I570" t="s">
        <v>21</v>
      </c>
      <c r="J570" t="s">
        <v>25</v>
      </c>
      <c r="K570" t="s">
        <v>26</v>
      </c>
      <c r="L570">
        <v>669736</v>
      </c>
      <c r="M570" s="1">
        <v>41845</v>
      </c>
      <c r="N570">
        <v>2079962</v>
      </c>
      <c r="O570" s="2">
        <v>1250</v>
      </c>
      <c r="P570" s="2">
        <v>0</v>
      </c>
      <c r="Q570">
        <v>379080</v>
      </c>
      <c r="R570" s="2">
        <v>1250</v>
      </c>
      <c r="S570" t="s">
        <v>24</v>
      </c>
      <c r="T570" s="2">
        <v>0</v>
      </c>
    </row>
    <row r="571" spans="1:20" x14ac:dyDescent="0.25">
      <c r="A571" t="s">
        <v>398</v>
      </c>
      <c r="G571" t="s">
        <v>20</v>
      </c>
      <c r="H571" t="str">
        <f t="shared" si="8"/>
        <v>R-3</v>
      </c>
      <c r="I571" t="s">
        <v>21</v>
      </c>
      <c r="J571" t="s">
        <v>25</v>
      </c>
      <c r="K571" t="s">
        <v>26</v>
      </c>
      <c r="L571">
        <v>670261</v>
      </c>
      <c r="M571" s="1">
        <v>41828</v>
      </c>
      <c r="N571">
        <v>2069864</v>
      </c>
      <c r="O571" s="2">
        <v>670</v>
      </c>
      <c r="P571" s="2">
        <v>0</v>
      </c>
      <c r="Q571">
        <v>376886</v>
      </c>
      <c r="R571" s="2">
        <v>670</v>
      </c>
      <c r="S571" t="s">
        <v>24</v>
      </c>
      <c r="T571" s="2">
        <v>0</v>
      </c>
    </row>
    <row r="572" spans="1:20" x14ac:dyDescent="0.25">
      <c r="A572" t="s">
        <v>399</v>
      </c>
      <c r="G572" t="s">
        <v>28</v>
      </c>
      <c r="H572" t="str">
        <f t="shared" si="8"/>
        <v>R-4</v>
      </c>
      <c r="I572" t="s">
        <v>21</v>
      </c>
      <c r="J572" t="s">
        <v>22</v>
      </c>
      <c r="K572" t="s">
        <v>23</v>
      </c>
      <c r="L572">
        <v>672600</v>
      </c>
      <c r="M572" s="1">
        <v>41988</v>
      </c>
      <c r="N572">
        <v>2923654</v>
      </c>
      <c r="O572" s="2">
        <v>0</v>
      </c>
      <c r="P572" s="2">
        <v>-175</v>
      </c>
      <c r="Q572">
        <v>396655</v>
      </c>
      <c r="R572" s="2">
        <v>645</v>
      </c>
      <c r="S572" t="s">
        <v>24</v>
      </c>
      <c r="T572" s="2">
        <v>0</v>
      </c>
    </row>
    <row r="573" spans="1:20" x14ac:dyDescent="0.25">
      <c r="A573" t="s">
        <v>399</v>
      </c>
      <c r="G573" t="s">
        <v>28</v>
      </c>
      <c r="H573" t="str">
        <f t="shared" si="8"/>
        <v>R-4</v>
      </c>
      <c r="I573" t="s">
        <v>21</v>
      </c>
      <c r="J573" t="s">
        <v>25</v>
      </c>
      <c r="K573" t="s">
        <v>26</v>
      </c>
      <c r="L573">
        <v>672600</v>
      </c>
      <c r="M573" s="1">
        <v>41988</v>
      </c>
      <c r="N573">
        <v>2923654</v>
      </c>
      <c r="O573" s="2">
        <v>820</v>
      </c>
      <c r="P573" s="2">
        <v>0</v>
      </c>
      <c r="Q573">
        <v>396655</v>
      </c>
      <c r="R573" s="2">
        <v>645</v>
      </c>
      <c r="S573" t="s">
        <v>24</v>
      </c>
      <c r="T573" s="2">
        <v>0</v>
      </c>
    </row>
    <row r="574" spans="1:20" x14ac:dyDescent="0.25">
      <c r="A574" t="s">
        <v>400</v>
      </c>
      <c r="G574" t="s">
        <v>20</v>
      </c>
      <c r="H574" t="str">
        <f t="shared" si="8"/>
        <v>R-3</v>
      </c>
      <c r="I574" t="s">
        <v>21</v>
      </c>
      <c r="J574" t="s">
        <v>25</v>
      </c>
      <c r="K574" t="s">
        <v>26</v>
      </c>
      <c r="L574">
        <v>669786</v>
      </c>
      <c r="M574" s="1">
        <v>41843</v>
      </c>
      <c r="N574">
        <v>2078560</v>
      </c>
      <c r="O574" s="2">
        <v>7010</v>
      </c>
      <c r="P574" s="2">
        <v>0</v>
      </c>
      <c r="Q574">
        <v>378750</v>
      </c>
      <c r="R574" s="2">
        <v>7010</v>
      </c>
      <c r="S574" t="s">
        <v>24</v>
      </c>
      <c r="T574" s="2">
        <v>0</v>
      </c>
    </row>
    <row r="575" spans="1:20" x14ac:dyDescent="0.25">
      <c r="A575" t="s">
        <v>401</v>
      </c>
      <c r="G575" t="s">
        <v>20</v>
      </c>
      <c r="H575" t="str">
        <f t="shared" si="8"/>
        <v>R-3</v>
      </c>
      <c r="I575" t="s">
        <v>21</v>
      </c>
      <c r="J575" t="s">
        <v>25</v>
      </c>
      <c r="K575" t="s">
        <v>26</v>
      </c>
      <c r="L575">
        <v>670241</v>
      </c>
      <c r="M575" s="1">
        <v>41821</v>
      </c>
      <c r="N575">
        <v>2066646</v>
      </c>
      <c r="O575" s="2">
        <v>2500</v>
      </c>
      <c r="P575" s="2">
        <v>0</v>
      </c>
      <c r="Q575">
        <v>376189</v>
      </c>
      <c r="R575" s="2">
        <v>2500</v>
      </c>
      <c r="S575" t="s">
        <v>24</v>
      </c>
      <c r="T575" s="2">
        <v>0</v>
      </c>
    </row>
    <row r="576" spans="1:20" x14ac:dyDescent="0.25">
      <c r="A576" t="s">
        <v>402</v>
      </c>
      <c r="H576" t="str">
        <f t="shared" si="8"/>
        <v/>
      </c>
      <c r="I576" t="s">
        <v>21</v>
      </c>
      <c r="J576" t="s">
        <v>25</v>
      </c>
      <c r="K576" t="s">
        <v>26</v>
      </c>
      <c r="L576">
        <v>671964</v>
      </c>
      <c r="M576" s="1">
        <v>41835</v>
      </c>
      <c r="N576">
        <v>2073696</v>
      </c>
      <c r="O576" s="2">
        <v>1880</v>
      </c>
      <c r="P576" s="2">
        <v>0</v>
      </c>
      <c r="Q576">
        <v>377664</v>
      </c>
      <c r="R576" s="2">
        <v>1880</v>
      </c>
      <c r="S576" t="s">
        <v>24</v>
      </c>
      <c r="T576" s="2">
        <v>0</v>
      </c>
    </row>
    <row r="577" spans="1:20" x14ac:dyDescent="0.25">
      <c r="A577" t="s">
        <v>403</v>
      </c>
      <c r="G577" t="s">
        <v>404</v>
      </c>
      <c r="H577" t="str">
        <f t="shared" si="8"/>
        <v>MR-4B-C</v>
      </c>
      <c r="I577" t="s">
        <v>21</v>
      </c>
      <c r="J577" t="s">
        <v>22</v>
      </c>
      <c r="K577" t="s">
        <v>23</v>
      </c>
      <c r="L577">
        <v>675277</v>
      </c>
      <c r="M577" s="1">
        <v>41887</v>
      </c>
      <c r="N577">
        <v>2868008</v>
      </c>
      <c r="O577" s="2">
        <v>0</v>
      </c>
      <c r="P577" s="2">
        <v>-2280</v>
      </c>
      <c r="Q577">
        <v>384382</v>
      </c>
      <c r="R577" s="2">
        <v>2200</v>
      </c>
      <c r="S577" t="s">
        <v>24</v>
      </c>
      <c r="T577" s="2">
        <v>0</v>
      </c>
    </row>
    <row r="578" spans="1:20" x14ac:dyDescent="0.25">
      <c r="A578" t="s">
        <v>403</v>
      </c>
      <c r="G578" t="s">
        <v>404</v>
      </c>
      <c r="H578" t="str">
        <f t="shared" si="8"/>
        <v>MR-4B-C</v>
      </c>
      <c r="I578" t="s">
        <v>21</v>
      </c>
      <c r="J578" t="s">
        <v>25</v>
      </c>
      <c r="K578" t="s">
        <v>26</v>
      </c>
      <c r="L578">
        <v>675277</v>
      </c>
      <c r="M578" s="1">
        <v>41887</v>
      </c>
      <c r="N578">
        <v>2868008</v>
      </c>
      <c r="O578" s="2">
        <v>4480</v>
      </c>
      <c r="P578" s="2">
        <v>0</v>
      </c>
      <c r="Q578">
        <v>384382</v>
      </c>
      <c r="R578" s="2">
        <v>2200</v>
      </c>
      <c r="S578" t="s">
        <v>24</v>
      </c>
      <c r="T578" s="2">
        <v>0</v>
      </c>
    </row>
    <row r="579" spans="1:20" x14ac:dyDescent="0.25">
      <c r="A579" t="s">
        <v>405</v>
      </c>
      <c r="H579" t="str">
        <f t="shared" ref="H579:H642" si="9">CONCATENATE(B579,C579,D579,E579,F579,G579)</f>
        <v/>
      </c>
      <c r="I579" t="s">
        <v>21</v>
      </c>
      <c r="J579" t="s">
        <v>22</v>
      </c>
      <c r="K579" t="s">
        <v>23</v>
      </c>
      <c r="L579">
        <v>677632</v>
      </c>
      <c r="M579" s="1">
        <v>41869</v>
      </c>
      <c r="N579">
        <v>2856567</v>
      </c>
      <c r="O579" s="2">
        <v>0</v>
      </c>
      <c r="P579" s="2">
        <v>-6730</v>
      </c>
      <c r="Q579">
        <v>381788</v>
      </c>
      <c r="R579" s="2">
        <v>10650</v>
      </c>
      <c r="S579" t="s">
        <v>24</v>
      </c>
      <c r="T579" s="2">
        <v>0</v>
      </c>
    </row>
    <row r="580" spans="1:20" x14ac:dyDescent="0.25">
      <c r="A580" t="s">
        <v>405</v>
      </c>
      <c r="H580" t="str">
        <f t="shared" si="9"/>
        <v/>
      </c>
      <c r="I580" t="s">
        <v>21</v>
      </c>
      <c r="J580" t="s">
        <v>25</v>
      </c>
      <c r="K580" t="s">
        <v>26</v>
      </c>
      <c r="L580">
        <v>677632</v>
      </c>
      <c r="M580" s="1">
        <v>41869</v>
      </c>
      <c r="N580">
        <v>2856567</v>
      </c>
      <c r="O580" s="2">
        <v>17380</v>
      </c>
      <c r="P580" s="2">
        <v>0</v>
      </c>
      <c r="Q580">
        <v>381788</v>
      </c>
      <c r="R580" s="2">
        <v>10650</v>
      </c>
      <c r="S580" t="s">
        <v>24</v>
      </c>
      <c r="T580" s="2">
        <v>0</v>
      </c>
    </row>
    <row r="581" spans="1:20" x14ac:dyDescent="0.25">
      <c r="A581" t="s">
        <v>406</v>
      </c>
      <c r="G581" t="s">
        <v>28</v>
      </c>
      <c r="H581" t="str">
        <f t="shared" si="9"/>
        <v>R-4</v>
      </c>
      <c r="I581" t="s">
        <v>21</v>
      </c>
      <c r="J581" t="s">
        <v>22</v>
      </c>
      <c r="K581" t="s">
        <v>23</v>
      </c>
      <c r="L581">
        <v>673682</v>
      </c>
      <c r="M581" s="1">
        <v>41844</v>
      </c>
      <c r="N581">
        <v>2079079</v>
      </c>
      <c r="O581" s="2">
        <v>0</v>
      </c>
      <c r="P581" s="2">
        <v>-760</v>
      </c>
      <c r="Q581">
        <v>378877</v>
      </c>
      <c r="R581" s="2">
        <v>400</v>
      </c>
      <c r="S581" t="s">
        <v>24</v>
      </c>
      <c r="T581" s="2">
        <v>0</v>
      </c>
    </row>
    <row r="582" spans="1:20" x14ac:dyDescent="0.25">
      <c r="A582" t="s">
        <v>406</v>
      </c>
      <c r="G582" t="s">
        <v>28</v>
      </c>
      <c r="H582" t="str">
        <f t="shared" si="9"/>
        <v>R-4</v>
      </c>
      <c r="I582" t="s">
        <v>21</v>
      </c>
      <c r="J582" t="s">
        <v>25</v>
      </c>
      <c r="K582" t="s">
        <v>26</v>
      </c>
      <c r="L582">
        <v>673682</v>
      </c>
      <c r="M582" s="1">
        <v>41844</v>
      </c>
      <c r="N582">
        <v>2079079</v>
      </c>
      <c r="O582" s="2">
        <v>1160</v>
      </c>
      <c r="P582" s="2">
        <v>0</v>
      </c>
      <c r="Q582">
        <v>378877</v>
      </c>
      <c r="R582" s="2">
        <v>400</v>
      </c>
      <c r="S582" t="s">
        <v>24</v>
      </c>
      <c r="T582" s="2">
        <v>0</v>
      </c>
    </row>
    <row r="583" spans="1:20" x14ac:dyDescent="0.25">
      <c r="A583" t="s">
        <v>407</v>
      </c>
      <c r="G583" t="s">
        <v>20</v>
      </c>
      <c r="H583" t="str">
        <f t="shared" si="9"/>
        <v>R-3</v>
      </c>
      <c r="I583" t="s">
        <v>21</v>
      </c>
      <c r="J583" t="s">
        <v>25</v>
      </c>
      <c r="K583" t="s">
        <v>26</v>
      </c>
      <c r="L583">
        <v>675425</v>
      </c>
      <c r="M583" s="1">
        <v>41876</v>
      </c>
      <c r="N583">
        <v>2861090</v>
      </c>
      <c r="O583" s="2">
        <v>1940</v>
      </c>
      <c r="P583" s="2">
        <v>0</v>
      </c>
      <c r="Q583">
        <v>382737</v>
      </c>
      <c r="R583" s="2">
        <v>1940</v>
      </c>
      <c r="S583" t="s">
        <v>24</v>
      </c>
      <c r="T583" s="2">
        <v>0</v>
      </c>
    </row>
    <row r="584" spans="1:20" x14ac:dyDescent="0.25">
      <c r="A584" t="s">
        <v>408</v>
      </c>
      <c r="G584" t="s">
        <v>28</v>
      </c>
      <c r="H584" t="str">
        <f t="shared" si="9"/>
        <v>R-4</v>
      </c>
      <c r="I584" t="s">
        <v>21</v>
      </c>
      <c r="J584" t="s">
        <v>22</v>
      </c>
      <c r="K584" t="s">
        <v>23</v>
      </c>
      <c r="L584">
        <v>674411</v>
      </c>
      <c r="M584" s="1">
        <v>41850</v>
      </c>
      <c r="N584">
        <v>2846121</v>
      </c>
      <c r="O584" s="2">
        <v>0</v>
      </c>
      <c r="P584" s="2">
        <v>-525</v>
      </c>
      <c r="Q584">
        <v>379562</v>
      </c>
      <c r="R584" s="2">
        <v>1625</v>
      </c>
      <c r="S584" t="s">
        <v>24</v>
      </c>
      <c r="T584" s="2">
        <v>0</v>
      </c>
    </row>
    <row r="585" spans="1:20" x14ac:dyDescent="0.25">
      <c r="A585" t="s">
        <v>408</v>
      </c>
      <c r="G585" t="s">
        <v>28</v>
      </c>
      <c r="H585" t="str">
        <f t="shared" si="9"/>
        <v>R-4</v>
      </c>
      <c r="I585" t="s">
        <v>21</v>
      </c>
      <c r="J585" t="s">
        <v>25</v>
      </c>
      <c r="K585" t="s">
        <v>26</v>
      </c>
      <c r="L585">
        <v>674411</v>
      </c>
      <c r="M585" s="1">
        <v>41850</v>
      </c>
      <c r="N585">
        <v>2846121</v>
      </c>
      <c r="O585" s="2">
        <v>2150</v>
      </c>
      <c r="P585" s="2">
        <v>0</v>
      </c>
      <c r="Q585">
        <v>379562</v>
      </c>
      <c r="R585" s="2">
        <v>1625</v>
      </c>
      <c r="S585" t="s">
        <v>24</v>
      </c>
      <c r="T585" s="2">
        <v>0</v>
      </c>
    </row>
    <row r="586" spans="1:20" x14ac:dyDescent="0.25">
      <c r="A586" t="s">
        <v>409</v>
      </c>
      <c r="G586" t="s">
        <v>20</v>
      </c>
      <c r="H586" t="str">
        <f t="shared" si="9"/>
        <v>R-3</v>
      </c>
      <c r="I586" t="s">
        <v>21</v>
      </c>
      <c r="J586" t="s">
        <v>25</v>
      </c>
      <c r="K586" t="s">
        <v>26</v>
      </c>
      <c r="L586">
        <v>672232</v>
      </c>
      <c r="M586" s="1">
        <v>41856</v>
      </c>
      <c r="N586">
        <v>2849125</v>
      </c>
      <c r="O586" s="2">
        <v>1760</v>
      </c>
      <c r="P586" s="2">
        <v>0</v>
      </c>
      <c r="Q586">
        <v>380251</v>
      </c>
      <c r="R586" s="2">
        <v>1760</v>
      </c>
      <c r="S586" t="s">
        <v>24</v>
      </c>
      <c r="T586" s="2">
        <v>0</v>
      </c>
    </row>
    <row r="587" spans="1:20" x14ac:dyDescent="0.25">
      <c r="A587" t="s">
        <v>410</v>
      </c>
      <c r="H587" t="str">
        <f t="shared" si="9"/>
        <v/>
      </c>
      <c r="I587" t="s">
        <v>21</v>
      </c>
      <c r="J587" t="s">
        <v>25</v>
      </c>
      <c r="K587" t="s">
        <v>26</v>
      </c>
      <c r="L587">
        <v>676391</v>
      </c>
      <c r="M587" s="1">
        <v>41866</v>
      </c>
      <c r="N587">
        <v>2855756</v>
      </c>
      <c r="O587" s="2">
        <v>700</v>
      </c>
      <c r="P587" s="2">
        <v>0</v>
      </c>
      <c r="Q587">
        <v>381637</v>
      </c>
      <c r="R587" s="2">
        <v>700</v>
      </c>
      <c r="S587" t="s">
        <v>24</v>
      </c>
      <c r="T587" s="2">
        <v>0</v>
      </c>
    </row>
    <row r="588" spans="1:20" x14ac:dyDescent="0.25">
      <c r="A588" t="s">
        <v>411</v>
      </c>
      <c r="G588" t="s">
        <v>28</v>
      </c>
      <c r="H588" t="str">
        <f t="shared" si="9"/>
        <v>R-4</v>
      </c>
      <c r="I588" t="s">
        <v>21</v>
      </c>
      <c r="J588" t="s">
        <v>22</v>
      </c>
      <c r="K588" t="s">
        <v>23</v>
      </c>
      <c r="L588">
        <v>674371</v>
      </c>
      <c r="M588" s="1">
        <v>41859</v>
      </c>
      <c r="N588">
        <v>2851530</v>
      </c>
      <c r="O588" s="2">
        <v>0</v>
      </c>
      <c r="P588" s="2">
        <v>-175</v>
      </c>
      <c r="Q588">
        <v>380770</v>
      </c>
      <c r="R588" s="2">
        <v>1015</v>
      </c>
      <c r="S588" t="s">
        <v>24</v>
      </c>
      <c r="T588" s="2">
        <v>0</v>
      </c>
    </row>
    <row r="589" spans="1:20" x14ac:dyDescent="0.25">
      <c r="A589" t="s">
        <v>411</v>
      </c>
      <c r="G589" t="s">
        <v>28</v>
      </c>
      <c r="H589" t="str">
        <f t="shared" si="9"/>
        <v>R-4</v>
      </c>
      <c r="I589" t="s">
        <v>21</v>
      </c>
      <c r="J589" t="s">
        <v>25</v>
      </c>
      <c r="K589" t="s">
        <v>26</v>
      </c>
      <c r="L589">
        <v>674371</v>
      </c>
      <c r="M589" s="1">
        <v>41859</v>
      </c>
      <c r="N589">
        <v>2851530</v>
      </c>
      <c r="O589" s="2">
        <v>1190</v>
      </c>
      <c r="P589" s="2">
        <v>0</v>
      </c>
      <c r="Q589">
        <v>380770</v>
      </c>
      <c r="R589" s="2">
        <v>1015</v>
      </c>
      <c r="S589" t="s">
        <v>24</v>
      </c>
      <c r="T589" s="2">
        <v>0</v>
      </c>
    </row>
    <row r="590" spans="1:20" x14ac:dyDescent="0.25">
      <c r="A590" t="s">
        <v>412</v>
      </c>
      <c r="E590" t="s">
        <v>20</v>
      </c>
      <c r="H590" t="str">
        <f t="shared" si="9"/>
        <v>R-3</v>
      </c>
      <c r="I590" t="s">
        <v>21</v>
      </c>
      <c r="J590" t="s">
        <v>146</v>
      </c>
      <c r="K590" t="s">
        <v>147</v>
      </c>
      <c r="L590">
        <v>669117</v>
      </c>
      <c r="M590" s="1">
        <v>41884</v>
      </c>
      <c r="N590">
        <v>2865090</v>
      </c>
      <c r="O590" s="2">
        <v>1020</v>
      </c>
      <c r="P590" s="2">
        <v>0</v>
      </c>
      <c r="Q590">
        <v>383663</v>
      </c>
      <c r="R590" s="2">
        <v>2520</v>
      </c>
      <c r="S590" t="s">
        <v>24</v>
      </c>
      <c r="T590" s="2">
        <v>0</v>
      </c>
    </row>
    <row r="591" spans="1:20" x14ac:dyDescent="0.25">
      <c r="A591" t="s">
        <v>413</v>
      </c>
      <c r="G591" t="s">
        <v>20</v>
      </c>
      <c r="H591" t="str">
        <f t="shared" si="9"/>
        <v>R-3</v>
      </c>
      <c r="I591" t="s">
        <v>21</v>
      </c>
      <c r="J591" t="s">
        <v>25</v>
      </c>
      <c r="K591" t="s">
        <v>26</v>
      </c>
      <c r="L591">
        <v>671047</v>
      </c>
      <c r="M591" s="1">
        <v>41829</v>
      </c>
      <c r="N591">
        <v>2070700</v>
      </c>
      <c r="O591" s="2">
        <v>730</v>
      </c>
      <c r="P591" s="2">
        <v>0</v>
      </c>
      <c r="Q591">
        <v>377068</v>
      </c>
      <c r="R591" s="2">
        <v>730</v>
      </c>
      <c r="S591" t="s">
        <v>24</v>
      </c>
      <c r="T591" s="2">
        <v>0</v>
      </c>
    </row>
    <row r="592" spans="1:20" x14ac:dyDescent="0.25">
      <c r="A592" t="s">
        <v>414</v>
      </c>
      <c r="G592" t="s">
        <v>20</v>
      </c>
      <c r="H592" t="str">
        <f t="shared" si="9"/>
        <v>R-3</v>
      </c>
      <c r="I592" t="s">
        <v>21</v>
      </c>
      <c r="J592" t="s">
        <v>22</v>
      </c>
      <c r="K592" t="s">
        <v>23</v>
      </c>
      <c r="L592">
        <v>671946</v>
      </c>
      <c r="M592" s="1">
        <v>41897</v>
      </c>
      <c r="N592">
        <v>2872336</v>
      </c>
      <c r="O592" s="2">
        <v>0</v>
      </c>
      <c r="P592" s="2">
        <v>-350</v>
      </c>
      <c r="Q592">
        <v>385383</v>
      </c>
      <c r="R592" s="2">
        <v>870</v>
      </c>
      <c r="S592" t="s">
        <v>24</v>
      </c>
      <c r="T592" s="2">
        <v>0</v>
      </c>
    </row>
    <row r="593" spans="1:20" x14ac:dyDescent="0.25">
      <c r="A593" t="s">
        <v>414</v>
      </c>
      <c r="G593" t="s">
        <v>20</v>
      </c>
      <c r="H593" t="str">
        <f t="shared" si="9"/>
        <v>R-3</v>
      </c>
      <c r="I593" t="s">
        <v>21</v>
      </c>
      <c r="J593" t="s">
        <v>25</v>
      </c>
      <c r="K593" t="s">
        <v>26</v>
      </c>
      <c r="L593">
        <v>671946</v>
      </c>
      <c r="M593" s="1">
        <v>41897</v>
      </c>
      <c r="N593">
        <v>2872336</v>
      </c>
      <c r="O593" s="2">
        <v>1220</v>
      </c>
      <c r="P593" s="2">
        <v>0</v>
      </c>
      <c r="Q593">
        <v>385383</v>
      </c>
      <c r="R593" s="2">
        <v>870</v>
      </c>
      <c r="S593" t="s">
        <v>24</v>
      </c>
      <c r="T593" s="2">
        <v>0</v>
      </c>
    </row>
    <row r="594" spans="1:20" x14ac:dyDescent="0.25">
      <c r="A594" t="s">
        <v>415</v>
      </c>
      <c r="H594" t="str">
        <f t="shared" si="9"/>
        <v/>
      </c>
      <c r="I594" t="s">
        <v>21</v>
      </c>
      <c r="J594" t="s">
        <v>25</v>
      </c>
      <c r="K594" t="s">
        <v>26</v>
      </c>
      <c r="L594">
        <v>672516</v>
      </c>
      <c r="M594" s="1">
        <v>41835</v>
      </c>
      <c r="N594">
        <v>2073647</v>
      </c>
      <c r="O594" s="2">
        <v>1270</v>
      </c>
      <c r="P594" s="2">
        <v>0</v>
      </c>
      <c r="Q594">
        <v>377639</v>
      </c>
      <c r="R594" s="2">
        <v>1270</v>
      </c>
      <c r="S594" t="s">
        <v>24</v>
      </c>
      <c r="T594" s="2">
        <v>0</v>
      </c>
    </row>
    <row r="595" spans="1:20" x14ac:dyDescent="0.25">
      <c r="A595" t="s">
        <v>416</v>
      </c>
      <c r="G595" t="s">
        <v>28</v>
      </c>
      <c r="H595" t="str">
        <f t="shared" si="9"/>
        <v>R-4</v>
      </c>
      <c r="I595" t="s">
        <v>21</v>
      </c>
      <c r="J595" t="s">
        <v>22</v>
      </c>
      <c r="K595" t="s">
        <v>23</v>
      </c>
      <c r="L595">
        <v>674397</v>
      </c>
      <c r="M595" s="1">
        <v>41884</v>
      </c>
      <c r="N595">
        <v>2865342</v>
      </c>
      <c r="O595" s="2">
        <v>0</v>
      </c>
      <c r="P595" s="2">
        <v>-190</v>
      </c>
      <c r="Q595">
        <v>383732</v>
      </c>
      <c r="R595" s="2">
        <v>3800</v>
      </c>
      <c r="S595" t="s">
        <v>24</v>
      </c>
      <c r="T595" s="2">
        <v>0</v>
      </c>
    </row>
    <row r="596" spans="1:20" x14ac:dyDescent="0.25">
      <c r="A596" t="s">
        <v>416</v>
      </c>
      <c r="G596" t="s">
        <v>28</v>
      </c>
      <c r="H596" t="str">
        <f t="shared" si="9"/>
        <v>R-4</v>
      </c>
      <c r="I596" t="s">
        <v>21</v>
      </c>
      <c r="J596" t="s">
        <v>25</v>
      </c>
      <c r="K596" t="s">
        <v>26</v>
      </c>
      <c r="L596">
        <v>674397</v>
      </c>
      <c r="M596" s="1">
        <v>41884</v>
      </c>
      <c r="N596">
        <v>2865342</v>
      </c>
      <c r="O596" s="2">
        <v>3990</v>
      </c>
      <c r="P596" s="2">
        <v>0</v>
      </c>
      <c r="Q596">
        <v>383732</v>
      </c>
      <c r="R596" s="2">
        <v>3800</v>
      </c>
      <c r="S596" t="s">
        <v>24</v>
      </c>
      <c r="T596" s="2">
        <v>0</v>
      </c>
    </row>
    <row r="597" spans="1:20" x14ac:dyDescent="0.25">
      <c r="A597" t="s">
        <v>417</v>
      </c>
      <c r="H597" t="str">
        <f t="shared" si="9"/>
        <v/>
      </c>
      <c r="I597" t="s">
        <v>21</v>
      </c>
      <c r="J597" t="s">
        <v>146</v>
      </c>
      <c r="K597" t="s">
        <v>147</v>
      </c>
      <c r="L597">
        <v>668172</v>
      </c>
      <c r="M597" s="1">
        <v>41794</v>
      </c>
      <c r="N597">
        <v>2050887</v>
      </c>
      <c r="O597" s="2">
        <v>1180</v>
      </c>
      <c r="P597" s="2">
        <v>0</v>
      </c>
      <c r="Q597">
        <v>372640</v>
      </c>
      <c r="R597" s="2">
        <v>1680</v>
      </c>
      <c r="S597" t="s">
        <v>24</v>
      </c>
      <c r="T597" s="2">
        <v>0</v>
      </c>
    </row>
    <row r="598" spans="1:20" x14ac:dyDescent="0.25">
      <c r="A598" t="s">
        <v>418</v>
      </c>
      <c r="G598" t="s">
        <v>54</v>
      </c>
      <c r="H598" t="str">
        <f t="shared" si="9"/>
        <v>C-1</v>
      </c>
      <c r="I598" t="s">
        <v>21</v>
      </c>
      <c r="J598" t="s">
        <v>25</v>
      </c>
      <c r="K598" t="s">
        <v>26</v>
      </c>
      <c r="L598">
        <v>683442</v>
      </c>
      <c r="M598" s="1">
        <v>41901</v>
      </c>
      <c r="N598">
        <v>2876071</v>
      </c>
      <c r="O598" s="2">
        <v>1120</v>
      </c>
      <c r="P598" s="2">
        <v>0</v>
      </c>
      <c r="Q598">
        <v>386177</v>
      </c>
      <c r="R598" s="2">
        <v>1120</v>
      </c>
      <c r="S598" t="s">
        <v>24</v>
      </c>
      <c r="T598" s="2">
        <v>0</v>
      </c>
    </row>
    <row r="599" spans="1:20" x14ac:dyDescent="0.25">
      <c r="A599" t="s">
        <v>418</v>
      </c>
      <c r="G599" t="s">
        <v>54</v>
      </c>
      <c r="H599" t="str">
        <f t="shared" si="9"/>
        <v>C-1</v>
      </c>
      <c r="J599" t="s">
        <v>25</v>
      </c>
      <c r="K599" t="s">
        <v>26</v>
      </c>
      <c r="L599">
        <v>683442</v>
      </c>
      <c r="M599" s="1">
        <v>41901</v>
      </c>
      <c r="N599">
        <v>2876071</v>
      </c>
      <c r="O599" s="2">
        <v>1120</v>
      </c>
      <c r="P599" s="2">
        <v>0</v>
      </c>
      <c r="Q599">
        <v>386177</v>
      </c>
      <c r="R599" s="2">
        <v>1120</v>
      </c>
      <c r="S599" t="s">
        <v>60</v>
      </c>
      <c r="T599" s="2">
        <v>0</v>
      </c>
    </row>
    <row r="600" spans="1:20" x14ac:dyDescent="0.25">
      <c r="A600" t="s">
        <v>419</v>
      </c>
      <c r="G600" t="s">
        <v>54</v>
      </c>
      <c r="H600" t="str">
        <f t="shared" si="9"/>
        <v>C-1</v>
      </c>
      <c r="I600" t="s">
        <v>21</v>
      </c>
      <c r="J600" t="s">
        <v>22</v>
      </c>
      <c r="K600" t="s">
        <v>23</v>
      </c>
      <c r="L600">
        <v>683437</v>
      </c>
      <c r="M600" s="1">
        <v>41907</v>
      </c>
      <c r="N600">
        <v>2879088</v>
      </c>
      <c r="O600" s="2">
        <v>0</v>
      </c>
      <c r="P600" s="2">
        <v>-190</v>
      </c>
      <c r="Q600">
        <v>386898</v>
      </c>
      <c r="R600" s="2">
        <v>1430</v>
      </c>
      <c r="S600" t="s">
        <v>24</v>
      </c>
      <c r="T600" s="2">
        <v>0</v>
      </c>
    </row>
    <row r="601" spans="1:20" x14ac:dyDescent="0.25">
      <c r="A601" t="s">
        <v>419</v>
      </c>
      <c r="G601" t="s">
        <v>54</v>
      </c>
      <c r="H601" t="str">
        <f t="shared" si="9"/>
        <v>C-1</v>
      </c>
      <c r="I601" t="s">
        <v>21</v>
      </c>
      <c r="J601" t="s">
        <v>25</v>
      </c>
      <c r="K601" t="s">
        <v>26</v>
      </c>
      <c r="L601">
        <v>683437</v>
      </c>
      <c r="M601" s="1">
        <v>41907</v>
      </c>
      <c r="N601">
        <v>2879088</v>
      </c>
      <c r="O601" s="2">
        <v>1620</v>
      </c>
      <c r="P601" s="2">
        <v>0</v>
      </c>
      <c r="Q601">
        <v>386898</v>
      </c>
      <c r="R601" s="2">
        <v>1430</v>
      </c>
      <c r="S601" t="s">
        <v>24</v>
      </c>
      <c r="T601" s="2">
        <v>0</v>
      </c>
    </row>
    <row r="602" spans="1:20" x14ac:dyDescent="0.25">
      <c r="A602" t="s">
        <v>420</v>
      </c>
      <c r="H602" t="str">
        <f t="shared" si="9"/>
        <v/>
      </c>
      <c r="I602" t="s">
        <v>21</v>
      </c>
      <c r="J602" t="s">
        <v>46</v>
      </c>
      <c r="K602" t="s">
        <v>47</v>
      </c>
      <c r="L602">
        <v>675445</v>
      </c>
      <c r="M602" s="1">
        <v>41866</v>
      </c>
      <c r="N602">
        <v>2855772</v>
      </c>
      <c r="O602" s="2">
        <v>2025</v>
      </c>
      <c r="P602" s="2">
        <v>0</v>
      </c>
      <c r="Q602">
        <v>381646</v>
      </c>
      <c r="R602" s="2">
        <v>975</v>
      </c>
      <c r="S602" t="s">
        <v>24</v>
      </c>
      <c r="T602" s="2">
        <v>0</v>
      </c>
    </row>
    <row r="603" spans="1:20" x14ac:dyDescent="0.25">
      <c r="A603" t="s">
        <v>420</v>
      </c>
      <c r="H603" t="str">
        <f t="shared" si="9"/>
        <v/>
      </c>
      <c r="I603" t="s">
        <v>21</v>
      </c>
      <c r="J603" t="s">
        <v>22</v>
      </c>
      <c r="K603" t="s">
        <v>23</v>
      </c>
      <c r="L603">
        <v>675445</v>
      </c>
      <c r="M603" s="1">
        <v>41866</v>
      </c>
      <c r="N603">
        <v>2855772</v>
      </c>
      <c r="O603" s="2">
        <v>0</v>
      </c>
      <c r="P603" s="2">
        <v>-1050</v>
      </c>
      <c r="Q603">
        <v>381646</v>
      </c>
      <c r="R603" s="2">
        <v>975</v>
      </c>
      <c r="S603" t="s">
        <v>24</v>
      </c>
      <c r="T603" s="2">
        <v>0</v>
      </c>
    </row>
    <row r="604" spans="1:20" x14ac:dyDescent="0.25">
      <c r="A604" t="s">
        <v>421</v>
      </c>
      <c r="G604" t="s">
        <v>28</v>
      </c>
      <c r="H604" t="str">
        <f t="shared" si="9"/>
        <v>R-4</v>
      </c>
      <c r="I604" t="s">
        <v>21</v>
      </c>
      <c r="J604" t="s">
        <v>22</v>
      </c>
      <c r="K604" t="s">
        <v>23</v>
      </c>
      <c r="L604">
        <v>673332</v>
      </c>
      <c r="M604" s="1">
        <v>41865</v>
      </c>
      <c r="N604">
        <v>2855230</v>
      </c>
      <c r="O604" s="2">
        <v>0</v>
      </c>
      <c r="P604" s="2">
        <v>-175</v>
      </c>
      <c r="Q604">
        <v>381550</v>
      </c>
      <c r="R604" s="2">
        <v>405</v>
      </c>
      <c r="S604" t="s">
        <v>24</v>
      </c>
      <c r="T604" s="2">
        <v>0</v>
      </c>
    </row>
    <row r="605" spans="1:20" x14ac:dyDescent="0.25">
      <c r="A605" t="s">
        <v>421</v>
      </c>
      <c r="G605" t="s">
        <v>28</v>
      </c>
      <c r="H605" t="str">
        <f t="shared" si="9"/>
        <v>R-4</v>
      </c>
      <c r="I605" t="s">
        <v>21</v>
      </c>
      <c r="J605" t="s">
        <v>25</v>
      </c>
      <c r="K605" t="s">
        <v>26</v>
      </c>
      <c r="L605">
        <v>673332</v>
      </c>
      <c r="M605" s="1">
        <v>41865</v>
      </c>
      <c r="N605">
        <v>2855230</v>
      </c>
      <c r="O605" s="2">
        <v>580</v>
      </c>
      <c r="P605" s="2">
        <v>0</v>
      </c>
      <c r="Q605">
        <v>381550</v>
      </c>
      <c r="R605" s="2">
        <v>405</v>
      </c>
      <c r="S605" t="s">
        <v>24</v>
      </c>
      <c r="T605" s="2">
        <v>0</v>
      </c>
    </row>
    <row r="606" spans="1:20" x14ac:dyDescent="0.25">
      <c r="A606" t="s">
        <v>422</v>
      </c>
      <c r="G606" t="s">
        <v>28</v>
      </c>
      <c r="H606" t="str">
        <f t="shared" si="9"/>
        <v>R-4</v>
      </c>
      <c r="I606" t="s">
        <v>21</v>
      </c>
      <c r="J606" t="s">
        <v>25</v>
      </c>
      <c r="K606" t="s">
        <v>26</v>
      </c>
      <c r="L606">
        <v>677710</v>
      </c>
      <c r="M606" s="1">
        <v>41862</v>
      </c>
      <c r="N606">
        <v>2852062</v>
      </c>
      <c r="O606" s="2">
        <v>1480</v>
      </c>
      <c r="P606" s="2">
        <v>0</v>
      </c>
      <c r="Q606">
        <v>380867</v>
      </c>
      <c r="R606" s="2">
        <v>1480</v>
      </c>
      <c r="S606" t="s">
        <v>24</v>
      </c>
      <c r="T606" s="2">
        <v>0</v>
      </c>
    </row>
    <row r="607" spans="1:20" x14ac:dyDescent="0.25">
      <c r="A607" t="s">
        <v>423</v>
      </c>
      <c r="G607" t="s">
        <v>379</v>
      </c>
      <c r="H607" t="str">
        <f t="shared" si="9"/>
        <v>RG-4</v>
      </c>
      <c r="I607" t="s">
        <v>21</v>
      </c>
      <c r="J607" t="s">
        <v>22</v>
      </c>
      <c r="K607" t="s">
        <v>23</v>
      </c>
      <c r="L607">
        <v>676010</v>
      </c>
      <c r="M607" s="1">
        <v>41996</v>
      </c>
      <c r="N607">
        <v>2928134</v>
      </c>
      <c r="O607" s="2">
        <v>0</v>
      </c>
      <c r="P607" s="2">
        <v>-2470</v>
      </c>
      <c r="Q607">
        <v>397807</v>
      </c>
      <c r="R607" s="2">
        <v>1810</v>
      </c>
      <c r="S607" t="s">
        <v>24</v>
      </c>
      <c r="T607" s="2">
        <v>0</v>
      </c>
    </row>
    <row r="608" spans="1:20" x14ac:dyDescent="0.25">
      <c r="A608" t="s">
        <v>423</v>
      </c>
      <c r="G608" t="s">
        <v>379</v>
      </c>
      <c r="H608" t="str">
        <f t="shared" si="9"/>
        <v>RG-4</v>
      </c>
      <c r="I608" t="s">
        <v>21</v>
      </c>
      <c r="J608" t="s">
        <v>25</v>
      </c>
      <c r="K608" t="s">
        <v>26</v>
      </c>
      <c r="L608">
        <v>676010</v>
      </c>
      <c r="M608" s="1">
        <v>41996</v>
      </c>
      <c r="N608">
        <v>2928134</v>
      </c>
      <c r="O608" s="2">
        <v>4280</v>
      </c>
      <c r="P608" s="2">
        <v>0</v>
      </c>
      <c r="Q608">
        <v>397807</v>
      </c>
      <c r="R608" s="2">
        <v>1810</v>
      </c>
      <c r="S608" t="s">
        <v>24</v>
      </c>
      <c r="T608" s="2">
        <v>0</v>
      </c>
    </row>
    <row r="609" spans="1:20" x14ac:dyDescent="0.25">
      <c r="A609" t="s">
        <v>424</v>
      </c>
      <c r="G609" t="s">
        <v>40</v>
      </c>
      <c r="H609" t="str">
        <f t="shared" si="9"/>
        <v>R-4A</v>
      </c>
      <c r="I609" t="s">
        <v>21</v>
      </c>
      <c r="J609" t="s">
        <v>46</v>
      </c>
      <c r="K609" t="s">
        <v>47</v>
      </c>
      <c r="L609">
        <v>676564</v>
      </c>
      <c r="M609" s="1">
        <v>41886</v>
      </c>
      <c r="N609">
        <v>2867321</v>
      </c>
      <c r="O609" s="2">
        <v>587.5</v>
      </c>
      <c r="P609" s="2">
        <v>0</v>
      </c>
      <c r="Q609">
        <v>384236</v>
      </c>
      <c r="R609" s="2">
        <v>587.5</v>
      </c>
      <c r="S609" t="s">
        <v>24</v>
      </c>
      <c r="T609" s="2">
        <v>0</v>
      </c>
    </row>
    <row r="610" spans="1:20" x14ac:dyDescent="0.25">
      <c r="A610" t="s">
        <v>425</v>
      </c>
      <c r="G610" t="s">
        <v>20</v>
      </c>
      <c r="H610" t="str">
        <f t="shared" si="9"/>
        <v>R-3</v>
      </c>
      <c r="I610" t="s">
        <v>21</v>
      </c>
      <c r="J610" t="s">
        <v>22</v>
      </c>
      <c r="K610" t="s">
        <v>23</v>
      </c>
      <c r="L610">
        <v>674444</v>
      </c>
      <c r="M610" s="1">
        <v>41855</v>
      </c>
      <c r="N610">
        <v>2848087</v>
      </c>
      <c r="O610" s="2">
        <v>0</v>
      </c>
      <c r="P610" s="2">
        <v>-4200</v>
      </c>
      <c r="Q610">
        <v>380011</v>
      </c>
      <c r="R610" s="2">
        <v>16960</v>
      </c>
      <c r="S610" t="s">
        <v>24</v>
      </c>
      <c r="T610" s="2">
        <v>0</v>
      </c>
    </row>
    <row r="611" spans="1:20" x14ac:dyDescent="0.25">
      <c r="A611" t="s">
        <v>425</v>
      </c>
      <c r="G611" t="s">
        <v>20</v>
      </c>
      <c r="H611" t="str">
        <f t="shared" si="9"/>
        <v>R-3</v>
      </c>
      <c r="I611" t="s">
        <v>21</v>
      </c>
      <c r="J611" t="s">
        <v>25</v>
      </c>
      <c r="K611" t="s">
        <v>26</v>
      </c>
      <c r="L611">
        <v>674444</v>
      </c>
      <c r="M611" s="1">
        <v>41855</v>
      </c>
      <c r="N611">
        <v>2848087</v>
      </c>
      <c r="O611" s="2">
        <v>21160</v>
      </c>
      <c r="P611" s="2">
        <v>0</v>
      </c>
      <c r="Q611">
        <v>380011</v>
      </c>
      <c r="R611" s="2">
        <v>16960</v>
      </c>
      <c r="S611" t="s">
        <v>24</v>
      </c>
      <c r="T611" s="2">
        <v>0</v>
      </c>
    </row>
    <row r="612" spans="1:20" x14ac:dyDescent="0.25">
      <c r="A612" t="s">
        <v>426</v>
      </c>
      <c r="G612" t="s">
        <v>78</v>
      </c>
      <c r="H612" t="str">
        <f t="shared" si="9"/>
        <v>SPI-12 SA1</v>
      </c>
      <c r="I612" t="s">
        <v>21</v>
      </c>
      <c r="J612" t="s">
        <v>22</v>
      </c>
      <c r="K612" t="s">
        <v>23</v>
      </c>
      <c r="L612">
        <v>689488</v>
      </c>
      <c r="M612" s="1">
        <v>41941</v>
      </c>
      <c r="N612">
        <v>2899218</v>
      </c>
      <c r="O612" s="2">
        <v>0</v>
      </c>
      <c r="P612" s="2">
        <v>-22075</v>
      </c>
      <c r="Q612">
        <v>391131</v>
      </c>
      <c r="R612" s="2">
        <v>85085</v>
      </c>
      <c r="S612" t="s">
        <v>24</v>
      </c>
      <c r="T612" s="2">
        <v>0</v>
      </c>
    </row>
    <row r="613" spans="1:20" x14ac:dyDescent="0.25">
      <c r="A613" t="s">
        <v>426</v>
      </c>
      <c r="G613" t="s">
        <v>78</v>
      </c>
      <c r="H613" t="str">
        <f t="shared" si="9"/>
        <v>SPI-12 SA1</v>
      </c>
      <c r="I613" t="s">
        <v>21</v>
      </c>
      <c r="J613" t="s">
        <v>25</v>
      </c>
      <c r="K613" t="s">
        <v>26</v>
      </c>
      <c r="L613">
        <v>689488</v>
      </c>
      <c r="M613" s="1">
        <v>41941</v>
      </c>
      <c r="N613">
        <v>2899218</v>
      </c>
      <c r="O613" s="2">
        <v>107160</v>
      </c>
      <c r="P613" s="2">
        <v>0</v>
      </c>
      <c r="Q613">
        <v>391131</v>
      </c>
      <c r="R613" s="2">
        <v>85085</v>
      </c>
      <c r="S613" t="s">
        <v>24</v>
      </c>
      <c r="T613" s="2">
        <v>0</v>
      </c>
    </row>
    <row r="614" spans="1:20" x14ac:dyDescent="0.25">
      <c r="A614" t="s">
        <v>427</v>
      </c>
      <c r="H614" t="str">
        <f t="shared" si="9"/>
        <v/>
      </c>
      <c r="I614" t="s">
        <v>21</v>
      </c>
      <c r="J614" t="s">
        <v>25</v>
      </c>
      <c r="K614" t="s">
        <v>26</v>
      </c>
      <c r="L614">
        <v>669837</v>
      </c>
      <c r="M614" s="1">
        <v>41849</v>
      </c>
      <c r="N614">
        <v>2845097</v>
      </c>
      <c r="O614" s="2">
        <v>820</v>
      </c>
      <c r="P614" s="2">
        <v>0</v>
      </c>
      <c r="Q614">
        <v>379297</v>
      </c>
      <c r="R614" s="2">
        <v>820</v>
      </c>
      <c r="S614" t="s">
        <v>24</v>
      </c>
      <c r="T614" s="2">
        <v>0</v>
      </c>
    </row>
    <row r="615" spans="1:20" x14ac:dyDescent="0.25">
      <c r="A615" t="s">
        <v>428</v>
      </c>
      <c r="H615" t="str">
        <f t="shared" si="9"/>
        <v/>
      </c>
      <c r="I615" t="s">
        <v>21</v>
      </c>
      <c r="J615" t="s">
        <v>22</v>
      </c>
      <c r="K615" t="s">
        <v>23</v>
      </c>
      <c r="L615">
        <v>669943</v>
      </c>
      <c r="M615" s="1">
        <v>41803</v>
      </c>
      <c r="N615">
        <v>2057069</v>
      </c>
      <c r="O615" s="2">
        <v>0</v>
      </c>
      <c r="P615" s="2">
        <v>-470</v>
      </c>
      <c r="Q615">
        <v>374044</v>
      </c>
      <c r="R615" s="2">
        <v>1570</v>
      </c>
      <c r="S615" t="s">
        <v>24</v>
      </c>
      <c r="T615" s="2">
        <v>0</v>
      </c>
    </row>
    <row r="616" spans="1:20" x14ac:dyDescent="0.25">
      <c r="A616" t="s">
        <v>428</v>
      </c>
      <c r="H616" t="str">
        <f t="shared" si="9"/>
        <v/>
      </c>
      <c r="I616" t="s">
        <v>21</v>
      </c>
      <c r="J616" t="s">
        <v>25</v>
      </c>
      <c r="K616" t="s">
        <v>26</v>
      </c>
      <c r="L616">
        <v>669943</v>
      </c>
      <c r="M616" s="1">
        <v>41803</v>
      </c>
      <c r="N616">
        <v>2057069</v>
      </c>
      <c r="O616" s="2">
        <v>2040</v>
      </c>
      <c r="P616" s="2">
        <v>0</v>
      </c>
      <c r="Q616">
        <v>374044</v>
      </c>
      <c r="R616" s="2">
        <v>1570</v>
      </c>
      <c r="S616" t="s">
        <v>24</v>
      </c>
      <c r="T616" s="2">
        <v>0</v>
      </c>
    </row>
    <row r="617" spans="1:20" x14ac:dyDescent="0.25">
      <c r="A617" t="s">
        <v>429</v>
      </c>
      <c r="G617" t="s">
        <v>28</v>
      </c>
      <c r="H617" t="str">
        <f t="shared" si="9"/>
        <v>R-4</v>
      </c>
      <c r="I617" t="s">
        <v>21</v>
      </c>
      <c r="J617" t="s">
        <v>146</v>
      </c>
      <c r="K617" t="s">
        <v>147</v>
      </c>
      <c r="L617">
        <v>683635</v>
      </c>
      <c r="M617" s="1">
        <v>41890</v>
      </c>
      <c r="N617">
        <v>2868428</v>
      </c>
      <c r="O617" s="2">
        <v>1080</v>
      </c>
      <c r="P617" s="2">
        <v>0</v>
      </c>
      <c r="Q617">
        <v>384483</v>
      </c>
      <c r="R617" s="2">
        <v>3580</v>
      </c>
      <c r="S617" t="s">
        <v>24</v>
      </c>
      <c r="T617" s="2">
        <v>0</v>
      </c>
    </row>
    <row r="618" spans="1:20" x14ac:dyDescent="0.25">
      <c r="A618" t="s">
        <v>430</v>
      </c>
      <c r="G618" t="s">
        <v>270</v>
      </c>
      <c r="H618" t="str">
        <f t="shared" si="9"/>
        <v>HC-20C SA2</v>
      </c>
      <c r="I618" t="s">
        <v>21</v>
      </c>
      <c r="J618" t="s">
        <v>22</v>
      </c>
      <c r="K618" t="s">
        <v>23</v>
      </c>
      <c r="L618">
        <v>673743</v>
      </c>
      <c r="M618" s="1">
        <v>41956</v>
      </c>
      <c r="N618">
        <v>2908111</v>
      </c>
      <c r="O618" s="2">
        <v>0</v>
      </c>
      <c r="P618" s="2">
        <v>-190</v>
      </c>
      <c r="Q618">
        <v>393144</v>
      </c>
      <c r="R618" s="2">
        <v>790</v>
      </c>
      <c r="S618" t="s">
        <v>24</v>
      </c>
      <c r="T618" s="2">
        <v>0</v>
      </c>
    </row>
    <row r="619" spans="1:20" x14ac:dyDescent="0.25">
      <c r="A619" t="s">
        <v>430</v>
      </c>
      <c r="G619" t="s">
        <v>270</v>
      </c>
      <c r="H619" t="str">
        <f t="shared" si="9"/>
        <v>HC-20C SA2</v>
      </c>
      <c r="I619" t="s">
        <v>21</v>
      </c>
      <c r="J619" t="s">
        <v>25</v>
      </c>
      <c r="K619" t="s">
        <v>26</v>
      </c>
      <c r="L619">
        <v>673743</v>
      </c>
      <c r="M619" s="1">
        <v>41956</v>
      </c>
      <c r="N619">
        <v>2908111</v>
      </c>
      <c r="O619" s="2">
        <v>980</v>
      </c>
      <c r="P619" s="2">
        <v>0</v>
      </c>
      <c r="Q619">
        <v>393144</v>
      </c>
      <c r="R619" s="2">
        <v>790</v>
      </c>
      <c r="S619" t="s">
        <v>24</v>
      </c>
      <c r="T619" s="2">
        <v>0</v>
      </c>
    </row>
    <row r="620" spans="1:20" x14ac:dyDescent="0.25">
      <c r="A620" t="s">
        <v>431</v>
      </c>
      <c r="H620" t="str">
        <f t="shared" si="9"/>
        <v/>
      </c>
      <c r="I620" t="s">
        <v>21</v>
      </c>
      <c r="J620" t="s">
        <v>22</v>
      </c>
      <c r="K620" t="s">
        <v>23</v>
      </c>
      <c r="L620">
        <v>673785</v>
      </c>
      <c r="M620" s="1">
        <v>41849</v>
      </c>
      <c r="N620">
        <v>2845410</v>
      </c>
      <c r="O620" s="2">
        <v>0</v>
      </c>
      <c r="P620" s="2">
        <v>-175</v>
      </c>
      <c r="Q620">
        <v>379403</v>
      </c>
      <c r="R620" s="2">
        <v>2235</v>
      </c>
      <c r="S620" t="s">
        <v>24</v>
      </c>
      <c r="T620" s="2">
        <v>0</v>
      </c>
    </row>
    <row r="621" spans="1:20" x14ac:dyDescent="0.25">
      <c r="A621" t="s">
        <v>431</v>
      </c>
      <c r="H621" t="str">
        <f t="shared" si="9"/>
        <v/>
      </c>
      <c r="I621" t="s">
        <v>21</v>
      </c>
      <c r="J621" t="s">
        <v>25</v>
      </c>
      <c r="K621" t="s">
        <v>26</v>
      </c>
      <c r="L621">
        <v>673785</v>
      </c>
      <c r="M621" s="1">
        <v>41849</v>
      </c>
      <c r="N621">
        <v>2845410</v>
      </c>
      <c r="O621" s="2">
        <v>2410</v>
      </c>
      <c r="P621" s="2">
        <v>0</v>
      </c>
      <c r="Q621">
        <v>379403</v>
      </c>
      <c r="R621" s="2">
        <v>2235</v>
      </c>
      <c r="S621" t="s">
        <v>24</v>
      </c>
      <c r="T621" s="2">
        <v>0</v>
      </c>
    </row>
    <row r="622" spans="1:20" x14ac:dyDescent="0.25">
      <c r="A622" t="s">
        <v>432</v>
      </c>
      <c r="G622" t="s">
        <v>40</v>
      </c>
      <c r="H622" t="str">
        <f t="shared" si="9"/>
        <v>R-4A</v>
      </c>
      <c r="I622" t="s">
        <v>21</v>
      </c>
      <c r="J622" t="s">
        <v>46</v>
      </c>
      <c r="K622" t="s">
        <v>47</v>
      </c>
      <c r="L622">
        <v>673576</v>
      </c>
      <c r="M622" s="1">
        <v>41845</v>
      </c>
      <c r="N622">
        <v>2079776</v>
      </c>
      <c r="O622" s="2">
        <v>900</v>
      </c>
      <c r="P622" s="2">
        <v>0</v>
      </c>
      <c r="Q622">
        <v>379034</v>
      </c>
      <c r="R622" s="2">
        <v>550</v>
      </c>
      <c r="S622" t="s">
        <v>24</v>
      </c>
      <c r="T622" s="2">
        <v>0</v>
      </c>
    </row>
    <row r="623" spans="1:20" x14ac:dyDescent="0.25">
      <c r="A623" t="s">
        <v>432</v>
      </c>
      <c r="G623" t="s">
        <v>40</v>
      </c>
      <c r="H623" t="str">
        <f t="shared" si="9"/>
        <v>R-4A</v>
      </c>
      <c r="I623" t="s">
        <v>21</v>
      </c>
      <c r="J623" t="s">
        <v>22</v>
      </c>
      <c r="K623" t="s">
        <v>23</v>
      </c>
      <c r="L623">
        <v>673576</v>
      </c>
      <c r="M623" s="1">
        <v>41845</v>
      </c>
      <c r="N623">
        <v>2079776</v>
      </c>
      <c r="O623" s="2">
        <v>0</v>
      </c>
      <c r="P623" s="2">
        <v>-350</v>
      </c>
      <c r="Q623">
        <v>379034</v>
      </c>
      <c r="R623" s="2">
        <v>550</v>
      </c>
      <c r="S623" t="s">
        <v>24</v>
      </c>
      <c r="T623" s="2">
        <v>0</v>
      </c>
    </row>
    <row r="624" spans="1:20" x14ac:dyDescent="0.25">
      <c r="A624" t="s">
        <v>433</v>
      </c>
      <c r="H624" t="str">
        <f t="shared" si="9"/>
        <v/>
      </c>
      <c r="I624" t="s">
        <v>21</v>
      </c>
      <c r="J624" t="s">
        <v>22</v>
      </c>
      <c r="K624" t="s">
        <v>23</v>
      </c>
      <c r="L624">
        <v>676582</v>
      </c>
      <c r="M624" s="1">
        <v>41866</v>
      </c>
      <c r="N624">
        <v>2855776</v>
      </c>
      <c r="O624" s="2">
        <v>0</v>
      </c>
      <c r="P624" s="2">
        <v>-700</v>
      </c>
      <c r="Q624">
        <v>381649</v>
      </c>
      <c r="R624" s="2">
        <v>5840</v>
      </c>
      <c r="S624" t="s">
        <v>24</v>
      </c>
      <c r="T624" s="2">
        <v>0</v>
      </c>
    </row>
    <row r="625" spans="1:20" x14ac:dyDescent="0.25">
      <c r="A625" t="s">
        <v>433</v>
      </c>
      <c r="H625" t="str">
        <f t="shared" si="9"/>
        <v/>
      </c>
      <c r="I625" t="s">
        <v>21</v>
      </c>
      <c r="J625" t="s">
        <v>25</v>
      </c>
      <c r="K625" t="s">
        <v>26</v>
      </c>
      <c r="L625">
        <v>676582</v>
      </c>
      <c r="M625" s="1">
        <v>41866</v>
      </c>
      <c r="N625">
        <v>2855776</v>
      </c>
      <c r="O625" s="2">
        <v>6540</v>
      </c>
      <c r="P625" s="2">
        <v>0</v>
      </c>
      <c r="Q625">
        <v>381649</v>
      </c>
      <c r="R625" s="2">
        <v>5840</v>
      </c>
      <c r="S625" t="s">
        <v>24</v>
      </c>
      <c r="T625" s="2">
        <v>0</v>
      </c>
    </row>
    <row r="626" spans="1:20" x14ac:dyDescent="0.25">
      <c r="A626" t="s">
        <v>434</v>
      </c>
      <c r="G626" t="s">
        <v>28</v>
      </c>
      <c r="H626" t="str">
        <f t="shared" si="9"/>
        <v>R-4</v>
      </c>
      <c r="I626" t="s">
        <v>21</v>
      </c>
      <c r="J626" t="s">
        <v>25</v>
      </c>
      <c r="K626" t="s">
        <v>26</v>
      </c>
      <c r="L626">
        <v>673859</v>
      </c>
      <c r="M626" s="1">
        <v>41845</v>
      </c>
      <c r="N626">
        <v>2079695</v>
      </c>
      <c r="O626" s="2">
        <v>1280</v>
      </c>
      <c r="P626" s="2">
        <v>0</v>
      </c>
      <c r="Q626">
        <v>379010</v>
      </c>
      <c r="R626" s="2">
        <v>1280</v>
      </c>
      <c r="S626" t="s">
        <v>24</v>
      </c>
      <c r="T626" s="2">
        <v>0</v>
      </c>
    </row>
    <row r="627" spans="1:20" x14ac:dyDescent="0.25">
      <c r="A627" t="s">
        <v>435</v>
      </c>
      <c r="G627" t="s">
        <v>20</v>
      </c>
      <c r="H627" t="str">
        <f t="shared" si="9"/>
        <v>R-3</v>
      </c>
      <c r="I627" t="s">
        <v>21</v>
      </c>
      <c r="J627" t="s">
        <v>46</v>
      </c>
      <c r="K627" t="s">
        <v>47</v>
      </c>
      <c r="L627">
        <v>672720</v>
      </c>
      <c r="M627" s="1">
        <v>41835</v>
      </c>
      <c r="N627">
        <v>2073762</v>
      </c>
      <c r="O627" s="2">
        <v>1672.5</v>
      </c>
      <c r="P627" s="2">
        <v>0</v>
      </c>
      <c r="Q627">
        <v>377689</v>
      </c>
      <c r="R627" s="2">
        <v>1672.5</v>
      </c>
      <c r="S627" t="s">
        <v>24</v>
      </c>
      <c r="T627" s="2">
        <v>0</v>
      </c>
    </row>
    <row r="628" spans="1:20" x14ac:dyDescent="0.25">
      <c r="A628" t="s">
        <v>436</v>
      </c>
      <c r="G628" t="s">
        <v>28</v>
      </c>
      <c r="H628" t="str">
        <f t="shared" si="9"/>
        <v>R-4</v>
      </c>
      <c r="I628" t="s">
        <v>21</v>
      </c>
      <c r="J628" t="s">
        <v>25</v>
      </c>
      <c r="K628" t="s">
        <v>26</v>
      </c>
      <c r="L628">
        <v>673875</v>
      </c>
      <c r="M628" s="1">
        <v>41838</v>
      </c>
      <c r="N628">
        <v>2075860</v>
      </c>
      <c r="O628" s="2">
        <v>640</v>
      </c>
      <c r="P628" s="2">
        <v>0</v>
      </c>
      <c r="Q628">
        <v>378129</v>
      </c>
      <c r="R628" s="2">
        <v>640</v>
      </c>
      <c r="S628" t="s">
        <v>24</v>
      </c>
      <c r="T628" s="2">
        <v>0</v>
      </c>
    </row>
    <row r="629" spans="1:20" x14ac:dyDescent="0.25">
      <c r="A629" t="s">
        <v>437</v>
      </c>
      <c r="G629" t="s">
        <v>28</v>
      </c>
      <c r="H629" t="str">
        <f t="shared" si="9"/>
        <v>R-4</v>
      </c>
      <c r="I629" t="s">
        <v>21</v>
      </c>
      <c r="J629" t="s">
        <v>22</v>
      </c>
      <c r="K629" t="s">
        <v>23</v>
      </c>
      <c r="L629">
        <v>676039</v>
      </c>
      <c r="M629" s="1">
        <v>41866</v>
      </c>
      <c r="N629">
        <v>2855794</v>
      </c>
      <c r="O629" s="2">
        <v>0</v>
      </c>
      <c r="P629" s="2">
        <v>-190</v>
      </c>
      <c r="Q629">
        <v>381653</v>
      </c>
      <c r="R629" s="2">
        <v>920</v>
      </c>
      <c r="S629" t="s">
        <v>24</v>
      </c>
      <c r="T629" s="2">
        <v>0</v>
      </c>
    </row>
    <row r="630" spans="1:20" x14ac:dyDescent="0.25">
      <c r="A630" t="s">
        <v>437</v>
      </c>
      <c r="G630" t="s">
        <v>28</v>
      </c>
      <c r="H630" t="str">
        <f t="shared" si="9"/>
        <v>R-4</v>
      </c>
      <c r="I630" t="s">
        <v>21</v>
      </c>
      <c r="J630" t="s">
        <v>25</v>
      </c>
      <c r="K630" t="s">
        <v>26</v>
      </c>
      <c r="L630">
        <v>676039</v>
      </c>
      <c r="M630" s="1">
        <v>41866</v>
      </c>
      <c r="N630">
        <v>2855794</v>
      </c>
      <c r="O630" s="2">
        <v>1110</v>
      </c>
      <c r="P630" s="2">
        <v>0</v>
      </c>
      <c r="Q630">
        <v>381653</v>
      </c>
      <c r="R630" s="2">
        <v>920</v>
      </c>
      <c r="S630" t="s">
        <v>24</v>
      </c>
      <c r="T630" s="2">
        <v>0</v>
      </c>
    </row>
    <row r="631" spans="1:20" x14ac:dyDescent="0.25">
      <c r="A631" t="s">
        <v>438</v>
      </c>
      <c r="G631" t="s">
        <v>20</v>
      </c>
      <c r="H631" t="str">
        <f t="shared" si="9"/>
        <v>R-3</v>
      </c>
      <c r="I631" t="s">
        <v>21</v>
      </c>
      <c r="J631" t="s">
        <v>22</v>
      </c>
      <c r="K631" t="s">
        <v>23</v>
      </c>
      <c r="L631">
        <v>681604</v>
      </c>
      <c r="M631" s="1">
        <v>41905</v>
      </c>
      <c r="N631">
        <v>2877883</v>
      </c>
      <c r="O631" s="2">
        <v>0</v>
      </c>
      <c r="P631" s="2">
        <v>-350</v>
      </c>
      <c r="Q631">
        <v>386590</v>
      </c>
      <c r="R631" s="2">
        <v>7630</v>
      </c>
      <c r="S631" t="s">
        <v>24</v>
      </c>
      <c r="T631" s="2">
        <v>0</v>
      </c>
    </row>
    <row r="632" spans="1:20" x14ac:dyDescent="0.25">
      <c r="A632" t="s">
        <v>438</v>
      </c>
      <c r="G632" t="s">
        <v>20</v>
      </c>
      <c r="H632" t="str">
        <f t="shared" si="9"/>
        <v>R-3</v>
      </c>
      <c r="I632" t="s">
        <v>21</v>
      </c>
      <c r="J632" t="s">
        <v>25</v>
      </c>
      <c r="K632" t="s">
        <v>26</v>
      </c>
      <c r="L632">
        <v>681604</v>
      </c>
      <c r="M632" s="1">
        <v>41905</v>
      </c>
      <c r="N632">
        <v>2877883</v>
      </c>
      <c r="O632" s="2">
        <v>7980</v>
      </c>
      <c r="P632" s="2">
        <v>0</v>
      </c>
      <c r="Q632">
        <v>386590</v>
      </c>
      <c r="R632" s="2">
        <v>7630</v>
      </c>
      <c r="S632" t="s">
        <v>24</v>
      </c>
      <c r="T632" s="2">
        <v>0</v>
      </c>
    </row>
    <row r="633" spans="1:20" x14ac:dyDescent="0.25">
      <c r="A633" t="s">
        <v>439</v>
      </c>
      <c r="G633" t="s">
        <v>20</v>
      </c>
      <c r="H633" t="str">
        <f t="shared" si="9"/>
        <v>R-3</v>
      </c>
      <c r="I633" t="s">
        <v>21</v>
      </c>
      <c r="J633" t="s">
        <v>22</v>
      </c>
      <c r="K633" t="s">
        <v>23</v>
      </c>
      <c r="L633">
        <v>674525</v>
      </c>
      <c r="M633" s="1">
        <v>41850</v>
      </c>
      <c r="N633">
        <v>2845912</v>
      </c>
      <c r="O633" s="2">
        <v>0</v>
      </c>
      <c r="P633" s="2">
        <v>-3080</v>
      </c>
      <c r="Q633">
        <v>379486</v>
      </c>
      <c r="R633" s="2">
        <v>5250</v>
      </c>
      <c r="S633" t="s">
        <v>24</v>
      </c>
      <c r="T633" s="2">
        <v>5250</v>
      </c>
    </row>
    <row r="634" spans="1:20" x14ac:dyDescent="0.25">
      <c r="A634" t="s">
        <v>439</v>
      </c>
      <c r="G634" t="s">
        <v>20</v>
      </c>
      <c r="H634" t="str">
        <f t="shared" si="9"/>
        <v>R-3</v>
      </c>
      <c r="I634" t="s">
        <v>21</v>
      </c>
      <c r="J634" t="s">
        <v>25</v>
      </c>
      <c r="K634" t="s">
        <v>26</v>
      </c>
      <c r="L634">
        <v>674525</v>
      </c>
      <c r="M634" s="1">
        <v>41850</v>
      </c>
      <c r="N634">
        <v>2845912</v>
      </c>
      <c r="O634" s="2">
        <v>8330</v>
      </c>
      <c r="P634" s="2">
        <v>0</v>
      </c>
      <c r="Q634">
        <v>379486</v>
      </c>
      <c r="R634" s="2">
        <v>5250</v>
      </c>
      <c r="S634" t="s">
        <v>24</v>
      </c>
      <c r="T634" s="2">
        <v>5250</v>
      </c>
    </row>
    <row r="635" spans="1:20" x14ac:dyDescent="0.25">
      <c r="A635" t="s">
        <v>439</v>
      </c>
      <c r="G635" t="s">
        <v>20</v>
      </c>
      <c r="H635" t="str">
        <f t="shared" si="9"/>
        <v>R-3</v>
      </c>
      <c r="J635" t="s">
        <v>22</v>
      </c>
      <c r="K635" t="s">
        <v>23</v>
      </c>
      <c r="L635">
        <v>674525</v>
      </c>
      <c r="M635" s="1">
        <v>41850</v>
      </c>
      <c r="N635">
        <v>2845912</v>
      </c>
      <c r="O635" s="2">
        <v>0</v>
      </c>
      <c r="P635" s="2">
        <v>-3080</v>
      </c>
      <c r="Q635">
        <v>379486</v>
      </c>
      <c r="R635" s="2">
        <v>5250</v>
      </c>
      <c r="S635" t="s">
        <v>60</v>
      </c>
      <c r="T635" s="2">
        <v>5250</v>
      </c>
    </row>
    <row r="636" spans="1:20" x14ac:dyDescent="0.25">
      <c r="A636" t="s">
        <v>439</v>
      </c>
      <c r="G636" t="s">
        <v>20</v>
      </c>
      <c r="H636" t="str">
        <f t="shared" si="9"/>
        <v>R-3</v>
      </c>
      <c r="J636" t="s">
        <v>25</v>
      </c>
      <c r="K636" t="s">
        <v>26</v>
      </c>
      <c r="L636">
        <v>674525</v>
      </c>
      <c r="M636" s="1">
        <v>41850</v>
      </c>
      <c r="N636">
        <v>2845912</v>
      </c>
      <c r="O636" s="2">
        <v>8330</v>
      </c>
      <c r="P636" s="2">
        <v>0</v>
      </c>
      <c r="Q636">
        <v>379486</v>
      </c>
      <c r="R636" s="2">
        <v>5250</v>
      </c>
      <c r="S636" t="s">
        <v>60</v>
      </c>
      <c r="T636" s="2">
        <v>5250</v>
      </c>
    </row>
    <row r="637" spans="1:20" x14ac:dyDescent="0.25">
      <c r="A637" t="s">
        <v>440</v>
      </c>
      <c r="G637" t="s">
        <v>28</v>
      </c>
      <c r="H637" t="str">
        <f t="shared" si="9"/>
        <v>R-4</v>
      </c>
      <c r="I637" t="s">
        <v>21</v>
      </c>
      <c r="J637" t="s">
        <v>25</v>
      </c>
      <c r="K637" t="s">
        <v>26</v>
      </c>
      <c r="L637">
        <v>674027</v>
      </c>
      <c r="M637" s="1">
        <v>41934</v>
      </c>
      <c r="N637">
        <v>2895475</v>
      </c>
      <c r="O637" s="2">
        <v>700</v>
      </c>
      <c r="P637" s="2">
        <v>0</v>
      </c>
      <c r="Q637">
        <v>390402</v>
      </c>
      <c r="R637" s="2">
        <v>700</v>
      </c>
      <c r="S637" t="s">
        <v>24</v>
      </c>
      <c r="T637" s="2">
        <v>0</v>
      </c>
    </row>
    <row r="638" spans="1:20" x14ac:dyDescent="0.25">
      <c r="A638" t="s">
        <v>441</v>
      </c>
      <c r="H638" t="str">
        <f t="shared" si="9"/>
        <v/>
      </c>
      <c r="I638" t="s">
        <v>21</v>
      </c>
      <c r="J638" t="s">
        <v>22</v>
      </c>
      <c r="K638" t="s">
        <v>23</v>
      </c>
      <c r="L638">
        <v>686044</v>
      </c>
      <c r="M638" s="1">
        <v>41956</v>
      </c>
      <c r="N638">
        <v>2907578</v>
      </c>
      <c r="O638" s="2">
        <v>0</v>
      </c>
      <c r="P638" s="2">
        <v>-380</v>
      </c>
      <c r="Q638">
        <v>393009</v>
      </c>
      <c r="R638" s="2">
        <v>1300</v>
      </c>
      <c r="S638" t="s">
        <v>24</v>
      </c>
      <c r="T638" s="2">
        <v>0</v>
      </c>
    </row>
    <row r="639" spans="1:20" x14ac:dyDescent="0.25">
      <c r="A639" t="s">
        <v>441</v>
      </c>
      <c r="H639" t="str">
        <f t="shared" si="9"/>
        <v/>
      </c>
      <c r="I639" t="s">
        <v>21</v>
      </c>
      <c r="J639" t="s">
        <v>25</v>
      </c>
      <c r="K639" t="s">
        <v>26</v>
      </c>
      <c r="L639">
        <v>686044</v>
      </c>
      <c r="M639" s="1">
        <v>41956</v>
      </c>
      <c r="N639">
        <v>2907578</v>
      </c>
      <c r="O639" s="2">
        <v>1680</v>
      </c>
      <c r="P639" s="2">
        <v>0</v>
      </c>
      <c r="Q639">
        <v>393009</v>
      </c>
      <c r="R639" s="2">
        <v>1300</v>
      </c>
      <c r="S639" t="s">
        <v>24</v>
      </c>
      <c r="T639" s="2">
        <v>0</v>
      </c>
    </row>
    <row r="640" spans="1:20" x14ac:dyDescent="0.25">
      <c r="A640" t="s">
        <v>442</v>
      </c>
      <c r="E640" t="s">
        <v>59</v>
      </c>
      <c r="H640" t="str">
        <f t="shared" si="9"/>
        <v>R-5</v>
      </c>
      <c r="I640" t="s">
        <v>21</v>
      </c>
      <c r="J640" t="s">
        <v>146</v>
      </c>
      <c r="K640" t="s">
        <v>147</v>
      </c>
      <c r="L640">
        <v>671401</v>
      </c>
      <c r="M640" s="1">
        <v>41850</v>
      </c>
      <c r="N640">
        <v>2846101</v>
      </c>
      <c r="O640" s="2">
        <v>550</v>
      </c>
      <c r="P640" s="2">
        <v>0</v>
      </c>
      <c r="Q640">
        <v>379555</v>
      </c>
      <c r="R640" s="2">
        <v>1050</v>
      </c>
      <c r="S640" t="s">
        <v>24</v>
      </c>
      <c r="T640" s="2">
        <v>0</v>
      </c>
    </row>
    <row r="641" spans="1:20" x14ac:dyDescent="0.25">
      <c r="A641" t="s">
        <v>443</v>
      </c>
      <c r="G641" t="s">
        <v>28</v>
      </c>
      <c r="H641" t="str">
        <f t="shared" si="9"/>
        <v>R-4</v>
      </c>
      <c r="I641" t="s">
        <v>21</v>
      </c>
      <c r="J641" t="s">
        <v>22</v>
      </c>
      <c r="K641" t="s">
        <v>23</v>
      </c>
      <c r="L641">
        <v>677593</v>
      </c>
      <c r="M641" s="1">
        <v>41905</v>
      </c>
      <c r="N641">
        <v>2877382</v>
      </c>
      <c r="O641" s="2">
        <v>0</v>
      </c>
      <c r="P641" s="2">
        <v>-175</v>
      </c>
      <c r="Q641">
        <v>386455</v>
      </c>
      <c r="R641" s="2">
        <v>705</v>
      </c>
      <c r="S641" t="s">
        <v>24</v>
      </c>
      <c r="T641" s="2">
        <v>0</v>
      </c>
    </row>
    <row r="642" spans="1:20" x14ac:dyDescent="0.25">
      <c r="A642" t="s">
        <v>443</v>
      </c>
      <c r="G642" t="s">
        <v>28</v>
      </c>
      <c r="H642" t="str">
        <f t="shared" si="9"/>
        <v>R-4</v>
      </c>
      <c r="I642" t="s">
        <v>21</v>
      </c>
      <c r="J642" t="s">
        <v>25</v>
      </c>
      <c r="K642" t="s">
        <v>26</v>
      </c>
      <c r="L642">
        <v>677593</v>
      </c>
      <c r="M642" s="1">
        <v>41905</v>
      </c>
      <c r="N642">
        <v>2877382</v>
      </c>
      <c r="O642" s="2">
        <v>880</v>
      </c>
      <c r="P642" s="2">
        <v>0</v>
      </c>
      <c r="Q642">
        <v>386455</v>
      </c>
      <c r="R642" s="2">
        <v>705</v>
      </c>
      <c r="S642" t="s">
        <v>24</v>
      </c>
      <c r="T642" s="2">
        <v>0</v>
      </c>
    </row>
    <row r="643" spans="1:20" x14ac:dyDescent="0.25">
      <c r="A643" t="s">
        <v>444</v>
      </c>
      <c r="G643" t="s">
        <v>43</v>
      </c>
      <c r="H643" t="str">
        <f t="shared" ref="H643:H706" si="10">CONCATENATE(B643,C643,D643,E643,F643,G643)</f>
        <v>R-2B</v>
      </c>
      <c r="I643" t="s">
        <v>21</v>
      </c>
      <c r="J643" t="s">
        <v>25</v>
      </c>
      <c r="K643" t="s">
        <v>26</v>
      </c>
      <c r="L643">
        <v>674417</v>
      </c>
      <c r="M643" s="1">
        <v>41878</v>
      </c>
      <c r="N643">
        <v>2862680</v>
      </c>
      <c r="O643" s="2">
        <v>820</v>
      </c>
      <c r="P643" s="2">
        <v>0</v>
      </c>
      <c r="Q643">
        <v>383107</v>
      </c>
      <c r="R643" s="2">
        <v>820</v>
      </c>
      <c r="S643" t="s">
        <v>24</v>
      </c>
      <c r="T643" s="2">
        <v>0</v>
      </c>
    </row>
    <row r="644" spans="1:20" x14ac:dyDescent="0.25">
      <c r="A644" t="s">
        <v>445</v>
      </c>
      <c r="G644" t="s">
        <v>78</v>
      </c>
      <c r="H644" t="str">
        <f t="shared" si="10"/>
        <v>SPI-12 SA1</v>
      </c>
      <c r="I644" t="s">
        <v>21</v>
      </c>
      <c r="J644" t="s">
        <v>46</v>
      </c>
      <c r="K644" t="s">
        <v>47</v>
      </c>
      <c r="L644">
        <v>674382</v>
      </c>
      <c r="M644" s="1">
        <v>41866</v>
      </c>
      <c r="N644">
        <v>2856190</v>
      </c>
      <c r="O644" s="2">
        <v>4800</v>
      </c>
      <c r="P644" s="2">
        <v>0</v>
      </c>
      <c r="Q644">
        <v>381755</v>
      </c>
      <c r="R644" s="2">
        <v>4800</v>
      </c>
      <c r="S644" t="s">
        <v>24</v>
      </c>
      <c r="T644" s="2">
        <v>0</v>
      </c>
    </row>
    <row r="645" spans="1:20" x14ac:dyDescent="0.25">
      <c r="A645" t="s">
        <v>445</v>
      </c>
      <c r="G645" t="s">
        <v>78</v>
      </c>
      <c r="H645" t="str">
        <f t="shared" si="10"/>
        <v>SPI-12 SA1</v>
      </c>
      <c r="I645" t="s">
        <v>21</v>
      </c>
      <c r="J645" t="s">
        <v>46</v>
      </c>
      <c r="K645" t="s">
        <v>47</v>
      </c>
      <c r="L645">
        <v>674382</v>
      </c>
      <c r="M645" s="1">
        <v>41866</v>
      </c>
      <c r="N645">
        <v>2856191</v>
      </c>
      <c r="O645" s="2">
        <v>4800</v>
      </c>
      <c r="P645" s="2">
        <v>0</v>
      </c>
      <c r="Q645">
        <v>381755</v>
      </c>
      <c r="R645" s="2">
        <v>4800</v>
      </c>
      <c r="S645" t="s">
        <v>24</v>
      </c>
      <c r="T645" s="2">
        <v>0</v>
      </c>
    </row>
    <row r="646" spans="1:20" x14ac:dyDescent="0.25">
      <c r="A646" t="s">
        <v>446</v>
      </c>
      <c r="G646" t="s">
        <v>28</v>
      </c>
      <c r="H646" t="str">
        <f t="shared" si="10"/>
        <v>R-4</v>
      </c>
      <c r="I646" t="s">
        <v>21</v>
      </c>
      <c r="J646" t="s">
        <v>22</v>
      </c>
      <c r="K646" t="s">
        <v>23</v>
      </c>
      <c r="L646">
        <v>677124</v>
      </c>
      <c r="M646" s="1">
        <v>41886</v>
      </c>
      <c r="N646">
        <v>2867008</v>
      </c>
      <c r="O646" s="2">
        <v>0</v>
      </c>
      <c r="P646" s="2">
        <v>-700</v>
      </c>
      <c r="Q646">
        <v>384130</v>
      </c>
      <c r="R646" s="2">
        <v>180</v>
      </c>
      <c r="S646" t="s">
        <v>24</v>
      </c>
      <c r="T646" s="2">
        <v>0</v>
      </c>
    </row>
    <row r="647" spans="1:20" x14ac:dyDescent="0.25">
      <c r="A647" t="s">
        <v>446</v>
      </c>
      <c r="G647" t="s">
        <v>28</v>
      </c>
      <c r="H647" t="str">
        <f t="shared" si="10"/>
        <v>R-4</v>
      </c>
      <c r="I647" t="s">
        <v>21</v>
      </c>
      <c r="J647" t="s">
        <v>25</v>
      </c>
      <c r="K647" t="s">
        <v>26</v>
      </c>
      <c r="L647">
        <v>677124</v>
      </c>
      <c r="M647" s="1">
        <v>41886</v>
      </c>
      <c r="N647">
        <v>2867008</v>
      </c>
      <c r="O647" s="2">
        <v>880</v>
      </c>
      <c r="P647" s="2">
        <v>0</v>
      </c>
      <c r="Q647">
        <v>384130</v>
      </c>
      <c r="R647" s="2">
        <v>180</v>
      </c>
      <c r="S647" t="s">
        <v>24</v>
      </c>
      <c r="T647" s="2">
        <v>0</v>
      </c>
    </row>
    <row r="648" spans="1:20" x14ac:dyDescent="0.25">
      <c r="A648" t="s">
        <v>447</v>
      </c>
      <c r="G648" t="s">
        <v>43</v>
      </c>
      <c r="H648" t="str">
        <f t="shared" si="10"/>
        <v>R-2B</v>
      </c>
      <c r="I648" t="s">
        <v>21</v>
      </c>
      <c r="J648" t="s">
        <v>22</v>
      </c>
      <c r="K648" t="s">
        <v>23</v>
      </c>
      <c r="L648">
        <v>678737</v>
      </c>
      <c r="M648" s="1">
        <v>41878</v>
      </c>
      <c r="N648">
        <v>2862690</v>
      </c>
      <c r="O648" s="2">
        <v>0</v>
      </c>
      <c r="P648" s="2">
        <v>-1270</v>
      </c>
      <c r="Q648">
        <v>383119</v>
      </c>
      <c r="R648" s="2">
        <v>4870</v>
      </c>
      <c r="S648" t="s">
        <v>24</v>
      </c>
      <c r="T648" s="2">
        <v>0</v>
      </c>
    </row>
    <row r="649" spans="1:20" x14ac:dyDescent="0.25">
      <c r="A649" t="s">
        <v>447</v>
      </c>
      <c r="G649" t="s">
        <v>43</v>
      </c>
      <c r="H649" t="str">
        <f t="shared" si="10"/>
        <v>R-2B</v>
      </c>
      <c r="I649" t="s">
        <v>21</v>
      </c>
      <c r="J649" t="s">
        <v>25</v>
      </c>
      <c r="K649" t="s">
        <v>26</v>
      </c>
      <c r="L649">
        <v>678737</v>
      </c>
      <c r="M649" s="1">
        <v>41878</v>
      </c>
      <c r="N649">
        <v>2862690</v>
      </c>
      <c r="O649" s="2">
        <v>6140</v>
      </c>
      <c r="P649" s="2">
        <v>0</v>
      </c>
      <c r="Q649">
        <v>383119</v>
      </c>
      <c r="R649" s="2">
        <v>4870</v>
      </c>
      <c r="S649" t="s">
        <v>24</v>
      </c>
      <c r="T649" s="2">
        <v>0</v>
      </c>
    </row>
    <row r="650" spans="1:20" x14ac:dyDescent="0.25">
      <c r="A650" t="s">
        <v>448</v>
      </c>
      <c r="E650" t="s">
        <v>20</v>
      </c>
      <c r="H650" t="str">
        <f t="shared" si="10"/>
        <v>R-3</v>
      </c>
      <c r="I650" t="s">
        <v>21</v>
      </c>
      <c r="J650" t="s">
        <v>146</v>
      </c>
      <c r="K650" t="s">
        <v>147</v>
      </c>
      <c r="L650">
        <v>672512</v>
      </c>
      <c r="M650" s="1">
        <v>41820</v>
      </c>
      <c r="N650">
        <v>2066122</v>
      </c>
      <c r="O650" s="2">
        <v>1760</v>
      </c>
      <c r="P650" s="2">
        <v>0</v>
      </c>
      <c r="Q650">
        <v>376082</v>
      </c>
      <c r="R650" s="2">
        <v>3260</v>
      </c>
      <c r="S650" t="s">
        <v>24</v>
      </c>
      <c r="T650" s="2">
        <v>0</v>
      </c>
    </row>
    <row r="651" spans="1:20" x14ac:dyDescent="0.25">
      <c r="A651" t="s">
        <v>449</v>
      </c>
      <c r="G651" t="s">
        <v>260</v>
      </c>
      <c r="H651" t="str">
        <f t="shared" si="10"/>
        <v>R-4B</v>
      </c>
      <c r="I651" t="s">
        <v>21</v>
      </c>
      <c r="J651" t="s">
        <v>46</v>
      </c>
      <c r="K651" t="s">
        <v>47</v>
      </c>
      <c r="L651">
        <v>678970</v>
      </c>
      <c r="M651" s="1">
        <v>41907</v>
      </c>
      <c r="N651">
        <v>2879263</v>
      </c>
      <c r="O651" s="2">
        <v>3000</v>
      </c>
      <c r="P651" s="2">
        <v>0</v>
      </c>
      <c r="Q651">
        <v>386929</v>
      </c>
      <c r="R651" s="2">
        <v>1175</v>
      </c>
      <c r="S651" t="s">
        <v>24</v>
      </c>
      <c r="T651" s="2">
        <v>0</v>
      </c>
    </row>
    <row r="652" spans="1:20" x14ac:dyDescent="0.25">
      <c r="A652" t="s">
        <v>449</v>
      </c>
      <c r="G652" t="s">
        <v>260</v>
      </c>
      <c r="H652" t="str">
        <f t="shared" si="10"/>
        <v>R-4B</v>
      </c>
      <c r="I652" t="s">
        <v>21</v>
      </c>
      <c r="J652" t="s">
        <v>22</v>
      </c>
      <c r="K652" t="s">
        <v>23</v>
      </c>
      <c r="L652">
        <v>678970</v>
      </c>
      <c r="M652" s="1">
        <v>41907</v>
      </c>
      <c r="N652">
        <v>2879263</v>
      </c>
      <c r="O652" s="2">
        <v>0</v>
      </c>
      <c r="P652" s="2">
        <v>-1825</v>
      </c>
      <c r="Q652">
        <v>386929</v>
      </c>
      <c r="R652" s="2">
        <v>1175</v>
      </c>
      <c r="S652" t="s">
        <v>24</v>
      </c>
      <c r="T652" s="2">
        <v>0</v>
      </c>
    </row>
    <row r="653" spans="1:20" x14ac:dyDescent="0.25">
      <c r="A653" t="s">
        <v>450</v>
      </c>
      <c r="G653" t="s">
        <v>260</v>
      </c>
      <c r="H653" t="str">
        <f t="shared" si="10"/>
        <v>R-4B</v>
      </c>
      <c r="I653" t="s">
        <v>21</v>
      </c>
      <c r="J653" t="s">
        <v>46</v>
      </c>
      <c r="K653" t="s">
        <v>47</v>
      </c>
      <c r="L653">
        <v>678989</v>
      </c>
      <c r="M653" s="1">
        <v>41907</v>
      </c>
      <c r="N653">
        <v>2879269</v>
      </c>
      <c r="O653" s="2">
        <v>3000</v>
      </c>
      <c r="P653" s="2">
        <v>0</v>
      </c>
      <c r="Q653">
        <v>386934</v>
      </c>
      <c r="R653" s="2">
        <v>1350</v>
      </c>
      <c r="S653" t="s">
        <v>24</v>
      </c>
      <c r="T653" s="2">
        <v>0</v>
      </c>
    </row>
    <row r="654" spans="1:20" x14ac:dyDescent="0.25">
      <c r="A654" t="s">
        <v>450</v>
      </c>
      <c r="G654" t="s">
        <v>260</v>
      </c>
      <c r="H654" t="str">
        <f t="shared" si="10"/>
        <v>R-4B</v>
      </c>
      <c r="I654" t="s">
        <v>21</v>
      </c>
      <c r="J654" t="s">
        <v>22</v>
      </c>
      <c r="K654" t="s">
        <v>23</v>
      </c>
      <c r="L654">
        <v>678989</v>
      </c>
      <c r="M654" s="1">
        <v>41907</v>
      </c>
      <c r="N654">
        <v>2879269</v>
      </c>
      <c r="O654" s="2">
        <v>0</v>
      </c>
      <c r="P654" s="2">
        <v>-1650</v>
      </c>
      <c r="Q654">
        <v>386934</v>
      </c>
      <c r="R654" s="2">
        <v>1350</v>
      </c>
      <c r="S654" t="s">
        <v>24</v>
      </c>
      <c r="T654" s="2">
        <v>0</v>
      </c>
    </row>
    <row r="655" spans="1:20" x14ac:dyDescent="0.25">
      <c r="A655" t="s">
        <v>451</v>
      </c>
      <c r="H655" t="str">
        <f t="shared" si="10"/>
        <v/>
      </c>
      <c r="I655" t="s">
        <v>21</v>
      </c>
      <c r="J655" t="s">
        <v>25</v>
      </c>
      <c r="K655" t="s">
        <v>26</v>
      </c>
      <c r="L655">
        <v>675222</v>
      </c>
      <c r="M655" s="1">
        <v>41862</v>
      </c>
      <c r="N655">
        <v>2852099</v>
      </c>
      <c r="O655" s="2">
        <v>7990</v>
      </c>
      <c r="P655" s="2">
        <v>0</v>
      </c>
      <c r="Q655">
        <v>380886</v>
      </c>
      <c r="R655" s="2">
        <v>7990</v>
      </c>
      <c r="S655" t="s">
        <v>24</v>
      </c>
      <c r="T655" s="2">
        <v>0</v>
      </c>
    </row>
    <row r="656" spans="1:20" x14ac:dyDescent="0.25">
      <c r="A656" t="s">
        <v>452</v>
      </c>
      <c r="G656" t="s">
        <v>20</v>
      </c>
      <c r="H656" t="str">
        <f t="shared" si="10"/>
        <v>R-3</v>
      </c>
      <c r="I656" t="s">
        <v>21</v>
      </c>
      <c r="J656" t="s">
        <v>22</v>
      </c>
      <c r="K656" t="s">
        <v>23</v>
      </c>
      <c r="L656">
        <v>675292</v>
      </c>
      <c r="M656" s="1">
        <v>41900</v>
      </c>
      <c r="N656">
        <v>2875136</v>
      </c>
      <c r="O656" s="2">
        <v>0</v>
      </c>
      <c r="P656" s="2">
        <v>-875</v>
      </c>
      <c r="Q656">
        <v>386001</v>
      </c>
      <c r="R656" s="2">
        <v>4405</v>
      </c>
      <c r="S656" t="s">
        <v>24</v>
      </c>
      <c r="T656" s="2">
        <v>0</v>
      </c>
    </row>
    <row r="657" spans="1:20" x14ac:dyDescent="0.25">
      <c r="A657" t="s">
        <v>452</v>
      </c>
      <c r="G657" t="s">
        <v>20</v>
      </c>
      <c r="H657" t="str">
        <f t="shared" si="10"/>
        <v>R-3</v>
      </c>
      <c r="I657" t="s">
        <v>21</v>
      </c>
      <c r="J657" t="s">
        <v>22</v>
      </c>
      <c r="K657" t="s">
        <v>23</v>
      </c>
      <c r="L657">
        <v>675292</v>
      </c>
      <c r="M657" s="1">
        <v>41901</v>
      </c>
      <c r="N657">
        <v>2875930</v>
      </c>
      <c r="O657" s="2">
        <v>0</v>
      </c>
      <c r="P657" s="2">
        <v>-875</v>
      </c>
      <c r="Q657">
        <v>386150</v>
      </c>
      <c r="R657" s="2">
        <v>4405</v>
      </c>
      <c r="S657" t="s">
        <v>24</v>
      </c>
      <c r="T657" s="2">
        <v>0</v>
      </c>
    </row>
    <row r="658" spans="1:20" x14ac:dyDescent="0.25">
      <c r="A658" t="s">
        <v>452</v>
      </c>
      <c r="G658" t="s">
        <v>20</v>
      </c>
      <c r="H658" t="str">
        <f t="shared" si="10"/>
        <v>R-3</v>
      </c>
      <c r="I658" t="s">
        <v>21</v>
      </c>
      <c r="J658" t="s">
        <v>25</v>
      </c>
      <c r="K658" t="s">
        <v>26</v>
      </c>
      <c r="L658">
        <v>675292</v>
      </c>
      <c r="M658" s="1">
        <v>41900</v>
      </c>
      <c r="N658">
        <v>2875136</v>
      </c>
      <c r="O658" s="2">
        <v>5280</v>
      </c>
      <c r="P658" s="2">
        <v>0</v>
      </c>
      <c r="Q658">
        <v>386001</v>
      </c>
      <c r="R658" s="2">
        <v>4405</v>
      </c>
      <c r="S658" t="s">
        <v>24</v>
      </c>
      <c r="T658" s="2">
        <v>0</v>
      </c>
    </row>
    <row r="659" spans="1:20" x14ac:dyDescent="0.25">
      <c r="A659" t="s">
        <v>452</v>
      </c>
      <c r="G659" t="s">
        <v>20</v>
      </c>
      <c r="H659" t="str">
        <f t="shared" si="10"/>
        <v>R-3</v>
      </c>
      <c r="I659" t="s">
        <v>21</v>
      </c>
      <c r="J659" t="s">
        <v>25</v>
      </c>
      <c r="K659" t="s">
        <v>26</v>
      </c>
      <c r="L659">
        <v>675292</v>
      </c>
      <c r="M659" s="1">
        <v>41901</v>
      </c>
      <c r="N659">
        <v>2875930</v>
      </c>
      <c r="O659" s="2">
        <v>5280</v>
      </c>
      <c r="P659" s="2">
        <v>0</v>
      </c>
      <c r="Q659">
        <v>386150</v>
      </c>
      <c r="R659" s="2">
        <v>4405</v>
      </c>
      <c r="S659" t="s">
        <v>24</v>
      </c>
      <c r="T659" s="2">
        <v>0</v>
      </c>
    </row>
    <row r="660" spans="1:20" x14ac:dyDescent="0.25">
      <c r="A660" t="s">
        <v>452</v>
      </c>
      <c r="G660" t="s">
        <v>20</v>
      </c>
      <c r="H660" t="str">
        <f t="shared" si="10"/>
        <v>R-3</v>
      </c>
      <c r="J660" t="s">
        <v>22</v>
      </c>
      <c r="K660" t="s">
        <v>23</v>
      </c>
      <c r="L660">
        <v>675292</v>
      </c>
      <c r="M660" s="1">
        <v>41900</v>
      </c>
      <c r="N660">
        <v>2875136</v>
      </c>
      <c r="O660" s="2">
        <v>0</v>
      </c>
      <c r="P660" s="2">
        <v>-875</v>
      </c>
      <c r="Q660">
        <v>386001</v>
      </c>
      <c r="R660" s="2">
        <v>4405</v>
      </c>
      <c r="S660" t="s">
        <v>60</v>
      </c>
      <c r="T660" s="2">
        <v>0</v>
      </c>
    </row>
    <row r="661" spans="1:20" x14ac:dyDescent="0.25">
      <c r="A661" t="s">
        <v>452</v>
      </c>
      <c r="G661" t="s">
        <v>20</v>
      </c>
      <c r="H661" t="str">
        <f t="shared" si="10"/>
        <v>R-3</v>
      </c>
      <c r="J661" t="s">
        <v>25</v>
      </c>
      <c r="K661" t="s">
        <v>26</v>
      </c>
      <c r="L661">
        <v>675292</v>
      </c>
      <c r="M661" s="1">
        <v>41900</v>
      </c>
      <c r="N661">
        <v>2875136</v>
      </c>
      <c r="O661" s="2">
        <v>5280</v>
      </c>
      <c r="P661" s="2">
        <v>0</v>
      </c>
      <c r="Q661">
        <v>386001</v>
      </c>
      <c r="R661" s="2">
        <v>4405</v>
      </c>
      <c r="S661" t="s">
        <v>60</v>
      </c>
      <c r="T661" s="2">
        <v>0</v>
      </c>
    </row>
    <row r="662" spans="1:20" x14ac:dyDescent="0.25">
      <c r="A662" t="s">
        <v>453</v>
      </c>
      <c r="G662" t="s">
        <v>28</v>
      </c>
      <c r="H662" t="str">
        <f t="shared" si="10"/>
        <v>R-4</v>
      </c>
      <c r="I662" t="s">
        <v>21</v>
      </c>
      <c r="J662" t="s">
        <v>25</v>
      </c>
      <c r="K662" t="s">
        <v>26</v>
      </c>
      <c r="L662">
        <v>673662</v>
      </c>
      <c r="M662" s="1">
        <v>41850</v>
      </c>
      <c r="N662">
        <v>2845984</v>
      </c>
      <c r="O662" s="2">
        <v>1050</v>
      </c>
      <c r="P662" s="2">
        <v>0</v>
      </c>
      <c r="Q662">
        <v>379532</v>
      </c>
      <c r="R662" s="2">
        <v>1050</v>
      </c>
      <c r="S662" t="s">
        <v>24</v>
      </c>
      <c r="T662" s="2">
        <v>0</v>
      </c>
    </row>
    <row r="663" spans="1:20" x14ac:dyDescent="0.25">
      <c r="A663" t="s">
        <v>454</v>
      </c>
      <c r="G663" t="s">
        <v>20</v>
      </c>
      <c r="H663" t="str">
        <f t="shared" si="10"/>
        <v>R-3</v>
      </c>
      <c r="I663" t="s">
        <v>21</v>
      </c>
      <c r="J663" t="s">
        <v>22</v>
      </c>
      <c r="K663" t="s">
        <v>23</v>
      </c>
      <c r="L663">
        <v>677657</v>
      </c>
      <c r="M663" s="1">
        <v>41911</v>
      </c>
      <c r="N663">
        <v>2881007</v>
      </c>
      <c r="O663" s="2">
        <v>0</v>
      </c>
      <c r="P663" s="2">
        <v>-525</v>
      </c>
      <c r="Q663">
        <v>387338</v>
      </c>
      <c r="R663" s="2">
        <v>4365</v>
      </c>
      <c r="S663" t="s">
        <v>24</v>
      </c>
      <c r="T663" s="2">
        <v>0</v>
      </c>
    </row>
    <row r="664" spans="1:20" x14ac:dyDescent="0.25">
      <c r="A664" t="s">
        <v>454</v>
      </c>
      <c r="G664" t="s">
        <v>20</v>
      </c>
      <c r="H664" t="str">
        <f t="shared" si="10"/>
        <v>R-3</v>
      </c>
      <c r="I664" t="s">
        <v>21</v>
      </c>
      <c r="J664" t="s">
        <v>25</v>
      </c>
      <c r="K664" t="s">
        <v>26</v>
      </c>
      <c r="L664">
        <v>677657</v>
      </c>
      <c r="M664" s="1">
        <v>41911</v>
      </c>
      <c r="N664">
        <v>2881007</v>
      </c>
      <c r="O664" s="2">
        <v>4890</v>
      </c>
      <c r="P664" s="2">
        <v>0</v>
      </c>
      <c r="Q664">
        <v>387338</v>
      </c>
      <c r="R664" s="2">
        <v>4365</v>
      </c>
      <c r="S664" t="s">
        <v>24</v>
      </c>
      <c r="T664" s="2">
        <v>0</v>
      </c>
    </row>
    <row r="665" spans="1:20" x14ac:dyDescent="0.25">
      <c r="A665" t="s">
        <v>455</v>
      </c>
      <c r="G665" t="s">
        <v>108</v>
      </c>
      <c r="H665" t="str">
        <f t="shared" si="10"/>
        <v>R-2A</v>
      </c>
      <c r="I665" t="s">
        <v>21</v>
      </c>
      <c r="J665" t="s">
        <v>22</v>
      </c>
      <c r="K665" t="s">
        <v>23</v>
      </c>
      <c r="L665">
        <v>674455</v>
      </c>
      <c r="M665" s="1">
        <v>41953</v>
      </c>
      <c r="N665">
        <v>2905803</v>
      </c>
      <c r="O665" s="2">
        <v>0</v>
      </c>
      <c r="P665" s="2">
        <v>-700</v>
      </c>
      <c r="Q665">
        <v>392571</v>
      </c>
      <c r="R665" s="2">
        <v>1680</v>
      </c>
      <c r="S665" t="s">
        <v>24</v>
      </c>
      <c r="T665" s="2">
        <v>0</v>
      </c>
    </row>
    <row r="666" spans="1:20" x14ac:dyDescent="0.25">
      <c r="A666" t="s">
        <v>455</v>
      </c>
      <c r="G666" t="s">
        <v>108</v>
      </c>
      <c r="H666" t="str">
        <f t="shared" si="10"/>
        <v>R-2A</v>
      </c>
      <c r="I666" t="s">
        <v>21</v>
      </c>
      <c r="J666" t="s">
        <v>25</v>
      </c>
      <c r="K666" t="s">
        <v>26</v>
      </c>
      <c r="L666">
        <v>674455</v>
      </c>
      <c r="M666" s="1">
        <v>41953</v>
      </c>
      <c r="N666">
        <v>2905803</v>
      </c>
      <c r="O666" s="2">
        <v>2380</v>
      </c>
      <c r="P666" s="2">
        <v>0</v>
      </c>
      <c r="Q666">
        <v>392571</v>
      </c>
      <c r="R666" s="2">
        <v>1680</v>
      </c>
      <c r="S666" t="s">
        <v>24</v>
      </c>
      <c r="T666" s="2">
        <v>0</v>
      </c>
    </row>
    <row r="667" spans="1:20" x14ac:dyDescent="0.25">
      <c r="A667" t="s">
        <v>456</v>
      </c>
      <c r="G667" t="s">
        <v>28</v>
      </c>
      <c r="H667" t="str">
        <f t="shared" si="10"/>
        <v>R-4</v>
      </c>
      <c r="I667" t="s">
        <v>21</v>
      </c>
      <c r="J667" t="s">
        <v>22</v>
      </c>
      <c r="K667" t="s">
        <v>23</v>
      </c>
      <c r="L667">
        <v>675542</v>
      </c>
      <c r="M667" s="1">
        <v>41855</v>
      </c>
      <c r="N667">
        <v>2848106</v>
      </c>
      <c r="O667" s="2">
        <v>0</v>
      </c>
      <c r="P667" s="2">
        <v>-350</v>
      </c>
      <c r="Q667">
        <v>379997</v>
      </c>
      <c r="R667" s="2">
        <v>860</v>
      </c>
      <c r="S667" t="s">
        <v>24</v>
      </c>
      <c r="T667" s="2">
        <v>0</v>
      </c>
    </row>
    <row r="668" spans="1:20" x14ac:dyDescent="0.25">
      <c r="A668" t="s">
        <v>456</v>
      </c>
      <c r="G668" t="s">
        <v>28</v>
      </c>
      <c r="H668" t="str">
        <f t="shared" si="10"/>
        <v>R-4</v>
      </c>
      <c r="I668" t="s">
        <v>21</v>
      </c>
      <c r="J668" t="s">
        <v>25</v>
      </c>
      <c r="K668" t="s">
        <v>26</v>
      </c>
      <c r="L668">
        <v>675542</v>
      </c>
      <c r="M668" s="1">
        <v>41855</v>
      </c>
      <c r="N668">
        <v>2848106</v>
      </c>
      <c r="O668" s="2">
        <v>1210</v>
      </c>
      <c r="P668" s="2">
        <v>0</v>
      </c>
      <c r="Q668">
        <v>379997</v>
      </c>
      <c r="R668" s="2">
        <v>860</v>
      </c>
      <c r="S668" t="s">
        <v>24</v>
      </c>
      <c r="T668" s="2">
        <v>0</v>
      </c>
    </row>
    <row r="669" spans="1:20" x14ac:dyDescent="0.25">
      <c r="A669" t="s">
        <v>457</v>
      </c>
      <c r="G669" t="s">
        <v>59</v>
      </c>
      <c r="H669" t="str">
        <f t="shared" si="10"/>
        <v>R-5</v>
      </c>
      <c r="I669" t="s">
        <v>21</v>
      </c>
      <c r="J669" t="s">
        <v>22</v>
      </c>
      <c r="K669" t="s">
        <v>23</v>
      </c>
      <c r="L669">
        <v>675321</v>
      </c>
      <c r="M669" s="1">
        <v>41855</v>
      </c>
      <c r="N669">
        <v>2848643</v>
      </c>
      <c r="O669" s="2">
        <v>0</v>
      </c>
      <c r="P669" s="2">
        <v>-175</v>
      </c>
      <c r="Q669">
        <v>380139</v>
      </c>
      <c r="R669" s="2">
        <v>1075</v>
      </c>
      <c r="S669" t="s">
        <v>24</v>
      </c>
      <c r="T669" s="2">
        <v>0</v>
      </c>
    </row>
    <row r="670" spans="1:20" x14ac:dyDescent="0.25">
      <c r="A670" t="s">
        <v>457</v>
      </c>
      <c r="G670" t="s">
        <v>59</v>
      </c>
      <c r="H670" t="str">
        <f t="shared" si="10"/>
        <v>R-5</v>
      </c>
      <c r="I670" t="s">
        <v>21</v>
      </c>
      <c r="J670" t="s">
        <v>25</v>
      </c>
      <c r="K670" t="s">
        <v>26</v>
      </c>
      <c r="L670">
        <v>675321</v>
      </c>
      <c r="M670" s="1">
        <v>41855</v>
      </c>
      <c r="N670">
        <v>2848643</v>
      </c>
      <c r="O670" s="2">
        <v>1250</v>
      </c>
      <c r="P670" s="2">
        <v>0</v>
      </c>
      <c r="Q670">
        <v>380139</v>
      </c>
      <c r="R670" s="2">
        <v>1075</v>
      </c>
      <c r="S670" t="s">
        <v>24</v>
      </c>
      <c r="T670" s="2">
        <v>0</v>
      </c>
    </row>
    <row r="671" spans="1:20" x14ac:dyDescent="0.25">
      <c r="A671" t="s">
        <v>458</v>
      </c>
      <c r="H671" t="str">
        <f t="shared" si="10"/>
        <v/>
      </c>
      <c r="I671" t="s">
        <v>21</v>
      </c>
      <c r="J671" t="s">
        <v>25</v>
      </c>
      <c r="K671" t="s">
        <v>26</v>
      </c>
      <c r="L671">
        <v>674112</v>
      </c>
      <c r="M671" s="1">
        <v>41857</v>
      </c>
      <c r="N671">
        <v>2850229</v>
      </c>
      <c r="O671" s="2">
        <v>680</v>
      </c>
      <c r="P671" s="2">
        <v>0</v>
      </c>
      <c r="Q671">
        <v>380540</v>
      </c>
      <c r="R671" s="2">
        <v>680</v>
      </c>
      <c r="S671" t="s">
        <v>24</v>
      </c>
      <c r="T671" s="2">
        <v>0</v>
      </c>
    </row>
    <row r="672" spans="1:20" x14ac:dyDescent="0.25">
      <c r="A672" t="s">
        <v>459</v>
      </c>
      <c r="H672" t="str">
        <f t="shared" si="10"/>
        <v/>
      </c>
      <c r="I672" t="s">
        <v>21</v>
      </c>
      <c r="J672" t="s">
        <v>25</v>
      </c>
      <c r="K672" t="s">
        <v>26</v>
      </c>
      <c r="L672">
        <v>679506</v>
      </c>
      <c r="M672" s="1">
        <v>41886</v>
      </c>
      <c r="N672">
        <v>2867241</v>
      </c>
      <c r="O672" s="2">
        <v>3240</v>
      </c>
      <c r="P672" s="2">
        <v>0</v>
      </c>
      <c r="Q672">
        <v>384205</v>
      </c>
      <c r="R672" s="2">
        <v>3240</v>
      </c>
      <c r="S672" t="s">
        <v>24</v>
      </c>
      <c r="T672" s="2">
        <v>0</v>
      </c>
    </row>
    <row r="673" spans="1:20" x14ac:dyDescent="0.25">
      <c r="A673" t="s">
        <v>460</v>
      </c>
      <c r="G673" t="s">
        <v>28</v>
      </c>
      <c r="H673" t="str">
        <f t="shared" si="10"/>
        <v>R-4</v>
      </c>
      <c r="I673" t="s">
        <v>21</v>
      </c>
      <c r="J673" t="s">
        <v>25</v>
      </c>
      <c r="K673" t="s">
        <v>26</v>
      </c>
      <c r="L673">
        <v>680168</v>
      </c>
      <c r="M673" s="1">
        <v>41870</v>
      </c>
      <c r="N673">
        <v>2857668</v>
      </c>
      <c r="O673" s="2">
        <v>760</v>
      </c>
      <c r="P673" s="2">
        <v>0</v>
      </c>
      <c r="Q673">
        <v>382048</v>
      </c>
      <c r="R673" s="2">
        <v>760</v>
      </c>
      <c r="S673" t="s">
        <v>24</v>
      </c>
      <c r="T673" s="2">
        <v>0</v>
      </c>
    </row>
    <row r="674" spans="1:20" x14ac:dyDescent="0.25">
      <c r="A674" t="s">
        <v>461</v>
      </c>
      <c r="G674" t="s">
        <v>28</v>
      </c>
      <c r="H674" t="str">
        <f t="shared" si="10"/>
        <v>R-4</v>
      </c>
      <c r="I674" t="s">
        <v>21</v>
      </c>
      <c r="J674" t="s">
        <v>22</v>
      </c>
      <c r="K674" t="s">
        <v>23</v>
      </c>
      <c r="L674">
        <v>679566</v>
      </c>
      <c r="M674" s="1">
        <v>41879</v>
      </c>
      <c r="N674">
        <v>2863425</v>
      </c>
      <c r="O674" s="2">
        <v>0</v>
      </c>
      <c r="P674" s="2">
        <v>-350</v>
      </c>
      <c r="Q674">
        <v>383269</v>
      </c>
      <c r="R674" s="2">
        <v>2510</v>
      </c>
      <c r="S674" t="s">
        <v>24</v>
      </c>
      <c r="T674" s="2">
        <v>0</v>
      </c>
    </row>
    <row r="675" spans="1:20" x14ac:dyDescent="0.25">
      <c r="A675" t="s">
        <v>461</v>
      </c>
      <c r="G675" t="s">
        <v>28</v>
      </c>
      <c r="H675" t="str">
        <f t="shared" si="10"/>
        <v>R-4</v>
      </c>
      <c r="I675" t="s">
        <v>21</v>
      </c>
      <c r="J675" t="s">
        <v>25</v>
      </c>
      <c r="K675" t="s">
        <v>26</v>
      </c>
      <c r="L675">
        <v>679566</v>
      </c>
      <c r="M675" s="1">
        <v>41879</v>
      </c>
      <c r="N675">
        <v>2863425</v>
      </c>
      <c r="O675" s="2">
        <v>2860</v>
      </c>
      <c r="P675" s="2">
        <v>0</v>
      </c>
      <c r="Q675">
        <v>383269</v>
      </c>
      <c r="R675" s="2">
        <v>2510</v>
      </c>
      <c r="S675" t="s">
        <v>24</v>
      </c>
      <c r="T675" s="2">
        <v>0</v>
      </c>
    </row>
    <row r="676" spans="1:20" x14ac:dyDescent="0.25">
      <c r="A676" t="s">
        <v>462</v>
      </c>
      <c r="E676" t="s">
        <v>28</v>
      </c>
      <c r="H676" t="str">
        <f t="shared" si="10"/>
        <v>R-4</v>
      </c>
      <c r="I676" t="s">
        <v>21</v>
      </c>
      <c r="J676" t="s">
        <v>146</v>
      </c>
      <c r="K676" t="s">
        <v>147</v>
      </c>
      <c r="L676">
        <v>673762</v>
      </c>
      <c r="M676" s="1">
        <v>41829</v>
      </c>
      <c r="N676">
        <v>2070707</v>
      </c>
      <c r="O676" s="2">
        <v>340</v>
      </c>
      <c r="P676" s="2">
        <v>0</v>
      </c>
      <c r="Q676">
        <v>377072</v>
      </c>
      <c r="R676" s="2">
        <v>840</v>
      </c>
      <c r="S676" t="s">
        <v>24</v>
      </c>
      <c r="T676" s="2">
        <v>0</v>
      </c>
    </row>
    <row r="677" spans="1:20" x14ac:dyDescent="0.25">
      <c r="A677" t="s">
        <v>463</v>
      </c>
      <c r="G677" t="s">
        <v>59</v>
      </c>
      <c r="H677" t="str">
        <f t="shared" si="10"/>
        <v>R-5</v>
      </c>
      <c r="I677" t="s">
        <v>21</v>
      </c>
      <c r="J677" t="s">
        <v>46</v>
      </c>
      <c r="K677" t="s">
        <v>47</v>
      </c>
      <c r="L677">
        <v>677708</v>
      </c>
      <c r="M677" s="1">
        <v>41884</v>
      </c>
      <c r="N677">
        <v>2865180</v>
      </c>
      <c r="O677" s="2">
        <v>645</v>
      </c>
      <c r="P677" s="2">
        <v>0</v>
      </c>
      <c r="Q677">
        <v>383686</v>
      </c>
      <c r="R677" s="2">
        <v>120</v>
      </c>
      <c r="S677" t="s">
        <v>24</v>
      </c>
      <c r="T677" s="2">
        <v>0</v>
      </c>
    </row>
    <row r="678" spans="1:20" x14ac:dyDescent="0.25">
      <c r="A678" t="s">
        <v>463</v>
      </c>
      <c r="G678" t="s">
        <v>59</v>
      </c>
      <c r="H678" t="str">
        <f t="shared" si="10"/>
        <v>R-5</v>
      </c>
      <c r="I678" t="s">
        <v>21</v>
      </c>
      <c r="J678" t="s">
        <v>22</v>
      </c>
      <c r="K678" t="s">
        <v>23</v>
      </c>
      <c r="L678">
        <v>677708</v>
      </c>
      <c r="M678" s="1">
        <v>41884</v>
      </c>
      <c r="N678">
        <v>2865180</v>
      </c>
      <c r="O678" s="2">
        <v>0</v>
      </c>
      <c r="P678" s="2">
        <v>-525</v>
      </c>
      <c r="Q678">
        <v>383686</v>
      </c>
      <c r="R678" s="2">
        <v>120</v>
      </c>
      <c r="S678" t="s">
        <v>24</v>
      </c>
      <c r="T678" s="2">
        <v>0</v>
      </c>
    </row>
    <row r="679" spans="1:20" x14ac:dyDescent="0.25">
      <c r="A679" t="s">
        <v>464</v>
      </c>
      <c r="G679" t="s">
        <v>68</v>
      </c>
      <c r="H679" t="str">
        <f t="shared" si="10"/>
        <v>R-2</v>
      </c>
      <c r="I679" t="s">
        <v>21</v>
      </c>
      <c r="J679" t="s">
        <v>22</v>
      </c>
      <c r="K679" t="s">
        <v>23</v>
      </c>
      <c r="L679">
        <v>682376</v>
      </c>
      <c r="M679" s="1">
        <v>41890</v>
      </c>
      <c r="N679">
        <v>2868356</v>
      </c>
      <c r="O679" s="2">
        <v>0</v>
      </c>
      <c r="P679" s="2">
        <v>-525</v>
      </c>
      <c r="Q679">
        <v>384454</v>
      </c>
      <c r="R679" s="2">
        <v>1095</v>
      </c>
      <c r="S679" t="s">
        <v>24</v>
      </c>
      <c r="T679" s="2">
        <v>0</v>
      </c>
    </row>
    <row r="680" spans="1:20" x14ac:dyDescent="0.25">
      <c r="A680" t="s">
        <v>464</v>
      </c>
      <c r="G680" t="s">
        <v>68</v>
      </c>
      <c r="H680" t="str">
        <f t="shared" si="10"/>
        <v>R-2</v>
      </c>
      <c r="I680" t="s">
        <v>21</v>
      </c>
      <c r="J680" t="s">
        <v>25</v>
      </c>
      <c r="K680" t="s">
        <v>26</v>
      </c>
      <c r="L680">
        <v>682376</v>
      </c>
      <c r="M680" s="1">
        <v>41890</v>
      </c>
      <c r="N680">
        <v>2868356</v>
      </c>
      <c r="O680" s="2">
        <v>1620</v>
      </c>
      <c r="P680" s="2">
        <v>0</v>
      </c>
      <c r="Q680">
        <v>384454</v>
      </c>
      <c r="R680" s="2">
        <v>1095</v>
      </c>
      <c r="S680" t="s">
        <v>24</v>
      </c>
      <c r="T680" s="2">
        <v>0</v>
      </c>
    </row>
    <row r="681" spans="1:20" x14ac:dyDescent="0.25">
      <c r="A681" t="s">
        <v>465</v>
      </c>
      <c r="G681" t="s">
        <v>28</v>
      </c>
      <c r="H681" t="str">
        <f t="shared" si="10"/>
        <v>R-4</v>
      </c>
      <c r="I681" t="s">
        <v>21</v>
      </c>
      <c r="J681" t="s">
        <v>25</v>
      </c>
      <c r="K681" t="s">
        <v>26</v>
      </c>
      <c r="L681">
        <v>681621</v>
      </c>
      <c r="M681" s="1">
        <v>41898</v>
      </c>
      <c r="N681">
        <v>2873435</v>
      </c>
      <c r="O681" s="2">
        <v>700</v>
      </c>
      <c r="P681" s="2">
        <v>0</v>
      </c>
      <c r="Q681">
        <v>385656</v>
      </c>
      <c r="R681" s="2">
        <v>700</v>
      </c>
      <c r="S681" t="s">
        <v>24</v>
      </c>
      <c r="T681" s="2">
        <v>0</v>
      </c>
    </row>
    <row r="682" spans="1:20" x14ac:dyDescent="0.25">
      <c r="A682" t="s">
        <v>466</v>
      </c>
      <c r="G682" t="s">
        <v>78</v>
      </c>
      <c r="H682" t="str">
        <f t="shared" si="10"/>
        <v>SPI-12 SA1</v>
      </c>
      <c r="I682" t="s">
        <v>21</v>
      </c>
      <c r="J682" t="s">
        <v>22</v>
      </c>
      <c r="K682" t="s">
        <v>23</v>
      </c>
      <c r="L682">
        <v>689167</v>
      </c>
      <c r="M682" s="1">
        <v>41989</v>
      </c>
      <c r="N682">
        <v>2924805</v>
      </c>
      <c r="O682" s="2">
        <v>0</v>
      </c>
      <c r="P682" s="2">
        <v>-5700</v>
      </c>
      <c r="Q682">
        <v>397022</v>
      </c>
      <c r="R682" s="2">
        <v>53740</v>
      </c>
      <c r="S682" t="s">
        <v>24</v>
      </c>
      <c r="T682" s="2">
        <v>0</v>
      </c>
    </row>
    <row r="683" spans="1:20" x14ac:dyDescent="0.25">
      <c r="A683" t="s">
        <v>466</v>
      </c>
      <c r="G683" t="s">
        <v>78</v>
      </c>
      <c r="H683" t="str">
        <f t="shared" si="10"/>
        <v>SPI-12 SA1</v>
      </c>
      <c r="I683" t="s">
        <v>21</v>
      </c>
      <c r="J683" t="s">
        <v>25</v>
      </c>
      <c r="K683" t="s">
        <v>26</v>
      </c>
      <c r="L683">
        <v>689167</v>
      </c>
      <c r="M683" s="1">
        <v>41989</v>
      </c>
      <c r="N683">
        <v>2924805</v>
      </c>
      <c r="O683" s="2">
        <v>59440</v>
      </c>
      <c r="P683" s="2">
        <v>0</v>
      </c>
      <c r="Q683">
        <v>397022</v>
      </c>
      <c r="R683" s="2">
        <v>53740</v>
      </c>
      <c r="S683" t="s">
        <v>24</v>
      </c>
      <c r="T683" s="2">
        <v>0</v>
      </c>
    </row>
    <row r="684" spans="1:20" x14ac:dyDescent="0.25">
      <c r="A684" t="s">
        <v>467</v>
      </c>
      <c r="G684" t="s">
        <v>20</v>
      </c>
      <c r="H684" t="str">
        <f t="shared" si="10"/>
        <v>R-3</v>
      </c>
      <c r="I684" t="s">
        <v>21</v>
      </c>
      <c r="J684" t="s">
        <v>25</v>
      </c>
      <c r="K684" t="s">
        <v>26</v>
      </c>
      <c r="L684">
        <v>676182</v>
      </c>
      <c r="M684" s="1">
        <v>41886</v>
      </c>
      <c r="N684">
        <v>2867046</v>
      </c>
      <c r="O684" s="2">
        <v>1400</v>
      </c>
      <c r="P684" s="2">
        <v>0</v>
      </c>
      <c r="Q684">
        <v>384143</v>
      </c>
      <c r="R684" s="2">
        <v>1400</v>
      </c>
      <c r="S684" t="s">
        <v>24</v>
      </c>
      <c r="T684" s="2">
        <v>0</v>
      </c>
    </row>
    <row r="685" spans="1:20" x14ac:dyDescent="0.25">
      <c r="A685" t="s">
        <v>468</v>
      </c>
      <c r="G685" t="s">
        <v>28</v>
      </c>
      <c r="H685" t="str">
        <f t="shared" si="10"/>
        <v>R-4</v>
      </c>
      <c r="I685" t="s">
        <v>21</v>
      </c>
      <c r="J685" t="s">
        <v>25</v>
      </c>
      <c r="K685" t="s">
        <v>26</v>
      </c>
      <c r="L685">
        <v>676236</v>
      </c>
      <c r="M685" s="1">
        <v>41863</v>
      </c>
      <c r="N685">
        <v>2853367</v>
      </c>
      <c r="O685" s="2">
        <v>280</v>
      </c>
      <c r="P685" s="2">
        <v>0</v>
      </c>
      <c r="Q685">
        <v>381144</v>
      </c>
      <c r="R685" s="2">
        <v>280</v>
      </c>
      <c r="S685" t="s">
        <v>24</v>
      </c>
      <c r="T685" s="2">
        <v>0</v>
      </c>
    </row>
    <row r="686" spans="1:20" x14ac:dyDescent="0.25">
      <c r="A686" t="s">
        <v>469</v>
      </c>
      <c r="H686" t="str">
        <f t="shared" si="10"/>
        <v/>
      </c>
      <c r="I686" t="s">
        <v>21</v>
      </c>
      <c r="J686" t="s">
        <v>22</v>
      </c>
      <c r="K686" t="s">
        <v>23</v>
      </c>
      <c r="L686">
        <v>682564</v>
      </c>
      <c r="M686" s="1">
        <v>41897</v>
      </c>
      <c r="N686">
        <v>2872388</v>
      </c>
      <c r="O686" s="2">
        <v>0</v>
      </c>
      <c r="P686" s="2">
        <v>-965</v>
      </c>
      <c r="Q686">
        <v>385413</v>
      </c>
      <c r="R686" s="2">
        <v>1325</v>
      </c>
      <c r="S686" t="s">
        <v>24</v>
      </c>
      <c r="T686" s="2">
        <v>0</v>
      </c>
    </row>
    <row r="687" spans="1:20" x14ac:dyDescent="0.25">
      <c r="A687" t="s">
        <v>469</v>
      </c>
      <c r="H687" t="str">
        <f t="shared" si="10"/>
        <v/>
      </c>
      <c r="I687" t="s">
        <v>21</v>
      </c>
      <c r="J687" t="s">
        <v>25</v>
      </c>
      <c r="K687" t="s">
        <v>26</v>
      </c>
      <c r="L687">
        <v>682564</v>
      </c>
      <c r="M687" s="1">
        <v>41897</v>
      </c>
      <c r="N687">
        <v>2872388</v>
      </c>
      <c r="O687" s="2">
        <v>2290</v>
      </c>
      <c r="P687" s="2">
        <v>0</v>
      </c>
      <c r="Q687">
        <v>385413</v>
      </c>
      <c r="R687" s="2">
        <v>1325</v>
      </c>
      <c r="S687" t="s">
        <v>24</v>
      </c>
      <c r="T687" s="2">
        <v>0</v>
      </c>
    </row>
    <row r="688" spans="1:20" x14ac:dyDescent="0.25">
      <c r="A688" t="s">
        <v>470</v>
      </c>
      <c r="G688" t="s">
        <v>59</v>
      </c>
      <c r="H688" t="str">
        <f t="shared" si="10"/>
        <v>R-5</v>
      </c>
      <c r="I688" t="s">
        <v>21</v>
      </c>
      <c r="J688" t="s">
        <v>25</v>
      </c>
      <c r="K688" t="s">
        <v>26</v>
      </c>
      <c r="L688">
        <v>678721</v>
      </c>
      <c r="M688" s="1">
        <v>41876</v>
      </c>
      <c r="N688">
        <v>2861205</v>
      </c>
      <c r="O688" s="2">
        <v>1180</v>
      </c>
      <c r="P688" s="2">
        <v>0</v>
      </c>
      <c r="Q688">
        <v>382768</v>
      </c>
      <c r="R688" s="2">
        <v>1180</v>
      </c>
      <c r="S688" t="s">
        <v>24</v>
      </c>
      <c r="T688" s="2">
        <v>0</v>
      </c>
    </row>
    <row r="689" spans="1:20" x14ac:dyDescent="0.25">
      <c r="A689" t="s">
        <v>471</v>
      </c>
      <c r="G689" t="s">
        <v>28</v>
      </c>
      <c r="H689" t="str">
        <f t="shared" si="10"/>
        <v>R-4</v>
      </c>
      <c r="I689" t="s">
        <v>21</v>
      </c>
      <c r="J689" t="s">
        <v>22</v>
      </c>
      <c r="K689" t="s">
        <v>23</v>
      </c>
      <c r="L689">
        <v>676703</v>
      </c>
      <c r="M689" s="1">
        <v>41880</v>
      </c>
      <c r="N689">
        <v>2864480</v>
      </c>
      <c r="O689" s="2">
        <v>0</v>
      </c>
      <c r="P689" s="2">
        <v>-440</v>
      </c>
      <c r="Q689">
        <v>383520</v>
      </c>
      <c r="R689" s="2">
        <v>380</v>
      </c>
      <c r="S689" t="s">
        <v>24</v>
      </c>
      <c r="T689" s="2">
        <v>0</v>
      </c>
    </row>
    <row r="690" spans="1:20" x14ac:dyDescent="0.25">
      <c r="A690" t="s">
        <v>471</v>
      </c>
      <c r="G690" t="s">
        <v>28</v>
      </c>
      <c r="H690" t="str">
        <f t="shared" si="10"/>
        <v>R-4</v>
      </c>
      <c r="I690" t="s">
        <v>21</v>
      </c>
      <c r="J690" t="s">
        <v>25</v>
      </c>
      <c r="K690" t="s">
        <v>26</v>
      </c>
      <c r="L690">
        <v>676703</v>
      </c>
      <c r="M690" s="1">
        <v>41880</v>
      </c>
      <c r="N690">
        <v>2864480</v>
      </c>
      <c r="O690" s="2">
        <v>820</v>
      </c>
      <c r="P690" s="2">
        <v>0</v>
      </c>
      <c r="Q690">
        <v>383520</v>
      </c>
      <c r="R690" s="2">
        <v>380</v>
      </c>
      <c r="S690" t="s">
        <v>24</v>
      </c>
      <c r="T690" s="2">
        <v>0</v>
      </c>
    </row>
    <row r="691" spans="1:20" x14ac:dyDescent="0.25">
      <c r="A691" t="s">
        <v>472</v>
      </c>
      <c r="H691" t="str">
        <f t="shared" si="10"/>
        <v/>
      </c>
      <c r="I691" t="s">
        <v>21</v>
      </c>
      <c r="J691" t="s">
        <v>146</v>
      </c>
      <c r="K691" t="s">
        <v>147</v>
      </c>
      <c r="L691">
        <v>675802</v>
      </c>
      <c r="M691" s="1">
        <v>41857</v>
      </c>
      <c r="N691">
        <v>2850101</v>
      </c>
      <c r="O691" s="2">
        <v>3940</v>
      </c>
      <c r="P691" s="2">
        <v>0</v>
      </c>
      <c r="Q691">
        <v>380488</v>
      </c>
      <c r="R691" s="2">
        <v>10440</v>
      </c>
      <c r="S691" t="s">
        <v>24</v>
      </c>
      <c r="T691" s="2">
        <v>0</v>
      </c>
    </row>
    <row r="692" spans="1:20" x14ac:dyDescent="0.25">
      <c r="A692" t="s">
        <v>473</v>
      </c>
      <c r="G692" t="s">
        <v>20</v>
      </c>
      <c r="H692" t="str">
        <f t="shared" si="10"/>
        <v>R-3</v>
      </c>
      <c r="I692" t="s">
        <v>21</v>
      </c>
      <c r="J692" t="s">
        <v>25</v>
      </c>
      <c r="K692" t="s">
        <v>26</v>
      </c>
      <c r="L692">
        <v>694917</v>
      </c>
      <c r="M692" s="1">
        <v>41976</v>
      </c>
      <c r="N692">
        <v>2917647</v>
      </c>
      <c r="O692" s="2">
        <v>2490</v>
      </c>
      <c r="P692" s="2">
        <v>0</v>
      </c>
      <c r="Q692">
        <v>395238</v>
      </c>
      <c r="R692" s="2">
        <v>2490</v>
      </c>
      <c r="S692" t="s">
        <v>24</v>
      </c>
      <c r="T692" s="2">
        <v>0</v>
      </c>
    </row>
    <row r="693" spans="1:20" x14ac:dyDescent="0.25">
      <c r="A693" t="s">
        <v>474</v>
      </c>
      <c r="G693" t="s">
        <v>20</v>
      </c>
      <c r="H693" t="str">
        <f t="shared" si="10"/>
        <v>R-3</v>
      </c>
      <c r="I693" t="s">
        <v>21</v>
      </c>
      <c r="J693" t="s">
        <v>25</v>
      </c>
      <c r="K693" t="s">
        <v>26</v>
      </c>
      <c r="L693">
        <v>688066</v>
      </c>
      <c r="M693" s="1">
        <v>41969</v>
      </c>
      <c r="N693">
        <v>2915140</v>
      </c>
      <c r="O693" s="2">
        <v>6520</v>
      </c>
      <c r="P693" s="2">
        <v>0</v>
      </c>
      <c r="Q693">
        <v>394721</v>
      </c>
      <c r="R693" s="2">
        <v>6520</v>
      </c>
      <c r="S693" t="s">
        <v>24</v>
      </c>
      <c r="T693" s="2">
        <v>0</v>
      </c>
    </row>
    <row r="694" spans="1:20" x14ac:dyDescent="0.25">
      <c r="A694" t="s">
        <v>475</v>
      </c>
      <c r="G694" t="s">
        <v>31</v>
      </c>
      <c r="H694" t="str">
        <f t="shared" si="10"/>
        <v>R-3A</v>
      </c>
      <c r="I694" t="s">
        <v>21</v>
      </c>
      <c r="J694" t="s">
        <v>25</v>
      </c>
      <c r="K694" t="s">
        <v>26</v>
      </c>
      <c r="L694">
        <v>680358</v>
      </c>
      <c r="M694" s="1">
        <v>41885</v>
      </c>
      <c r="N694">
        <v>2866005</v>
      </c>
      <c r="O694" s="2">
        <v>1280</v>
      </c>
      <c r="P694" s="2">
        <v>0</v>
      </c>
      <c r="Q694">
        <v>383887</v>
      </c>
      <c r="R694" s="2">
        <v>1280</v>
      </c>
      <c r="S694" t="s">
        <v>24</v>
      </c>
      <c r="T694" s="2">
        <v>0</v>
      </c>
    </row>
    <row r="695" spans="1:20" x14ac:dyDescent="0.25">
      <c r="A695" t="s">
        <v>476</v>
      </c>
      <c r="G695" t="s">
        <v>28</v>
      </c>
      <c r="H695" t="str">
        <f t="shared" si="10"/>
        <v>R-4</v>
      </c>
      <c r="I695" t="s">
        <v>21</v>
      </c>
      <c r="J695" t="s">
        <v>25</v>
      </c>
      <c r="K695" t="s">
        <v>26</v>
      </c>
      <c r="L695">
        <v>676911</v>
      </c>
      <c r="M695" s="1">
        <v>41880</v>
      </c>
      <c r="N695">
        <v>2864499</v>
      </c>
      <c r="O695" s="2">
        <v>3140</v>
      </c>
      <c r="P695" s="2">
        <v>0</v>
      </c>
      <c r="Q695">
        <v>383523</v>
      </c>
      <c r="R695" s="2">
        <v>3140</v>
      </c>
      <c r="S695" t="s">
        <v>24</v>
      </c>
      <c r="T695" s="2">
        <v>0</v>
      </c>
    </row>
    <row r="696" spans="1:20" x14ac:dyDescent="0.25">
      <c r="A696" t="s">
        <v>477</v>
      </c>
      <c r="H696" t="str">
        <f t="shared" si="10"/>
        <v/>
      </c>
      <c r="I696" t="s">
        <v>21</v>
      </c>
      <c r="J696" t="s">
        <v>22</v>
      </c>
      <c r="K696" t="s">
        <v>23</v>
      </c>
      <c r="L696">
        <v>675326</v>
      </c>
      <c r="M696" s="1">
        <v>41837</v>
      </c>
      <c r="N696">
        <v>2075374</v>
      </c>
      <c r="O696" s="2">
        <v>0</v>
      </c>
      <c r="P696" s="2">
        <v>-1355</v>
      </c>
      <c r="Q696">
        <v>378060</v>
      </c>
      <c r="R696" s="2">
        <v>2112</v>
      </c>
      <c r="S696" t="s">
        <v>24</v>
      </c>
      <c r="T696" s="2">
        <v>0</v>
      </c>
    </row>
    <row r="697" spans="1:20" x14ac:dyDescent="0.25">
      <c r="A697" t="s">
        <v>477</v>
      </c>
      <c r="H697" t="str">
        <f t="shared" si="10"/>
        <v/>
      </c>
      <c r="I697" t="s">
        <v>21</v>
      </c>
      <c r="J697" t="s">
        <v>25</v>
      </c>
      <c r="K697" t="s">
        <v>26</v>
      </c>
      <c r="L697">
        <v>675326</v>
      </c>
      <c r="M697" s="1">
        <v>41837</v>
      </c>
      <c r="N697">
        <v>2075374</v>
      </c>
      <c r="O697" s="2">
        <v>3467</v>
      </c>
      <c r="P697" s="2">
        <v>0</v>
      </c>
      <c r="Q697">
        <v>378060</v>
      </c>
      <c r="R697" s="2">
        <v>2112</v>
      </c>
      <c r="S697" t="s">
        <v>24</v>
      </c>
      <c r="T697" s="2">
        <v>0</v>
      </c>
    </row>
    <row r="698" spans="1:20" x14ac:dyDescent="0.25">
      <c r="A698" t="s">
        <v>478</v>
      </c>
      <c r="G698" t="s">
        <v>40</v>
      </c>
      <c r="H698" t="str">
        <f t="shared" si="10"/>
        <v>R-4A</v>
      </c>
      <c r="I698" t="s">
        <v>21</v>
      </c>
      <c r="J698" t="s">
        <v>46</v>
      </c>
      <c r="K698" t="s">
        <v>47</v>
      </c>
      <c r="L698">
        <v>691723</v>
      </c>
      <c r="M698" s="1">
        <v>41948</v>
      </c>
      <c r="N698">
        <v>2903653</v>
      </c>
      <c r="O698" s="2">
        <v>370</v>
      </c>
      <c r="P698" s="2">
        <v>0</v>
      </c>
      <c r="Q698">
        <v>392101</v>
      </c>
      <c r="R698" s="2">
        <v>370</v>
      </c>
      <c r="S698" t="s">
        <v>24</v>
      </c>
      <c r="T698" s="2">
        <v>0</v>
      </c>
    </row>
    <row r="699" spans="1:20" x14ac:dyDescent="0.25">
      <c r="A699" t="s">
        <v>479</v>
      </c>
      <c r="G699" t="s">
        <v>28</v>
      </c>
      <c r="H699" t="str">
        <f t="shared" si="10"/>
        <v>R-4</v>
      </c>
      <c r="I699" t="s">
        <v>21</v>
      </c>
      <c r="J699" t="s">
        <v>22</v>
      </c>
      <c r="K699" t="s">
        <v>23</v>
      </c>
      <c r="L699">
        <v>677235</v>
      </c>
      <c r="M699" s="1">
        <v>41870</v>
      </c>
      <c r="N699">
        <v>2858063</v>
      </c>
      <c r="O699" s="2">
        <v>0</v>
      </c>
      <c r="P699" s="2">
        <v>-175</v>
      </c>
      <c r="Q699">
        <v>382131</v>
      </c>
      <c r="R699" s="2">
        <v>645</v>
      </c>
      <c r="S699" t="s">
        <v>24</v>
      </c>
      <c r="T699" s="2">
        <v>0</v>
      </c>
    </row>
    <row r="700" spans="1:20" x14ac:dyDescent="0.25">
      <c r="A700" t="s">
        <v>479</v>
      </c>
      <c r="G700" t="s">
        <v>28</v>
      </c>
      <c r="H700" t="str">
        <f t="shared" si="10"/>
        <v>R-4</v>
      </c>
      <c r="I700" t="s">
        <v>21</v>
      </c>
      <c r="J700" t="s">
        <v>25</v>
      </c>
      <c r="K700" t="s">
        <v>26</v>
      </c>
      <c r="L700">
        <v>677235</v>
      </c>
      <c r="M700" s="1">
        <v>41870</v>
      </c>
      <c r="N700">
        <v>2858063</v>
      </c>
      <c r="O700" s="2">
        <v>820</v>
      </c>
      <c r="P700" s="2">
        <v>0</v>
      </c>
      <c r="Q700">
        <v>382131</v>
      </c>
      <c r="R700" s="2">
        <v>645</v>
      </c>
      <c r="S700" t="s">
        <v>24</v>
      </c>
      <c r="T700" s="2">
        <v>0</v>
      </c>
    </row>
    <row r="701" spans="1:20" x14ac:dyDescent="0.25">
      <c r="A701" t="s">
        <v>480</v>
      </c>
      <c r="G701" t="s">
        <v>28</v>
      </c>
      <c r="H701" t="str">
        <f t="shared" si="10"/>
        <v>R-4</v>
      </c>
      <c r="I701" t="s">
        <v>21</v>
      </c>
      <c r="J701" t="s">
        <v>22</v>
      </c>
      <c r="K701" t="s">
        <v>23</v>
      </c>
      <c r="L701">
        <v>689227</v>
      </c>
      <c r="M701" s="1">
        <v>41946</v>
      </c>
      <c r="N701">
        <v>2901390</v>
      </c>
      <c r="O701" s="2">
        <v>0</v>
      </c>
      <c r="P701" s="2">
        <v>-350</v>
      </c>
      <c r="Q701">
        <v>391546</v>
      </c>
      <c r="R701" s="2">
        <v>350</v>
      </c>
      <c r="S701" t="s">
        <v>24</v>
      </c>
      <c r="T701" s="2">
        <v>0</v>
      </c>
    </row>
    <row r="702" spans="1:20" x14ac:dyDescent="0.25">
      <c r="A702" t="s">
        <v>480</v>
      </c>
      <c r="G702" t="s">
        <v>28</v>
      </c>
      <c r="H702" t="str">
        <f t="shared" si="10"/>
        <v>R-4</v>
      </c>
      <c r="I702" t="s">
        <v>21</v>
      </c>
      <c r="J702" t="s">
        <v>25</v>
      </c>
      <c r="K702" t="s">
        <v>26</v>
      </c>
      <c r="L702">
        <v>689227</v>
      </c>
      <c r="M702" s="1">
        <v>41946</v>
      </c>
      <c r="N702">
        <v>2901390</v>
      </c>
      <c r="O702" s="2">
        <v>700</v>
      </c>
      <c r="P702" s="2">
        <v>0</v>
      </c>
      <c r="Q702">
        <v>391546</v>
      </c>
      <c r="R702" s="2">
        <v>350</v>
      </c>
      <c r="S702" t="s">
        <v>24</v>
      </c>
      <c r="T702" s="2">
        <v>0</v>
      </c>
    </row>
    <row r="703" spans="1:20" x14ac:dyDescent="0.25">
      <c r="A703" t="s">
        <v>481</v>
      </c>
      <c r="G703" t="s">
        <v>482</v>
      </c>
      <c r="H703" t="str">
        <f t="shared" si="10"/>
        <v>HC-20B</v>
      </c>
      <c r="I703" t="s">
        <v>21</v>
      </c>
      <c r="J703" t="s">
        <v>25</v>
      </c>
      <c r="K703" t="s">
        <v>26</v>
      </c>
      <c r="L703">
        <v>680369</v>
      </c>
      <c r="M703" s="1">
        <v>41890</v>
      </c>
      <c r="N703">
        <v>2868647</v>
      </c>
      <c r="O703" s="2">
        <v>1680</v>
      </c>
      <c r="P703" s="2">
        <v>0</v>
      </c>
      <c r="Q703">
        <v>384535</v>
      </c>
      <c r="R703" s="2">
        <v>1680</v>
      </c>
      <c r="S703" t="s">
        <v>24</v>
      </c>
      <c r="T703" s="2">
        <v>0</v>
      </c>
    </row>
    <row r="704" spans="1:20" x14ac:dyDescent="0.25">
      <c r="A704" t="s">
        <v>483</v>
      </c>
      <c r="G704" t="s">
        <v>28</v>
      </c>
      <c r="H704" t="str">
        <f t="shared" si="10"/>
        <v>R-4</v>
      </c>
      <c r="I704" t="s">
        <v>21</v>
      </c>
      <c r="J704" t="s">
        <v>25</v>
      </c>
      <c r="K704" t="s">
        <v>26</v>
      </c>
      <c r="L704">
        <v>683094</v>
      </c>
      <c r="M704" s="1">
        <v>41890</v>
      </c>
      <c r="N704">
        <v>2868544</v>
      </c>
      <c r="O704" s="2">
        <v>3060</v>
      </c>
      <c r="P704" s="2">
        <v>0</v>
      </c>
      <c r="Q704">
        <v>384515</v>
      </c>
      <c r="R704" s="2">
        <v>3060</v>
      </c>
      <c r="S704" t="s">
        <v>24</v>
      </c>
      <c r="T704" s="2">
        <v>0</v>
      </c>
    </row>
    <row r="705" spans="1:20" x14ac:dyDescent="0.25">
      <c r="A705" t="s">
        <v>484</v>
      </c>
      <c r="G705" t="s">
        <v>28</v>
      </c>
      <c r="H705" t="str">
        <f t="shared" si="10"/>
        <v>R-4</v>
      </c>
      <c r="I705" t="s">
        <v>21</v>
      </c>
      <c r="J705" t="s">
        <v>22</v>
      </c>
      <c r="K705" t="s">
        <v>23</v>
      </c>
      <c r="L705">
        <v>677406</v>
      </c>
      <c r="M705" s="1">
        <v>41878</v>
      </c>
      <c r="N705">
        <v>2862629</v>
      </c>
      <c r="O705" s="2">
        <v>0</v>
      </c>
      <c r="P705" s="2">
        <v>-175</v>
      </c>
      <c r="Q705">
        <v>383081</v>
      </c>
      <c r="R705" s="2">
        <v>5025</v>
      </c>
      <c r="S705" t="s">
        <v>24</v>
      </c>
      <c r="T705" s="2">
        <v>0</v>
      </c>
    </row>
    <row r="706" spans="1:20" x14ac:dyDescent="0.25">
      <c r="A706" t="s">
        <v>484</v>
      </c>
      <c r="G706" t="s">
        <v>28</v>
      </c>
      <c r="H706" t="str">
        <f t="shared" si="10"/>
        <v>R-4</v>
      </c>
      <c r="I706" t="s">
        <v>21</v>
      </c>
      <c r="J706" t="s">
        <v>25</v>
      </c>
      <c r="K706" t="s">
        <v>26</v>
      </c>
      <c r="L706">
        <v>677406</v>
      </c>
      <c r="M706" s="1">
        <v>41878</v>
      </c>
      <c r="N706">
        <v>2862629</v>
      </c>
      <c r="O706" s="2">
        <v>5200</v>
      </c>
      <c r="P706" s="2">
        <v>0</v>
      </c>
      <c r="Q706">
        <v>383081</v>
      </c>
      <c r="R706" s="2">
        <v>5025</v>
      </c>
      <c r="S706" t="s">
        <v>24</v>
      </c>
      <c r="T706" s="2">
        <v>0</v>
      </c>
    </row>
    <row r="707" spans="1:20" x14ac:dyDescent="0.25">
      <c r="A707" t="s">
        <v>485</v>
      </c>
      <c r="G707" t="s">
        <v>20</v>
      </c>
      <c r="H707" t="str">
        <f t="shared" ref="H707:H770" si="11">CONCATENATE(B707,C707,D707,E707,F707,G707)</f>
        <v>R-3</v>
      </c>
      <c r="I707" t="s">
        <v>21</v>
      </c>
      <c r="J707" t="s">
        <v>22</v>
      </c>
      <c r="K707" t="s">
        <v>23</v>
      </c>
      <c r="L707">
        <v>679937</v>
      </c>
      <c r="M707" s="1">
        <v>41901</v>
      </c>
      <c r="N707">
        <v>2875718</v>
      </c>
      <c r="O707" s="2">
        <v>0</v>
      </c>
      <c r="P707" s="2">
        <v>-1750</v>
      </c>
      <c r="Q707">
        <v>386098</v>
      </c>
      <c r="R707" s="2">
        <v>4350</v>
      </c>
      <c r="S707" t="s">
        <v>24</v>
      </c>
      <c r="T707" s="2">
        <v>0</v>
      </c>
    </row>
    <row r="708" spans="1:20" x14ac:dyDescent="0.25">
      <c r="A708" t="s">
        <v>485</v>
      </c>
      <c r="G708" t="s">
        <v>20</v>
      </c>
      <c r="H708" t="str">
        <f t="shared" si="11"/>
        <v>R-3</v>
      </c>
      <c r="I708" t="s">
        <v>21</v>
      </c>
      <c r="J708" t="s">
        <v>25</v>
      </c>
      <c r="K708" t="s">
        <v>26</v>
      </c>
      <c r="L708">
        <v>679937</v>
      </c>
      <c r="M708" s="1">
        <v>41901</v>
      </c>
      <c r="N708">
        <v>2875718</v>
      </c>
      <c r="O708" s="2">
        <v>6100</v>
      </c>
      <c r="P708" s="2">
        <v>0</v>
      </c>
      <c r="Q708">
        <v>386098</v>
      </c>
      <c r="R708" s="2">
        <v>4350</v>
      </c>
      <c r="S708" t="s">
        <v>24</v>
      </c>
      <c r="T708" s="2">
        <v>0</v>
      </c>
    </row>
    <row r="709" spans="1:20" x14ac:dyDescent="0.25">
      <c r="A709" t="s">
        <v>486</v>
      </c>
      <c r="H709" t="str">
        <f t="shared" si="11"/>
        <v/>
      </c>
      <c r="I709" t="s">
        <v>21</v>
      </c>
      <c r="J709" t="s">
        <v>22</v>
      </c>
      <c r="K709" t="s">
        <v>23</v>
      </c>
      <c r="L709">
        <v>677955</v>
      </c>
      <c r="M709" s="1">
        <v>41908</v>
      </c>
      <c r="N709">
        <v>2880154</v>
      </c>
      <c r="O709" s="2">
        <v>0</v>
      </c>
      <c r="P709" s="2">
        <v>-2420</v>
      </c>
      <c r="Q709">
        <v>387108</v>
      </c>
      <c r="R709" s="2">
        <v>5150</v>
      </c>
      <c r="S709" t="s">
        <v>24</v>
      </c>
      <c r="T709" s="2">
        <v>0</v>
      </c>
    </row>
    <row r="710" spans="1:20" x14ac:dyDescent="0.25">
      <c r="A710" t="s">
        <v>486</v>
      </c>
      <c r="H710" t="str">
        <f t="shared" si="11"/>
        <v/>
      </c>
      <c r="I710" t="s">
        <v>21</v>
      </c>
      <c r="J710" t="s">
        <v>25</v>
      </c>
      <c r="K710" t="s">
        <v>26</v>
      </c>
      <c r="L710">
        <v>677955</v>
      </c>
      <c r="M710" s="1">
        <v>41908</v>
      </c>
      <c r="N710">
        <v>2880154</v>
      </c>
      <c r="O710" s="2">
        <v>7570</v>
      </c>
      <c r="P710" s="2">
        <v>0</v>
      </c>
      <c r="Q710">
        <v>387108</v>
      </c>
      <c r="R710" s="2">
        <v>5150</v>
      </c>
      <c r="S710" t="s">
        <v>24</v>
      </c>
      <c r="T710" s="2">
        <v>0</v>
      </c>
    </row>
    <row r="711" spans="1:20" x14ac:dyDescent="0.25">
      <c r="A711" t="s">
        <v>487</v>
      </c>
      <c r="G711" t="s">
        <v>20</v>
      </c>
      <c r="H711" t="str">
        <f t="shared" si="11"/>
        <v>R-3</v>
      </c>
      <c r="I711" t="s">
        <v>21</v>
      </c>
      <c r="J711" t="s">
        <v>25</v>
      </c>
      <c r="K711" t="s">
        <v>26</v>
      </c>
      <c r="L711">
        <v>678780</v>
      </c>
      <c r="M711" s="1">
        <v>41913</v>
      </c>
      <c r="N711">
        <v>2882662</v>
      </c>
      <c r="O711" s="2">
        <v>1680</v>
      </c>
      <c r="P711" s="2">
        <v>0</v>
      </c>
      <c r="Q711">
        <v>387695</v>
      </c>
      <c r="R711" s="2">
        <v>1680</v>
      </c>
      <c r="S711" t="s">
        <v>24</v>
      </c>
      <c r="T711" s="2">
        <v>0</v>
      </c>
    </row>
    <row r="712" spans="1:20" x14ac:dyDescent="0.25">
      <c r="A712" t="s">
        <v>488</v>
      </c>
      <c r="G712" t="s">
        <v>280</v>
      </c>
      <c r="H712" t="str">
        <f t="shared" si="11"/>
        <v>PD-H</v>
      </c>
      <c r="I712" t="s">
        <v>21</v>
      </c>
      <c r="J712" t="s">
        <v>25</v>
      </c>
      <c r="K712" t="s">
        <v>26</v>
      </c>
      <c r="L712">
        <v>678470</v>
      </c>
      <c r="M712" s="1">
        <v>41884</v>
      </c>
      <c r="N712">
        <v>2865111</v>
      </c>
      <c r="O712" s="2">
        <v>700</v>
      </c>
      <c r="P712" s="2">
        <v>0</v>
      </c>
      <c r="Q712">
        <v>383666</v>
      </c>
      <c r="R712" s="2">
        <v>700</v>
      </c>
      <c r="S712" t="s">
        <v>24</v>
      </c>
      <c r="T712" s="2">
        <v>0</v>
      </c>
    </row>
    <row r="713" spans="1:20" x14ac:dyDescent="0.25">
      <c r="A713" t="s">
        <v>489</v>
      </c>
      <c r="G713" t="s">
        <v>73</v>
      </c>
      <c r="H713" t="str">
        <f t="shared" si="11"/>
        <v>RG-3</v>
      </c>
      <c r="I713" t="s">
        <v>21</v>
      </c>
      <c r="J713" t="s">
        <v>22</v>
      </c>
      <c r="K713" t="s">
        <v>23</v>
      </c>
      <c r="L713">
        <v>681493</v>
      </c>
      <c r="M713" s="1">
        <v>41935</v>
      </c>
      <c r="N713">
        <v>2896003</v>
      </c>
      <c r="O713" s="2">
        <v>0</v>
      </c>
      <c r="P713" s="2">
        <v>-10170</v>
      </c>
      <c r="Q713">
        <v>390504</v>
      </c>
      <c r="R713" s="2">
        <v>28550</v>
      </c>
      <c r="S713" t="s">
        <v>24</v>
      </c>
      <c r="T713" s="2">
        <v>0</v>
      </c>
    </row>
    <row r="714" spans="1:20" x14ac:dyDescent="0.25">
      <c r="A714" t="s">
        <v>489</v>
      </c>
      <c r="G714" t="s">
        <v>73</v>
      </c>
      <c r="H714" t="str">
        <f t="shared" si="11"/>
        <v>RG-3</v>
      </c>
      <c r="I714" t="s">
        <v>21</v>
      </c>
      <c r="J714" t="s">
        <v>25</v>
      </c>
      <c r="K714" t="s">
        <v>26</v>
      </c>
      <c r="L714">
        <v>681493</v>
      </c>
      <c r="M714" s="1">
        <v>41935</v>
      </c>
      <c r="N714">
        <v>2896003</v>
      </c>
      <c r="O714" s="2">
        <v>38720</v>
      </c>
      <c r="P714" s="2">
        <v>0</v>
      </c>
      <c r="Q714">
        <v>390504</v>
      </c>
      <c r="R714" s="2">
        <v>28550</v>
      </c>
      <c r="S714" t="s">
        <v>24</v>
      </c>
      <c r="T714" s="2">
        <v>0</v>
      </c>
    </row>
    <row r="715" spans="1:20" x14ac:dyDescent="0.25">
      <c r="A715" t="s">
        <v>490</v>
      </c>
      <c r="G715" t="s">
        <v>43</v>
      </c>
      <c r="H715" t="str">
        <f t="shared" si="11"/>
        <v>R-2B</v>
      </c>
      <c r="I715" t="s">
        <v>21</v>
      </c>
      <c r="J715" t="s">
        <v>46</v>
      </c>
      <c r="K715" t="s">
        <v>47</v>
      </c>
      <c r="L715">
        <v>700777</v>
      </c>
      <c r="M715" s="1">
        <v>41995</v>
      </c>
      <c r="N715">
        <v>2927544</v>
      </c>
      <c r="O715" s="2">
        <v>200</v>
      </c>
      <c r="P715" s="2">
        <v>0</v>
      </c>
      <c r="Q715">
        <v>397682</v>
      </c>
      <c r="R715" s="2">
        <v>200</v>
      </c>
      <c r="S715" t="s">
        <v>24</v>
      </c>
      <c r="T715" s="2">
        <v>0</v>
      </c>
    </row>
    <row r="716" spans="1:20" x14ac:dyDescent="0.25">
      <c r="A716" t="s">
        <v>491</v>
      </c>
      <c r="G716" t="s">
        <v>28</v>
      </c>
      <c r="H716" t="str">
        <f t="shared" si="11"/>
        <v>R-4</v>
      </c>
      <c r="I716" t="s">
        <v>21</v>
      </c>
      <c r="J716" t="s">
        <v>22</v>
      </c>
      <c r="K716" t="s">
        <v>23</v>
      </c>
      <c r="L716">
        <v>679083</v>
      </c>
      <c r="M716" s="1">
        <v>41873</v>
      </c>
      <c r="N716">
        <v>2860515</v>
      </c>
      <c r="O716" s="2">
        <v>0</v>
      </c>
      <c r="P716" s="2">
        <v>-175</v>
      </c>
      <c r="Q716">
        <v>382587</v>
      </c>
      <c r="R716" s="2">
        <v>535</v>
      </c>
      <c r="S716" t="s">
        <v>24</v>
      </c>
      <c r="T716" s="2">
        <v>0</v>
      </c>
    </row>
    <row r="717" spans="1:20" x14ac:dyDescent="0.25">
      <c r="A717" t="s">
        <v>491</v>
      </c>
      <c r="G717" t="s">
        <v>28</v>
      </c>
      <c r="H717" t="str">
        <f t="shared" si="11"/>
        <v>R-4</v>
      </c>
      <c r="I717" t="s">
        <v>21</v>
      </c>
      <c r="J717" t="s">
        <v>25</v>
      </c>
      <c r="K717" t="s">
        <v>26</v>
      </c>
      <c r="L717">
        <v>679083</v>
      </c>
      <c r="M717" s="1">
        <v>41873</v>
      </c>
      <c r="N717">
        <v>2860515</v>
      </c>
      <c r="O717" s="2">
        <v>710</v>
      </c>
      <c r="P717" s="2">
        <v>0</v>
      </c>
      <c r="Q717">
        <v>382587</v>
      </c>
      <c r="R717" s="2">
        <v>535</v>
      </c>
      <c r="S717" t="s">
        <v>24</v>
      </c>
      <c r="T717" s="2">
        <v>0</v>
      </c>
    </row>
    <row r="718" spans="1:20" x14ac:dyDescent="0.25">
      <c r="A718" t="s">
        <v>492</v>
      </c>
      <c r="G718" t="s">
        <v>28</v>
      </c>
      <c r="H718" t="str">
        <f t="shared" si="11"/>
        <v>R-4</v>
      </c>
      <c r="I718" t="s">
        <v>21</v>
      </c>
      <c r="J718" t="s">
        <v>22</v>
      </c>
      <c r="K718" t="s">
        <v>23</v>
      </c>
      <c r="L718">
        <v>680005</v>
      </c>
      <c r="M718" s="1">
        <v>41955</v>
      </c>
      <c r="N718">
        <v>2907129</v>
      </c>
      <c r="O718" s="2">
        <v>0</v>
      </c>
      <c r="P718" s="2">
        <v>-175</v>
      </c>
      <c r="Q718">
        <v>392925</v>
      </c>
      <c r="R718" s="2">
        <v>1045</v>
      </c>
      <c r="S718" t="s">
        <v>24</v>
      </c>
      <c r="T718" s="2">
        <v>0</v>
      </c>
    </row>
    <row r="719" spans="1:20" x14ac:dyDescent="0.25">
      <c r="A719" t="s">
        <v>492</v>
      </c>
      <c r="G719" t="s">
        <v>28</v>
      </c>
      <c r="H719" t="str">
        <f t="shared" si="11"/>
        <v>R-4</v>
      </c>
      <c r="I719" t="s">
        <v>21</v>
      </c>
      <c r="J719" t="s">
        <v>25</v>
      </c>
      <c r="K719" t="s">
        <v>26</v>
      </c>
      <c r="L719">
        <v>680005</v>
      </c>
      <c r="M719" s="1">
        <v>41955</v>
      </c>
      <c r="N719">
        <v>2907129</v>
      </c>
      <c r="O719" s="2">
        <v>1220</v>
      </c>
      <c r="P719" s="2">
        <v>0</v>
      </c>
      <c r="Q719">
        <v>392925</v>
      </c>
      <c r="R719" s="2">
        <v>1045</v>
      </c>
      <c r="S719" t="s">
        <v>24</v>
      </c>
      <c r="T719" s="2">
        <v>0</v>
      </c>
    </row>
    <row r="720" spans="1:20" x14ac:dyDescent="0.25">
      <c r="A720" t="s">
        <v>493</v>
      </c>
      <c r="G720" t="s">
        <v>20</v>
      </c>
      <c r="H720" t="str">
        <f t="shared" si="11"/>
        <v>R-3</v>
      </c>
      <c r="I720" t="s">
        <v>21</v>
      </c>
      <c r="J720" t="s">
        <v>22</v>
      </c>
      <c r="K720" t="s">
        <v>23</v>
      </c>
      <c r="L720">
        <v>676966</v>
      </c>
      <c r="M720" s="1">
        <v>41850</v>
      </c>
      <c r="N720">
        <v>2845913</v>
      </c>
      <c r="O720" s="2">
        <v>0</v>
      </c>
      <c r="P720" s="2">
        <v>-3080</v>
      </c>
      <c r="Q720">
        <v>379487</v>
      </c>
      <c r="R720" s="2">
        <v>5250</v>
      </c>
      <c r="S720" t="s">
        <v>24</v>
      </c>
      <c r="T720" s="2">
        <v>0</v>
      </c>
    </row>
    <row r="721" spans="1:20" x14ac:dyDescent="0.25">
      <c r="A721" t="s">
        <v>493</v>
      </c>
      <c r="G721" t="s">
        <v>20</v>
      </c>
      <c r="H721" t="str">
        <f t="shared" si="11"/>
        <v>R-3</v>
      </c>
      <c r="I721" t="s">
        <v>21</v>
      </c>
      <c r="J721" t="s">
        <v>25</v>
      </c>
      <c r="K721" t="s">
        <v>26</v>
      </c>
      <c r="L721">
        <v>676966</v>
      </c>
      <c r="M721" s="1">
        <v>41850</v>
      </c>
      <c r="N721">
        <v>2845913</v>
      </c>
      <c r="O721" s="2">
        <v>8330</v>
      </c>
      <c r="P721" s="2">
        <v>0</v>
      </c>
      <c r="Q721">
        <v>379487</v>
      </c>
      <c r="R721" s="2">
        <v>5250</v>
      </c>
      <c r="S721" t="s">
        <v>24</v>
      </c>
      <c r="T721" s="2">
        <v>0</v>
      </c>
    </row>
    <row r="722" spans="1:20" x14ac:dyDescent="0.25">
      <c r="A722" t="s">
        <v>494</v>
      </c>
      <c r="G722" t="s">
        <v>28</v>
      </c>
      <c r="H722" t="str">
        <f t="shared" si="11"/>
        <v>R-4</v>
      </c>
      <c r="I722" t="s">
        <v>21</v>
      </c>
      <c r="J722" t="s">
        <v>22</v>
      </c>
      <c r="K722" t="s">
        <v>23</v>
      </c>
      <c r="L722">
        <v>687045</v>
      </c>
      <c r="M722" s="1">
        <v>41936</v>
      </c>
      <c r="N722">
        <v>2896929</v>
      </c>
      <c r="O722" s="2">
        <v>0</v>
      </c>
      <c r="P722" s="2">
        <v>-875</v>
      </c>
      <c r="Q722">
        <v>390700</v>
      </c>
      <c r="R722" s="2">
        <v>3305</v>
      </c>
      <c r="S722" t="s">
        <v>24</v>
      </c>
      <c r="T722" s="2">
        <v>0</v>
      </c>
    </row>
    <row r="723" spans="1:20" x14ac:dyDescent="0.25">
      <c r="A723" t="s">
        <v>494</v>
      </c>
      <c r="G723" t="s">
        <v>28</v>
      </c>
      <c r="H723" t="str">
        <f t="shared" si="11"/>
        <v>R-4</v>
      </c>
      <c r="I723" t="s">
        <v>21</v>
      </c>
      <c r="J723" t="s">
        <v>25</v>
      </c>
      <c r="K723" t="s">
        <v>26</v>
      </c>
      <c r="L723">
        <v>687045</v>
      </c>
      <c r="M723" s="1">
        <v>41936</v>
      </c>
      <c r="N723">
        <v>2896929</v>
      </c>
      <c r="O723" s="2">
        <v>4180</v>
      </c>
      <c r="P723" s="2">
        <v>0</v>
      </c>
      <c r="Q723">
        <v>390700</v>
      </c>
      <c r="R723" s="2">
        <v>3305</v>
      </c>
      <c r="S723" t="s">
        <v>24</v>
      </c>
      <c r="T723" s="2">
        <v>0</v>
      </c>
    </row>
    <row r="724" spans="1:20" x14ac:dyDescent="0.25">
      <c r="A724" t="s">
        <v>495</v>
      </c>
      <c r="G724" t="s">
        <v>20</v>
      </c>
      <c r="H724" t="str">
        <f t="shared" si="11"/>
        <v>R-3</v>
      </c>
      <c r="I724" t="s">
        <v>21</v>
      </c>
      <c r="J724" t="s">
        <v>25</v>
      </c>
      <c r="K724" t="s">
        <v>26</v>
      </c>
      <c r="L724">
        <v>685521</v>
      </c>
      <c r="M724" s="1">
        <v>41900</v>
      </c>
      <c r="N724">
        <v>2875217</v>
      </c>
      <c r="O724" s="2">
        <v>19720</v>
      </c>
      <c r="P724" s="2">
        <v>0</v>
      </c>
      <c r="Q724">
        <v>386013</v>
      </c>
      <c r="R724" s="2">
        <v>19720</v>
      </c>
      <c r="S724" t="s">
        <v>24</v>
      </c>
      <c r="T724" s="2">
        <v>0</v>
      </c>
    </row>
    <row r="725" spans="1:20" x14ac:dyDescent="0.25">
      <c r="A725" t="s">
        <v>496</v>
      </c>
      <c r="G725" t="s">
        <v>31</v>
      </c>
      <c r="H725" t="str">
        <f t="shared" si="11"/>
        <v>R-3A</v>
      </c>
      <c r="I725" t="s">
        <v>21</v>
      </c>
      <c r="J725" t="s">
        <v>22</v>
      </c>
      <c r="K725" t="s">
        <v>23</v>
      </c>
      <c r="L725">
        <v>695027</v>
      </c>
      <c r="M725" s="1">
        <v>41974</v>
      </c>
      <c r="N725">
        <v>2915670</v>
      </c>
      <c r="O725" s="2">
        <v>0</v>
      </c>
      <c r="P725" s="2">
        <v>-350</v>
      </c>
      <c r="Q725">
        <v>394811</v>
      </c>
      <c r="R725" s="2">
        <v>1110</v>
      </c>
      <c r="S725" t="s">
        <v>24</v>
      </c>
      <c r="T725" s="2">
        <v>0</v>
      </c>
    </row>
    <row r="726" spans="1:20" x14ac:dyDescent="0.25">
      <c r="A726" t="s">
        <v>496</v>
      </c>
      <c r="G726" t="s">
        <v>31</v>
      </c>
      <c r="H726" t="str">
        <f t="shared" si="11"/>
        <v>R-3A</v>
      </c>
      <c r="I726" t="s">
        <v>21</v>
      </c>
      <c r="J726" t="s">
        <v>25</v>
      </c>
      <c r="K726" t="s">
        <v>26</v>
      </c>
      <c r="L726">
        <v>695027</v>
      </c>
      <c r="M726" s="1">
        <v>41974</v>
      </c>
      <c r="N726">
        <v>2915670</v>
      </c>
      <c r="O726" s="2">
        <v>1460</v>
      </c>
      <c r="P726" s="2">
        <v>0</v>
      </c>
      <c r="Q726">
        <v>394811</v>
      </c>
      <c r="R726" s="2">
        <v>1110</v>
      </c>
      <c r="S726" t="s">
        <v>24</v>
      </c>
      <c r="T726" s="2">
        <v>0</v>
      </c>
    </row>
    <row r="727" spans="1:20" x14ac:dyDescent="0.25">
      <c r="A727" t="s">
        <v>497</v>
      </c>
      <c r="H727" t="str">
        <f t="shared" si="11"/>
        <v/>
      </c>
      <c r="I727" t="s">
        <v>21</v>
      </c>
      <c r="J727" t="s">
        <v>22</v>
      </c>
      <c r="K727" t="s">
        <v>23</v>
      </c>
      <c r="L727">
        <v>680525</v>
      </c>
      <c r="M727" s="1">
        <v>41942</v>
      </c>
      <c r="N727">
        <v>2900121</v>
      </c>
      <c r="O727" s="2">
        <v>0</v>
      </c>
      <c r="P727" s="2">
        <v>-175</v>
      </c>
      <c r="Q727">
        <v>391298</v>
      </c>
      <c r="R727" s="2">
        <v>3835</v>
      </c>
      <c r="S727" t="s">
        <v>24</v>
      </c>
      <c r="T727" s="2">
        <v>0</v>
      </c>
    </row>
    <row r="728" spans="1:20" x14ac:dyDescent="0.25">
      <c r="A728" t="s">
        <v>497</v>
      </c>
      <c r="H728" t="str">
        <f t="shared" si="11"/>
        <v/>
      </c>
      <c r="I728" t="s">
        <v>21</v>
      </c>
      <c r="J728" t="s">
        <v>25</v>
      </c>
      <c r="K728" t="s">
        <v>26</v>
      </c>
      <c r="L728">
        <v>680525</v>
      </c>
      <c r="M728" s="1">
        <v>41942</v>
      </c>
      <c r="N728">
        <v>2900121</v>
      </c>
      <c r="O728" s="2">
        <v>4010</v>
      </c>
      <c r="P728" s="2">
        <v>0</v>
      </c>
      <c r="Q728">
        <v>391298</v>
      </c>
      <c r="R728" s="2">
        <v>3835</v>
      </c>
      <c r="S728" t="s">
        <v>24</v>
      </c>
      <c r="T728" s="2">
        <v>0</v>
      </c>
    </row>
    <row r="729" spans="1:20" x14ac:dyDescent="0.25">
      <c r="A729" t="s">
        <v>498</v>
      </c>
      <c r="G729" t="s">
        <v>20</v>
      </c>
      <c r="H729" t="str">
        <f t="shared" si="11"/>
        <v>R-3</v>
      </c>
      <c r="I729" t="s">
        <v>21</v>
      </c>
      <c r="J729" t="s">
        <v>22</v>
      </c>
      <c r="K729" t="s">
        <v>23</v>
      </c>
      <c r="L729">
        <v>696298</v>
      </c>
      <c r="M729" s="1">
        <v>41977</v>
      </c>
      <c r="N729">
        <v>2918116</v>
      </c>
      <c r="O729" s="2">
        <v>0</v>
      </c>
      <c r="P729" s="2">
        <v>-2110</v>
      </c>
      <c r="Q729">
        <v>395324</v>
      </c>
      <c r="R729" s="2">
        <v>12960</v>
      </c>
      <c r="S729" t="s">
        <v>24</v>
      </c>
      <c r="T729" s="2">
        <v>0</v>
      </c>
    </row>
    <row r="730" spans="1:20" x14ac:dyDescent="0.25">
      <c r="A730" t="s">
        <v>498</v>
      </c>
      <c r="G730" t="s">
        <v>20</v>
      </c>
      <c r="H730" t="str">
        <f t="shared" si="11"/>
        <v>R-3</v>
      </c>
      <c r="I730" t="s">
        <v>21</v>
      </c>
      <c r="J730" t="s">
        <v>25</v>
      </c>
      <c r="K730" t="s">
        <v>26</v>
      </c>
      <c r="L730">
        <v>696298</v>
      </c>
      <c r="M730" s="1">
        <v>41977</v>
      </c>
      <c r="N730">
        <v>2918116</v>
      </c>
      <c r="O730" s="2">
        <v>15070</v>
      </c>
      <c r="P730" s="2">
        <v>0</v>
      </c>
      <c r="Q730">
        <v>395324</v>
      </c>
      <c r="R730" s="2">
        <v>12960</v>
      </c>
      <c r="S730" t="s">
        <v>24</v>
      </c>
      <c r="T730" s="2">
        <v>0</v>
      </c>
    </row>
    <row r="731" spans="1:20" x14ac:dyDescent="0.25">
      <c r="A731" t="s">
        <v>499</v>
      </c>
      <c r="G731" t="s">
        <v>40</v>
      </c>
      <c r="H731" t="str">
        <f t="shared" si="11"/>
        <v>R-4A</v>
      </c>
      <c r="I731" t="s">
        <v>21</v>
      </c>
      <c r="J731" t="s">
        <v>22</v>
      </c>
      <c r="K731" t="s">
        <v>23</v>
      </c>
      <c r="L731">
        <v>682910</v>
      </c>
      <c r="M731" s="1">
        <v>41964</v>
      </c>
      <c r="N731">
        <v>2912522</v>
      </c>
      <c r="O731" s="2">
        <v>0</v>
      </c>
      <c r="P731" s="2">
        <v>-175</v>
      </c>
      <c r="Q731">
        <v>394130</v>
      </c>
      <c r="R731" s="2">
        <v>2515</v>
      </c>
      <c r="S731" t="s">
        <v>24</v>
      </c>
      <c r="T731" s="2">
        <v>0</v>
      </c>
    </row>
    <row r="732" spans="1:20" x14ac:dyDescent="0.25">
      <c r="A732" t="s">
        <v>499</v>
      </c>
      <c r="G732" t="s">
        <v>40</v>
      </c>
      <c r="H732" t="str">
        <f t="shared" si="11"/>
        <v>R-4A</v>
      </c>
      <c r="I732" t="s">
        <v>21</v>
      </c>
      <c r="J732" t="s">
        <v>25</v>
      </c>
      <c r="K732" t="s">
        <v>26</v>
      </c>
      <c r="L732">
        <v>682910</v>
      </c>
      <c r="M732" s="1">
        <v>41964</v>
      </c>
      <c r="N732">
        <v>2912522</v>
      </c>
      <c r="O732" s="2">
        <v>2690</v>
      </c>
      <c r="P732" s="2">
        <v>0</v>
      </c>
      <c r="Q732">
        <v>394130</v>
      </c>
      <c r="R732" s="2">
        <v>2515</v>
      </c>
      <c r="S732" t="s">
        <v>24</v>
      </c>
      <c r="T732" s="2">
        <v>0</v>
      </c>
    </row>
    <row r="733" spans="1:20" x14ac:dyDescent="0.25">
      <c r="A733" t="s">
        <v>500</v>
      </c>
      <c r="G733" t="s">
        <v>28</v>
      </c>
      <c r="H733" t="str">
        <f t="shared" si="11"/>
        <v>R-4</v>
      </c>
      <c r="I733" t="s">
        <v>21</v>
      </c>
      <c r="J733" t="s">
        <v>25</v>
      </c>
      <c r="K733" t="s">
        <v>26</v>
      </c>
      <c r="L733">
        <v>681082</v>
      </c>
      <c r="M733" s="1">
        <v>41900</v>
      </c>
      <c r="N733">
        <v>2875396</v>
      </c>
      <c r="O733" s="2">
        <v>1930</v>
      </c>
      <c r="P733" s="2">
        <v>0</v>
      </c>
      <c r="Q733">
        <v>386060</v>
      </c>
      <c r="R733" s="2">
        <v>1930</v>
      </c>
      <c r="S733" t="s">
        <v>24</v>
      </c>
      <c r="T733" s="2">
        <v>0</v>
      </c>
    </row>
    <row r="734" spans="1:20" x14ac:dyDescent="0.25">
      <c r="A734" t="s">
        <v>501</v>
      </c>
      <c r="H734" t="str">
        <f t="shared" si="11"/>
        <v/>
      </c>
      <c r="I734" t="s">
        <v>21</v>
      </c>
      <c r="J734" t="s">
        <v>146</v>
      </c>
      <c r="K734" t="s">
        <v>147</v>
      </c>
      <c r="L734">
        <v>678175</v>
      </c>
      <c r="M734" s="1">
        <v>41905</v>
      </c>
      <c r="N734">
        <v>2877857</v>
      </c>
      <c r="O734" s="2">
        <v>1530</v>
      </c>
      <c r="P734" s="2">
        <v>0</v>
      </c>
      <c r="Q734">
        <v>386593</v>
      </c>
      <c r="R734" s="2">
        <v>4030</v>
      </c>
      <c r="S734" t="s">
        <v>24</v>
      </c>
      <c r="T734" s="2">
        <v>0</v>
      </c>
    </row>
    <row r="735" spans="1:20" x14ac:dyDescent="0.25">
      <c r="A735" t="s">
        <v>502</v>
      </c>
      <c r="H735" t="str">
        <f t="shared" si="11"/>
        <v/>
      </c>
      <c r="I735" t="s">
        <v>21</v>
      </c>
      <c r="J735" t="s">
        <v>146</v>
      </c>
      <c r="K735" t="s">
        <v>147</v>
      </c>
      <c r="L735">
        <v>678204</v>
      </c>
      <c r="M735" s="1">
        <v>41856</v>
      </c>
      <c r="N735">
        <v>2849181</v>
      </c>
      <c r="O735" s="2">
        <v>1640</v>
      </c>
      <c r="P735" s="2">
        <v>0</v>
      </c>
      <c r="Q735">
        <v>380268</v>
      </c>
      <c r="R735" s="2">
        <v>3140</v>
      </c>
      <c r="S735" t="s">
        <v>24</v>
      </c>
      <c r="T735" s="2">
        <v>0</v>
      </c>
    </row>
    <row r="736" spans="1:20" x14ac:dyDescent="0.25">
      <c r="A736" t="s">
        <v>503</v>
      </c>
      <c r="G736" t="s">
        <v>43</v>
      </c>
      <c r="H736" t="str">
        <f t="shared" si="11"/>
        <v>R-2B</v>
      </c>
      <c r="I736" t="s">
        <v>21</v>
      </c>
      <c r="J736" t="s">
        <v>25</v>
      </c>
      <c r="K736" t="s">
        <v>26</v>
      </c>
      <c r="L736">
        <v>682754</v>
      </c>
      <c r="M736" s="1">
        <v>41899</v>
      </c>
      <c r="N736">
        <v>2874064</v>
      </c>
      <c r="O736" s="2">
        <v>1770</v>
      </c>
      <c r="P736" s="2">
        <v>0</v>
      </c>
      <c r="Q736">
        <v>385777</v>
      </c>
      <c r="R736" s="2">
        <v>1770</v>
      </c>
      <c r="S736" t="s">
        <v>24</v>
      </c>
      <c r="T736" s="2">
        <v>0</v>
      </c>
    </row>
    <row r="737" spans="1:20" x14ac:dyDescent="0.25">
      <c r="A737" t="s">
        <v>504</v>
      </c>
      <c r="G737" t="s">
        <v>20</v>
      </c>
      <c r="H737" t="str">
        <f t="shared" si="11"/>
        <v>R-3</v>
      </c>
      <c r="I737" t="s">
        <v>21</v>
      </c>
      <c r="J737" t="s">
        <v>22</v>
      </c>
      <c r="K737" t="s">
        <v>23</v>
      </c>
      <c r="L737">
        <v>685792</v>
      </c>
      <c r="M737" s="1">
        <v>41932</v>
      </c>
      <c r="N737">
        <v>2893414</v>
      </c>
      <c r="O737" s="2">
        <v>0</v>
      </c>
      <c r="P737" s="2">
        <v>-1940</v>
      </c>
      <c r="Q737">
        <v>389977</v>
      </c>
      <c r="R737" s="2">
        <v>6450</v>
      </c>
      <c r="S737" t="s">
        <v>24</v>
      </c>
      <c r="T737" s="2">
        <v>0</v>
      </c>
    </row>
    <row r="738" spans="1:20" x14ac:dyDescent="0.25">
      <c r="A738" t="s">
        <v>504</v>
      </c>
      <c r="G738" t="s">
        <v>20</v>
      </c>
      <c r="H738" t="str">
        <f t="shared" si="11"/>
        <v>R-3</v>
      </c>
      <c r="I738" t="s">
        <v>21</v>
      </c>
      <c r="J738" t="s">
        <v>25</v>
      </c>
      <c r="K738" t="s">
        <v>26</v>
      </c>
      <c r="L738">
        <v>685792</v>
      </c>
      <c r="M738" s="1">
        <v>41932</v>
      </c>
      <c r="N738">
        <v>2893414</v>
      </c>
      <c r="O738" s="2">
        <v>8390</v>
      </c>
      <c r="P738" s="2">
        <v>0</v>
      </c>
      <c r="Q738">
        <v>389977</v>
      </c>
      <c r="R738" s="2">
        <v>6450</v>
      </c>
      <c r="S738" t="s">
        <v>24</v>
      </c>
      <c r="T738" s="2">
        <v>0</v>
      </c>
    </row>
    <row r="739" spans="1:20" x14ac:dyDescent="0.25">
      <c r="A739" t="s">
        <v>505</v>
      </c>
      <c r="G739" t="s">
        <v>28</v>
      </c>
      <c r="H739" t="str">
        <f t="shared" si="11"/>
        <v>R-4</v>
      </c>
      <c r="I739" t="s">
        <v>21</v>
      </c>
      <c r="J739" t="s">
        <v>22</v>
      </c>
      <c r="K739" t="s">
        <v>23</v>
      </c>
      <c r="L739">
        <v>680462</v>
      </c>
      <c r="M739" s="1">
        <v>41905</v>
      </c>
      <c r="N739">
        <v>2877444</v>
      </c>
      <c r="O739" s="2">
        <v>0</v>
      </c>
      <c r="P739" s="2">
        <v>-380</v>
      </c>
      <c r="Q739">
        <v>386481</v>
      </c>
      <c r="R739" s="2">
        <v>140</v>
      </c>
      <c r="S739" t="s">
        <v>24</v>
      </c>
      <c r="T739" s="2">
        <v>0</v>
      </c>
    </row>
    <row r="740" spans="1:20" x14ac:dyDescent="0.25">
      <c r="A740" t="s">
        <v>505</v>
      </c>
      <c r="G740" t="s">
        <v>28</v>
      </c>
      <c r="H740" t="str">
        <f t="shared" si="11"/>
        <v>R-4</v>
      </c>
      <c r="I740" t="s">
        <v>21</v>
      </c>
      <c r="J740" t="s">
        <v>25</v>
      </c>
      <c r="K740" t="s">
        <v>26</v>
      </c>
      <c r="L740">
        <v>680462</v>
      </c>
      <c r="M740" s="1">
        <v>41905</v>
      </c>
      <c r="N740">
        <v>2877444</v>
      </c>
      <c r="O740" s="2">
        <v>520</v>
      </c>
      <c r="P740" s="2">
        <v>0</v>
      </c>
      <c r="Q740">
        <v>386481</v>
      </c>
      <c r="R740" s="2">
        <v>140</v>
      </c>
      <c r="S740" t="s">
        <v>24</v>
      </c>
      <c r="T740" s="2">
        <v>0</v>
      </c>
    </row>
    <row r="741" spans="1:20" x14ac:dyDescent="0.25">
      <c r="A741" t="s">
        <v>506</v>
      </c>
      <c r="E741" t="s">
        <v>28</v>
      </c>
      <c r="H741" t="str">
        <f t="shared" si="11"/>
        <v>R-4</v>
      </c>
      <c r="I741" t="s">
        <v>21</v>
      </c>
      <c r="J741" t="s">
        <v>146</v>
      </c>
      <c r="K741" t="s">
        <v>147</v>
      </c>
      <c r="L741">
        <v>678585</v>
      </c>
      <c r="M741" s="1">
        <v>41858</v>
      </c>
      <c r="N741">
        <v>2850715</v>
      </c>
      <c r="O741" s="2">
        <v>280</v>
      </c>
      <c r="P741" s="2">
        <v>0</v>
      </c>
      <c r="Q741">
        <v>380645</v>
      </c>
      <c r="R741" s="2">
        <v>780</v>
      </c>
      <c r="S741" t="s">
        <v>24</v>
      </c>
      <c r="T741" s="2">
        <v>0</v>
      </c>
    </row>
    <row r="742" spans="1:20" x14ac:dyDescent="0.25">
      <c r="A742" t="s">
        <v>507</v>
      </c>
      <c r="G742" t="s">
        <v>68</v>
      </c>
      <c r="H742" t="str">
        <f t="shared" si="11"/>
        <v>R-2</v>
      </c>
      <c r="I742" t="s">
        <v>21</v>
      </c>
      <c r="J742" t="s">
        <v>22</v>
      </c>
      <c r="K742" t="s">
        <v>23</v>
      </c>
      <c r="L742">
        <v>681825</v>
      </c>
      <c r="M742" s="1">
        <v>41901</v>
      </c>
      <c r="N742">
        <v>2876222</v>
      </c>
      <c r="O742" s="2">
        <v>0</v>
      </c>
      <c r="P742" s="2">
        <v>-12730</v>
      </c>
      <c r="Q742">
        <v>386208</v>
      </c>
      <c r="R742" s="2">
        <v>2910</v>
      </c>
      <c r="S742" t="s">
        <v>24</v>
      </c>
      <c r="T742" s="2">
        <v>0</v>
      </c>
    </row>
    <row r="743" spans="1:20" x14ac:dyDescent="0.25">
      <c r="A743" t="s">
        <v>507</v>
      </c>
      <c r="G743" t="s">
        <v>68</v>
      </c>
      <c r="H743" t="str">
        <f t="shared" si="11"/>
        <v>R-2</v>
      </c>
      <c r="I743" t="s">
        <v>21</v>
      </c>
      <c r="J743" t="s">
        <v>25</v>
      </c>
      <c r="K743" t="s">
        <v>26</v>
      </c>
      <c r="L743">
        <v>681825</v>
      </c>
      <c r="M743" s="1">
        <v>41901</v>
      </c>
      <c r="N743">
        <v>2876222</v>
      </c>
      <c r="O743" s="2">
        <v>15640</v>
      </c>
      <c r="P743" s="2">
        <v>0</v>
      </c>
      <c r="Q743">
        <v>386208</v>
      </c>
      <c r="R743" s="2">
        <v>2910</v>
      </c>
      <c r="S743" t="s">
        <v>24</v>
      </c>
      <c r="T743" s="2">
        <v>0</v>
      </c>
    </row>
    <row r="744" spans="1:20" x14ac:dyDescent="0.25">
      <c r="A744" t="s">
        <v>508</v>
      </c>
      <c r="G744" t="s">
        <v>40</v>
      </c>
      <c r="H744" t="str">
        <f t="shared" si="11"/>
        <v>R-4A</v>
      </c>
      <c r="I744" t="s">
        <v>21</v>
      </c>
      <c r="J744" t="s">
        <v>22</v>
      </c>
      <c r="K744" t="s">
        <v>23</v>
      </c>
      <c r="L744">
        <v>686734</v>
      </c>
      <c r="M744" s="1">
        <v>41939</v>
      </c>
      <c r="N744">
        <v>2897455</v>
      </c>
      <c r="O744" s="2">
        <v>0</v>
      </c>
      <c r="P744" s="2">
        <v>-175</v>
      </c>
      <c r="Q744">
        <v>390779</v>
      </c>
      <c r="R744" s="2">
        <v>625</v>
      </c>
      <c r="S744" t="s">
        <v>24</v>
      </c>
      <c r="T744" s="2">
        <v>0</v>
      </c>
    </row>
    <row r="745" spans="1:20" x14ac:dyDescent="0.25">
      <c r="A745" t="s">
        <v>508</v>
      </c>
      <c r="G745" t="s">
        <v>40</v>
      </c>
      <c r="H745" t="str">
        <f t="shared" si="11"/>
        <v>R-4A</v>
      </c>
      <c r="I745" t="s">
        <v>21</v>
      </c>
      <c r="J745" t="s">
        <v>25</v>
      </c>
      <c r="K745" t="s">
        <v>26</v>
      </c>
      <c r="L745">
        <v>686734</v>
      </c>
      <c r="M745" s="1">
        <v>41939</v>
      </c>
      <c r="N745">
        <v>2897455</v>
      </c>
      <c r="O745" s="2">
        <v>800</v>
      </c>
      <c r="P745" s="2">
        <v>0</v>
      </c>
      <c r="Q745">
        <v>390779</v>
      </c>
      <c r="R745" s="2">
        <v>625</v>
      </c>
      <c r="S745" t="s">
        <v>24</v>
      </c>
      <c r="T745" s="2">
        <v>0</v>
      </c>
    </row>
    <row r="746" spans="1:20" x14ac:dyDescent="0.25">
      <c r="A746" t="s">
        <v>509</v>
      </c>
      <c r="G746" t="s">
        <v>28</v>
      </c>
      <c r="H746" t="str">
        <f t="shared" si="11"/>
        <v>R-4</v>
      </c>
      <c r="I746" t="s">
        <v>21</v>
      </c>
      <c r="J746" t="s">
        <v>22</v>
      </c>
      <c r="K746" t="s">
        <v>23</v>
      </c>
      <c r="L746">
        <v>683367</v>
      </c>
      <c r="M746" s="1">
        <v>41904</v>
      </c>
      <c r="N746">
        <v>2876451</v>
      </c>
      <c r="O746" s="2">
        <v>0</v>
      </c>
      <c r="P746" s="2">
        <v>-175</v>
      </c>
      <c r="Q746">
        <v>386238</v>
      </c>
      <c r="R746" s="2">
        <v>2935</v>
      </c>
      <c r="S746" t="s">
        <v>24</v>
      </c>
      <c r="T746" s="2">
        <v>0</v>
      </c>
    </row>
    <row r="747" spans="1:20" x14ac:dyDescent="0.25">
      <c r="A747" t="s">
        <v>509</v>
      </c>
      <c r="G747" t="s">
        <v>28</v>
      </c>
      <c r="H747" t="str">
        <f t="shared" si="11"/>
        <v>R-4</v>
      </c>
      <c r="I747" t="s">
        <v>21</v>
      </c>
      <c r="J747" t="s">
        <v>25</v>
      </c>
      <c r="K747" t="s">
        <v>26</v>
      </c>
      <c r="L747">
        <v>683367</v>
      </c>
      <c r="M747" s="1">
        <v>41904</v>
      </c>
      <c r="N747">
        <v>2876451</v>
      </c>
      <c r="O747" s="2">
        <v>3110</v>
      </c>
      <c r="P747" s="2">
        <v>0</v>
      </c>
      <c r="Q747">
        <v>386238</v>
      </c>
      <c r="R747" s="2">
        <v>2935</v>
      </c>
      <c r="S747" t="s">
        <v>24</v>
      </c>
      <c r="T747" s="2">
        <v>0</v>
      </c>
    </row>
    <row r="748" spans="1:20" x14ac:dyDescent="0.25">
      <c r="A748" t="s">
        <v>510</v>
      </c>
      <c r="G748" t="s">
        <v>20</v>
      </c>
      <c r="H748" t="str">
        <f t="shared" si="11"/>
        <v>R-3</v>
      </c>
      <c r="I748" t="s">
        <v>21</v>
      </c>
      <c r="J748" t="s">
        <v>25</v>
      </c>
      <c r="K748" t="s">
        <v>26</v>
      </c>
      <c r="L748">
        <v>683869</v>
      </c>
      <c r="M748" s="1">
        <v>41907</v>
      </c>
      <c r="N748">
        <v>2878959</v>
      </c>
      <c r="O748" s="2">
        <v>890</v>
      </c>
      <c r="P748" s="2">
        <v>0</v>
      </c>
      <c r="Q748">
        <v>386847</v>
      </c>
      <c r="R748" s="2">
        <v>890</v>
      </c>
      <c r="S748" t="s">
        <v>24</v>
      </c>
      <c r="T748" s="2">
        <v>0</v>
      </c>
    </row>
    <row r="749" spans="1:20" x14ac:dyDescent="0.25">
      <c r="A749" t="s">
        <v>511</v>
      </c>
      <c r="G749" t="s">
        <v>28</v>
      </c>
      <c r="H749" t="str">
        <f t="shared" si="11"/>
        <v>R-4</v>
      </c>
      <c r="I749" t="s">
        <v>21</v>
      </c>
      <c r="J749" t="s">
        <v>25</v>
      </c>
      <c r="K749" t="s">
        <v>26</v>
      </c>
      <c r="L749">
        <v>680172</v>
      </c>
      <c r="M749" s="1">
        <v>41892</v>
      </c>
      <c r="N749">
        <v>2869865</v>
      </c>
      <c r="O749" s="2">
        <v>400</v>
      </c>
      <c r="P749" s="2">
        <v>0</v>
      </c>
      <c r="Q749">
        <v>384784</v>
      </c>
      <c r="R749" s="2">
        <v>400</v>
      </c>
      <c r="S749" t="s">
        <v>24</v>
      </c>
      <c r="T749" s="2">
        <v>0</v>
      </c>
    </row>
    <row r="750" spans="1:20" x14ac:dyDescent="0.25">
      <c r="A750" t="s">
        <v>512</v>
      </c>
      <c r="G750" t="s">
        <v>59</v>
      </c>
      <c r="H750" t="str">
        <f t="shared" si="11"/>
        <v>R-5</v>
      </c>
      <c r="I750" t="s">
        <v>21</v>
      </c>
      <c r="J750" t="s">
        <v>22</v>
      </c>
      <c r="K750" t="s">
        <v>23</v>
      </c>
      <c r="L750">
        <v>686243</v>
      </c>
      <c r="M750" s="1">
        <v>41935</v>
      </c>
      <c r="N750">
        <v>2896241</v>
      </c>
      <c r="O750" s="2">
        <v>0</v>
      </c>
      <c r="P750" s="2">
        <v>-33080</v>
      </c>
      <c r="Q750">
        <v>390556</v>
      </c>
      <c r="R750" s="2">
        <v>35490</v>
      </c>
      <c r="S750" t="s">
        <v>24</v>
      </c>
      <c r="T750" s="2">
        <v>0</v>
      </c>
    </row>
    <row r="751" spans="1:20" x14ac:dyDescent="0.25">
      <c r="A751" t="s">
        <v>512</v>
      </c>
      <c r="G751" t="s">
        <v>59</v>
      </c>
      <c r="H751" t="str">
        <f t="shared" si="11"/>
        <v>R-5</v>
      </c>
      <c r="I751" t="s">
        <v>21</v>
      </c>
      <c r="J751" t="s">
        <v>25</v>
      </c>
      <c r="K751" t="s">
        <v>26</v>
      </c>
      <c r="L751">
        <v>686243</v>
      </c>
      <c r="M751" s="1">
        <v>41935</v>
      </c>
      <c r="N751">
        <v>2896241</v>
      </c>
      <c r="O751" s="2">
        <v>68570</v>
      </c>
      <c r="P751" s="2">
        <v>0</v>
      </c>
      <c r="Q751">
        <v>390556</v>
      </c>
      <c r="R751" s="2">
        <v>35490</v>
      </c>
      <c r="S751" t="s">
        <v>24</v>
      </c>
      <c r="T751" s="2">
        <v>0</v>
      </c>
    </row>
    <row r="752" spans="1:20" x14ac:dyDescent="0.25">
      <c r="A752" t="s">
        <v>513</v>
      </c>
      <c r="H752" t="str">
        <f t="shared" si="11"/>
        <v/>
      </c>
      <c r="I752" t="s">
        <v>21</v>
      </c>
      <c r="J752" t="s">
        <v>22</v>
      </c>
      <c r="K752" t="s">
        <v>23</v>
      </c>
      <c r="L752">
        <v>687905</v>
      </c>
      <c r="M752" s="1">
        <v>41943</v>
      </c>
      <c r="N752">
        <v>2900901</v>
      </c>
      <c r="O752" s="2">
        <v>0</v>
      </c>
      <c r="P752" s="2">
        <v>-950</v>
      </c>
      <c r="Q752">
        <v>391456</v>
      </c>
      <c r="R752" s="2">
        <v>2960</v>
      </c>
      <c r="S752" t="s">
        <v>24</v>
      </c>
      <c r="T752" s="2">
        <v>0</v>
      </c>
    </row>
    <row r="753" spans="1:20" x14ac:dyDescent="0.25">
      <c r="A753" t="s">
        <v>513</v>
      </c>
      <c r="H753" t="str">
        <f t="shared" si="11"/>
        <v/>
      </c>
      <c r="I753" t="s">
        <v>21</v>
      </c>
      <c r="J753" t="s">
        <v>25</v>
      </c>
      <c r="K753" t="s">
        <v>26</v>
      </c>
      <c r="L753">
        <v>687905</v>
      </c>
      <c r="M753" s="1">
        <v>41943</v>
      </c>
      <c r="N753">
        <v>2900901</v>
      </c>
      <c r="O753" s="2">
        <v>3910</v>
      </c>
      <c r="P753" s="2">
        <v>0</v>
      </c>
      <c r="Q753">
        <v>391456</v>
      </c>
      <c r="R753" s="2">
        <v>2960</v>
      </c>
      <c r="S753" t="s">
        <v>24</v>
      </c>
      <c r="T753" s="2">
        <v>0</v>
      </c>
    </row>
    <row r="754" spans="1:20" x14ac:dyDescent="0.25">
      <c r="A754" t="s">
        <v>514</v>
      </c>
      <c r="G754" t="s">
        <v>59</v>
      </c>
      <c r="H754" t="str">
        <f t="shared" si="11"/>
        <v>R-5</v>
      </c>
      <c r="I754" t="s">
        <v>21</v>
      </c>
      <c r="J754" t="s">
        <v>22</v>
      </c>
      <c r="K754" t="s">
        <v>23</v>
      </c>
      <c r="L754">
        <v>680786</v>
      </c>
      <c r="M754" s="1">
        <v>41891</v>
      </c>
      <c r="N754">
        <v>2869182</v>
      </c>
      <c r="O754" s="2">
        <v>0</v>
      </c>
      <c r="P754" s="2">
        <v>-350</v>
      </c>
      <c r="Q754">
        <v>384621</v>
      </c>
      <c r="R754" s="2">
        <v>590</v>
      </c>
      <c r="S754" t="s">
        <v>24</v>
      </c>
      <c r="T754" s="2">
        <v>0</v>
      </c>
    </row>
    <row r="755" spans="1:20" x14ac:dyDescent="0.25">
      <c r="A755" t="s">
        <v>514</v>
      </c>
      <c r="G755" t="s">
        <v>59</v>
      </c>
      <c r="H755" t="str">
        <f t="shared" si="11"/>
        <v>R-5</v>
      </c>
      <c r="I755" t="s">
        <v>21</v>
      </c>
      <c r="J755" t="s">
        <v>25</v>
      </c>
      <c r="K755" t="s">
        <v>26</v>
      </c>
      <c r="L755">
        <v>680786</v>
      </c>
      <c r="M755" s="1">
        <v>41891</v>
      </c>
      <c r="N755">
        <v>2869182</v>
      </c>
      <c r="O755" s="2">
        <v>940</v>
      </c>
      <c r="P755" s="2">
        <v>0</v>
      </c>
      <c r="Q755">
        <v>384621</v>
      </c>
      <c r="R755" s="2">
        <v>590</v>
      </c>
      <c r="S755" t="s">
        <v>24</v>
      </c>
      <c r="T755" s="2">
        <v>0</v>
      </c>
    </row>
    <row r="756" spans="1:20" x14ac:dyDescent="0.25">
      <c r="A756" t="s">
        <v>515</v>
      </c>
      <c r="G756" t="s">
        <v>34</v>
      </c>
      <c r="H756" t="str">
        <f t="shared" si="11"/>
        <v>R-1</v>
      </c>
      <c r="I756" t="s">
        <v>21</v>
      </c>
      <c r="J756" t="s">
        <v>22</v>
      </c>
      <c r="K756" t="s">
        <v>23</v>
      </c>
      <c r="L756">
        <v>682789</v>
      </c>
      <c r="M756" s="1">
        <v>41904</v>
      </c>
      <c r="N756">
        <v>2876666</v>
      </c>
      <c r="O756" s="2">
        <v>0</v>
      </c>
      <c r="P756" s="2">
        <v>-1780</v>
      </c>
      <c r="Q756">
        <v>386309</v>
      </c>
      <c r="R756" s="2">
        <v>19130</v>
      </c>
      <c r="S756" t="s">
        <v>24</v>
      </c>
      <c r="T756" s="2">
        <v>0</v>
      </c>
    </row>
    <row r="757" spans="1:20" x14ac:dyDescent="0.25">
      <c r="A757" t="s">
        <v>515</v>
      </c>
      <c r="G757" t="s">
        <v>34</v>
      </c>
      <c r="H757" t="str">
        <f t="shared" si="11"/>
        <v>R-1</v>
      </c>
      <c r="I757" t="s">
        <v>21</v>
      </c>
      <c r="J757" t="s">
        <v>25</v>
      </c>
      <c r="K757" t="s">
        <v>26</v>
      </c>
      <c r="L757">
        <v>682789</v>
      </c>
      <c r="M757" s="1">
        <v>41904</v>
      </c>
      <c r="N757">
        <v>2876666</v>
      </c>
      <c r="O757" s="2">
        <v>20910</v>
      </c>
      <c r="P757" s="2">
        <v>0</v>
      </c>
      <c r="Q757">
        <v>386309</v>
      </c>
      <c r="R757" s="2">
        <v>19130</v>
      </c>
      <c r="S757" t="s">
        <v>24</v>
      </c>
      <c r="T757" s="2">
        <v>0</v>
      </c>
    </row>
    <row r="758" spans="1:20" x14ac:dyDescent="0.25">
      <c r="A758" t="s">
        <v>516</v>
      </c>
      <c r="G758" t="s">
        <v>28</v>
      </c>
      <c r="H758" t="str">
        <f t="shared" si="11"/>
        <v>R-4</v>
      </c>
      <c r="I758" t="s">
        <v>21</v>
      </c>
      <c r="J758" t="s">
        <v>22</v>
      </c>
      <c r="K758" t="s">
        <v>23</v>
      </c>
      <c r="L758">
        <v>681659</v>
      </c>
      <c r="M758" s="1">
        <v>41905</v>
      </c>
      <c r="N758">
        <v>2877514</v>
      </c>
      <c r="O758" s="2">
        <v>0</v>
      </c>
      <c r="P758" s="2">
        <v>-190</v>
      </c>
      <c r="Q758">
        <v>386498</v>
      </c>
      <c r="R758" s="2">
        <v>970</v>
      </c>
      <c r="S758" t="s">
        <v>24</v>
      </c>
      <c r="T758" s="2">
        <v>0</v>
      </c>
    </row>
    <row r="759" spans="1:20" x14ac:dyDescent="0.25">
      <c r="A759" t="s">
        <v>516</v>
      </c>
      <c r="G759" t="s">
        <v>28</v>
      </c>
      <c r="H759" t="str">
        <f t="shared" si="11"/>
        <v>R-4</v>
      </c>
      <c r="I759" t="s">
        <v>21</v>
      </c>
      <c r="J759" t="s">
        <v>25</v>
      </c>
      <c r="K759" t="s">
        <v>26</v>
      </c>
      <c r="L759">
        <v>681659</v>
      </c>
      <c r="M759" s="1">
        <v>41905</v>
      </c>
      <c r="N759">
        <v>2877514</v>
      </c>
      <c r="O759" s="2">
        <v>1160</v>
      </c>
      <c r="P759" s="2">
        <v>0</v>
      </c>
      <c r="Q759">
        <v>386498</v>
      </c>
      <c r="R759" s="2">
        <v>970</v>
      </c>
      <c r="S759" t="s">
        <v>24</v>
      </c>
      <c r="T759" s="2">
        <v>0</v>
      </c>
    </row>
    <row r="760" spans="1:20" x14ac:dyDescent="0.25">
      <c r="A760" t="s">
        <v>517</v>
      </c>
      <c r="G760" t="s">
        <v>20</v>
      </c>
      <c r="H760" t="str">
        <f t="shared" si="11"/>
        <v>R-3</v>
      </c>
      <c r="I760" t="s">
        <v>21</v>
      </c>
      <c r="J760" t="s">
        <v>25</v>
      </c>
      <c r="K760" t="s">
        <v>26</v>
      </c>
      <c r="L760">
        <v>683274</v>
      </c>
      <c r="M760" s="1">
        <v>41922</v>
      </c>
      <c r="N760">
        <v>2888541</v>
      </c>
      <c r="O760" s="2">
        <v>3870</v>
      </c>
      <c r="P760" s="2">
        <v>0</v>
      </c>
      <c r="Q760">
        <v>388916</v>
      </c>
      <c r="R760" s="2">
        <v>3870</v>
      </c>
      <c r="S760" t="s">
        <v>24</v>
      </c>
      <c r="T760" s="2">
        <v>0</v>
      </c>
    </row>
    <row r="761" spans="1:20" x14ac:dyDescent="0.25">
      <c r="A761" t="s">
        <v>518</v>
      </c>
      <c r="G761" t="s">
        <v>28</v>
      </c>
      <c r="H761" t="str">
        <f t="shared" si="11"/>
        <v>R-4</v>
      </c>
      <c r="I761" t="s">
        <v>21</v>
      </c>
      <c r="J761" t="s">
        <v>25</v>
      </c>
      <c r="K761" t="s">
        <v>26</v>
      </c>
      <c r="L761">
        <v>682252</v>
      </c>
      <c r="M761" s="1">
        <v>41905</v>
      </c>
      <c r="N761">
        <v>2877377</v>
      </c>
      <c r="O761" s="2">
        <v>1680</v>
      </c>
      <c r="P761" s="2">
        <v>0</v>
      </c>
      <c r="Q761">
        <v>386476</v>
      </c>
      <c r="R761" s="2">
        <v>1680</v>
      </c>
      <c r="S761" t="s">
        <v>24</v>
      </c>
      <c r="T761" s="2">
        <v>0</v>
      </c>
    </row>
    <row r="762" spans="1:20" x14ac:dyDescent="0.25">
      <c r="A762" t="s">
        <v>519</v>
      </c>
      <c r="G762" t="s">
        <v>28</v>
      </c>
      <c r="H762" t="str">
        <f t="shared" si="11"/>
        <v>R-4</v>
      </c>
      <c r="I762" t="s">
        <v>21</v>
      </c>
      <c r="J762" t="s">
        <v>46</v>
      </c>
      <c r="K762" t="s">
        <v>47</v>
      </c>
      <c r="L762">
        <v>682028</v>
      </c>
      <c r="M762" s="1">
        <v>41899</v>
      </c>
      <c r="N762">
        <v>2874052</v>
      </c>
      <c r="O762" s="2">
        <v>720</v>
      </c>
      <c r="P762" s="2">
        <v>0</v>
      </c>
      <c r="Q762">
        <v>385765</v>
      </c>
      <c r="R762" s="2">
        <v>545</v>
      </c>
      <c r="S762" t="s">
        <v>24</v>
      </c>
      <c r="T762" s="2">
        <v>0</v>
      </c>
    </row>
    <row r="763" spans="1:20" x14ac:dyDescent="0.25">
      <c r="A763" t="s">
        <v>519</v>
      </c>
      <c r="G763" t="s">
        <v>28</v>
      </c>
      <c r="H763" t="str">
        <f t="shared" si="11"/>
        <v>R-4</v>
      </c>
      <c r="I763" t="s">
        <v>21</v>
      </c>
      <c r="J763" t="s">
        <v>22</v>
      </c>
      <c r="K763" t="s">
        <v>23</v>
      </c>
      <c r="L763">
        <v>682028</v>
      </c>
      <c r="M763" s="1">
        <v>41899</v>
      </c>
      <c r="N763">
        <v>2874052</v>
      </c>
      <c r="O763" s="2">
        <v>0</v>
      </c>
      <c r="P763" s="2">
        <v>-175</v>
      </c>
      <c r="Q763">
        <v>385765</v>
      </c>
      <c r="R763" s="2">
        <v>545</v>
      </c>
      <c r="S763" t="s">
        <v>24</v>
      </c>
      <c r="T763" s="2">
        <v>0</v>
      </c>
    </row>
    <row r="764" spans="1:20" x14ac:dyDescent="0.25">
      <c r="A764" t="s">
        <v>520</v>
      </c>
      <c r="H764" t="str">
        <f t="shared" si="11"/>
        <v/>
      </c>
      <c r="I764" t="s">
        <v>21</v>
      </c>
      <c r="J764" t="s">
        <v>25</v>
      </c>
      <c r="K764" t="s">
        <v>26</v>
      </c>
      <c r="L764">
        <v>683735</v>
      </c>
      <c r="M764" s="1">
        <v>41907</v>
      </c>
      <c r="N764">
        <v>2878952</v>
      </c>
      <c r="O764" s="2">
        <v>730</v>
      </c>
      <c r="P764" s="2">
        <v>0</v>
      </c>
      <c r="Q764">
        <v>386838</v>
      </c>
      <c r="R764" s="2">
        <v>730</v>
      </c>
      <c r="S764" t="s">
        <v>24</v>
      </c>
      <c r="T764" s="2">
        <v>0</v>
      </c>
    </row>
    <row r="765" spans="1:20" x14ac:dyDescent="0.25">
      <c r="A765" t="s">
        <v>521</v>
      </c>
      <c r="E765" t="s">
        <v>68</v>
      </c>
      <c r="H765" t="str">
        <f t="shared" si="11"/>
        <v>R-2</v>
      </c>
      <c r="I765" t="s">
        <v>21</v>
      </c>
      <c r="J765" t="s">
        <v>146</v>
      </c>
      <c r="K765" t="s">
        <v>147</v>
      </c>
      <c r="L765">
        <v>690404</v>
      </c>
      <c r="M765" s="1">
        <v>41928</v>
      </c>
      <c r="N765">
        <v>2892112</v>
      </c>
      <c r="O765" s="2">
        <v>10840</v>
      </c>
      <c r="P765" s="2">
        <v>0</v>
      </c>
      <c r="Q765">
        <v>389683</v>
      </c>
      <c r="R765" s="2">
        <v>18590</v>
      </c>
      <c r="S765" t="s">
        <v>24</v>
      </c>
      <c r="T765" s="2">
        <v>0</v>
      </c>
    </row>
    <row r="766" spans="1:20" x14ac:dyDescent="0.25">
      <c r="A766" t="s">
        <v>521</v>
      </c>
      <c r="E766" t="s">
        <v>68</v>
      </c>
      <c r="H766" t="str">
        <f t="shared" si="11"/>
        <v>R-2</v>
      </c>
      <c r="I766" t="s">
        <v>21</v>
      </c>
      <c r="J766" t="s">
        <v>22</v>
      </c>
      <c r="K766" t="s">
        <v>23</v>
      </c>
      <c r="L766">
        <v>690404</v>
      </c>
      <c r="M766" s="1">
        <v>41928</v>
      </c>
      <c r="N766">
        <v>2892112</v>
      </c>
      <c r="O766" s="2">
        <v>0</v>
      </c>
      <c r="P766" s="2">
        <v>-4750</v>
      </c>
      <c r="Q766">
        <v>389683</v>
      </c>
      <c r="R766" s="2">
        <v>18590</v>
      </c>
      <c r="S766" t="s">
        <v>24</v>
      </c>
      <c r="T766" s="2">
        <v>0</v>
      </c>
    </row>
    <row r="767" spans="1:20" x14ac:dyDescent="0.25">
      <c r="A767" t="s">
        <v>522</v>
      </c>
      <c r="G767" t="s">
        <v>59</v>
      </c>
      <c r="H767" t="str">
        <f t="shared" si="11"/>
        <v>R-5</v>
      </c>
      <c r="I767" t="s">
        <v>21</v>
      </c>
      <c r="J767" t="s">
        <v>25</v>
      </c>
      <c r="K767" t="s">
        <v>26</v>
      </c>
      <c r="L767">
        <v>683439</v>
      </c>
      <c r="M767" s="1">
        <v>41932</v>
      </c>
      <c r="N767">
        <v>2893196</v>
      </c>
      <c r="O767" s="2">
        <v>1010</v>
      </c>
      <c r="P767" s="2">
        <v>0</v>
      </c>
      <c r="Q767">
        <v>389913</v>
      </c>
      <c r="R767" s="2">
        <v>1010</v>
      </c>
      <c r="S767" t="s">
        <v>24</v>
      </c>
      <c r="T767" s="2">
        <v>0</v>
      </c>
    </row>
    <row r="768" spans="1:20" x14ac:dyDescent="0.25">
      <c r="A768" t="s">
        <v>523</v>
      </c>
      <c r="G768" t="s">
        <v>20</v>
      </c>
      <c r="H768" t="str">
        <f t="shared" si="11"/>
        <v>R-3</v>
      </c>
      <c r="I768" t="s">
        <v>21</v>
      </c>
      <c r="J768" t="s">
        <v>22</v>
      </c>
      <c r="K768" t="s">
        <v>23</v>
      </c>
      <c r="L768">
        <v>683428</v>
      </c>
      <c r="M768" s="1">
        <v>41929</v>
      </c>
      <c r="N768">
        <v>2892689</v>
      </c>
      <c r="O768" s="2">
        <v>0</v>
      </c>
      <c r="P768" s="2">
        <v>-1140</v>
      </c>
      <c r="Q768">
        <v>389826</v>
      </c>
      <c r="R768" s="2">
        <v>9090</v>
      </c>
      <c r="S768" t="s">
        <v>24</v>
      </c>
      <c r="T768" s="2">
        <v>0</v>
      </c>
    </row>
    <row r="769" spans="1:20" x14ac:dyDescent="0.25">
      <c r="A769" t="s">
        <v>523</v>
      </c>
      <c r="G769" t="s">
        <v>20</v>
      </c>
      <c r="H769" t="str">
        <f t="shared" si="11"/>
        <v>R-3</v>
      </c>
      <c r="I769" t="s">
        <v>21</v>
      </c>
      <c r="J769" t="s">
        <v>25</v>
      </c>
      <c r="K769" t="s">
        <v>26</v>
      </c>
      <c r="L769">
        <v>683428</v>
      </c>
      <c r="M769" s="1">
        <v>41929</v>
      </c>
      <c r="N769">
        <v>2892689</v>
      </c>
      <c r="O769" s="2">
        <v>10230</v>
      </c>
      <c r="P769" s="2">
        <v>0</v>
      </c>
      <c r="Q769">
        <v>389826</v>
      </c>
      <c r="R769" s="2">
        <v>9090</v>
      </c>
      <c r="S769" t="s">
        <v>24</v>
      </c>
      <c r="T769" s="2">
        <v>0</v>
      </c>
    </row>
    <row r="770" spans="1:20" x14ac:dyDescent="0.25">
      <c r="A770" t="s">
        <v>524</v>
      </c>
      <c r="G770" t="s">
        <v>28</v>
      </c>
      <c r="H770" t="str">
        <f t="shared" si="11"/>
        <v>R-4</v>
      </c>
      <c r="I770" t="s">
        <v>21</v>
      </c>
      <c r="J770" t="s">
        <v>25</v>
      </c>
      <c r="K770" t="s">
        <v>26</v>
      </c>
      <c r="L770">
        <v>682810</v>
      </c>
      <c r="M770" s="1">
        <v>41904</v>
      </c>
      <c r="N770">
        <v>2876631</v>
      </c>
      <c r="O770" s="2">
        <v>1620</v>
      </c>
      <c r="P770" s="2">
        <v>0</v>
      </c>
      <c r="Q770">
        <v>386303</v>
      </c>
      <c r="R770" s="2">
        <v>1620</v>
      </c>
      <c r="S770" t="s">
        <v>24</v>
      </c>
      <c r="T770" s="2">
        <v>0</v>
      </c>
    </row>
    <row r="771" spans="1:20" x14ac:dyDescent="0.25">
      <c r="A771" t="s">
        <v>525</v>
      </c>
      <c r="G771" t="s">
        <v>28</v>
      </c>
      <c r="H771" t="str">
        <f t="shared" ref="H771:H834" si="12">CONCATENATE(B771,C771,D771,E771,F771,G771)</f>
        <v>R-4</v>
      </c>
      <c r="I771" t="s">
        <v>21</v>
      </c>
      <c r="J771" t="s">
        <v>22</v>
      </c>
      <c r="K771" t="s">
        <v>23</v>
      </c>
      <c r="L771">
        <v>695500</v>
      </c>
      <c r="M771" s="1">
        <v>41990</v>
      </c>
      <c r="N771">
        <v>2925234</v>
      </c>
      <c r="O771" s="2">
        <v>0</v>
      </c>
      <c r="P771" s="2">
        <v>-350</v>
      </c>
      <c r="Q771">
        <v>397125</v>
      </c>
      <c r="R771" s="2">
        <v>1750</v>
      </c>
      <c r="S771" t="s">
        <v>24</v>
      </c>
      <c r="T771" s="2">
        <v>0</v>
      </c>
    </row>
    <row r="772" spans="1:20" x14ac:dyDescent="0.25">
      <c r="A772" t="s">
        <v>525</v>
      </c>
      <c r="G772" t="s">
        <v>28</v>
      </c>
      <c r="H772" t="str">
        <f t="shared" si="12"/>
        <v>R-4</v>
      </c>
      <c r="I772" t="s">
        <v>21</v>
      </c>
      <c r="J772" t="s">
        <v>25</v>
      </c>
      <c r="K772" t="s">
        <v>26</v>
      </c>
      <c r="L772">
        <v>695500</v>
      </c>
      <c r="M772" s="1">
        <v>41990</v>
      </c>
      <c r="N772">
        <v>2925234</v>
      </c>
      <c r="O772" s="2">
        <v>2100</v>
      </c>
      <c r="P772" s="2">
        <v>0</v>
      </c>
      <c r="Q772">
        <v>397125</v>
      </c>
      <c r="R772" s="2">
        <v>1750</v>
      </c>
      <c r="S772" t="s">
        <v>24</v>
      </c>
      <c r="T772" s="2">
        <v>0</v>
      </c>
    </row>
    <row r="773" spans="1:20" x14ac:dyDescent="0.25">
      <c r="A773" t="s">
        <v>526</v>
      </c>
      <c r="G773" t="s">
        <v>28</v>
      </c>
      <c r="H773" t="str">
        <f t="shared" si="12"/>
        <v>R-4</v>
      </c>
      <c r="I773" t="s">
        <v>21</v>
      </c>
      <c r="J773" t="s">
        <v>22</v>
      </c>
      <c r="K773" t="s">
        <v>23</v>
      </c>
      <c r="L773">
        <v>695618</v>
      </c>
      <c r="M773" s="1">
        <v>41997</v>
      </c>
      <c r="N773">
        <v>2928960</v>
      </c>
      <c r="O773" s="2">
        <v>0</v>
      </c>
      <c r="P773" s="2">
        <v>-350</v>
      </c>
      <c r="Q773">
        <v>397965</v>
      </c>
      <c r="R773" s="2">
        <v>110</v>
      </c>
      <c r="S773" t="s">
        <v>24</v>
      </c>
      <c r="T773" s="2">
        <v>0</v>
      </c>
    </row>
    <row r="774" spans="1:20" x14ac:dyDescent="0.25">
      <c r="A774" t="s">
        <v>526</v>
      </c>
      <c r="G774" t="s">
        <v>28</v>
      </c>
      <c r="H774" t="str">
        <f t="shared" si="12"/>
        <v>R-4</v>
      </c>
      <c r="I774" t="s">
        <v>21</v>
      </c>
      <c r="J774" t="s">
        <v>25</v>
      </c>
      <c r="K774" t="s">
        <v>26</v>
      </c>
      <c r="L774">
        <v>695618</v>
      </c>
      <c r="M774" s="1">
        <v>41997</v>
      </c>
      <c r="N774">
        <v>2928960</v>
      </c>
      <c r="O774" s="2">
        <v>460</v>
      </c>
      <c r="P774" s="2">
        <v>0</v>
      </c>
      <c r="Q774">
        <v>397965</v>
      </c>
      <c r="R774" s="2">
        <v>110</v>
      </c>
      <c r="S774" t="s">
        <v>24</v>
      </c>
      <c r="T774" s="2">
        <v>0</v>
      </c>
    </row>
    <row r="775" spans="1:20" x14ac:dyDescent="0.25">
      <c r="A775" t="s">
        <v>527</v>
      </c>
      <c r="G775" t="s">
        <v>28</v>
      </c>
      <c r="H775" t="str">
        <f t="shared" si="12"/>
        <v>R-4</v>
      </c>
      <c r="I775" t="s">
        <v>21</v>
      </c>
      <c r="J775" t="s">
        <v>25</v>
      </c>
      <c r="K775" t="s">
        <v>26</v>
      </c>
      <c r="L775">
        <v>693726</v>
      </c>
      <c r="M775" s="1">
        <v>41948</v>
      </c>
      <c r="N775">
        <v>2903583</v>
      </c>
      <c r="O775" s="2">
        <v>3600</v>
      </c>
      <c r="P775" s="2">
        <v>0</v>
      </c>
      <c r="Q775">
        <v>392090</v>
      </c>
      <c r="R775" s="2">
        <v>3600</v>
      </c>
      <c r="S775" t="s">
        <v>24</v>
      </c>
      <c r="T775" s="2">
        <v>0</v>
      </c>
    </row>
    <row r="776" spans="1:20" x14ac:dyDescent="0.25">
      <c r="A776" t="s">
        <v>528</v>
      </c>
      <c r="E776" t="s">
        <v>31</v>
      </c>
      <c r="H776" t="str">
        <f t="shared" si="12"/>
        <v>R-3A</v>
      </c>
      <c r="I776" t="s">
        <v>21</v>
      </c>
      <c r="J776" t="s">
        <v>146</v>
      </c>
      <c r="K776" t="s">
        <v>147</v>
      </c>
      <c r="L776">
        <v>680953</v>
      </c>
      <c r="M776" s="1">
        <v>41877</v>
      </c>
      <c r="N776">
        <v>2861621</v>
      </c>
      <c r="O776" s="2">
        <v>820</v>
      </c>
      <c r="P776" s="2">
        <v>0</v>
      </c>
      <c r="Q776">
        <v>382840</v>
      </c>
      <c r="R776" s="2">
        <v>1320</v>
      </c>
      <c r="S776" t="s">
        <v>24</v>
      </c>
      <c r="T776" s="2">
        <v>0</v>
      </c>
    </row>
    <row r="777" spans="1:20" x14ac:dyDescent="0.25">
      <c r="A777" t="s">
        <v>529</v>
      </c>
      <c r="H777" t="str">
        <f t="shared" si="12"/>
        <v/>
      </c>
      <c r="I777" t="s">
        <v>21</v>
      </c>
      <c r="J777" t="s">
        <v>25</v>
      </c>
      <c r="K777" t="s">
        <v>26</v>
      </c>
      <c r="L777">
        <v>682114</v>
      </c>
      <c r="M777" s="1">
        <v>41900</v>
      </c>
      <c r="N777">
        <v>2875117</v>
      </c>
      <c r="O777" s="2">
        <v>1780</v>
      </c>
      <c r="P777" s="2">
        <v>0</v>
      </c>
      <c r="Q777">
        <v>386000</v>
      </c>
      <c r="R777" s="2">
        <v>1780</v>
      </c>
      <c r="S777" t="s">
        <v>24</v>
      </c>
      <c r="T777" s="2">
        <v>0</v>
      </c>
    </row>
    <row r="778" spans="1:20" x14ac:dyDescent="0.25">
      <c r="A778" t="s">
        <v>530</v>
      </c>
      <c r="E778" t="s">
        <v>28</v>
      </c>
      <c r="H778" t="str">
        <f t="shared" si="12"/>
        <v>R-4</v>
      </c>
      <c r="I778" t="s">
        <v>21</v>
      </c>
      <c r="J778" t="s">
        <v>146</v>
      </c>
      <c r="K778" t="s">
        <v>147</v>
      </c>
      <c r="L778">
        <v>681086</v>
      </c>
      <c r="M778" s="1">
        <v>41915</v>
      </c>
      <c r="N778">
        <v>2884550</v>
      </c>
      <c r="O778" s="2">
        <v>940</v>
      </c>
      <c r="P778" s="2">
        <v>0</v>
      </c>
      <c r="Q778">
        <v>388082</v>
      </c>
      <c r="R778" s="2">
        <v>1440</v>
      </c>
      <c r="S778" t="s">
        <v>24</v>
      </c>
      <c r="T778" s="2">
        <v>0</v>
      </c>
    </row>
    <row r="779" spans="1:20" x14ac:dyDescent="0.25">
      <c r="A779" t="s">
        <v>531</v>
      </c>
      <c r="G779" t="s">
        <v>28</v>
      </c>
      <c r="H779" t="str">
        <f t="shared" si="12"/>
        <v>R-4</v>
      </c>
      <c r="I779" t="s">
        <v>21</v>
      </c>
      <c r="J779" t="s">
        <v>25</v>
      </c>
      <c r="K779" t="s">
        <v>26</v>
      </c>
      <c r="L779">
        <v>682935</v>
      </c>
      <c r="M779" s="1">
        <v>41900</v>
      </c>
      <c r="N779">
        <v>2875239</v>
      </c>
      <c r="O779" s="2">
        <v>1340</v>
      </c>
      <c r="P779" s="2">
        <v>0</v>
      </c>
      <c r="Q779">
        <v>386022</v>
      </c>
      <c r="R779" s="2">
        <v>1340</v>
      </c>
      <c r="S779" t="s">
        <v>24</v>
      </c>
      <c r="T779" s="2">
        <v>0</v>
      </c>
    </row>
    <row r="780" spans="1:20" x14ac:dyDescent="0.25">
      <c r="A780" t="s">
        <v>532</v>
      </c>
      <c r="H780" t="str">
        <f t="shared" si="12"/>
        <v/>
      </c>
      <c r="I780" t="s">
        <v>21</v>
      </c>
      <c r="J780" t="s">
        <v>22</v>
      </c>
      <c r="K780" t="s">
        <v>23</v>
      </c>
      <c r="L780">
        <v>683034</v>
      </c>
      <c r="M780" s="1">
        <v>41985</v>
      </c>
      <c r="N780">
        <v>2922746</v>
      </c>
      <c r="O780" s="2">
        <v>0</v>
      </c>
      <c r="P780" s="2">
        <v>-1990</v>
      </c>
      <c r="Q780">
        <v>396403</v>
      </c>
      <c r="R780" s="2">
        <v>7530</v>
      </c>
      <c r="S780" t="s">
        <v>24</v>
      </c>
      <c r="T780" s="2">
        <v>0</v>
      </c>
    </row>
    <row r="781" spans="1:20" x14ac:dyDescent="0.25">
      <c r="A781" t="s">
        <v>532</v>
      </c>
      <c r="H781" t="str">
        <f t="shared" si="12"/>
        <v/>
      </c>
      <c r="I781" t="s">
        <v>21</v>
      </c>
      <c r="J781" t="s">
        <v>25</v>
      </c>
      <c r="K781" t="s">
        <v>26</v>
      </c>
      <c r="L781">
        <v>683034</v>
      </c>
      <c r="M781" s="1">
        <v>41985</v>
      </c>
      <c r="N781">
        <v>2922746</v>
      </c>
      <c r="O781" s="2">
        <v>9520</v>
      </c>
      <c r="P781" s="2">
        <v>0</v>
      </c>
      <c r="Q781">
        <v>396403</v>
      </c>
      <c r="R781" s="2">
        <v>7530</v>
      </c>
      <c r="S781" t="s">
        <v>24</v>
      </c>
      <c r="T781" s="2">
        <v>0</v>
      </c>
    </row>
    <row r="782" spans="1:20" x14ac:dyDescent="0.25">
      <c r="A782" t="s">
        <v>533</v>
      </c>
      <c r="G782" t="s">
        <v>68</v>
      </c>
      <c r="H782" t="str">
        <f t="shared" si="12"/>
        <v>R-2</v>
      </c>
      <c r="I782" t="s">
        <v>21</v>
      </c>
      <c r="J782" t="s">
        <v>22</v>
      </c>
      <c r="K782" t="s">
        <v>23</v>
      </c>
      <c r="L782">
        <v>683045</v>
      </c>
      <c r="M782" s="1">
        <v>41935</v>
      </c>
      <c r="N782">
        <v>2896355</v>
      </c>
      <c r="O782" s="2">
        <v>0</v>
      </c>
      <c r="P782" s="2">
        <v>-1100</v>
      </c>
      <c r="Q782">
        <v>390594</v>
      </c>
      <c r="R782" s="2">
        <v>1180</v>
      </c>
      <c r="S782" t="s">
        <v>24</v>
      </c>
      <c r="T782" s="2">
        <v>0</v>
      </c>
    </row>
    <row r="783" spans="1:20" x14ac:dyDescent="0.25">
      <c r="A783" t="s">
        <v>533</v>
      </c>
      <c r="G783" t="s">
        <v>68</v>
      </c>
      <c r="H783" t="str">
        <f t="shared" si="12"/>
        <v>R-2</v>
      </c>
      <c r="I783" t="s">
        <v>21</v>
      </c>
      <c r="J783" t="s">
        <v>25</v>
      </c>
      <c r="K783" t="s">
        <v>26</v>
      </c>
      <c r="L783">
        <v>683045</v>
      </c>
      <c r="M783" s="1">
        <v>41935</v>
      </c>
      <c r="N783">
        <v>2896355</v>
      </c>
      <c r="O783" s="2">
        <v>2280</v>
      </c>
      <c r="P783" s="2">
        <v>0</v>
      </c>
      <c r="Q783">
        <v>390594</v>
      </c>
      <c r="R783" s="2">
        <v>1180</v>
      </c>
      <c r="S783" t="s">
        <v>24</v>
      </c>
      <c r="T783" s="2">
        <v>0</v>
      </c>
    </row>
    <row r="784" spans="1:20" x14ac:dyDescent="0.25">
      <c r="A784" t="s">
        <v>534</v>
      </c>
      <c r="H784" t="str">
        <f t="shared" si="12"/>
        <v/>
      </c>
      <c r="I784" t="s">
        <v>21</v>
      </c>
      <c r="J784" t="s">
        <v>25</v>
      </c>
      <c r="K784" t="s">
        <v>26</v>
      </c>
      <c r="L784">
        <v>681800</v>
      </c>
      <c r="M784" s="1">
        <v>41955</v>
      </c>
      <c r="N784">
        <v>2906908</v>
      </c>
      <c r="O784" s="2">
        <v>800</v>
      </c>
      <c r="P784" s="2">
        <v>0</v>
      </c>
      <c r="Q784">
        <v>392878</v>
      </c>
      <c r="R784" s="2">
        <v>800</v>
      </c>
      <c r="S784" t="s">
        <v>24</v>
      </c>
      <c r="T784" s="2">
        <v>0</v>
      </c>
    </row>
    <row r="785" spans="1:20" x14ac:dyDescent="0.25">
      <c r="A785" t="s">
        <v>535</v>
      </c>
      <c r="G785" t="s">
        <v>40</v>
      </c>
      <c r="H785" t="str">
        <f t="shared" si="12"/>
        <v>R-4A</v>
      </c>
      <c r="I785" t="s">
        <v>21</v>
      </c>
      <c r="J785" t="s">
        <v>22</v>
      </c>
      <c r="K785" t="s">
        <v>23</v>
      </c>
      <c r="L785">
        <v>690757</v>
      </c>
      <c r="M785" s="1">
        <v>41940</v>
      </c>
      <c r="N785">
        <v>2898743</v>
      </c>
      <c r="O785" s="2">
        <v>0</v>
      </c>
      <c r="P785" s="2">
        <v>-700</v>
      </c>
      <c r="Q785">
        <v>391049</v>
      </c>
      <c r="R785" s="2">
        <v>400</v>
      </c>
      <c r="S785" t="s">
        <v>24</v>
      </c>
      <c r="T785" s="2">
        <v>0</v>
      </c>
    </row>
    <row r="786" spans="1:20" x14ac:dyDescent="0.25">
      <c r="A786" t="s">
        <v>535</v>
      </c>
      <c r="G786" t="s">
        <v>40</v>
      </c>
      <c r="H786" t="str">
        <f t="shared" si="12"/>
        <v>R-4A</v>
      </c>
      <c r="I786" t="s">
        <v>21</v>
      </c>
      <c r="J786" t="s">
        <v>25</v>
      </c>
      <c r="K786" t="s">
        <v>26</v>
      </c>
      <c r="L786">
        <v>690757</v>
      </c>
      <c r="M786" s="1">
        <v>41940</v>
      </c>
      <c r="N786">
        <v>2898743</v>
      </c>
      <c r="O786" s="2">
        <v>1100</v>
      </c>
      <c r="P786" s="2">
        <v>0</v>
      </c>
      <c r="Q786">
        <v>391049</v>
      </c>
      <c r="R786" s="2">
        <v>400</v>
      </c>
      <c r="S786" t="s">
        <v>24</v>
      </c>
      <c r="T786" s="2">
        <v>0</v>
      </c>
    </row>
    <row r="787" spans="1:20" x14ac:dyDescent="0.25">
      <c r="A787" t="s">
        <v>536</v>
      </c>
      <c r="G787" t="s">
        <v>20</v>
      </c>
      <c r="H787" t="str">
        <f t="shared" si="12"/>
        <v>R-3</v>
      </c>
      <c r="I787" t="s">
        <v>21</v>
      </c>
      <c r="J787" t="s">
        <v>25</v>
      </c>
      <c r="K787" t="s">
        <v>26</v>
      </c>
      <c r="L787">
        <v>687719</v>
      </c>
      <c r="M787" s="1">
        <v>41928</v>
      </c>
      <c r="N787">
        <v>2892114</v>
      </c>
      <c r="O787" s="2">
        <v>3070</v>
      </c>
      <c r="P787" s="2">
        <v>0</v>
      </c>
      <c r="Q787">
        <v>389685</v>
      </c>
      <c r="R787" s="2">
        <v>3070</v>
      </c>
      <c r="S787" t="s">
        <v>24</v>
      </c>
      <c r="T787" s="2">
        <v>0</v>
      </c>
    </row>
    <row r="788" spans="1:20" x14ac:dyDescent="0.25">
      <c r="A788" t="s">
        <v>537</v>
      </c>
      <c r="G788" t="s">
        <v>28</v>
      </c>
      <c r="H788" t="str">
        <f t="shared" si="12"/>
        <v>R-4</v>
      </c>
      <c r="I788" t="s">
        <v>21</v>
      </c>
      <c r="J788" t="s">
        <v>22</v>
      </c>
      <c r="K788" t="s">
        <v>23</v>
      </c>
      <c r="L788">
        <v>686784</v>
      </c>
      <c r="M788" s="1">
        <v>41911</v>
      </c>
      <c r="N788">
        <v>2880684</v>
      </c>
      <c r="O788" s="2">
        <v>0</v>
      </c>
      <c r="P788" s="2">
        <v>-175</v>
      </c>
      <c r="Q788">
        <v>387226</v>
      </c>
      <c r="R788" s="2">
        <v>825</v>
      </c>
      <c r="S788" t="s">
        <v>24</v>
      </c>
      <c r="T788" s="2">
        <v>0</v>
      </c>
    </row>
    <row r="789" spans="1:20" x14ac:dyDescent="0.25">
      <c r="A789" t="s">
        <v>537</v>
      </c>
      <c r="G789" t="s">
        <v>28</v>
      </c>
      <c r="H789" t="str">
        <f t="shared" si="12"/>
        <v>R-4</v>
      </c>
      <c r="I789" t="s">
        <v>21</v>
      </c>
      <c r="J789" t="s">
        <v>25</v>
      </c>
      <c r="K789" t="s">
        <v>26</v>
      </c>
      <c r="L789">
        <v>686784</v>
      </c>
      <c r="M789" s="1">
        <v>41911</v>
      </c>
      <c r="N789">
        <v>2880684</v>
      </c>
      <c r="O789" s="2">
        <v>1000</v>
      </c>
      <c r="P789" s="2">
        <v>0</v>
      </c>
      <c r="Q789">
        <v>387226</v>
      </c>
      <c r="R789" s="2">
        <v>825</v>
      </c>
      <c r="S789" t="s">
        <v>24</v>
      </c>
      <c r="T789" s="2">
        <v>0</v>
      </c>
    </row>
    <row r="790" spans="1:20" x14ac:dyDescent="0.25">
      <c r="A790" t="s">
        <v>538</v>
      </c>
      <c r="G790" t="s">
        <v>349</v>
      </c>
      <c r="H790" t="str">
        <f t="shared" si="12"/>
        <v>C-1-C</v>
      </c>
      <c r="I790" t="s">
        <v>21</v>
      </c>
      <c r="J790" t="s">
        <v>22</v>
      </c>
      <c r="K790" t="s">
        <v>23</v>
      </c>
      <c r="L790">
        <v>691641</v>
      </c>
      <c r="M790" s="1">
        <v>41947</v>
      </c>
      <c r="N790">
        <v>2902373</v>
      </c>
      <c r="O790" s="2">
        <v>0</v>
      </c>
      <c r="P790" s="2">
        <v>-190</v>
      </c>
      <c r="Q790">
        <v>391794</v>
      </c>
      <c r="R790" s="2">
        <v>1150</v>
      </c>
      <c r="S790" t="s">
        <v>24</v>
      </c>
      <c r="T790" s="2">
        <v>0</v>
      </c>
    </row>
    <row r="791" spans="1:20" x14ac:dyDescent="0.25">
      <c r="A791" t="s">
        <v>538</v>
      </c>
      <c r="G791" t="s">
        <v>349</v>
      </c>
      <c r="H791" t="str">
        <f t="shared" si="12"/>
        <v>C-1-C</v>
      </c>
      <c r="I791" t="s">
        <v>21</v>
      </c>
      <c r="J791" t="s">
        <v>25</v>
      </c>
      <c r="K791" t="s">
        <v>26</v>
      </c>
      <c r="L791">
        <v>691641</v>
      </c>
      <c r="M791" s="1">
        <v>41947</v>
      </c>
      <c r="N791">
        <v>2902373</v>
      </c>
      <c r="O791" s="2">
        <v>1340</v>
      </c>
      <c r="P791" s="2">
        <v>0</v>
      </c>
      <c r="Q791">
        <v>391794</v>
      </c>
      <c r="R791" s="2">
        <v>1150</v>
      </c>
      <c r="S791" t="s">
        <v>24</v>
      </c>
      <c r="T791" s="2">
        <v>0</v>
      </c>
    </row>
    <row r="792" spans="1:20" x14ac:dyDescent="0.25">
      <c r="A792" t="s">
        <v>539</v>
      </c>
      <c r="G792" t="s">
        <v>20</v>
      </c>
      <c r="H792" t="str">
        <f t="shared" si="12"/>
        <v>R-3</v>
      </c>
      <c r="I792" t="s">
        <v>21</v>
      </c>
      <c r="J792" t="s">
        <v>22</v>
      </c>
      <c r="K792" t="s">
        <v>23</v>
      </c>
      <c r="L792">
        <v>691580</v>
      </c>
      <c r="M792" s="1">
        <v>41967</v>
      </c>
      <c r="N792">
        <v>2913681</v>
      </c>
      <c r="O792" s="2">
        <v>0</v>
      </c>
      <c r="P792" s="2">
        <v>-175</v>
      </c>
      <c r="Q792">
        <v>394422</v>
      </c>
      <c r="R792" s="2">
        <v>8485</v>
      </c>
      <c r="S792" t="s">
        <v>24</v>
      </c>
      <c r="T792" s="2">
        <v>0</v>
      </c>
    </row>
    <row r="793" spans="1:20" x14ac:dyDescent="0.25">
      <c r="A793" t="s">
        <v>539</v>
      </c>
      <c r="G793" t="s">
        <v>20</v>
      </c>
      <c r="H793" t="str">
        <f t="shared" si="12"/>
        <v>R-3</v>
      </c>
      <c r="I793" t="s">
        <v>21</v>
      </c>
      <c r="J793" t="s">
        <v>25</v>
      </c>
      <c r="K793" t="s">
        <v>26</v>
      </c>
      <c r="L793">
        <v>691580</v>
      </c>
      <c r="M793" s="1">
        <v>41967</v>
      </c>
      <c r="N793">
        <v>2913681</v>
      </c>
      <c r="O793" s="2">
        <v>8660</v>
      </c>
      <c r="P793" s="2">
        <v>0</v>
      </c>
      <c r="Q793">
        <v>394422</v>
      </c>
      <c r="R793" s="2">
        <v>8485</v>
      </c>
      <c r="S793" t="s">
        <v>24</v>
      </c>
      <c r="T793" s="2">
        <v>0</v>
      </c>
    </row>
    <row r="794" spans="1:20" x14ac:dyDescent="0.25">
      <c r="A794" t="s">
        <v>540</v>
      </c>
      <c r="G794" t="s">
        <v>20</v>
      </c>
      <c r="H794" t="str">
        <f t="shared" si="12"/>
        <v>R-3</v>
      </c>
      <c r="I794" t="s">
        <v>21</v>
      </c>
      <c r="J794" t="s">
        <v>25</v>
      </c>
      <c r="K794" t="s">
        <v>26</v>
      </c>
      <c r="L794">
        <v>686398</v>
      </c>
      <c r="M794" s="1">
        <v>41935</v>
      </c>
      <c r="N794">
        <v>2896326</v>
      </c>
      <c r="O794" s="2">
        <v>1710</v>
      </c>
      <c r="P794" s="2">
        <v>0</v>
      </c>
      <c r="Q794">
        <v>390587</v>
      </c>
      <c r="R794" s="2">
        <v>1710</v>
      </c>
      <c r="S794" t="s">
        <v>24</v>
      </c>
      <c r="T794" s="2">
        <v>0</v>
      </c>
    </row>
    <row r="795" spans="1:20" x14ac:dyDescent="0.25">
      <c r="A795" t="s">
        <v>541</v>
      </c>
      <c r="G795" t="s">
        <v>28</v>
      </c>
      <c r="H795" t="str">
        <f t="shared" si="12"/>
        <v>R-4</v>
      </c>
      <c r="I795" t="s">
        <v>21</v>
      </c>
      <c r="J795" t="s">
        <v>22</v>
      </c>
      <c r="K795" t="s">
        <v>23</v>
      </c>
      <c r="L795">
        <v>689348</v>
      </c>
      <c r="M795" s="1">
        <v>41993</v>
      </c>
      <c r="N795">
        <v>2927253</v>
      </c>
      <c r="O795" s="2">
        <v>0</v>
      </c>
      <c r="P795" s="2">
        <v>-875</v>
      </c>
      <c r="Q795">
        <v>397555</v>
      </c>
      <c r="R795" s="2">
        <v>35</v>
      </c>
      <c r="S795" t="s">
        <v>24</v>
      </c>
      <c r="T795" s="2">
        <v>0</v>
      </c>
    </row>
    <row r="796" spans="1:20" x14ac:dyDescent="0.25">
      <c r="A796" t="s">
        <v>541</v>
      </c>
      <c r="G796" t="s">
        <v>28</v>
      </c>
      <c r="H796" t="str">
        <f t="shared" si="12"/>
        <v>R-4</v>
      </c>
      <c r="I796" t="s">
        <v>21</v>
      </c>
      <c r="J796" t="s">
        <v>25</v>
      </c>
      <c r="K796" t="s">
        <v>26</v>
      </c>
      <c r="L796">
        <v>689348</v>
      </c>
      <c r="M796" s="1">
        <v>41993</v>
      </c>
      <c r="N796">
        <v>2927253</v>
      </c>
      <c r="O796" s="2">
        <v>910</v>
      </c>
      <c r="P796" s="2">
        <v>0</v>
      </c>
      <c r="Q796">
        <v>397555</v>
      </c>
      <c r="R796" s="2">
        <v>35</v>
      </c>
      <c r="S796" t="s">
        <v>24</v>
      </c>
      <c r="T796" s="2">
        <v>0</v>
      </c>
    </row>
    <row r="797" spans="1:20" x14ac:dyDescent="0.25">
      <c r="A797" t="s">
        <v>542</v>
      </c>
      <c r="G797" t="s">
        <v>28</v>
      </c>
      <c r="H797" t="str">
        <f t="shared" si="12"/>
        <v>R-4</v>
      </c>
      <c r="I797" t="s">
        <v>21</v>
      </c>
      <c r="J797" t="s">
        <v>22</v>
      </c>
      <c r="K797" t="s">
        <v>23</v>
      </c>
      <c r="L797">
        <v>686118</v>
      </c>
      <c r="M797" s="1">
        <v>41926</v>
      </c>
      <c r="N797">
        <v>2889914</v>
      </c>
      <c r="O797" s="2">
        <v>0</v>
      </c>
      <c r="P797" s="2">
        <v>-570</v>
      </c>
      <c r="Q797">
        <v>389224</v>
      </c>
      <c r="R797" s="2">
        <v>790</v>
      </c>
      <c r="S797" t="s">
        <v>24</v>
      </c>
      <c r="T797" s="2">
        <v>0</v>
      </c>
    </row>
    <row r="798" spans="1:20" x14ac:dyDescent="0.25">
      <c r="A798" t="s">
        <v>542</v>
      </c>
      <c r="G798" t="s">
        <v>28</v>
      </c>
      <c r="H798" t="str">
        <f t="shared" si="12"/>
        <v>R-4</v>
      </c>
      <c r="I798" t="s">
        <v>21</v>
      </c>
      <c r="J798" t="s">
        <v>25</v>
      </c>
      <c r="K798" t="s">
        <v>26</v>
      </c>
      <c r="L798">
        <v>686118</v>
      </c>
      <c r="M798" s="1">
        <v>41926</v>
      </c>
      <c r="N798">
        <v>2889914</v>
      </c>
      <c r="O798" s="2">
        <v>1360</v>
      </c>
      <c r="P798" s="2">
        <v>0</v>
      </c>
      <c r="Q798">
        <v>389224</v>
      </c>
      <c r="R798" s="2">
        <v>790</v>
      </c>
      <c r="S798" t="s">
        <v>24</v>
      </c>
      <c r="T798" s="2">
        <v>0</v>
      </c>
    </row>
    <row r="799" spans="1:20" x14ac:dyDescent="0.25">
      <c r="A799" t="s">
        <v>543</v>
      </c>
      <c r="G799" t="s">
        <v>20</v>
      </c>
      <c r="H799" t="str">
        <f t="shared" si="12"/>
        <v>R-3</v>
      </c>
      <c r="I799" t="s">
        <v>21</v>
      </c>
      <c r="J799" t="s">
        <v>22</v>
      </c>
      <c r="K799" t="s">
        <v>23</v>
      </c>
      <c r="L799">
        <v>685833</v>
      </c>
      <c r="M799" s="1">
        <v>41981</v>
      </c>
      <c r="N799">
        <v>2919732</v>
      </c>
      <c r="O799" s="2">
        <v>0</v>
      </c>
      <c r="P799" s="2">
        <v>-700</v>
      </c>
      <c r="Q799">
        <v>395734</v>
      </c>
      <c r="R799" s="2">
        <v>2520</v>
      </c>
      <c r="S799" t="s">
        <v>24</v>
      </c>
      <c r="T799" s="2">
        <v>0</v>
      </c>
    </row>
    <row r="800" spans="1:20" x14ac:dyDescent="0.25">
      <c r="A800" t="s">
        <v>543</v>
      </c>
      <c r="G800" t="s">
        <v>20</v>
      </c>
      <c r="H800" t="str">
        <f t="shared" si="12"/>
        <v>R-3</v>
      </c>
      <c r="I800" t="s">
        <v>21</v>
      </c>
      <c r="J800" t="s">
        <v>25</v>
      </c>
      <c r="K800" t="s">
        <v>26</v>
      </c>
      <c r="L800">
        <v>685833</v>
      </c>
      <c r="M800" s="1">
        <v>41981</v>
      </c>
      <c r="N800">
        <v>2919732</v>
      </c>
      <c r="O800" s="2">
        <v>3220</v>
      </c>
      <c r="P800" s="2">
        <v>0</v>
      </c>
      <c r="Q800">
        <v>395734</v>
      </c>
      <c r="R800" s="2">
        <v>2520</v>
      </c>
      <c r="S800" t="s">
        <v>24</v>
      </c>
      <c r="T800" s="2">
        <v>0</v>
      </c>
    </row>
    <row r="801" spans="1:20" x14ac:dyDescent="0.25">
      <c r="A801" t="s">
        <v>544</v>
      </c>
      <c r="G801" t="s">
        <v>20</v>
      </c>
      <c r="H801" t="str">
        <f t="shared" si="12"/>
        <v>R-3</v>
      </c>
      <c r="I801" t="s">
        <v>21</v>
      </c>
      <c r="J801" t="s">
        <v>22</v>
      </c>
      <c r="K801" t="s">
        <v>23</v>
      </c>
      <c r="L801">
        <v>692816</v>
      </c>
      <c r="M801" s="1">
        <v>41988</v>
      </c>
      <c r="N801">
        <v>2923573</v>
      </c>
      <c r="O801" s="2">
        <v>0</v>
      </c>
      <c r="P801" s="2">
        <v>-2510</v>
      </c>
      <c r="Q801">
        <v>396636</v>
      </c>
      <c r="R801" s="2">
        <v>980</v>
      </c>
      <c r="S801" t="s">
        <v>24</v>
      </c>
      <c r="T801" s="2">
        <v>0</v>
      </c>
    </row>
    <row r="802" spans="1:20" x14ac:dyDescent="0.25">
      <c r="A802" t="s">
        <v>544</v>
      </c>
      <c r="G802" t="s">
        <v>20</v>
      </c>
      <c r="H802" t="str">
        <f t="shared" si="12"/>
        <v>R-3</v>
      </c>
      <c r="I802" t="s">
        <v>21</v>
      </c>
      <c r="J802" t="s">
        <v>25</v>
      </c>
      <c r="K802" t="s">
        <v>26</v>
      </c>
      <c r="L802">
        <v>692816</v>
      </c>
      <c r="M802" s="1">
        <v>41988</v>
      </c>
      <c r="N802">
        <v>2923573</v>
      </c>
      <c r="O802" s="2">
        <v>3490</v>
      </c>
      <c r="P802" s="2">
        <v>0</v>
      </c>
      <c r="Q802">
        <v>396636</v>
      </c>
      <c r="R802" s="2">
        <v>980</v>
      </c>
      <c r="S802" t="s">
        <v>24</v>
      </c>
      <c r="T802" s="2">
        <v>0</v>
      </c>
    </row>
    <row r="803" spans="1:20" x14ac:dyDescent="0.25">
      <c r="A803" t="s">
        <v>545</v>
      </c>
      <c r="G803" t="s">
        <v>28</v>
      </c>
      <c r="H803" t="str">
        <f t="shared" si="12"/>
        <v>R-4</v>
      </c>
      <c r="I803" t="s">
        <v>21</v>
      </c>
      <c r="J803" t="s">
        <v>22</v>
      </c>
      <c r="K803" t="s">
        <v>23</v>
      </c>
      <c r="L803">
        <v>689025</v>
      </c>
      <c r="M803" s="1">
        <v>41939</v>
      </c>
      <c r="N803">
        <v>2898031</v>
      </c>
      <c r="O803" s="2">
        <v>0</v>
      </c>
      <c r="P803" s="2">
        <v>-350</v>
      </c>
      <c r="Q803">
        <v>390903</v>
      </c>
      <c r="R803" s="2">
        <v>110</v>
      </c>
      <c r="S803" t="s">
        <v>24</v>
      </c>
      <c r="T803" s="2">
        <v>0</v>
      </c>
    </row>
    <row r="804" spans="1:20" x14ac:dyDescent="0.25">
      <c r="A804" t="s">
        <v>545</v>
      </c>
      <c r="G804" t="s">
        <v>28</v>
      </c>
      <c r="H804" t="str">
        <f t="shared" si="12"/>
        <v>R-4</v>
      </c>
      <c r="I804" t="s">
        <v>21</v>
      </c>
      <c r="J804" t="s">
        <v>25</v>
      </c>
      <c r="K804" t="s">
        <v>26</v>
      </c>
      <c r="L804">
        <v>689025</v>
      </c>
      <c r="M804" s="1">
        <v>41939</v>
      </c>
      <c r="N804">
        <v>2898031</v>
      </c>
      <c r="O804" s="2">
        <v>460</v>
      </c>
      <c r="P804" s="2">
        <v>0</v>
      </c>
      <c r="Q804">
        <v>390903</v>
      </c>
      <c r="R804" s="2">
        <v>110</v>
      </c>
      <c r="S804" t="s">
        <v>24</v>
      </c>
      <c r="T804" s="2">
        <v>0</v>
      </c>
    </row>
    <row r="805" spans="1:20" x14ac:dyDescent="0.25">
      <c r="A805" t="s">
        <v>546</v>
      </c>
      <c r="G805" t="s">
        <v>59</v>
      </c>
      <c r="H805" t="str">
        <f t="shared" si="12"/>
        <v>R-5</v>
      </c>
      <c r="I805" t="s">
        <v>21</v>
      </c>
      <c r="J805" t="s">
        <v>25</v>
      </c>
      <c r="K805" t="s">
        <v>26</v>
      </c>
      <c r="L805">
        <v>686359</v>
      </c>
      <c r="M805" s="1">
        <v>41929</v>
      </c>
      <c r="N805">
        <v>2892589</v>
      </c>
      <c r="O805" s="2">
        <v>340</v>
      </c>
      <c r="P805" s="2">
        <v>0</v>
      </c>
      <c r="Q805">
        <v>389795</v>
      </c>
      <c r="R805" s="2">
        <v>340</v>
      </c>
      <c r="S805" t="s">
        <v>24</v>
      </c>
      <c r="T805" s="2">
        <v>0</v>
      </c>
    </row>
    <row r="806" spans="1:20" x14ac:dyDescent="0.25">
      <c r="A806" t="s">
        <v>547</v>
      </c>
      <c r="G806" t="s">
        <v>28</v>
      </c>
      <c r="H806" t="str">
        <f t="shared" si="12"/>
        <v>R-4</v>
      </c>
      <c r="I806" t="s">
        <v>21</v>
      </c>
      <c r="J806" t="s">
        <v>22</v>
      </c>
      <c r="K806" t="s">
        <v>23</v>
      </c>
      <c r="L806">
        <v>687553</v>
      </c>
      <c r="M806" s="1">
        <v>41929</v>
      </c>
      <c r="N806">
        <v>2892586</v>
      </c>
      <c r="O806" s="2">
        <v>0</v>
      </c>
      <c r="P806" s="2">
        <v>-175</v>
      </c>
      <c r="Q806">
        <v>389791</v>
      </c>
      <c r="R806" s="2">
        <v>5985</v>
      </c>
      <c r="S806" t="s">
        <v>24</v>
      </c>
      <c r="T806" s="2">
        <v>0</v>
      </c>
    </row>
    <row r="807" spans="1:20" x14ac:dyDescent="0.25">
      <c r="A807" t="s">
        <v>547</v>
      </c>
      <c r="G807" t="s">
        <v>28</v>
      </c>
      <c r="H807" t="str">
        <f t="shared" si="12"/>
        <v>R-4</v>
      </c>
      <c r="I807" t="s">
        <v>21</v>
      </c>
      <c r="J807" t="s">
        <v>25</v>
      </c>
      <c r="K807" t="s">
        <v>26</v>
      </c>
      <c r="L807">
        <v>687553</v>
      </c>
      <c r="M807" s="1">
        <v>41929</v>
      </c>
      <c r="N807">
        <v>2892586</v>
      </c>
      <c r="O807" s="2">
        <v>6160</v>
      </c>
      <c r="P807" s="2">
        <v>0</v>
      </c>
      <c r="Q807">
        <v>389791</v>
      </c>
      <c r="R807" s="2">
        <v>5985</v>
      </c>
      <c r="S807" t="s">
        <v>24</v>
      </c>
      <c r="T807" s="2">
        <v>0</v>
      </c>
    </row>
    <row r="808" spans="1:20" x14ac:dyDescent="0.25">
      <c r="A808" t="s">
        <v>548</v>
      </c>
      <c r="G808" t="s">
        <v>20</v>
      </c>
      <c r="H808" t="str">
        <f t="shared" si="12"/>
        <v>R-3</v>
      </c>
      <c r="I808" t="s">
        <v>21</v>
      </c>
      <c r="J808" t="s">
        <v>25</v>
      </c>
      <c r="K808" t="s">
        <v>26</v>
      </c>
      <c r="L808">
        <v>688254</v>
      </c>
      <c r="M808" s="1">
        <v>41929</v>
      </c>
      <c r="N808">
        <v>2892540</v>
      </c>
      <c r="O808" s="2">
        <v>12900</v>
      </c>
      <c r="P808" s="2">
        <v>0</v>
      </c>
      <c r="Q808">
        <v>389758</v>
      </c>
      <c r="R808" s="2">
        <v>12900</v>
      </c>
      <c r="S808" t="s">
        <v>24</v>
      </c>
      <c r="T808" s="2">
        <v>0</v>
      </c>
    </row>
    <row r="809" spans="1:20" x14ac:dyDescent="0.25">
      <c r="A809" t="s">
        <v>549</v>
      </c>
      <c r="G809" t="s">
        <v>223</v>
      </c>
      <c r="H809" t="str">
        <f t="shared" si="12"/>
        <v>I-1</v>
      </c>
      <c r="I809" t="s">
        <v>21</v>
      </c>
      <c r="J809" t="s">
        <v>22</v>
      </c>
      <c r="K809" t="s">
        <v>23</v>
      </c>
      <c r="L809">
        <v>695774</v>
      </c>
      <c r="M809" s="1">
        <v>41992</v>
      </c>
      <c r="N809">
        <v>2926936</v>
      </c>
      <c r="O809" s="2">
        <v>0</v>
      </c>
      <c r="P809" s="2">
        <v>-760</v>
      </c>
      <c r="Q809">
        <v>397520</v>
      </c>
      <c r="R809" s="2">
        <v>2700</v>
      </c>
      <c r="S809" t="s">
        <v>24</v>
      </c>
      <c r="T809" s="2">
        <v>0</v>
      </c>
    </row>
    <row r="810" spans="1:20" x14ac:dyDescent="0.25">
      <c r="A810" t="s">
        <v>549</v>
      </c>
      <c r="G810" t="s">
        <v>223</v>
      </c>
      <c r="H810" t="str">
        <f t="shared" si="12"/>
        <v>I-1</v>
      </c>
      <c r="I810" t="s">
        <v>21</v>
      </c>
      <c r="J810" t="s">
        <v>25</v>
      </c>
      <c r="K810" t="s">
        <v>26</v>
      </c>
      <c r="L810">
        <v>695774</v>
      </c>
      <c r="M810" s="1">
        <v>41992</v>
      </c>
      <c r="N810">
        <v>2926936</v>
      </c>
      <c r="O810" s="2">
        <v>3460</v>
      </c>
      <c r="P810" s="2">
        <v>0</v>
      </c>
      <c r="Q810">
        <v>397520</v>
      </c>
      <c r="R810" s="2">
        <v>2700</v>
      </c>
      <c r="S810" t="s">
        <v>24</v>
      </c>
      <c r="T810" s="2">
        <v>0</v>
      </c>
    </row>
    <row r="811" spans="1:20" x14ac:dyDescent="0.25">
      <c r="A811" t="s">
        <v>550</v>
      </c>
      <c r="G811" t="s">
        <v>31</v>
      </c>
      <c r="H811" t="str">
        <f t="shared" si="12"/>
        <v>R-3A</v>
      </c>
      <c r="I811" t="s">
        <v>21</v>
      </c>
      <c r="J811" t="s">
        <v>25</v>
      </c>
      <c r="K811" t="s">
        <v>26</v>
      </c>
      <c r="L811">
        <v>684198</v>
      </c>
      <c r="M811" s="1">
        <v>41936</v>
      </c>
      <c r="N811">
        <v>2897082</v>
      </c>
      <c r="O811" s="2">
        <v>850</v>
      </c>
      <c r="P811" s="2">
        <v>0</v>
      </c>
      <c r="Q811">
        <v>390725</v>
      </c>
      <c r="R811" s="2">
        <v>850</v>
      </c>
      <c r="S811" t="s">
        <v>24</v>
      </c>
      <c r="T811" s="2">
        <v>0</v>
      </c>
    </row>
    <row r="812" spans="1:20" x14ac:dyDescent="0.25">
      <c r="A812" t="s">
        <v>551</v>
      </c>
      <c r="G812" t="s">
        <v>59</v>
      </c>
      <c r="H812" t="str">
        <f t="shared" si="12"/>
        <v>R-5</v>
      </c>
      <c r="I812" t="s">
        <v>21</v>
      </c>
      <c r="J812" t="s">
        <v>22</v>
      </c>
      <c r="K812" t="s">
        <v>23</v>
      </c>
      <c r="L812">
        <v>686545</v>
      </c>
      <c r="M812" s="1">
        <v>41922</v>
      </c>
      <c r="N812">
        <v>2888650</v>
      </c>
      <c r="O812" s="2">
        <v>0</v>
      </c>
      <c r="P812" s="2">
        <v>-175</v>
      </c>
      <c r="Q812">
        <v>388974</v>
      </c>
      <c r="R812" s="2">
        <v>1835</v>
      </c>
      <c r="S812" t="s">
        <v>24</v>
      </c>
      <c r="T812" s="2">
        <v>0</v>
      </c>
    </row>
    <row r="813" spans="1:20" x14ac:dyDescent="0.25">
      <c r="A813" t="s">
        <v>551</v>
      </c>
      <c r="G813" t="s">
        <v>59</v>
      </c>
      <c r="H813" t="str">
        <f t="shared" si="12"/>
        <v>R-5</v>
      </c>
      <c r="I813" t="s">
        <v>21</v>
      </c>
      <c r="J813" t="s">
        <v>25</v>
      </c>
      <c r="K813" t="s">
        <v>26</v>
      </c>
      <c r="L813">
        <v>686545</v>
      </c>
      <c r="M813" s="1">
        <v>41922</v>
      </c>
      <c r="N813">
        <v>2888650</v>
      </c>
      <c r="O813" s="2">
        <v>2010</v>
      </c>
      <c r="P813" s="2">
        <v>0</v>
      </c>
      <c r="Q813">
        <v>388974</v>
      </c>
      <c r="R813" s="2">
        <v>1835</v>
      </c>
      <c r="S813" t="s">
        <v>24</v>
      </c>
      <c r="T813" s="2">
        <v>0</v>
      </c>
    </row>
    <row r="814" spans="1:20" x14ac:dyDescent="0.25">
      <c r="A814" t="s">
        <v>552</v>
      </c>
      <c r="E814" t="s">
        <v>28</v>
      </c>
      <c r="H814" t="str">
        <f t="shared" si="12"/>
        <v>R-4</v>
      </c>
      <c r="I814" t="s">
        <v>21</v>
      </c>
      <c r="J814" t="s">
        <v>146</v>
      </c>
      <c r="K814" t="s">
        <v>147</v>
      </c>
      <c r="L814">
        <v>684395</v>
      </c>
      <c r="M814" s="1">
        <v>41908</v>
      </c>
      <c r="N814">
        <v>2880139</v>
      </c>
      <c r="O814" s="2">
        <v>1430</v>
      </c>
      <c r="P814" s="2">
        <v>0</v>
      </c>
      <c r="Q814">
        <v>387105</v>
      </c>
      <c r="R814" s="2">
        <v>2930</v>
      </c>
      <c r="S814" t="s">
        <v>24</v>
      </c>
      <c r="T814" s="2">
        <v>0</v>
      </c>
    </row>
    <row r="815" spans="1:20" x14ac:dyDescent="0.25">
      <c r="A815" t="s">
        <v>553</v>
      </c>
      <c r="G815" t="s">
        <v>20</v>
      </c>
      <c r="H815" t="str">
        <f t="shared" si="12"/>
        <v>R-3</v>
      </c>
      <c r="I815" t="s">
        <v>21</v>
      </c>
      <c r="J815" t="s">
        <v>25</v>
      </c>
      <c r="K815" t="s">
        <v>26</v>
      </c>
      <c r="L815">
        <v>689863</v>
      </c>
      <c r="M815" s="1">
        <v>41948</v>
      </c>
      <c r="N815">
        <v>2903184</v>
      </c>
      <c r="O815" s="2">
        <v>990</v>
      </c>
      <c r="P815" s="2">
        <v>0</v>
      </c>
      <c r="Q815">
        <v>392005</v>
      </c>
      <c r="R815" s="2">
        <v>990</v>
      </c>
      <c r="S815" t="s">
        <v>24</v>
      </c>
      <c r="T815" s="2">
        <v>0</v>
      </c>
    </row>
    <row r="816" spans="1:20" x14ac:dyDescent="0.25">
      <c r="A816" t="s">
        <v>554</v>
      </c>
      <c r="E816" t="s">
        <v>68</v>
      </c>
      <c r="H816" t="str">
        <f t="shared" si="12"/>
        <v>R-2</v>
      </c>
      <c r="I816" t="s">
        <v>21</v>
      </c>
      <c r="J816" t="s">
        <v>146</v>
      </c>
      <c r="K816" t="s">
        <v>147</v>
      </c>
      <c r="L816">
        <v>684567</v>
      </c>
      <c r="M816" s="1">
        <v>41898</v>
      </c>
      <c r="N816">
        <v>2873140</v>
      </c>
      <c r="O816" s="2">
        <v>3630</v>
      </c>
      <c r="P816" s="2">
        <v>0</v>
      </c>
      <c r="Q816">
        <v>385561</v>
      </c>
      <c r="R816" s="2">
        <v>3630</v>
      </c>
      <c r="S816" t="s">
        <v>24</v>
      </c>
      <c r="T816" s="2">
        <v>0</v>
      </c>
    </row>
    <row r="817" spans="1:20" x14ac:dyDescent="0.25">
      <c r="A817" t="s">
        <v>555</v>
      </c>
      <c r="E817" t="s">
        <v>28</v>
      </c>
      <c r="H817" t="str">
        <f t="shared" si="12"/>
        <v>R-4</v>
      </c>
      <c r="I817" t="s">
        <v>21</v>
      </c>
      <c r="J817" t="s">
        <v>146</v>
      </c>
      <c r="K817" t="s">
        <v>147</v>
      </c>
      <c r="L817">
        <v>684774</v>
      </c>
      <c r="M817" s="1">
        <v>41906</v>
      </c>
      <c r="N817">
        <v>2878671</v>
      </c>
      <c r="O817" s="2">
        <v>1000</v>
      </c>
      <c r="P817" s="2">
        <v>0</v>
      </c>
      <c r="Q817">
        <v>386783</v>
      </c>
      <c r="R817" s="2">
        <v>1500</v>
      </c>
      <c r="S817" t="s">
        <v>24</v>
      </c>
      <c r="T817" s="2">
        <v>0</v>
      </c>
    </row>
    <row r="818" spans="1:20" x14ac:dyDescent="0.25">
      <c r="A818" t="s">
        <v>556</v>
      </c>
      <c r="G818" t="s">
        <v>68</v>
      </c>
      <c r="H818" t="str">
        <f t="shared" si="12"/>
        <v>R-2</v>
      </c>
      <c r="I818" t="s">
        <v>21</v>
      </c>
      <c r="J818" t="s">
        <v>22</v>
      </c>
      <c r="K818" t="s">
        <v>23</v>
      </c>
      <c r="L818">
        <v>687646</v>
      </c>
      <c r="M818" s="1">
        <v>41926</v>
      </c>
      <c r="N818">
        <v>2890307</v>
      </c>
      <c r="O818" s="2">
        <v>0</v>
      </c>
      <c r="P818" s="2">
        <v>-5970</v>
      </c>
      <c r="Q818">
        <v>389317</v>
      </c>
      <c r="R818" s="2">
        <v>6320</v>
      </c>
      <c r="S818" t="s">
        <v>24</v>
      </c>
      <c r="T818" s="2">
        <v>0</v>
      </c>
    </row>
    <row r="819" spans="1:20" x14ac:dyDescent="0.25">
      <c r="A819" t="s">
        <v>556</v>
      </c>
      <c r="G819" t="s">
        <v>68</v>
      </c>
      <c r="H819" t="str">
        <f t="shared" si="12"/>
        <v>R-2</v>
      </c>
      <c r="I819" t="s">
        <v>21</v>
      </c>
      <c r="J819" t="s">
        <v>25</v>
      </c>
      <c r="K819" t="s">
        <v>26</v>
      </c>
      <c r="L819">
        <v>687646</v>
      </c>
      <c r="M819" s="1">
        <v>41926</v>
      </c>
      <c r="N819">
        <v>2890307</v>
      </c>
      <c r="O819" s="2">
        <v>12290</v>
      </c>
      <c r="P819" s="2">
        <v>0</v>
      </c>
      <c r="Q819">
        <v>389317</v>
      </c>
      <c r="R819" s="2">
        <v>6320</v>
      </c>
      <c r="S819" t="s">
        <v>24</v>
      </c>
      <c r="T819" s="2">
        <v>0</v>
      </c>
    </row>
    <row r="820" spans="1:20" x14ac:dyDescent="0.25">
      <c r="A820" t="s">
        <v>557</v>
      </c>
      <c r="H820" t="str">
        <f t="shared" si="12"/>
        <v/>
      </c>
      <c r="I820" t="s">
        <v>21</v>
      </c>
      <c r="J820" t="s">
        <v>46</v>
      </c>
      <c r="K820" t="s">
        <v>47</v>
      </c>
      <c r="L820">
        <v>686381</v>
      </c>
      <c r="M820" s="1">
        <v>41925</v>
      </c>
      <c r="N820">
        <v>2889244</v>
      </c>
      <c r="O820" s="2">
        <v>935</v>
      </c>
      <c r="P820" s="2">
        <v>0</v>
      </c>
      <c r="Q820">
        <v>389089</v>
      </c>
      <c r="R820" s="2">
        <v>585</v>
      </c>
      <c r="S820" t="s">
        <v>24</v>
      </c>
      <c r="T820" s="2">
        <v>0</v>
      </c>
    </row>
    <row r="821" spans="1:20" x14ac:dyDescent="0.25">
      <c r="A821" t="s">
        <v>557</v>
      </c>
      <c r="H821" t="str">
        <f t="shared" si="12"/>
        <v/>
      </c>
      <c r="I821" t="s">
        <v>21</v>
      </c>
      <c r="J821" t="s">
        <v>22</v>
      </c>
      <c r="K821" t="s">
        <v>23</v>
      </c>
      <c r="L821">
        <v>686381</v>
      </c>
      <c r="M821" s="1">
        <v>41925</v>
      </c>
      <c r="N821">
        <v>2889244</v>
      </c>
      <c r="O821" s="2">
        <v>0</v>
      </c>
      <c r="P821" s="2">
        <v>-350</v>
      </c>
      <c r="Q821">
        <v>389089</v>
      </c>
      <c r="R821" s="2">
        <v>585</v>
      </c>
      <c r="S821" t="s">
        <v>24</v>
      </c>
      <c r="T821" s="2">
        <v>0</v>
      </c>
    </row>
    <row r="822" spans="1:20" x14ac:dyDescent="0.25">
      <c r="A822" t="s">
        <v>558</v>
      </c>
      <c r="G822" t="s">
        <v>28</v>
      </c>
      <c r="H822" t="str">
        <f t="shared" si="12"/>
        <v>R-4</v>
      </c>
      <c r="I822" t="s">
        <v>21</v>
      </c>
      <c r="J822" t="s">
        <v>46</v>
      </c>
      <c r="K822" t="s">
        <v>47</v>
      </c>
      <c r="L822">
        <v>693316</v>
      </c>
      <c r="M822" s="1">
        <v>41968</v>
      </c>
      <c r="N822">
        <v>2914205</v>
      </c>
      <c r="O822" s="2">
        <v>895</v>
      </c>
      <c r="P822" s="2">
        <v>0</v>
      </c>
      <c r="Q822">
        <v>394503</v>
      </c>
      <c r="R822" s="2">
        <v>195</v>
      </c>
      <c r="S822" t="s">
        <v>24</v>
      </c>
      <c r="T822" s="2">
        <v>0</v>
      </c>
    </row>
    <row r="823" spans="1:20" x14ac:dyDescent="0.25">
      <c r="A823" t="s">
        <v>558</v>
      </c>
      <c r="G823" t="s">
        <v>28</v>
      </c>
      <c r="H823" t="str">
        <f t="shared" si="12"/>
        <v>R-4</v>
      </c>
      <c r="I823" t="s">
        <v>21</v>
      </c>
      <c r="J823" t="s">
        <v>22</v>
      </c>
      <c r="K823" t="s">
        <v>23</v>
      </c>
      <c r="L823">
        <v>693316</v>
      </c>
      <c r="M823" s="1">
        <v>41968</v>
      </c>
      <c r="N823">
        <v>2914205</v>
      </c>
      <c r="O823" s="2">
        <v>0</v>
      </c>
      <c r="P823" s="2">
        <v>-700</v>
      </c>
      <c r="Q823">
        <v>394503</v>
      </c>
      <c r="R823" s="2">
        <v>195</v>
      </c>
      <c r="S823" t="s">
        <v>24</v>
      </c>
      <c r="T823" s="2">
        <v>0</v>
      </c>
    </row>
    <row r="824" spans="1:20" x14ac:dyDescent="0.25">
      <c r="A824" t="s">
        <v>559</v>
      </c>
      <c r="G824" t="s">
        <v>28</v>
      </c>
      <c r="H824" t="str">
        <f t="shared" si="12"/>
        <v>R-4</v>
      </c>
      <c r="I824" t="s">
        <v>21</v>
      </c>
      <c r="J824" t="s">
        <v>22</v>
      </c>
      <c r="K824" t="s">
        <v>23</v>
      </c>
      <c r="L824">
        <v>687509</v>
      </c>
      <c r="M824" s="1">
        <v>41978</v>
      </c>
      <c r="N824">
        <v>2919090</v>
      </c>
      <c r="O824" s="2">
        <v>0</v>
      </c>
      <c r="P824" s="2">
        <v>-700</v>
      </c>
      <c r="Q824">
        <v>395563</v>
      </c>
      <c r="R824" s="2">
        <v>580</v>
      </c>
      <c r="S824" t="s">
        <v>24</v>
      </c>
      <c r="T824" s="2">
        <v>0</v>
      </c>
    </row>
    <row r="825" spans="1:20" x14ac:dyDescent="0.25">
      <c r="A825" t="s">
        <v>559</v>
      </c>
      <c r="G825" t="s">
        <v>28</v>
      </c>
      <c r="H825" t="str">
        <f t="shared" si="12"/>
        <v>R-4</v>
      </c>
      <c r="I825" t="s">
        <v>21</v>
      </c>
      <c r="J825" t="s">
        <v>25</v>
      </c>
      <c r="K825" t="s">
        <v>26</v>
      </c>
      <c r="L825">
        <v>687509</v>
      </c>
      <c r="M825" s="1">
        <v>41978</v>
      </c>
      <c r="N825">
        <v>2919090</v>
      </c>
      <c r="O825" s="2">
        <v>1280</v>
      </c>
      <c r="P825" s="2">
        <v>0</v>
      </c>
      <c r="Q825">
        <v>395563</v>
      </c>
      <c r="R825" s="2">
        <v>580</v>
      </c>
      <c r="S825" t="s">
        <v>24</v>
      </c>
      <c r="T825" s="2">
        <v>0</v>
      </c>
    </row>
    <row r="826" spans="1:20" x14ac:dyDescent="0.25">
      <c r="A826" t="s">
        <v>560</v>
      </c>
      <c r="H826" t="str">
        <f t="shared" si="12"/>
        <v/>
      </c>
      <c r="I826" t="s">
        <v>21</v>
      </c>
      <c r="J826" t="s">
        <v>46</v>
      </c>
      <c r="K826" t="s">
        <v>47</v>
      </c>
      <c r="L826">
        <v>693201</v>
      </c>
      <c r="M826" s="1">
        <v>41985</v>
      </c>
      <c r="N826">
        <v>2923117</v>
      </c>
      <c r="O826" s="2">
        <v>1165</v>
      </c>
      <c r="P826" s="2">
        <v>0</v>
      </c>
      <c r="Q826">
        <v>396507</v>
      </c>
      <c r="R826" s="2">
        <v>1165</v>
      </c>
      <c r="S826" t="s">
        <v>24</v>
      </c>
      <c r="T826" s="2">
        <v>0</v>
      </c>
    </row>
    <row r="827" spans="1:20" x14ac:dyDescent="0.25">
      <c r="A827" t="s">
        <v>561</v>
      </c>
      <c r="G827" t="s">
        <v>28</v>
      </c>
      <c r="H827" t="str">
        <f t="shared" si="12"/>
        <v>R-4</v>
      </c>
      <c r="I827" t="s">
        <v>21</v>
      </c>
      <c r="J827" t="s">
        <v>22</v>
      </c>
      <c r="K827" t="s">
        <v>23</v>
      </c>
      <c r="L827">
        <v>691199</v>
      </c>
      <c r="M827" s="1">
        <v>41961</v>
      </c>
      <c r="N827">
        <v>2910139</v>
      </c>
      <c r="O827" s="2">
        <v>0</v>
      </c>
      <c r="P827" s="2">
        <v>-350</v>
      </c>
      <c r="Q827">
        <v>393596</v>
      </c>
      <c r="R827" s="2">
        <v>1860</v>
      </c>
      <c r="S827" t="s">
        <v>24</v>
      </c>
      <c r="T827" s="2">
        <v>0</v>
      </c>
    </row>
    <row r="828" spans="1:20" x14ac:dyDescent="0.25">
      <c r="A828" t="s">
        <v>561</v>
      </c>
      <c r="G828" t="s">
        <v>28</v>
      </c>
      <c r="H828" t="str">
        <f t="shared" si="12"/>
        <v>R-4</v>
      </c>
      <c r="I828" t="s">
        <v>21</v>
      </c>
      <c r="J828" t="s">
        <v>25</v>
      </c>
      <c r="K828" t="s">
        <v>26</v>
      </c>
      <c r="L828">
        <v>691199</v>
      </c>
      <c r="M828" s="1">
        <v>41961</v>
      </c>
      <c r="N828">
        <v>2910139</v>
      </c>
      <c r="O828" s="2">
        <v>2210</v>
      </c>
      <c r="P828" s="2">
        <v>0</v>
      </c>
      <c r="Q828">
        <v>393596</v>
      </c>
      <c r="R828" s="2">
        <v>1860</v>
      </c>
      <c r="S828" t="s">
        <v>24</v>
      </c>
      <c r="T828" s="2">
        <v>0</v>
      </c>
    </row>
    <row r="829" spans="1:20" x14ac:dyDescent="0.25">
      <c r="A829" t="s">
        <v>562</v>
      </c>
      <c r="H829" t="str">
        <f t="shared" si="12"/>
        <v/>
      </c>
      <c r="I829" t="s">
        <v>21</v>
      </c>
      <c r="J829" t="s">
        <v>22</v>
      </c>
      <c r="K829" t="s">
        <v>23</v>
      </c>
      <c r="L829">
        <v>687372</v>
      </c>
      <c r="M829" s="1">
        <v>41929</v>
      </c>
      <c r="N829">
        <v>2892708</v>
      </c>
      <c r="O829" s="2">
        <v>0</v>
      </c>
      <c r="P829" s="2">
        <v>-175</v>
      </c>
      <c r="Q829">
        <v>389832</v>
      </c>
      <c r="R829" s="2">
        <v>795</v>
      </c>
      <c r="S829" t="s">
        <v>24</v>
      </c>
      <c r="T829" s="2">
        <v>0</v>
      </c>
    </row>
    <row r="830" spans="1:20" x14ac:dyDescent="0.25">
      <c r="A830" t="s">
        <v>562</v>
      </c>
      <c r="H830" t="str">
        <f t="shared" si="12"/>
        <v/>
      </c>
      <c r="I830" t="s">
        <v>21</v>
      </c>
      <c r="J830" t="s">
        <v>25</v>
      </c>
      <c r="K830" t="s">
        <v>26</v>
      </c>
      <c r="L830">
        <v>687372</v>
      </c>
      <c r="M830" s="1">
        <v>41929</v>
      </c>
      <c r="N830">
        <v>2892708</v>
      </c>
      <c r="O830" s="2">
        <v>970</v>
      </c>
      <c r="P830" s="2">
        <v>0</v>
      </c>
      <c r="Q830">
        <v>389832</v>
      </c>
      <c r="R830" s="2">
        <v>795</v>
      </c>
      <c r="S830" t="s">
        <v>24</v>
      </c>
      <c r="T830" s="2">
        <v>0</v>
      </c>
    </row>
    <row r="831" spans="1:20" x14ac:dyDescent="0.25">
      <c r="A831" t="s">
        <v>563</v>
      </c>
      <c r="G831" t="s">
        <v>59</v>
      </c>
      <c r="H831" t="str">
        <f t="shared" si="12"/>
        <v>R-5</v>
      </c>
      <c r="I831" t="s">
        <v>21</v>
      </c>
      <c r="J831" t="s">
        <v>22</v>
      </c>
      <c r="K831" t="s">
        <v>23</v>
      </c>
      <c r="L831">
        <v>690078</v>
      </c>
      <c r="M831" s="1">
        <v>41963</v>
      </c>
      <c r="N831">
        <v>2911659</v>
      </c>
      <c r="O831" s="2">
        <v>0</v>
      </c>
      <c r="P831" s="2">
        <v>-190</v>
      </c>
      <c r="Q831">
        <v>393915</v>
      </c>
      <c r="R831" s="2">
        <v>730</v>
      </c>
      <c r="S831" t="s">
        <v>24</v>
      </c>
      <c r="T831" s="2">
        <v>0</v>
      </c>
    </row>
    <row r="832" spans="1:20" x14ac:dyDescent="0.25">
      <c r="A832" t="s">
        <v>563</v>
      </c>
      <c r="G832" t="s">
        <v>59</v>
      </c>
      <c r="H832" t="str">
        <f t="shared" si="12"/>
        <v>R-5</v>
      </c>
      <c r="I832" t="s">
        <v>21</v>
      </c>
      <c r="J832" t="s">
        <v>25</v>
      </c>
      <c r="K832" t="s">
        <v>26</v>
      </c>
      <c r="L832">
        <v>690078</v>
      </c>
      <c r="M832" s="1">
        <v>41963</v>
      </c>
      <c r="N832">
        <v>2911659</v>
      </c>
      <c r="O832" s="2">
        <v>920</v>
      </c>
      <c r="P832" s="2">
        <v>0</v>
      </c>
      <c r="Q832">
        <v>393915</v>
      </c>
      <c r="R832" s="2">
        <v>730</v>
      </c>
      <c r="S832" t="s">
        <v>24</v>
      </c>
      <c r="T832" s="2">
        <v>0</v>
      </c>
    </row>
    <row r="833" spans="1:20" x14ac:dyDescent="0.25">
      <c r="A833" t="s">
        <v>564</v>
      </c>
      <c r="G833" t="s">
        <v>40</v>
      </c>
      <c r="H833" t="str">
        <f t="shared" si="12"/>
        <v>R-4A</v>
      </c>
      <c r="I833" t="s">
        <v>21</v>
      </c>
      <c r="J833" t="s">
        <v>22</v>
      </c>
      <c r="K833" t="s">
        <v>23</v>
      </c>
      <c r="L833">
        <v>695682</v>
      </c>
      <c r="M833" s="1">
        <v>41982</v>
      </c>
      <c r="N833">
        <v>2920774</v>
      </c>
      <c r="O833" s="2">
        <v>0</v>
      </c>
      <c r="P833" s="2">
        <v>-570</v>
      </c>
      <c r="Q833">
        <v>395991</v>
      </c>
      <c r="R833" s="2">
        <v>1280</v>
      </c>
      <c r="S833" t="s">
        <v>24</v>
      </c>
      <c r="T833" s="2">
        <v>0</v>
      </c>
    </row>
    <row r="834" spans="1:20" x14ac:dyDescent="0.25">
      <c r="A834" t="s">
        <v>564</v>
      </c>
      <c r="G834" t="s">
        <v>40</v>
      </c>
      <c r="H834" t="str">
        <f t="shared" si="12"/>
        <v>R-4A</v>
      </c>
      <c r="I834" t="s">
        <v>21</v>
      </c>
      <c r="J834" t="s">
        <v>25</v>
      </c>
      <c r="K834" t="s">
        <v>26</v>
      </c>
      <c r="L834">
        <v>695682</v>
      </c>
      <c r="M834" s="1">
        <v>41982</v>
      </c>
      <c r="N834">
        <v>2920774</v>
      </c>
      <c r="O834" s="2">
        <v>1850</v>
      </c>
      <c r="P834" s="2">
        <v>0</v>
      </c>
      <c r="Q834">
        <v>395991</v>
      </c>
      <c r="R834" s="2">
        <v>1280</v>
      </c>
      <c r="S834" t="s">
        <v>24</v>
      </c>
      <c r="T834" s="2">
        <v>0</v>
      </c>
    </row>
    <row r="835" spans="1:20" x14ac:dyDescent="0.25">
      <c r="A835" t="s">
        <v>565</v>
      </c>
      <c r="G835" t="s">
        <v>40</v>
      </c>
      <c r="H835" t="str">
        <f t="shared" ref="H835:H898" si="13">CONCATENATE(B835,C835,D835,E835,F835,G835)</f>
        <v>R-4A</v>
      </c>
      <c r="I835" t="s">
        <v>21</v>
      </c>
      <c r="J835" t="s">
        <v>22</v>
      </c>
      <c r="K835" t="s">
        <v>23</v>
      </c>
      <c r="L835">
        <v>695710</v>
      </c>
      <c r="M835" s="1">
        <v>41982</v>
      </c>
      <c r="N835">
        <v>2920773</v>
      </c>
      <c r="O835" s="2">
        <v>0</v>
      </c>
      <c r="P835" s="2">
        <v>-950</v>
      </c>
      <c r="Q835">
        <v>395988</v>
      </c>
      <c r="R835" s="2">
        <v>960</v>
      </c>
      <c r="S835" t="s">
        <v>24</v>
      </c>
      <c r="T835" s="2">
        <v>0</v>
      </c>
    </row>
    <row r="836" spans="1:20" x14ac:dyDescent="0.25">
      <c r="A836" t="s">
        <v>565</v>
      </c>
      <c r="G836" t="s">
        <v>40</v>
      </c>
      <c r="H836" t="str">
        <f t="shared" si="13"/>
        <v>R-4A</v>
      </c>
      <c r="I836" t="s">
        <v>21</v>
      </c>
      <c r="J836" t="s">
        <v>25</v>
      </c>
      <c r="K836" t="s">
        <v>26</v>
      </c>
      <c r="L836">
        <v>695710</v>
      </c>
      <c r="M836" s="1">
        <v>41982</v>
      </c>
      <c r="N836">
        <v>2920773</v>
      </c>
      <c r="O836" s="2">
        <v>1030</v>
      </c>
      <c r="P836" s="2">
        <v>0</v>
      </c>
      <c r="Q836">
        <v>395988</v>
      </c>
      <c r="R836" s="2">
        <v>960</v>
      </c>
      <c r="S836" t="s">
        <v>24</v>
      </c>
      <c r="T836" s="2">
        <v>0</v>
      </c>
    </row>
    <row r="837" spans="1:20" x14ac:dyDescent="0.25">
      <c r="A837" t="s">
        <v>566</v>
      </c>
      <c r="G837" t="s">
        <v>28</v>
      </c>
      <c r="H837" t="str">
        <f t="shared" si="13"/>
        <v>R-4</v>
      </c>
      <c r="I837" t="s">
        <v>21</v>
      </c>
      <c r="J837" t="s">
        <v>22</v>
      </c>
      <c r="K837" t="s">
        <v>23</v>
      </c>
      <c r="L837">
        <v>691264</v>
      </c>
      <c r="M837" s="1">
        <v>41962</v>
      </c>
      <c r="N837">
        <v>2911211</v>
      </c>
      <c r="O837" s="2">
        <v>0</v>
      </c>
      <c r="P837" s="2">
        <v>-525</v>
      </c>
      <c r="Q837">
        <v>393841</v>
      </c>
      <c r="R837" s="2">
        <v>1915</v>
      </c>
      <c r="S837" t="s">
        <v>24</v>
      </c>
      <c r="T837" s="2">
        <v>0</v>
      </c>
    </row>
    <row r="838" spans="1:20" x14ac:dyDescent="0.25">
      <c r="A838" t="s">
        <v>566</v>
      </c>
      <c r="G838" t="s">
        <v>28</v>
      </c>
      <c r="H838" t="str">
        <f t="shared" si="13"/>
        <v>R-4</v>
      </c>
      <c r="I838" t="s">
        <v>21</v>
      </c>
      <c r="J838" t="s">
        <v>25</v>
      </c>
      <c r="K838" t="s">
        <v>26</v>
      </c>
      <c r="L838">
        <v>691264</v>
      </c>
      <c r="M838" s="1">
        <v>41962</v>
      </c>
      <c r="N838">
        <v>2911211</v>
      </c>
      <c r="O838" s="2">
        <v>2440</v>
      </c>
      <c r="P838" s="2">
        <v>0</v>
      </c>
      <c r="Q838">
        <v>393841</v>
      </c>
      <c r="R838" s="2">
        <v>1915</v>
      </c>
      <c r="S838" t="s">
        <v>24</v>
      </c>
      <c r="T838" s="2">
        <v>0</v>
      </c>
    </row>
    <row r="839" spans="1:20" x14ac:dyDescent="0.25">
      <c r="A839" t="s">
        <v>567</v>
      </c>
      <c r="G839" t="s">
        <v>305</v>
      </c>
      <c r="H839" t="str">
        <f t="shared" si="13"/>
        <v>SPI-1 SA1</v>
      </c>
      <c r="I839" t="s">
        <v>21</v>
      </c>
      <c r="J839" t="s">
        <v>22</v>
      </c>
      <c r="K839" t="s">
        <v>23</v>
      </c>
      <c r="L839">
        <v>693654</v>
      </c>
      <c r="M839" s="1">
        <v>41976</v>
      </c>
      <c r="N839">
        <v>2917598</v>
      </c>
      <c r="O839" s="2">
        <v>0</v>
      </c>
      <c r="P839" s="2">
        <v>-8265</v>
      </c>
      <c r="Q839">
        <v>395223</v>
      </c>
      <c r="R839" s="2">
        <v>5945</v>
      </c>
      <c r="S839" t="s">
        <v>24</v>
      </c>
      <c r="T839" s="2">
        <v>0</v>
      </c>
    </row>
    <row r="840" spans="1:20" x14ac:dyDescent="0.25">
      <c r="A840" t="s">
        <v>567</v>
      </c>
      <c r="G840" t="s">
        <v>305</v>
      </c>
      <c r="H840" t="str">
        <f t="shared" si="13"/>
        <v>SPI-1 SA1</v>
      </c>
      <c r="I840" t="s">
        <v>21</v>
      </c>
      <c r="J840" t="s">
        <v>25</v>
      </c>
      <c r="K840" t="s">
        <v>26</v>
      </c>
      <c r="L840">
        <v>693654</v>
      </c>
      <c r="M840" s="1">
        <v>41976</v>
      </c>
      <c r="N840">
        <v>2917598</v>
      </c>
      <c r="O840" s="2">
        <v>14210</v>
      </c>
      <c r="P840" s="2">
        <v>0</v>
      </c>
      <c r="Q840">
        <v>395223</v>
      </c>
      <c r="R840" s="2">
        <v>5945</v>
      </c>
      <c r="S840" t="s">
        <v>24</v>
      </c>
      <c r="T840" s="2">
        <v>0</v>
      </c>
    </row>
    <row r="841" spans="1:20" x14ac:dyDescent="0.25">
      <c r="A841" t="s">
        <v>568</v>
      </c>
      <c r="G841" t="s">
        <v>28</v>
      </c>
      <c r="H841" t="str">
        <f t="shared" si="13"/>
        <v>R-4</v>
      </c>
      <c r="I841" t="s">
        <v>21</v>
      </c>
      <c r="J841" t="s">
        <v>22</v>
      </c>
      <c r="K841" t="s">
        <v>23</v>
      </c>
      <c r="L841">
        <v>688399</v>
      </c>
      <c r="M841" s="1">
        <v>41940</v>
      </c>
      <c r="N841">
        <v>2898241</v>
      </c>
      <c r="O841" s="2">
        <v>0</v>
      </c>
      <c r="P841" s="2">
        <v>-350</v>
      </c>
      <c r="Q841">
        <v>390922</v>
      </c>
      <c r="R841" s="2">
        <v>470</v>
      </c>
      <c r="S841" t="s">
        <v>24</v>
      </c>
      <c r="T841" s="2">
        <v>0</v>
      </c>
    </row>
    <row r="842" spans="1:20" x14ac:dyDescent="0.25">
      <c r="A842" t="s">
        <v>568</v>
      </c>
      <c r="G842" t="s">
        <v>28</v>
      </c>
      <c r="H842" t="str">
        <f t="shared" si="13"/>
        <v>R-4</v>
      </c>
      <c r="I842" t="s">
        <v>21</v>
      </c>
      <c r="J842" t="s">
        <v>25</v>
      </c>
      <c r="K842" t="s">
        <v>26</v>
      </c>
      <c r="L842">
        <v>688399</v>
      </c>
      <c r="M842" s="1">
        <v>41940</v>
      </c>
      <c r="N842">
        <v>2898241</v>
      </c>
      <c r="O842" s="2">
        <v>820</v>
      </c>
      <c r="P842" s="2">
        <v>0</v>
      </c>
      <c r="Q842">
        <v>390922</v>
      </c>
      <c r="R842" s="2">
        <v>470</v>
      </c>
      <c r="S842" t="s">
        <v>24</v>
      </c>
      <c r="T842" s="2">
        <v>0</v>
      </c>
    </row>
    <row r="843" spans="1:20" x14ac:dyDescent="0.25">
      <c r="A843" t="s">
        <v>569</v>
      </c>
      <c r="G843" t="s">
        <v>260</v>
      </c>
      <c r="H843" t="str">
        <f t="shared" si="13"/>
        <v>R-4B</v>
      </c>
      <c r="I843" t="s">
        <v>21</v>
      </c>
      <c r="J843" t="s">
        <v>22</v>
      </c>
      <c r="K843" t="s">
        <v>23</v>
      </c>
      <c r="L843">
        <v>687876</v>
      </c>
      <c r="M843" s="1">
        <v>41983</v>
      </c>
      <c r="N843">
        <v>2921371</v>
      </c>
      <c r="O843" s="2">
        <v>0</v>
      </c>
      <c r="P843" s="2">
        <v>-570</v>
      </c>
      <c r="Q843">
        <v>396136</v>
      </c>
      <c r="R843" s="2">
        <v>1340</v>
      </c>
      <c r="S843" t="s">
        <v>24</v>
      </c>
      <c r="T843" s="2">
        <v>0</v>
      </c>
    </row>
    <row r="844" spans="1:20" x14ac:dyDescent="0.25">
      <c r="A844" t="s">
        <v>569</v>
      </c>
      <c r="G844" t="s">
        <v>260</v>
      </c>
      <c r="H844" t="str">
        <f t="shared" si="13"/>
        <v>R-4B</v>
      </c>
      <c r="I844" t="s">
        <v>21</v>
      </c>
      <c r="J844" t="s">
        <v>25</v>
      </c>
      <c r="K844" t="s">
        <v>26</v>
      </c>
      <c r="L844">
        <v>687876</v>
      </c>
      <c r="M844" s="1">
        <v>41983</v>
      </c>
      <c r="N844">
        <v>2921371</v>
      </c>
      <c r="O844" s="2">
        <v>1910</v>
      </c>
      <c r="P844" s="2">
        <v>0</v>
      </c>
      <c r="Q844">
        <v>396136</v>
      </c>
      <c r="R844" s="2">
        <v>1340</v>
      </c>
      <c r="S844" t="s">
        <v>24</v>
      </c>
      <c r="T844" s="2">
        <v>0</v>
      </c>
    </row>
    <row r="845" spans="1:20" x14ac:dyDescent="0.25">
      <c r="A845" t="s">
        <v>570</v>
      </c>
      <c r="G845" t="s">
        <v>28</v>
      </c>
      <c r="H845" t="str">
        <f t="shared" si="13"/>
        <v>R-4</v>
      </c>
      <c r="I845" t="s">
        <v>21</v>
      </c>
      <c r="J845" t="s">
        <v>25</v>
      </c>
      <c r="K845" t="s">
        <v>26</v>
      </c>
      <c r="L845">
        <v>686904</v>
      </c>
      <c r="M845" s="1">
        <v>41908</v>
      </c>
      <c r="N845">
        <v>2879968</v>
      </c>
      <c r="O845" s="2">
        <v>350</v>
      </c>
      <c r="P845" s="2">
        <v>0</v>
      </c>
      <c r="Q845">
        <v>387063</v>
      </c>
      <c r="R845" s="2">
        <v>350</v>
      </c>
      <c r="S845" t="s">
        <v>24</v>
      </c>
      <c r="T845" s="2">
        <v>0</v>
      </c>
    </row>
    <row r="846" spans="1:20" x14ac:dyDescent="0.25">
      <c r="A846" t="s">
        <v>571</v>
      </c>
      <c r="G846" t="s">
        <v>20</v>
      </c>
      <c r="H846" t="str">
        <f t="shared" si="13"/>
        <v>R-3</v>
      </c>
      <c r="I846" t="s">
        <v>21</v>
      </c>
      <c r="J846" t="s">
        <v>25</v>
      </c>
      <c r="K846" t="s">
        <v>26</v>
      </c>
      <c r="L846">
        <v>688553</v>
      </c>
      <c r="M846" s="1">
        <v>41953</v>
      </c>
      <c r="N846">
        <v>2905728</v>
      </c>
      <c r="O846" s="2">
        <v>2230</v>
      </c>
      <c r="P846" s="2">
        <v>0</v>
      </c>
      <c r="Q846">
        <v>392553</v>
      </c>
      <c r="R846" s="2">
        <v>2230</v>
      </c>
      <c r="S846" t="s">
        <v>24</v>
      </c>
      <c r="T846" s="2">
        <v>0</v>
      </c>
    </row>
    <row r="847" spans="1:20" x14ac:dyDescent="0.25">
      <c r="A847" t="s">
        <v>572</v>
      </c>
      <c r="G847" t="s">
        <v>197</v>
      </c>
      <c r="H847" t="str">
        <f t="shared" si="13"/>
        <v>I-2</v>
      </c>
      <c r="I847" t="s">
        <v>21</v>
      </c>
      <c r="J847" t="s">
        <v>22</v>
      </c>
      <c r="K847" t="s">
        <v>23</v>
      </c>
      <c r="L847">
        <v>687648</v>
      </c>
      <c r="M847" s="1">
        <v>41947</v>
      </c>
      <c r="N847">
        <v>2902406</v>
      </c>
      <c r="O847" s="2">
        <v>0</v>
      </c>
      <c r="P847" s="2">
        <v>-10300</v>
      </c>
      <c r="Q847">
        <v>391795</v>
      </c>
      <c r="R847" s="2">
        <v>7930</v>
      </c>
      <c r="S847" t="s">
        <v>24</v>
      </c>
      <c r="T847" s="2">
        <v>0</v>
      </c>
    </row>
    <row r="848" spans="1:20" x14ac:dyDescent="0.25">
      <c r="A848" t="s">
        <v>572</v>
      </c>
      <c r="G848" t="s">
        <v>197</v>
      </c>
      <c r="H848" t="str">
        <f t="shared" si="13"/>
        <v>I-2</v>
      </c>
      <c r="I848" t="s">
        <v>21</v>
      </c>
      <c r="J848" t="s">
        <v>25</v>
      </c>
      <c r="K848" t="s">
        <v>26</v>
      </c>
      <c r="L848">
        <v>687648</v>
      </c>
      <c r="M848" s="1">
        <v>41947</v>
      </c>
      <c r="N848">
        <v>2902406</v>
      </c>
      <c r="O848" s="2">
        <v>18230</v>
      </c>
      <c r="P848" s="2">
        <v>0</v>
      </c>
      <c r="Q848">
        <v>391795</v>
      </c>
      <c r="R848" s="2">
        <v>7930</v>
      </c>
      <c r="S848" t="s">
        <v>24</v>
      </c>
      <c r="T848" s="2">
        <v>0</v>
      </c>
    </row>
    <row r="849" spans="1:20" x14ac:dyDescent="0.25">
      <c r="A849" t="s">
        <v>573</v>
      </c>
      <c r="E849" t="s">
        <v>28</v>
      </c>
      <c r="H849" t="str">
        <f t="shared" si="13"/>
        <v>R-4</v>
      </c>
      <c r="I849" t="s">
        <v>21</v>
      </c>
      <c r="J849" t="s">
        <v>146</v>
      </c>
      <c r="K849" t="s">
        <v>147</v>
      </c>
      <c r="L849">
        <v>686758</v>
      </c>
      <c r="M849" s="1">
        <v>41911</v>
      </c>
      <c r="N849">
        <v>2880683</v>
      </c>
      <c r="O849" s="2">
        <v>460</v>
      </c>
      <c r="P849" s="2">
        <v>0</v>
      </c>
      <c r="Q849">
        <v>387225</v>
      </c>
      <c r="R849" s="2">
        <v>960</v>
      </c>
      <c r="S849" t="s">
        <v>24</v>
      </c>
      <c r="T849" s="2">
        <v>0</v>
      </c>
    </row>
    <row r="850" spans="1:20" x14ac:dyDescent="0.25">
      <c r="A850" t="s">
        <v>574</v>
      </c>
      <c r="H850" t="str">
        <f t="shared" si="13"/>
        <v/>
      </c>
      <c r="I850" t="s">
        <v>21</v>
      </c>
      <c r="J850" t="s">
        <v>22</v>
      </c>
      <c r="K850" t="s">
        <v>23</v>
      </c>
      <c r="L850">
        <v>699675</v>
      </c>
      <c r="M850" s="1">
        <v>41990</v>
      </c>
      <c r="N850">
        <v>2925192</v>
      </c>
      <c r="O850" s="2">
        <v>0</v>
      </c>
      <c r="P850" s="2">
        <v>-570</v>
      </c>
      <c r="Q850">
        <v>397110</v>
      </c>
      <c r="R850" s="2">
        <v>490</v>
      </c>
      <c r="S850" t="s">
        <v>24</v>
      </c>
      <c r="T850" s="2">
        <v>0</v>
      </c>
    </row>
    <row r="851" spans="1:20" x14ac:dyDescent="0.25">
      <c r="A851" t="s">
        <v>574</v>
      </c>
      <c r="H851" t="str">
        <f t="shared" si="13"/>
        <v/>
      </c>
      <c r="I851" t="s">
        <v>21</v>
      </c>
      <c r="J851" t="s">
        <v>25</v>
      </c>
      <c r="K851" t="s">
        <v>26</v>
      </c>
      <c r="L851">
        <v>699675</v>
      </c>
      <c r="M851" s="1">
        <v>41990</v>
      </c>
      <c r="N851">
        <v>2925192</v>
      </c>
      <c r="O851" s="2">
        <v>1060</v>
      </c>
      <c r="P851" s="2">
        <v>0</v>
      </c>
      <c r="Q851">
        <v>397110</v>
      </c>
      <c r="R851" s="2">
        <v>490</v>
      </c>
      <c r="S851" t="s">
        <v>24</v>
      </c>
      <c r="T851" s="2">
        <v>0</v>
      </c>
    </row>
    <row r="852" spans="1:20" x14ac:dyDescent="0.25">
      <c r="A852" t="s">
        <v>575</v>
      </c>
      <c r="G852" t="s">
        <v>311</v>
      </c>
      <c r="H852" t="str">
        <f t="shared" si="13"/>
        <v>MRC-3-C</v>
      </c>
      <c r="I852" t="s">
        <v>21</v>
      </c>
      <c r="J852" t="s">
        <v>22</v>
      </c>
      <c r="K852" t="s">
        <v>23</v>
      </c>
      <c r="L852">
        <v>691547</v>
      </c>
      <c r="M852" s="1">
        <v>41936</v>
      </c>
      <c r="N852">
        <v>2896860</v>
      </c>
      <c r="O852" s="2">
        <v>0</v>
      </c>
      <c r="P852" s="2">
        <v>-5520</v>
      </c>
      <c r="Q852">
        <v>390686</v>
      </c>
      <c r="R852" s="2">
        <v>880</v>
      </c>
      <c r="S852" t="s">
        <v>24</v>
      </c>
      <c r="T852" s="2">
        <v>0</v>
      </c>
    </row>
    <row r="853" spans="1:20" x14ac:dyDescent="0.25">
      <c r="A853" t="s">
        <v>575</v>
      </c>
      <c r="G853" t="s">
        <v>311</v>
      </c>
      <c r="H853" t="str">
        <f t="shared" si="13"/>
        <v>MRC-3-C</v>
      </c>
      <c r="I853" t="s">
        <v>21</v>
      </c>
      <c r="J853" t="s">
        <v>25</v>
      </c>
      <c r="K853" t="s">
        <v>26</v>
      </c>
      <c r="L853">
        <v>691547</v>
      </c>
      <c r="M853" s="1">
        <v>41936</v>
      </c>
      <c r="N853">
        <v>2896860</v>
      </c>
      <c r="O853" s="2">
        <v>6400</v>
      </c>
      <c r="P853" s="2">
        <v>0</v>
      </c>
      <c r="Q853">
        <v>390686</v>
      </c>
      <c r="R853" s="2">
        <v>880</v>
      </c>
      <c r="S853" t="s">
        <v>24</v>
      </c>
      <c r="T853" s="2">
        <v>0</v>
      </c>
    </row>
    <row r="854" spans="1:20" x14ac:dyDescent="0.25">
      <c r="A854" t="s">
        <v>576</v>
      </c>
      <c r="E854" t="s">
        <v>28</v>
      </c>
      <c r="H854" t="str">
        <f t="shared" si="13"/>
        <v>R-4</v>
      </c>
      <c r="I854" t="s">
        <v>21</v>
      </c>
      <c r="J854" t="s">
        <v>146</v>
      </c>
      <c r="K854" t="s">
        <v>147</v>
      </c>
      <c r="L854">
        <v>687425</v>
      </c>
      <c r="M854" s="1">
        <v>41936</v>
      </c>
      <c r="N854">
        <v>2896741</v>
      </c>
      <c r="O854" s="2">
        <v>2130</v>
      </c>
      <c r="P854" s="2">
        <v>0</v>
      </c>
      <c r="Q854">
        <v>390651</v>
      </c>
      <c r="R854" s="2">
        <v>4060</v>
      </c>
      <c r="S854" t="s">
        <v>24</v>
      </c>
      <c r="T854" s="2">
        <v>0</v>
      </c>
    </row>
    <row r="855" spans="1:20" x14ac:dyDescent="0.25">
      <c r="A855" t="s">
        <v>576</v>
      </c>
      <c r="E855" t="s">
        <v>28</v>
      </c>
      <c r="H855" t="str">
        <f t="shared" si="13"/>
        <v>R-4</v>
      </c>
      <c r="I855" t="s">
        <v>21</v>
      </c>
      <c r="J855" t="s">
        <v>22</v>
      </c>
      <c r="K855" t="s">
        <v>23</v>
      </c>
      <c r="L855">
        <v>690997</v>
      </c>
      <c r="M855" s="1">
        <v>41936</v>
      </c>
      <c r="N855">
        <v>2896741</v>
      </c>
      <c r="O855" s="2">
        <v>0</v>
      </c>
      <c r="P855" s="2">
        <v>-570</v>
      </c>
      <c r="Q855">
        <v>390651</v>
      </c>
      <c r="R855" s="2">
        <v>4060</v>
      </c>
      <c r="S855" t="s">
        <v>24</v>
      </c>
      <c r="T855" s="2">
        <v>0</v>
      </c>
    </row>
    <row r="856" spans="1:20" x14ac:dyDescent="0.25">
      <c r="A856" t="s">
        <v>577</v>
      </c>
      <c r="G856" t="s">
        <v>40</v>
      </c>
      <c r="H856" t="str">
        <f t="shared" si="13"/>
        <v>R-4A</v>
      </c>
      <c r="I856" t="s">
        <v>21</v>
      </c>
      <c r="J856" t="s">
        <v>22</v>
      </c>
      <c r="K856" t="s">
        <v>23</v>
      </c>
      <c r="L856">
        <v>689754</v>
      </c>
      <c r="M856" s="1">
        <v>41948</v>
      </c>
      <c r="N856">
        <v>2903548</v>
      </c>
      <c r="O856" s="2">
        <v>0</v>
      </c>
      <c r="P856" s="2">
        <v>-175</v>
      </c>
      <c r="Q856">
        <v>392078</v>
      </c>
      <c r="R856" s="2">
        <v>825</v>
      </c>
      <c r="S856" t="s">
        <v>24</v>
      </c>
      <c r="T856" s="2">
        <v>0</v>
      </c>
    </row>
    <row r="857" spans="1:20" x14ac:dyDescent="0.25">
      <c r="A857" t="s">
        <v>577</v>
      </c>
      <c r="G857" t="s">
        <v>40</v>
      </c>
      <c r="H857" t="str">
        <f t="shared" si="13"/>
        <v>R-4A</v>
      </c>
      <c r="I857" t="s">
        <v>21</v>
      </c>
      <c r="J857" t="s">
        <v>25</v>
      </c>
      <c r="K857" t="s">
        <v>26</v>
      </c>
      <c r="L857">
        <v>689754</v>
      </c>
      <c r="M857" s="1">
        <v>41948</v>
      </c>
      <c r="N857">
        <v>2903548</v>
      </c>
      <c r="O857" s="2">
        <v>1000</v>
      </c>
      <c r="P857" s="2">
        <v>0</v>
      </c>
      <c r="Q857">
        <v>392078</v>
      </c>
      <c r="R857" s="2">
        <v>825</v>
      </c>
      <c r="S857" t="s">
        <v>24</v>
      </c>
      <c r="T857" s="2">
        <v>0</v>
      </c>
    </row>
    <row r="858" spans="1:20" x14ac:dyDescent="0.25">
      <c r="A858" t="s">
        <v>578</v>
      </c>
      <c r="G858" t="s">
        <v>59</v>
      </c>
      <c r="H858" t="str">
        <f t="shared" si="13"/>
        <v>R-5</v>
      </c>
      <c r="I858" t="s">
        <v>21</v>
      </c>
      <c r="J858" t="s">
        <v>22</v>
      </c>
      <c r="K858" t="s">
        <v>23</v>
      </c>
      <c r="L858">
        <v>687880</v>
      </c>
      <c r="M858" s="1">
        <v>41990</v>
      </c>
      <c r="N858">
        <v>2925469</v>
      </c>
      <c r="O858" s="2">
        <v>0</v>
      </c>
      <c r="P858" s="2">
        <v>-525</v>
      </c>
      <c r="Q858">
        <v>397176</v>
      </c>
      <c r="R858" s="2">
        <v>635</v>
      </c>
      <c r="S858" t="s">
        <v>24</v>
      </c>
      <c r="T858" s="2">
        <v>0</v>
      </c>
    </row>
    <row r="859" spans="1:20" x14ac:dyDescent="0.25">
      <c r="A859" t="s">
        <v>578</v>
      </c>
      <c r="G859" t="s">
        <v>59</v>
      </c>
      <c r="H859" t="str">
        <f t="shared" si="13"/>
        <v>R-5</v>
      </c>
      <c r="I859" t="s">
        <v>21</v>
      </c>
      <c r="J859" t="s">
        <v>25</v>
      </c>
      <c r="K859" t="s">
        <v>26</v>
      </c>
      <c r="L859">
        <v>687880</v>
      </c>
      <c r="M859" s="1">
        <v>41990</v>
      </c>
      <c r="N859">
        <v>2925469</v>
      </c>
      <c r="O859" s="2">
        <v>1160</v>
      </c>
      <c r="P859" s="2">
        <v>0</v>
      </c>
      <c r="Q859">
        <v>397176</v>
      </c>
      <c r="R859" s="2">
        <v>635</v>
      </c>
      <c r="S859" t="s">
        <v>24</v>
      </c>
      <c r="T859" s="2">
        <v>0</v>
      </c>
    </row>
    <row r="860" spans="1:20" x14ac:dyDescent="0.25">
      <c r="A860" t="s">
        <v>579</v>
      </c>
      <c r="G860" t="s">
        <v>20</v>
      </c>
      <c r="H860" t="str">
        <f t="shared" si="13"/>
        <v>R-3</v>
      </c>
      <c r="I860" t="s">
        <v>21</v>
      </c>
      <c r="J860" t="s">
        <v>25</v>
      </c>
      <c r="K860" t="s">
        <v>26</v>
      </c>
      <c r="L860">
        <v>694405</v>
      </c>
      <c r="M860" s="1">
        <v>41967</v>
      </c>
      <c r="N860">
        <v>2913845</v>
      </c>
      <c r="O860" s="2">
        <v>2030</v>
      </c>
      <c r="P860" s="2">
        <v>0</v>
      </c>
      <c r="Q860">
        <v>394459</v>
      </c>
      <c r="R860" s="2">
        <v>2030</v>
      </c>
      <c r="S860" t="s">
        <v>24</v>
      </c>
      <c r="T860" s="2">
        <v>0</v>
      </c>
    </row>
    <row r="861" spans="1:20" x14ac:dyDescent="0.25">
      <c r="A861" t="s">
        <v>580</v>
      </c>
      <c r="H861" t="str">
        <f t="shared" si="13"/>
        <v/>
      </c>
      <c r="I861" t="s">
        <v>21</v>
      </c>
      <c r="J861" t="s">
        <v>46</v>
      </c>
      <c r="K861" t="s">
        <v>47</v>
      </c>
      <c r="L861">
        <v>693507</v>
      </c>
      <c r="M861" s="1">
        <v>41968</v>
      </c>
      <c r="N861">
        <v>2914621</v>
      </c>
      <c r="O861" s="2">
        <v>4710</v>
      </c>
      <c r="P861" s="2">
        <v>0</v>
      </c>
      <c r="Q861">
        <v>394625</v>
      </c>
      <c r="R861" s="2">
        <v>4710</v>
      </c>
      <c r="S861" t="s">
        <v>24</v>
      </c>
      <c r="T861" s="2">
        <v>0</v>
      </c>
    </row>
    <row r="862" spans="1:20" x14ac:dyDescent="0.25">
      <c r="A862" t="s">
        <v>580</v>
      </c>
      <c r="H862" t="str">
        <f t="shared" si="13"/>
        <v/>
      </c>
      <c r="I862" t="s">
        <v>21</v>
      </c>
      <c r="J862" t="s">
        <v>46</v>
      </c>
      <c r="K862" t="s">
        <v>47</v>
      </c>
      <c r="L862">
        <v>693507</v>
      </c>
      <c r="M862" s="1">
        <v>41968</v>
      </c>
      <c r="N862">
        <v>2914622</v>
      </c>
      <c r="O862" s="2">
        <v>4710</v>
      </c>
      <c r="P862" s="2">
        <v>0</v>
      </c>
      <c r="Q862">
        <v>394625</v>
      </c>
      <c r="R862" s="2">
        <v>4710</v>
      </c>
      <c r="S862" t="s">
        <v>24</v>
      </c>
      <c r="T862" s="2">
        <v>0</v>
      </c>
    </row>
    <row r="863" spans="1:20" x14ac:dyDescent="0.25">
      <c r="A863" t="s">
        <v>581</v>
      </c>
      <c r="G863" t="s">
        <v>40</v>
      </c>
      <c r="H863" t="str">
        <f t="shared" si="13"/>
        <v>R-4A</v>
      </c>
      <c r="I863" t="s">
        <v>21</v>
      </c>
      <c r="J863" t="s">
        <v>22</v>
      </c>
      <c r="K863" t="s">
        <v>23</v>
      </c>
      <c r="L863">
        <v>692311</v>
      </c>
      <c r="M863" s="1">
        <v>41955</v>
      </c>
      <c r="N863">
        <v>2907237</v>
      </c>
      <c r="O863" s="2">
        <v>0</v>
      </c>
      <c r="P863" s="2">
        <v>-350</v>
      </c>
      <c r="Q863">
        <v>392943</v>
      </c>
      <c r="R863" s="2">
        <v>1210</v>
      </c>
      <c r="S863" t="s">
        <v>24</v>
      </c>
      <c r="T863" s="2">
        <v>0</v>
      </c>
    </row>
    <row r="864" spans="1:20" x14ac:dyDescent="0.25">
      <c r="A864" t="s">
        <v>581</v>
      </c>
      <c r="G864" t="s">
        <v>40</v>
      </c>
      <c r="H864" t="str">
        <f t="shared" si="13"/>
        <v>R-4A</v>
      </c>
      <c r="I864" t="s">
        <v>21</v>
      </c>
      <c r="J864" t="s">
        <v>25</v>
      </c>
      <c r="K864" t="s">
        <v>26</v>
      </c>
      <c r="L864">
        <v>692311</v>
      </c>
      <c r="M864" s="1">
        <v>41955</v>
      </c>
      <c r="N864">
        <v>2907237</v>
      </c>
      <c r="O864" s="2">
        <v>1560</v>
      </c>
      <c r="P864" s="2">
        <v>0</v>
      </c>
      <c r="Q864">
        <v>392943</v>
      </c>
      <c r="R864" s="2">
        <v>1210</v>
      </c>
      <c r="S864" t="s">
        <v>24</v>
      </c>
      <c r="T864" s="2">
        <v>0</v>
      </c>
    </row>
    <row r="865" spans="1:20" x14ac:dyDescent="0.25">
      <c r="A865" t="s">
        <v>582</v>
      </c>
      <c r="G865" t="s">
        <v>20</v>
      </c>
      <c r="H865" t="str">
        <f t="shared" si="13"/>
        <v>R-3</v>
      </c>
      <c r="I865" t="s">
        <v>21</v>
      </c>
      <c r="J865" t="s">
        <v>22</v>
      </c>
      <c r="K865" t="s">
        <v>23</v>
      </c>
      <c r="L865">
        <v>692661</v>
      </c>
      <c r="M865" s="1">
        <v>41960</v>
      </c>
      <c r="N865">
        <v>2909632</v>
      </c>
      <c r="O865" s="2">
        <v>0</v>
      </c>
      <c r="P865" s="2">
        <v>-1140</v>
      </c>
      <c r="Q865">
        <v>393469</v>
      </c>
      <c r="R865" s="2">
        <v>3720</v>
      </c>
      <c r="S865" t="s">
        <v>24</v>
      </c>
      <c r="T865" s="2">
        <v>0</v>
      </c>
    </row>
    <row r="866" spans="1:20" x14ac:dyDescent="0.25">
      <c r="A866" t="s">
        <v>582</v>
      </c>
      <c r="G866" t="s">
        <v>20</v>
      </c>
      <c r="H866" t="str">
        <f t="shared" si="13"/>
        <v>R-3</v>
      </c>
      <c r="I866" t="s">
        <v>21</v>
      </c>
      <c r="J866" t="s">
        <v>25</v>
      </c>
      <c r="K866" t="s">
        <v>26</v>
      </c>
      <c r="L866">
        <v>692661</v>
      </c>
      <c r="M866" s="1">
        <v>41960</v>
      </c>
      <c r="N866">
        <v>2909632</v>
      </c>
      <c r="O866" s="2">
        <v>4860</v>
      </c>
      <c r="P866" s="2">
        <v>0</v>
      </c>
      <c r="Q866">
        <v>393469</v>
      </c>
      <c r="R866" s="2">
        <v>3720</v>
      </c>
      <c r="S866" t="s">
        <v>24</v>
      </c>
      <c r="T866" s="2">
        <v>0</v>
      </c>
    </row>
    <row r="867" spans="1:20" x14ac:dyDescent="0.25">
      <c r="A867" t="s">
        <v>583</v>
      </c>
      <c r="G867" t="s">
        <v>20</v>
      </c>
      <c r="H867" t="str">
        <f t="shared" si="13"/>
        <v>R-3</v>
      </c>
      <c r="I867" t="s">
        <v>21</v>
      </c>
      <c r="J867" t="s">
        <v>22</v>
      </c>
      <c r="K867" t="s">
        <v>23</v>
      </c>
      <c r="L867">
        <v>692555</v>
      </c>
      <c r="M867" s="1">
        <v>41957</v>
      </c>
      <c r="N867">
        <v>2908735</v>
      </c>
      <c r="O867" s="2">
        <v>0</v>
      </c>
      <c r="P867" s="2">
        <v>-175</v>
      </c>
      <c r="Q867">
        <v>393291</v>
      </c>
      <c r="R867" s="2">
        <v>2475</v>
      </c>
      <c r="S867" t="s">
        <v>24</v>
      </c>
      <c r="T867" s="2">
        <v>0</v>
      </c>
    </row>
    <row r="868" spans="1:20" x14ac:dyDescent="0.25">
      <c r="A868" t="s">
        <v>583</v>
      </c>
      <c r="G868" t="s">
        <v>20</v>
      </c>
      <c r="H868" t="str">
        <f t="shared" si="13"/>
        <v>R-3</v>
      </c>
      <c r="I868" t="s">
        <v>21</v>
      </c>
      <c r="J868" t="s">
        <v>25</v>
      </c>
      <c r="K868" t="s">
        <v>26</v>
      </c>
      <c r="L868">
        <v>692555</v>
      </c>
      <c r="M868" s="1">
        <v>41957</v>
      </c>
      <c r="N868">
        <v>2908735</v>
      </c>
      <c r="O868" s="2">
        <v>2650</v>
      </c>
      <c r="P868" s="2">
        <v>0</v>
      </c>
      <c r="Q868">
        <v>393291</v>
      </c>
      <c r="R868" s="2">
        <v>2475</v>
      </c>
      <c r="S868" t="s">
        <v>24</v>
      </c>
      <c r="T868" s="2">
        <v>0</v>
      </c>
    </row>
    <row r="869" spans="1:20" x14ac:dyDescent="0.25">
      <c r="A869" t="s">
        <v>584</v>
      </c>
      <c r="G869" t="s">
        <v>28</v>
      </c>
      <c r="H869" t="str">
        <f t="shared" si="13"/>
        <v>R-4</v>
      </c>
      <c r="I869" t="s">
        <v>21</v>
      </c>
      <c r="J869" t="s">
        <v>22</v>
      </c>
      <c r="K869" t="s">
        <v>23</v>
      </c>
      <c r="L869">
        <v>690821</v>
      </c>
      <c r="M869" s="1">
        <v>41962</v>
      </c>
      <c r="N869">
        <v>2910825</v>
      </c>
      <c r="O869" s="2">
        <v>0</v>
      </c>
      <c r="P869" s="2">
        <v>-525</v>
      </c>
      <c r="Q869">
        <v>393744</v>
      </c>
      <c r="R869" s="2">
        <v>1155</v>
      </c>
      <c r="S869" t="s">
        <v>24</v>
      </c>
      <c r="T869" s="2">
        <v>0</v>
      </c>
    </row>
    <row r="870" spans="1:20" x14ac:dyDescent="0.25">
      <c r="A870" t="s">
        <v>584</v>
      </c>
      <c r="G870" t="s">
        <v>28</v>
      </c>
      <c r="H870" t="str">
        <f t="shared" si="13"/>
        <v>R-4</v>
      </c>
      <c r="I870" t="s">
        <v>21</v>
      </c>
      <c r="J870" t="s">
        <v>25</v>
      </c>
      <c r="K870" t="s">
        <v>26</v>
      </c>
      <c r="L870">
        <v>690821</v>
      </c>
      <c r="M870" s="1">
        <v>41962</v>
      </c>
      <c r="N870">
        <v>2910825</v>
      </c>
      <c r="O870" s="2">
        <v>1680</v>
      </c>
      <c r="P870" s="2">
        <v>0</v>
      </c>
      <c r="Q870">
        <v>393744</v>
      </c>
      <c r="R870" s="2">
        <v>1155</v>
      </c>
      <c r="S870" t="s">
        <v>24</v>
      </c>
      <c r="T870" s="2">
        <v>0</v>
      </c>
    </row>
    <row r="871" spans="1:20" x14ac:dyDescent="0.25">
      <c r="A871" t="s">
        <v>585</v>
      </c>
      <c r="G871" t="s">
        <v>40</v>
      </c>
      <c r="H871" t="str">
        <f t="shared" si="13"/>
        <v>R-4A</v>
      </c>
      <c r="I871" t="s">
        <v>21</v>
      </c>
      <c r="J871" t="s">
        <v>25</v>
      </c>
      <c r="K871" t="s">
        <v>26</v>
      </c>
      <c r="L871">
        <v>691559</v>
      </c>
      <c r="M871" s="1">
        <v>41955</v>
      </c>
      <c r="N871">
        <v>2906440</v>
      </c>
      <c r="O871" s="2">
        <v>280</v>
      </c>
      <c r="P871" s="2">
        <v>0</v>
      </c>
      <c r="Q871">
        <v>392729</v>
      </c>
      <c r="R871" s="2">
        <v>280</v>
      </c>
      <c r="S871" t="s">
        <v>24</v>
      </c>
      <c r="T871" s="2">
        <v>0</v>
      </c>
    </row>
    <row r="872" spans="1:20" x14ac:dyDescent="0.25">
      <c r="A872" t="s">
        <v>586</v>
      </c>
      <c r="G872" t="s">
        <v>28</v>
      </c>
      <c r="H872" t="str">
        <f t="shared" si="13"/>
        <v>R-4</v>
      </c>
      <c r="I872" t="s">
        <v>21</v>
      </c>
      <c r="J872" t="s">
        <v>25</v>
      </c>
      <c r="K872" t="s">
        <v>26</v>
      </c>
      <c r="L872">
        <v>692441</v>
      </c>
      <c r="M872" s="1">
        <v>41968</v>
      </c>
      <c r="N872">
        <v>2914419</v>
      </c>
      <c r="O872" s="2">
        <v>610</v>
      </c>
      <c r="P872" s="2">
        <v>0</v>
      </c>
      <c r="Q872">
        <v>394577</v>
      </c>
      <c r="R872" s="2">
        <v>610</v>
      </c>
      <c r="S872" t="s">
        <v>24</v>
      </c>
      <c r="T872" s="2">
        <v>0</v>
      </c>
    </row>
    <row r="873" spans="1:20" x14ac:dyDescent="0.25">
      <c r="A873" t="s">
        <v>587</v>
      </c>
      <c r="G873" t="s">
        <v>28</v>
      </c>
      <c r="H873" t="str">
        <f t="shared" si="13"/>
        <v>R-4</v>
      </c>
      <c r="I873" t="s">
        <v>21</v>
      </c>
      <c r="J873" t="s">
        <v>25</v>
      </c>
      <c r="K873" t="s">
        <v>26</v>
      </c>
      <c r="L873">
        <v>695212</v>
      </c>
      <c r="M873" s="1">
        <v>41989</v>
      </c>
      <c r="N873">
        <v>2924592</v>
      </c>
      <c r="O873" s="2">
        <v>1340</v>
      </c>
      <c r="P873" s="2">
        <v>0</v>
      </c>
      <c r="Q873">
        <v>396942</v>
      </c>
      <c r="R873" s="2">
        <v>1340</v>
      </c>
      <c r="S873" t="s">
        <v>24</v>
      </c>
      <c r="T873" s="2">
        <v>0</v>
      </c>
    </row>
    <row r="874" spans="1:20" x14ac:dyDescent="0.25">
      <c r="A874" t="s">
        <v>588</v>
      </c>
      <c r="H874" t="str">
        <f t="shared" si="13"/>
        <v/>
      </c>
      <c r="I874" t="s">
        <v>21</v>
      </c>
      <c r="J874" t="s">
        <v>46</v>
      </c>
      <c r="K874" t="s">
        <v>47</v>
      </c>
      <c r="L874">
        <v>691637</v>
      </c>
      <c r="M874" s="1">
        <v>41950</v>
      </c>
      <c r="N874">
        <v>2905113</v>
      </c>
      <c r="O874" s="2">
        <v>530</v>
      </c>
      <c r="P874" s="2">
        <v>0</v>
      </c>
      <c r="Q874">
        <v>392403</v>
      </c>
      <c r="R874" s="2">
        <v>355</v>
      </c>
      <c r="S874" t="s">
        <v>24</v>
      </c>
      <c r="T874" s="2">
        <v>0</v>
      </c>
    </row>
    <row r="875" spans="1:20" x14ac:dyDescent="0.25">
      <c r="A875" t="s">
        <v>588</v>
      </c>
      <c r="H875" t="str">
        <f t="shared" si="13"/>
        <v/>
      </c>
      <c r="I875" t="s">
        <v>21</v>
      </c>
      <c r="J875" t="s">
        <v>22</v>
      </c>
      <c r="K875" t="s">
        <v>23</v>
      </c>
      <c r="L875">
        <v>691637</v>
      </c>
      <c r="M875" s="1">
        <v>41950</v>
      </c>
      <c r="N875">
        <v>2905113</v>
      </c>
      <c r="O875" s="2">
        <v>0</v>
      </c>
      <c r="P875" s="2">
        <v>-175</v>
      </c>
      <c r="Q875">
        <v>392403</v>
      </c>
      <c r="R875" s="2">
        <v>355</v>
      </c>
      <c r="S875" t="s">
        <v>24</v>
      </c>
      <c r="T875" s="2">
        <v>0</v>
      </c>
    </row>
    <row r="876" spans="1:20" x14ac:dyDescent="0.25">
      <c r="A876" t="s">
        <v>589</v>
      </c>
      <c r="E876" t="s">
        <v>108</v>
      </c>
      <c r="H876" t="str">
        <f t="shared" si="13"/>
        <v>R-2A</v>
      </c>
      <c r="I876" t="s">
        <v>21</v>
      </c>
      <c r="J876" t="s">
        <v>146</v>
      </c>
      <c r="K876" t="s">
        <v>147</v>
      </c>
      <c r="L876">
        <v>689605</v>
      </c>
      <c r="M876" s="1">
        <v>41925</v>
      </c>
      <c r="N876">
        <v>2889388</v>
      </c>
      <c r="O876" s="2">
        <v>400</v>
      </c>
      <c r="P876" s="2">
        <v>0</v>
      </c>
      <c r="Q876">
        <v>389149</v>
      </c>
      <c r="R876" s="2">
        <v>900</v>
      </c>
      <c r="S876" t="s">
        <v>24</v>
      </c>
      <c r="T876" s="2">
        <v>0</v>
      </c>
    </row>
    <row r="877" spans="1:20" x14ac:dyDescent="0.25">
      <c r="A877" t="s">
        <v>590</v>
      </c>
      <c r="G877" t="s">
        <v>28</v>
      </c>
      <c r="H877" t="str">
        <f t="shared" si="13"/>
        <v>R-4</v>
      </c>
      <c r="I877" t="s">
        <v>21</v>
      </c>
      <c r="J877" t="s">
        <v>25</v>
      </c>
      <c r="K877" t="s">
        <v>26</v>
      </c>
      <c r="L877">
        <v>692420</v>
      </c>
      <c r="M877" s="1">
        <v>41957</v>
      </c>
      <c r="N877">
        <v>2908439</v>
      </c>
      <c r="O877" s="2">
        <v>1010</v>
      </c>
      <c r="P877" s="2">
        <v>0</v>
      </c>
      <c r="Q877">
        <v>393188</v>
      </c>
      <c r="R877" s="2">
        <v>1010</v>
      </c>
      <c r="S877" t="s">
        <v>24</v>
      </c>
      <c r="T877" s="2">
        <v>0</v>
      </c>
    </row>
    <row r="878" spans="1:20" x14ac:dyDescent="0.25">
      <c r="A878" t="s">
        <v>591</v>
      </c>
      <c r="G878" t="s">
        <v>28</v>
      </c>
      <c r="H878" t="str">
        <f t="shared" si="13"/>
        <v>R-4</v>
      </c>
      <c r="I878" t="s">
        <v>21</v>
      </c>
      <c r="J878" t="s">
        <v>22</v>
      </c>
      <c r="K878" t="s">
        <v>23</v>
      </c>
      <c r="L878">
        <v>691543</v>
      </c>
      <c r="M878" s="1">
        <v>41955</v>
      </c>
      <c r="N878">
        <v>2906993</v>
      </c>
      <c r="O878" s="2">
        <v>0</v>
      </c>
      <c r="P878" s="2">
        <v>-175</v>
      </c>
      <c r="Q878">
        <v>392902</v>
      </c>
      <c r="R878" s="2">
        <v>795</v>
      </c>
      <c r="S878" t="s">
        <v>24</v>
      </c>
      <c r="T878" s="2">
        <v>0</v>
      </c>
    </row>
    <row r="879" spans="1:20" x14ac:dyDescent="0.25">
      <c r="A879" t="s">
        <v>591</v>
      </c>
      <c r="G879" t="s">
        <v>28</v>
      </c>
      <c r="H879" t="str">
        <f t="shared" si="13"/>
        <v>R-4</v>
      </c>
      <c r="I879" t="s">
        <v>21</v>
      </c>
      <c r="J879" t="s">
        <v>25</v>
      </c>
      <c r="K879" t="s">
        <v>26</v>
      </c>
      <c r="L879">
        <v>691543</v>
      </c>
      <c r="M879" s="1">
        <v>41955</v>
      </c>
      <c r="N879">
        <v>2906993</v>
      </c>
      <c r="O879" s="2">
        <v>970</v>
      </c>
      <c r="P879" s="2">
        <v>0</v>
      </c>
      <c r="Q879">
        <v>392902</v>
      </c>
      <c r="R879" s="2">
        <v>795</v>
      </c>
      <c r="S879" t="s">
        <v>24</v>
      </c>
      <c r="T879" s="2">
        <v>0</v>
      </c>
    </row>
    <row r="880" spans="1:20" x14ac:dyDescent="0.25">
      <c r="A880" t="s">
        <v>592</v>
      </c>
      <c r="G880" t="s">
        <v>223</v>
      </c>
      <c r="H880" t="str">
        <f t="shared" si="13"/>
        <v>I-1</v>
      </c>
      <c r="I880" t="s">
        <v>21</v>
      </c>
      <c r="J880" t="s">
        <v>25</v>
      </c>
      <c r="K880" t="s">
        <v>26</v>
      </c>
      <c r="L880">
        <v>691837</v>
      </c>
      <c r="M880" s="1">
        <v>41948</v>
      </c>
      <c r="N880">
        <v>2903054</v>
      </c>
      <c r="O880" s="2">
        <v>860</v>
      </c>
      <c r="P880" s="2">
        <v>0</v>
      </c>
      <c r="Q880">
        <v>391939</v>
      </c>
      <c r="R880" s="2">
        <v>860</v>
      </c>
      <c r="S880" t="s">
        <v>24</v>
      </c>
      <c r="T880" s="2">
        <v>0</v>
      </c>
    </row>
    <row r="881" spans="1:20" x14ac:dyDescent="0.25">
      <c r="A881" t="s">
        <v>593</v>
      </c>
      <c r="G881" t="s">
        <v>59</v>
      </c>
      <c r="H881" t="str">
        <f t="shared" si="13"/>
        <v>R-5</v>
      </c>
      <c r="I881" t="s">
        <v>21</v>
      </c>
      <c r="J881" t="s">
        <v>22</v>
      </c>
      <c r="K881" t="s">
        <v>23</v>
      </c>
      <c r="L881">
        <v>695895</v>
      </c>
      <c r="M881" s="1">
        <v>42003</v>
      </c>
      <c r="N881">
        <v>2930144</v>
      </c>
      <c r="O881" s="2">
        <v>0</v>
      </c>
      <c r="P881" s="2">
        <v>-760</v>
      </c>
      <c r="Q881">
        <v>398210</v>
      </c>
      <c r="R881" s="2">
        <v>10</v>
      </c>
      <c r="S881" t="s">
        <v>24</v>
      </c>
      <c r="T881" s="2">
        <v>0</v>
      </c>
    </row>
    <row r="882" spans="1:20" x14ac:dyDescent="0.25">
      <c r="A882" t="s">
        <v>593</v>
      </c>
      <c r="G882" t="s">
        <v>59</v>
      </c>
      <c r="H882" t="str">
        <f t="shared" si="13"/>
        <v>R-5</v>
      </c>
      <c r="I882" t="s">
        <v>21</v>
      </c>
      <c r="J882" t="s">
        <v>25</v>
      </c>
      <c r="K882" t="s">
        <v>26</v>
      </c>
      <c r="L882">
        <v>695895</v>
      </c>
      <c r="M882" s="1">
        <v>42003</v>
      </c>
      <c r="N882">
        <v>2930144</v>
      </c>
      <c r="O882" s="2">
        <v>770</v>
      </c>
      <c r="P882" s="2">
        <v>0</v>
      </c>
      <c r="Q882">
        <v>398210</v>
      </c>
      <c r="R882" s="2">
        <v>10</v>
      </c>
      <c r="S882" t="s">
        <v>24</v>
      </c>
      <c r="T882" s="2">
        <v>0</v>
      </c>
    </row>
    <row r="883" spans="1:20" x14ac:dyDescent="0.25">
      <c r="A883" t="s">
        <v>594</v>
      </c>
      <c r="G883" t="s">
        <v>43</v>
      </c>
      <c r="H883" t="str">
        <f t="shared" si="13"/>
        <v>R-2B</v>
      </c>
      <c r="I883" t="s">
        <v>21</v>
      </c>
      <c r="J883" t="s">
        <v>22</v>
      </c>
      <c r="K883" t="s">
        <v>23</v>
      </c>
      <c r="L883">
        <v>693450</v>
      </c>
      <c r="M883" s="1">
        <v>41976</v>
      </c>
      <c r="N883">
        <v>2917799</v>
      </c>
      <c r="O883" s="2">
        <v>0</v>
      </c>
      <c r="P883" s="2">
        <v>-1140</v>
      </c>
      <c r="Q883">
        <v>395260</v>
      </c>
      <c r="R883" s="2">
        <v>1420</v>
      </c>
      <c r="S883" t="s">
        <v>24</v>
      </c>
      <c r="T883" s="2">
        <v>0</v>
      </c>
    </row>
    <row r="884" spans="1:20" x14ac:dyDescent="0.25">
      <c r="A884" t="s">
        <v>594</v>
      </c>
      <c r="G884" t="s">
        <v>43</v>
      </c>
      <c r="H884" t="str">
        <f t="shared" si="13"/>
        <v>R-2B</v>
      </c>
      <c r="I884" t="s">
        <v>21</v>
      </c>
      <c r="J884" t="s">
        <v>25</v>
      </c>
      <c r="K884" t="s">
        <v>26</v>
      </c>
      <c r="L884">
        <v>693450</v>
      </c>
      <c r="M884" s="1">
        <v>41976</v>
      </c>
      <c r="N884">
        <v>2917799</v>
      </c>
      <c r="O884" s="2">
        <v>2560</v>
      </c>
      <c r="P884" s="2">
        <v>0</v>
      </c>
      <c r="Q884">
        <v>395260</v>
      </c>
      <c r="R884" s="2">
        <v>1420</v>
      </c>
      <c r="S884" t="s">
        <v>24</v>
      </c>
      <c r="T884" s="2">
        <v>0</v>
      </c>
    </row>
    <row r="885" spans="1:20" x14ac:dyDescent="0.25">
      <c r="A885" t="s">
        <v>595</v>
      </c>
      <c r="G885" t="s">
        <v>108</v>
      </c>
      <c r="H885" t="str">
        <f t="shared" si="13"/>
        <v>R-2A</v>
      </c>
      <c r="I885" t="s">
        <v>21</v>
      </c>
      <c r="J885" t="s">
        <v>22</v>
      </c>
      <c r="K885" t="s">
        <v>23</v>
      </c>
      <c r="L885">
        <v>693809</v>
      </c>
      <c r="M885" s="1">
        <v>41992</v>
      </c>
      <c r="N885">
        <v>2926751</v>
      </c>
      <c r="O885" s="2">
        <v>0</v>
      </c>
      <c r="P885" s="2">
        <v>-3890</v>
      </c>
      <c r="Q885">
        <v>397452</v>
      </c>
      <c r="R885" s="2">
        <v>990</v>
      </c>
      <c r="S885" t="s">
        <v>24</v>
      </c>
      <c r="T885" s="2">
        <v>0</v>
      </c>
    </row>
    <row r="886" spans="1:20" x14ac:dyDescent="0.25">
      <c r="A886" t="s">
        <v>595</v>
      </c>
      <c r="G886" t="s">
        <v>108</v>
      </c>
      <c r="H886" t="str">
        <f t="shared" si="13"/>
        <v>R-2A</v>
      </c>
      <c r="I886" t="s">
        <v>21</v>
      </c>
      <c r="J886" t="s">
        <v>25</v>
      </c>
      <c r="K886" t="s">
        <v>26</v>
      </c>
      <c r="L886">
        <v>693809</v>
      </c>
      <c r="M886" s="1">
        <v>41992</v>
      </c>
      <c r="N886">
        <v>2926751</v>
      </c>
      <c r="O886" s="2">
        <v>4880</v>
      </c>
      <c r="P886" s="2">
        <v>0</v>
      </c>
      <c r="Q886">
        <v>397452</v>
      </c>
      <c r="R886" s="2">
        <v>990</v>
      </c>
      <c r="S886" t="s">
        <v>24</v>
      </c>
      <c r="T886" s="2">
        <v>0</v>
      </c>
    </row>
    <row r="887" spans="1:20" x14ac:dyDescent="0.25">
      <c r="A887" t="s">
        <v>596</v>
      </c>
      <c r="G887" t="s">
        <v>59</v>
      </c>
      <c r="H887" t="str">
        <f t="shared" si="13"/>
        <v>R-5</v>
      </c>
      <c r="I887" t="s">
        <v>21</v>
      </c>
      <c r="J887" t="s">
        <v>22</v>
      </c>
      <c r="K887" t="s">
        <v>23</v>
      </c>
      <c r="L887">
        <v>695726</v>
      </c>
      <c r="M887" s="1">
        <v>41997</v>
      </c>
      <c r="N887">
        <v>2928931</v>
      </c>
      <c r="O887" s="2">
        <v>0</v>
      </c>
      <c r="P887" s="2">
        <v>-2180</v>
      </c>
      <c r="Q887">
        <v>397951</v>
      </c>
      <c r="R887" s="2">
        <v>1890</v>
      </c>
      <c r="S887" t="s">
        <v>24</v>
      </c>
      <c r="T887" s="2">
        <v>0</v>
      </c>
    </row>
    <row r="888" spans="1:20" x14ac:dyDescent="0.25">
      <c r="A888" t="s">
        <v>596</v>
      </c>
      <c r="G888" t="s">
        <v>59</v>
      </c>
      <c r="H888" t="str">
        <f t="shared" si="13"/>
        <v>R-5</v>
      </c>
      <c r="I888" t="s">
        <v>21</v>
      </c>
      <c r="J888" t="s">
        <v>25</v>
      </c>
      <c r="K888" t="s">
        <v>26</v>
      </c>
      <c r="L888">
        <v>695726</v>
      </c>
      <c r="M888" s="1">
        <v>41997</v>
      </c>
      <c r="N888">
        <v>2928931</v>
      </c>
      <c r="O888" s="2">
        <v>4070</v>
      </c>
      <c r="P888" s="2">
        <v>0</v>
      </c>
      <c r="Q888">
        <v>397951</v>
      </c>
      <c r="R888" s="2">
        <v>1890</v>
      </c>
      <c r="S888" t="s">
        <v>24</v>
      </c>
      <c r="T888" s="2">
        <v>0</v>
      </c>
    </row>
    <row r="889" spans="1:20" x14ac:dyDescent="0.25">
      <c r="A889" t="s">
        <v>597</v>
      </c>
      <c r="G889" t="s">
        <v>31</v>
      </c>
      <c r="H889" t="str">
        <f t="shared" si="13"/>
        <v>R-3A</v>
      </c>
      <c r="I889" t="s">
        <v>21</v>
      </c>
      <c r="J889" t="s">
        <v>22</v>
      </c>
      <c r="K889" t="s">
        <v>23</v>
      </c>
      <c r="L889">
        <v>694620</v>
      </c>
      <c r="M889" s="1">
        <v>41983</v>
      </c>
      <c r="N889">
        <v>2921555</v>
      </c>
      <c r="O889" s="2">
        <v>0</v>
      </c>
      <c r="P889" s="2">
        <v>-525</v>
      </c>
      <c r="Q889">
        <v>396185</v>
      </c>
      <c r="R889" s="2">
        <v>5475</v>
      </c>
      <c r="S889" t="s">
        <v>24</v>
      </c>
      <c r="T889" s="2">
        <v>0</v>
      </c>
    </row>
    <row r="890" spans="1:20" x14ac:dyDescent="0.25">
      <c r="A890" t="s">
        <v>597</v>
      </c>
      <c r="G890" t="s">
        <v>31</v>
      </c>
      <c r="H890" t="str">
        <f t="shared" si="13"/>
        <v>R-3A</v>
      </c>
      <c r="I890" t="s">
        <v>21</v>
      </c>
      <c r="J890" t="s">
        <v>25</v>
      </c>
      <c r="K890" t="s">
        <v>26</v>
      </c>
      <c r="L890">
        <v>694620</v>
      </c>
      <c r="M890" s="1">
        <v>41983</v>
      </c>
      <c r="N890">
        <v>2921555</v>
      </c>
      <c r="O890" s="2">
        <v>6000</v>
      </c>
      <c r="P890" s="2">
        <v>0</v>
      </c>
      <c r="Q890">
        <v>396185</v>
      </c>
      <c r="R890" s="2">
        <v>5475</v>
      </c>
      <c r="S890" t="s">
        <v>24</v>
      </c>
      <c r="T890" s="2">
        <v>0</v>
      </c>
    </row>
    <row r="891" spans="1:20" x14ac:dyDescent="0.25">
      <c r="A891" t="s">
        <v>598</v>
      </c>
      <c r="G891" t="s">
        <v>28</v>
      </c>
      <c r="H891" t="str">
        <f t="shared" si="13"/>
        <v>R-4</v>
      </c>
      <c r="I891" t="s">
        <v>21</v>
      </c>
      <c r="J891" t="s">
        <v>22</v>
      </c>
      <c r="K891" t="s">
        <v>23</v>
      </c>
      <c r="L891">
        <v>693936</v>
      </c>
      <c r="M891" s="1">
        <v>41967</v>
      </c>
      <c r="N891">
        <v>2913361</v>
      </c>
      <c r="O891" s="2">
        <v>0</v>
      </c>
      <c r="P891" s="2">
        <v>-350</v>
      </c>
      <c r="Q891">
        <v>394359</v>
      </c>
      <c r="R891" s="2">
        <v>890</v>
      </c>
      <c r="S891" t="s">
        <v>24</v>
      </c>
      <c r="T891" s="2">
        <v>0</v>
      </c>
    </row>
    <row r="892" spans="1:20" x14ac:dyDescent="0.25">
      <c r="A892" t="s">
        <v>598</v>
      </c>
      <c r="G892" t="s">
        <v>28</v>
      </c>
      <c r="H892" t="str">
        <f t="shared" si="13"/>
        <v>R-4</v>
      </c>
      <c r="I892" t="s">
        <v>21</v>
      </c>
      <c r="J892" t="s">
        <v>25</v>
      </c>
      <c r="K892" t="s">
        <v>26</v>
      </c>
      <c r="L892">
        <v>693936</v>
      </c>
      <c r="M892" s="1">
        <v>41967</v>
      </c>
      <c r="N892">
        <v>2913361</v>
      </c>
      <c r="O892" s="2">
        <v>1240</v>
      </c>
      <c r="P892" s="2">
        <v>0</v>
      </c>
      <c r="Q892">
        <v>394359</v>
      </c>
      <c r="R892" s="2">
        <v>890</v>
      </c>
      <c r="S892" t="s">
        <v>24</v>
      </c>
      <c r="T892" s="2">
        <v>0</v>
      </c>
    </row>
    <row r="893" spans="1:20" x14ac:dyDescent="0.25">
      <c r="A893" t="s">
        <v>599</v>
      </c>
      <c r="G893" t="s">
        <v>28</v>
      </c>
      <c r="H893" t="str">
        <f t="shared" si="13"/>
        <v>R-4</v>
      </c>
      <c r="I893" t="s">
        <v>21</v>
      </c>
      <c r="J893" t="s">
        <v>22</v>
      </c>
      <c r="K893" t="s">
        <v>23</v>
      </c>
      <c r="L893">
        <v>694162</v>
      </c>
      <c r="M893" s="1">
        <v>41988</v>
      </c>
      <c r="N893">
        <v>2923557</v>
      </c>
      <c r="O893" s="2">
        <v>0</v>
      </c>
      <c r="P893" s="2">
        <v>-350</v>
      </c>
      <c r="Q893">
        <v>396620</v>
      </c>
      <c r="R893" s="2">
        <v>1130</v>
      </c>
      <c r="S893" t="s">
        <v>24</v>
      </c>
      <c r="T893" s="2">
        <v>0</v>
      </c>
    </row>
    <row r="894" spans="1:20" x14ac:dyDescent="0.25">
      <c r="A894" t="s">
        <v>599</v>
      </c>
      <c r="G894" t="s">
        <v>28</v>
      </c>
      <c r="H894" t="str">
        <f t="shared" si="13"/>
        <v>R-4</v>
      </c>
      <c r="I894" t="s">
        <v>21</v>
      </c>
      <c r="J894" t="s">
        <v>25</v>
      </c>
      <c r="K894" t="s">
        <v>26</v>
      </c>
      <c r="L894">
        <v>694162</v>
      </c>
      <c r="M894" s="1">
        <v>41988</v>
      </c>
      <c r="N894">
        <v>2923557</v>
      </c>
      <c r="O894" s="2">
        <v>1480</v>
      </c>
      <c r="P894" s="2">
        <v>0</v>
      </c>
      <c r="Q894">
        <v>396620</v>
      </c>
      <c r="R894" s="2">
        <v>1130</v>
      </c>
      <c r="S894" t="s">
        <v>24</v>
      </c>
      <c r="T894" s="2">
        <v>0</v>
      </c>
    </row>
    <row r="895" spans="1:20" x14ac:dyDescent="0.25">
      <c r="A895" t="s">
        <v>600</v>
      </c>
      <c r="G895" t="s">
        <v>28</v>
      </c>
      <c r="H895" t="str">
        <f t="shared" si="13"/>
        <v>R-4</v>
      </c>
      <c r="I895" t="s">
        <v>21</v>
      </c>
      <c r="J895" t="s">
        <v>22</v>
      </c>
      <c r="K895" t="s">
        <v>23</v>
      </c>
      <c r="L895">
        <v>697697</v>
      </c>
      <c r="M895" s="1">
        <v>41984</v>
      </c>
      <c r="N895">
        <v>2922405</v>
      </c>
      <c r="O895" s="2">
        <v>0</v>
      </c>
      <c r="P895" s="2">
        <v>-175</v>
      </c>
      <c r="Q895">
        <v>396372</v>
      </c>
      <c r="R895" s="2">
        <v>505</v>
      </c>
      <c r="S895" t="s">
        <v>24</v>
      </c>
      <c r="T895" s="2">
        <v>0</v>
      </c>
    </row>
    <row r="896" spans="1:20" x14ac:dyDescent="0.25">
      <c r="A896" t="s">
        <v>600</v>
      </c>
      <c r="G896" t="s">
        <v>28</v>
      </c>
      <c r="H896" t="str">
        <f t="shared" si="13"/>
        <v>R-4</v>
      </c>
      <c r="I896" t="s">
        <v>21</v>
      </c>
      <c r="J896" t="s">
        <v>25</v>
      </c>
      <c r="K896" t="s">
        <v>26</v>
      </c>
      <c r="L896">
        <v>697697</v>
      </c>
      <c r="M896" s="1">
        <v>41984</v>
      </c>
      <c r="N896">
        <v>2922405</v>
      </c>
      <c r="O896" s="2">
        <v>680</v>
      </c>
      <c r="P896" s="2">
        <v>0</v>
      </c>
      <c r="Q896">
        <v>396372</v>
      </c>
      <c r="R896" s="2">
        <v>505</v>
      </c>
      <c r="S896" t="s">
        <v>24</v>
      </c>
      <c r="T896" s="2">
        <v>0</v>
      </c>
    </row>
    <row r="897" spans="1:20" x14ac:dyDescent="0.25">
      <c r="A897" t="s">
        <v>601</v>
      </c>
      <c r="G897" t="s">
        <v>34</v>
      </c>
      <c r="H897" t="str">
        <f t="shared" si="13"/>
        <v>R-1</v>
      </c>
      <c r="I897" t="s">
        <v>21</v>
      </c>
      <c r="J897" t="s">
        <v>22</v>
      </c>
      <c r="K897" t="s">
        <v>23</v>
      </c>
      <c r="L897">
        <v>696880</v>
      </c>
      <c r="M897" s="1">
        <v>41989</v>
      </c>
      <c r="N897">
        <v>2924427</v>
      </c>
      <c r="O897" s="2">
        <v>0</v>
      </c>
      <c r="P897" s="2">
        <v>-5560</v>
      </c>
      <c r="Q897">
        <v>396889</v>
      </c>
      <c r="R897" s="2">
        <v>11160</v>
      </c>
      <c r="S897" t="s">
        <v>24</v>
      </c>
      <c r="T897" s="2">
        <v>0</v>
      </c>
    </row>
    <row r="898" spans="1:20" x14ac:dyDescent="0.25">
      <c r="A898" t="s">
        <v>601</v>
      </c>
      <c r="G898" t="s">
        <v>34</v>
      </c>
      <c r="H898" t="str">
        <f t="shared" si="13"/>
        <v>R-1</v>
      </c>
      <c r="I898" t="s">
        <v>21</v>
      </c>
      <c r="J898" t="s">
        <v>25</v>
      </c>
      <c r="K898" t="s">
        <v>26</v>
      </c>
      <c r="L898">
        <v>696880</v>
      </c>
      <c r="M898" s="1">
        <v>41989</v>
      </c>
      <c r="N898">
        <v>2924427</v>
      </c>
      <c r="O898" s="2">
        <v>16720</v>
      </c>
      <c r="P898" s="2">
        <v>0</v>
      </c>
      <c r="Q898">
        <v>396889</v>
      </c>
      <c r="R898" s="2">
        <v>11160</v>
      </c>
      <c r="S898" t="s">
        <v>24</v>
      </c>
      <c r="T898" s="2">
        <v>0</v>
      </c>
    </row>
    <row r="899" spans="1:20" x14ac:dyDescent="0.25">
      <c r="A899" t="s">
        <v>602</v>
      </c>
      <c r="H899" t="str">
        <f t="shared" ref="H899:H919" si="14">CONCATENATE(B899,C899,D899,E899,F899,G899)</f>
        <v/>
      </c>
      <c r="I899" t="s">
        <v>21</v>
      </c>
      <c r="J899" t="s">
        <v>22</v>
      </c>
      <c r="K899" t="s">
        <v>23</v>
      </c>
      <c r="L899">
        <v>696176</v>
      </c>
      <c r="M899" s="1">
        <v>41997</v>
      </c>
      <c r="N899">
        <v>2928928</v>
      </c>
      <c r="O899" s="2">
        <v>0</v>
      </c>
      <c r="P899" s="2">
        <v>-175</v>
      </c>
      <c r="Q899">
        <v>397947</v>
      </c>
      <c r="R899" s="2">
        <v>3545</v>
      </c>
      <c r="S899" t="s">
        <v>24</v>
      </c>
      <c r="T899" s="2">
        <v>0</v>
      </c>
    </row>
    <row r="900" spans="1:20" x14ac:dyDescent="0.25">
      <c r="A900" t="s">
        <v>602</v>
      </c>
      <c r="H900" t="str">
        <f t="shared" si="14"/>
        <v/>
      </c>
      <c r="I900" t="s">
        <v>21</v>
      </c>
      <c r="J900" t="s">
        <v>25</v>
      </c>
      <c r="K900" t="s">
        <v>26</v>
      </c>
      <c r="L900">
        <v>696176</v>
      </c>
      <c r="M900" s="1">
        <v>41997</v>
      </c>
      <c r="N900">
        <v>2928928</v>
      </c>
      <c r="O900" s="2">
        <v>3720</v>
      </c>
      <c r="P900" s="2">
        <v>0</v>
      </c>
      <c r="Q900">
        <v>397947</v>
      </c>
      <c r="R900" s="2">
        <v>3545</v>
      </c>
      <c r="S900" t="s">
        <v>24</v>
      </c>
      <c r="T900" s="2">
        <v>0</v>
      </c>
    </row>
    <row r="901" spans="1:20" x14ac:dyDescent="0.25">
      <c r="A901" t="s">
        <v>603</v>
      </c>
      <c r="H901" t="str">
        <f t="shared" si="14"/>
        <v/>
      </c>
      <c r="I901" t="s">
        <v>21</v>
      </c>
      <c r="J901" t="s">
        <v>25</v>
      </c>
      <c r="K901" t="s">
        <v>26</v>
      </c>
      <c r="L901">
        <v>698502</v>
      </c>
      <c r="M901" s="1">
        <v>41981</v>
      </c>
      <c r="N901">
        <v>2919743</v>
      </c>
      <c r="O901" s="2">
        <v>2310</v>
      </c>
      <c r="P901" s="2">
        <v>0</v>
      </c>
      <c r="Q901">
        <v>395741</v>
      </c>
      <c r="R901" s="2">
        <v>2310</v>
      </c>
      <c r="S901" t="s">
        <v>24</v>
      </c>
      <c r="T901" s="2">
        <v>0</v>
      </c>
    </row>
    <row r="902" spans="1:20" x14ac:dyDescent="0.25">
      <c r="A902" t="s">
        <v>604</v>
      </c>
      <c r="H902" t="str">
        <f t="shared" si="14"/>
        <v/>
      </c>
      <c r="I902" t="s">
        <v>21</v>
      </c>
      <c r="J902" t="s">
        <v>22</v>
      </c>
      <c r="K902" t="s">
        <v>23</v>
      </c>
      <c r="L902">
        <v>697357</v>
      </c>
      <c r="M902" s="1">
        <v>41988</v>
      </c>
      <c r="N902">
        <v>2923560</v>
      </c>
      <c r="O902" s="2">
        <v>0</v>
      </c>
      <c r="P902" s="2">
        <v>-350</v>
      </c>
      <c r="Q902">
        <v>396624</v>
      </c>
      <c r="R902" s="2">
        <v>3000</v>
      </c>
      <c r="S902" t="s">
        <v>24</v>
      </c>
      <c r="T902" s="2">
        <v>0</v>
      </c>
    </row>
    <row r="903" spans="1:20" x14ac:dyDescent="0.25">
      <c r="A903" t="s">
        <v>604</v>
      </c>
      <c r="H903" t="str">
        <f t="shared" si="14"/>
        <v/>
      </c>
      <c r="I903" t="s">
        <v>21</v>
      </c>
      <c r="J903" t="s">
        <v>25</v>
      </c>
      <c r="K903" t="s">
        <v>26</v>
      </c>
      <c r="L903">
        <v>697357</v>
      </c>
      <c r="M903" s="1">
        <v>41988</v>
      </c>
      <c r="N903">
        <v>2923560</v>
      </c>
      <c r="O903" s="2">
        <v>1850</v>
      </c>
      <c r="P903" s="2">
        <v>0</v>
      </c>
      <c r="Q903">
        <v>396624</v>
      </c>
      <c r="R903" s="2">
        <v>3000</v>
      </c>
      <c r="S903" t="s">
        <v>24</v>
      </c>
      <c r="T903" s="2">
        <v>0</v>
      </c>
    </row>
    <row r="904" spans="1:20" x14ac:dyDescent="0.25">
      <c r="A904" t="s">
        <v>605</v>
      </c>
      <c r="G904" t="s">
        <v>28</v>
      </c>
      <c r="H904" t="str">
        <f t="shared" si="14"/>
        <v>R-4</v>
      </c>
      <c r="I904" t="s">
        <v>21</v>
      </c>
      <c r="J904" t="s">
        <v>22</v>
      </c>
      <c r="K904" t="s">
        <v>23</v>
      </c>
      <c r="L904">
        <v>698403</v>
      </c>
      <c r="M904" s="1">
        <v>41990</v>
      </c>
      <c r="N904">
        <v>2925439</v>
      </c>
      <c r="O904" s="2">
        <v>0</v>
      </c>
      <c r="P904" s="2">
        <v>-1400</v>
      </c>
      <c r="Q904">
        <v>397162</v>
      </c>
      <c r="R904" s="2">
        <v>3010</v>
      </c>
      <c r="S904" t="s">
        <v>24</v>
      </c>
      <c r="T904" s="2">
        <v>0</v>
      </c>
    </row>
    <row r="905" spans="1:20" x14ac:dyDescent="0.25">
      <c r="A905" t="s">
        <v>605</v>
      </c>
      <c r="G905" t="s">
        <v>28</v>
      </c>
      <c r="H905" t="str">
        <f t="shared" si="14"/>
        <v>R-4</v>
      </c>
      <c r="I905" t="s">
        <v>21</v>
      </c>
      <c r="J905" t="s">
        <v>25</v>
      </c>
      <c r="K905" t="s">
        <v>26</v>
      </c>
      <c r="L905">
        <v>698403</v>
      </c>
      <c r="M905" s="1">
        <v>41990</v>
      </c>
      <c r="N905">
        <v>2925439</v>
      </c>
      <c r="O905" s="2">
        <v>4410</v>
      </c>
      <c r="P905" s="2">
        <v>0</v>
      </c>
      <c r="Q905">
        <v>397162</v>
      </c>
      <c r="R905" s="2">
        <v>3010</v>
      </c>
      <c r="S905" t="s">
        <v>24</v>
      </c>
      <c r="T905" s="2">
        <v>0</v>
      </c>
    </row>
    <row r="906" spans="1:20" x14ac:dyDescent="0.25">
      <c r="A906" t="s">
        <v>606</v>
      </c>
      <c r="G906" t="s">
        <v>28</v>
      </c>
      <c r="H906" t="str">
        <f t="shared" si="14"/>
        <v>R-4</v>
      </c>
      <c r="I906" t="s">
        <v>21</v>
      </c>
      <c r="J906" t="s">
        <v>22</v>
      </c>
      <c r="K906" t="s">
        <v>23</v>
      </c>
      <c r="L906">
        <v>698126</v>
      </c>
      <c r="M906" s="1">
        <v>42004</v>
      </c>
      <c r="N906">
        <v>2930698</v>
      </c>
      <c r="O906" s="2">
        <v>0</v>
      </c>
      <c r="P906" s="2">
        <v>-190</v>
      </c>
      <c r="Q906">
        <v>398356</v>
      </c>
      <c r="R906" s="2">
        <v>3470</v>
      </c>
      <c r="S906" t="s">
        <v>24</v>
      </c>
      <c r="T906" s="2">
        <v>0</v>
      </c>
    </row>
    <row r="907" spans="1:20" x14ac:dyDescent="0.25">
      <c r="A907" t="s">
        <v>606</v>
      </c>
      <c r="G907" t="s">
        <v>28</v>
      </c>
      <c r="H907" t="str">
        <f t="shared" si="14"/>
        <v>R-4</v>
      </c>
      <c r="I907" t="s">
        <v>21</v>
      </c>
      <c r="J907" t="s">
        <v>25</v>
      </c>
      <c r="K907" t="s">
        <v>26</v>
      </c>
      <c r="L907">
        <v>698126</v>
      </c>
      <c r="M907" s="1">
        <v>42004</v>
      </c>
      <c r="N907">
        <v>2930698</v>
      </c>
      <c r="O907" s="2">
        <v>3660</v>
      </c>
      <c r="P907" s="2">
        <v>0</v>
      </c>
      <c r="Q907">
        <v>398356</v>
      </c>
      <c r="R907" s="2">
        <v>3470</v>
      </c>
      <c r="S907" t="s">
        <v>24</v>
      </c>
      <c r="T907" s="2">
        <v>0</v>
      </c>
    </row>
    <row r="908" spans="1:20" x14ac:dyDescent="0.25">
      <c r="A908" t="s">
        <v>607</v>
      </c>
      <c r="G908" t="s">
        <v>28</v>
      </c>
      <c r="H908" t="str">
        <f t="shared" si="14"/>
        <v>R-4</v>
      </c>
      <c r="I908" t="s">
        <v>21</v>
      </c>
      <c r="J908" t="s">
        <v>25</v>
      </c>
      <c r="K908" t="s">
        <v>26</v>
      </c>
      <c r="L908">
        <v>697730</v>
      </c>
      <c r="M908" s="1">
        <v>42004</v>
      </c>
      <c r="N908">
        <v>2930584</v>
      </c>
      <c r="O908" s="2">
        <v>1340</v>
      </c>
      <c r="P908" s="2">
        <v>0</v>
      </c>
      <c r="Q908">
        <v>398309</v>
      </c>
      <c r="R908" s="2">
        <v>1340</v>
      </c>
      <c r="S908" t="s">
        <v>24</v>
      </c>
      <c r="T908" s="2">
        <v>0</v>
      </c>
    </row>
    <row r="909" spans="1:20" x14ac:dyDescent="0.25">
      <c r="A909" t="s">
        <v>608</v>
      </c>
      <c r="H909" t="str">
        <f t="shared" si="14"/>
        <v/>
      </c>
      <c r="I909" t="s">
        <v>21</v>
      </c>
      <c r="J909" t="s">
        <v>46</v>
      </c>
      <c r="K909" t="s">
        <v>47</v>
      </c>
      <c r="L909">
        <v>697346</v>
      </c>
      <c r="M909" s="1">
        <v>41988</v>
      </c>
      <c r="N909">
        <v>2923564</v>
      </c>
      <c r="O909" s="2">
        <v>585</v>
      </c>
      <c r="P909" s="2">
        <v>0</v>
      </c>
      <c r="Q909">
        <v>396627</v>
      </c>
      <c r="R909" s="2">
        <v>235</v>
      </c>
      <c r="S909" t="s">
        <v>24</v>
      </c>
      <c r="T909" s="2">
        <v>0</v>
      </c>
    </row>
    <row r="910" spans="1:20" x14ac:dyDescent="0.25">
      <c r="A910" t="s">
        <v>608</v>
      </c>
      <c r="H910" t="str">
        <f t="shared" si="14"/>
        <v/>
      </c>
      <c r="I910" t="s">
        <v>21</v>
      </c>
      <c r="J910" t="s">
        <v>22</v>
      </c>
      <c r="K910" t="s">
        <v>23</v>
      </c>
      <c r="L910">
        <v>697346</v>
      </c>
      <c r="M910" s="1">
        <v>41988</v>
      </c>
      <c r="N910">
        <v>2923564</v>
      </c>
      <c r="O910" s="2">
        <v>0</v>
      </c>
      <c r="P910" s="2">
        <v>-350</v>
      </c>
      <c r="Q910">
        <v>396627</v>
      </c>
      <c r="R910" s="2">
        <v>235</v>
      </c>
      <c r="S910" t="s">
        <v>24</v>
      </c>
      <c r="T910" s="2">
        <v>0</v>
      </c>
    </row>
    <row r="911" spans="1:20" x14ac:dyDescent="0.25">
      <c r="A911" t="s">
        <v>609</v>
      </c>
      <c r="H911" t="str">
        <f t="shared" si="14"/>
        <v/>
      </c>
      <c r="I911" t="s">
        <v>21</v>
      </c>
      <c r="J911" t="s">
        <v>46</v>
      </c>
      <c r="K911" t="s">
        <v>47</v>
      </c>
      <c r="L911">
        <v>697622</v>
      </c>
      <c r="M911" s="1">
        <v>41988</v>
      </c>
      <c r="N911">
        <v>2923588</v>
      </c>
      <c r="O911" s="2">
        <v>600</v>
      </c>
      <c r="P911" s="2">
        <v>0</v>
      </c>
      <c r="Q911">
        <v>396631</v>
      </c>
      <c r="R911" s="2">
        <v>250</v>
      </c>
      <c r="S911" t="s">
        <v>24</v>
      </c>
      <c r="T911" s="2">
        <v>0</v>
      </c>
    </row>
    <row r="912" spans="1:20" x14ac:dyDescent="0.25">
      <c r="A912" t="s">
        <v>609</v>
      </c>
      <c r="H912" t="str">
        <f t="shared" si="14"/>
        <v/>
      </c>
      <c r="I912" t="s">
        <v>21</v>
      </c>
      <c r="J912" t="s">
        <v>22</v>
      </c>
      <c r="K912" t="s">
        <v>23</v>
      </c>
      <c r="L912">
        <v>697622</v>
      </c>
      <c r="M912" s="1">
        <v>41988</v>
      </c>
      <c r="N912">
        <v>2923588</v>
      </c>
      <c r="O912" s="2">
        <v>0</v>
      </c>
      <c r="P912" s="2">
        <v>-350</v>
      </c>
      <c r="Q912">
        <v>396631</v>
      </c>
      <c r="R912" s="2">
        <v>250</v>
      </c>
      <c r="S912" t="s">
        <v>24</v>
      </c>
      <c r="T912" s="2">
        <v>0</v>
      </c>
    </row>
    <row r="913" spans="1:20" x14ac:dyDescent="0.25">
      <c r="A913" t="s">
        <v>610</v>
      </c>
      <c r="G913" t="s">
        <v>68</v>
      </c>
      <c r="H913" t="str">
        <f t="shared" si="14"/>
        <v>R-2</v>
      </c>
      <c r="I913" t="s">
        <v>21</v>
      </c>
      <c r="J913" t="s">
        <v>25</v>
      </c>
      <c r="K913" t="s">
        <v>26</v>
      </c>
      <c r="L913">
        <v>697261</v>
      </c>
      <c r="M913" s="1">
        <v>41992</v>
      </c>
      <c r="N913">
        <v>2926585</v>
      </c>
      <c r="O913" s="2">
        <v>7150</v>
      </c>
      <c r="P913" s="2">
        <v>0</v>
      </c>
      <c r="Q913">
        <v>397399</v>
      </c>
      <c r="R913" s="2">
        <v>7150</v>
      </c>
      <c r="S913" t="s">
        <v>24</v>
      </c>
      <c r="T913" s="2">
        <v>0</v>
      </c>
    </row>
    <row r="914" spans="1:20" x14ac:dyDescent="0.25">
      <c r="A914" t="s">
        <v>611</v>
      </c>
      <c r="E914" t="s">
        <v>31</v>
      </c>
      <c r="H914" t="str">
        <f t="shared" si="14"/>
        <v>R-3A</v>
      </c>
      <c r="I914" t="s">
        <v>21</v>
      </c>
      <c r="J914" t="s">
        <v>146</v>
      </c>
      <c r="K914" t="s">
        <v>147</v>
      </c>
      <c r="L914">
        <v>694984</v>
      </c>
      <c r="M914" s="1">
        <v>41956</v>
      </c>
      <c r="N914">
        <v>2907990</v>
      </c>
      <c r="O914" s="2">
        <v>1250</v>
      </c>
      <c r="P914" s="2">
        <v>0</v>
      </c>
      <c r="Q914">
        <v>393107</v>
      </c>
      <c r="R914" s="2">
        <v>2750</v>
      </c>
      <c r="S914" t="s">
        <v>24</v>
      </c>
      <c r="T914" s="2">
        <v>0</v>
      </c>
    </row>
    <row r="915" spans="1:20" x14ac:dyDescent="0.25">
      <c r="A915" t="s">
        <v>612</v>
      </c>
      <c r="H915" t="str">
        <f t="shared" si="14"/>
        <v/>
      </c>
      <c r="I915" t="s">
        <v>21</v>
      </c>
      <c r="J915" t="s">
        <v>146</v>
      </c>
      <c r="K915" t="s">
        <v>147</v>
      </c>
      <c r="L915">
        <v>695863</v>
      </c>
      <c r="M915" s="1">
        <v>41962</v>
      </c>
      <c r="N915">
        <v>2910900</v>
      </c>
      <c r="O915" s="2">
        <v>1090</v>
      </c>
      <c r="P915" s="2">
        <v>0</v>
      </c>
      <c r="Q915">
        <v>393765</v>
      </c>
      <c r="R915" s="2">
        <v>1590</v>
      </c>
      <c r="S915" t="s">
        <v>24</v>
      </c>
      <c r="T915" s="2">
        <v>0</v>
      </c>
    </row>
    <row r="916" spans="1:20" x14ac:dyDescent="0.25">
      <c r="A916" t="s">
        <v>613</v>
      </c>
      <c r="G916" t="s">
        <v>59</v>
      </c>
      <c r="H916" t="str">
        <f t="shared" si="14"/>
        <v>R-5</v>
      </c>
      <c r="I916" t="s">
        <v>21</v>
      </c>
      <c r="J916" t="s">
        <v>25</v>
      </c>
      <c r="K916" t="s">
        <v>26</v>
      </c>
      <c r="L916">
        <v>698262</v>
      </c>
      <c r="M916" s="1">
        <v>41991</v>
      </c>
      <c r="N916">
        <v>2926300</v>
      </c>
      <c r="O916" s="2">
        <v>430</v>
      </c>
      <c r="P916" s="2">
        <v>0</v>
      </c>
      <c r="Q916">
        <v>397369</v>
      </c>
      <c r="R916" s="2">
        <v>430</v>
      </c>
      <c r="S916" t="s">
        <v>24</v>
      </c>
      <c r="T916" s="2">
        <v>0</v>
      </c>
    </row>
    <row r="917" spans="1:20" x14ac:dyDescent="0.25">
      <c r="A917" t="s">
        <v>614</v>
      </c>
      <c r="G917" t="s">
        <v>28</v>
      </c>
      <c r="H917" t="str">
        <f t="shared" si="14"/>
        <v>R-4</v>
      </c>
      <c r="I917" t="s">
        <v>21</v>
      </c>
      <c r="J917" t="s">
        <v>22</v>
      </c>
      <c r="K917" t="s">
        <v>23</v>
      </c>
      <c r="L917">
        <v>698376</v>
      </c>
      <c r="M917" s="1">
        <v>42003</v>
      </c>
      <c r="N917">
        <v>2929885</v>
      </c>
      <c r="O917" s="2">
        <v>0</v>
      </c>
      <c r="P917" s="2">
        <v>-350</v>
      </c>
      <c r="Q917">
        <v>398156</v>
      </c>
      <c r="R917" s="2">
        <v>290</v>
      </c>
      <c r="S917" t="s">
        <v>24</v>
      </c>
      <c r="T917" s="2">
        <v>0</v>
      </c>
    </row>
    <row r="918" spans="1:20" x14ac:dyDescent="0.25">
      <c r="A918" t="s">
        <v>614</v>
      </c>
      <c r="G918" t="s">
        <v>28</v>
      </c>
      <c r="H918" t="str">
        <f t="shared" si="14"/>
        <v>R-4</v>
      </c>
      <c r="I918" t="s">
        <v>21</v>
      </c>
      <c r="J918" t="s">
        <v>25</v>
      </c>
      <c r="K918" t="s">
        <v>26</v>
      </c>
      <c r="L918">
        <v>698376</v>
      </c>
      <c r="M918" s="1">
        <v>42003</v>
      </c>
      <c r="N918">
        <v>2929885</v>
      </c>
      <c r="O918" s="2">
        <v>640</v>
      </c>
      <c r="P918" s="2">
        <v>0</v>
      </c>
      <c r="Q918">
        <v>398156</v>
      </c>
      <c r="R918" s="2">
        <v>290</v>
      </c>
      <c r="S918" t="s">
        <v>24</v>
      </c>
      <c r="T918" s="2">
        <v>0</v>
      </c>
    </row>
    <row r="919" spans="1:20" x14ac:dyDescent="0.25">
      <c r="A919" t="s">
        <v>615</v>
      </c>
      <c r="E919" t="s">
        <v>20</v>
      </c>
      <c r="H919" t="str">
        <f t="shared" si="14"/>
        <v>R-3</v>
      </c>
      <c r="I919" t="s">
        <v>21</v>
      </c>
      <c r="J919" t="s">
        <v>146</v>
      </c>
      <c r="K919" t="s">
        <v>147</v>
      </c>
      <c r="L919">
        <v>697115</v>
      </c>
      <c r="M919" s="1">
        <v>41985</v>
      </c>
      <c r="N919">
        <v>2923067</v>
      </c>
      <c r="O919" s="2">
        <v>2650</v>
      </c>
      <c r="P919" s="2">
        <v>0</v>
      </c>
      <c r="Q919">
        <v>396492</v>
      </c>
      <c r="R919" s="2">
        <v>6150</v>
      </c>
      <c r="S919" t="s">
        <v>24</v>
      </c>
      <c r="T91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6" workbookViewId="0">
      <selection activeCell="F13" sqref="F13"/>
    </sheetView>
  </sheetViews>
  <sheetFormatPr defaultRowHeight="15" x14ac:dyDescent="0.25"/>
  <cols>
    <col min="1" max="1" width="13.140625" bestFit="1" customWidth="1"/>
    <col min="2" max="2" width="29.140625" style="5" bestFit="1" customWidth="1"/>
    <col min="3" max="3" width="29" style="5" bestFit="1" customWidth="1"/>
    <col min="4" max="4" width="20" style="6" bestFit="1" customWidth="1"/>
  </cols>
  <sheetData>
    <row r="1" spans="1:4" x14ac:dyDescent="0.25">
      <c r="A1" s="3" t="s">
        <v>17</v>
      </c>
      <c r="B1" s="5" t="s">
        <v>24</v>
      </c>
    </row>
    <row r="3" spans="1:4" x14ac:dyDescent="0.25">
      <c r="A3" s="3" t="s">
        <v>619</v>
      </c>
      <c r="B3" s="5" t="s">
        <v>617</v>
      </c>
      <c r="C3" s="5" t="s">
        <v>618</v>
      </c>
      <c r="D3" s="7" t="s">
        <v>621</v>
      </c>
    </row>
    <row r="4" spans="1:4" x14ac:dyDescent="0.25">
      <c r="A4" s="4"/>
      <c r="B4" s="5">
        <v>626917</v>
      </c>
      <c r="C4" s="5">
        <v>-169155</v>
      </c>
      <c r="D4" s="6">
        <f>SUM(B4:C4)</f>
        <v>457762</v>
      </c>
    </row>
    <row r="5" spans="1:4" x14ac:dyDescent="0.25">
      <c r="A5" s="4" t="s">
        <v>54</v>
      </c>
      <c r="B5" s="5">
        <v>10960</v>
      </c>
      <c r="C5" s="5">
        <v>-2335</v>
      </c>
      <c r="D5" s="6">
        <f t="shared" ref="D5:D41" si="0">SUM(B5:C5)</f>
        <v>8625</v>
      </c>
    </row>
    <row r="6" spans="1:4" x14ac:dyDescent="0.25">
      <c r="A6" s="4" t="s">
        <v>349</v>
      </c>
      <c r="B6" s="5">
        <v>6600</v>
      </c>
      <c r="C6" s="5">
        <v>-2640</v>
      </c>
      <c r="D6" s="6">
        <f t="shared" si="0"/>
        <v>3960</v>
      </c>
    </row>
    <row r="7" spans="1:4" x14ac:dyDescent="0.25">
      <c r="A7" s="4" t="s">
        <v>482</v>
      </c>
      <c r="B7" s="5">
        <v>1680</v>
      </c>
      <c r="C7" s="5">
        <v>0</v>
      </c>
      <c r="D7" s="6">
        <f t="shared" si="0"/>
        <v>1680</v>
      </c>
    </row>
    <row r="8" spans="1:4" x14ac:dyDescent="0.25">
      <c r="A8" s="4" t="s">
        <v>270</v>
      </c>
      <c r="B8" s="5">
        <v>10400</v>
      </c>
      <c r="C8" s="5">
        <v>-905</v>
      </c>
      <c r="D8" s="6">
        <f t="shared" si="0"/>
        <v>9495</v>
      </c>
    </row>
    <row r="9" spans="1:4" x14ac:dyDescent="0.25">
      <c r="A9" s="4" t="s">
        <v>223</v>
      </c>
      <c r="B9" s="5">
        <v>7330</v>
      </c>
      <c r="C9" s="5">
        <v>-2510</v>
      </c>
      <c r="D9" s="6">
        <f t="shared" si="0"/>
        <v>4820</v>
      </c>
    </row>
    <row r="10" spans="1:4" x14ac:dyDescent="0.25">
      <c r="A10" s="4" t="s">
        <v>197</v>
      </c>
      <c r="B10" s="5">
        <v>526530</v>
      </c>
      <c r="C10" s="5">
        <v>-16760</v>
      </c>
      <c r="D10" s="6">
        <f t="shared" si="0"/>
        <v>509770</v>
      </c>
    </row>
    <row r="11" spans="1:4" x14ac:dyDescent="0.25">
      <c r="A11" s="4" t="s">
        <v>262</v>
      </c>
      <c r="B11" s="5">
        <v>57800</v>
      </c>
      <c r="C11" s="5">
        <v>-25685</v>
      </c>
      <c r="D11" s="6">
        <f t="shared" si="0"/>
        <v>32115</v>
      </c>
    </row>
    <row r="12" spans="1:4" x14ac:dyDescent="0.25">
      <c r="A12" s="4" t="s">
        <v>404</v>
      </c>
      <c r="B12" s="5">
        <v>4480</v>
      </c>
      <c r="C12" s="5">
        <v>-2280</v>
      </c>
      <c r="D12" s="6">
        <f t="shared" si="0"/>
        <v>2200</v>
      </c>
    </row>
    <row r="13" spans="1:4" x14ac:dyDescent="0.25">
      <c r="A13" s="4" t="s">
        <v>85</v>
      </c>
      <c r="B13" s="5">
        <v>46630</v>
      </c>
      <c r="C13" s="5">
        <v>-25150</v>
      </c>
      <c r="D13" s="6">
        <f t="shared" si="0"/>
        <v>21480</v>
      </c>
    </row>
    <row r="14" spans="1:4" x14ac:dyDescent="0.25">
      <c r="A14" s="4" t="s">
        <v>311</v>
      </c>
      <c r="B14" s="5">
        <v>47480</v>
      </c>
      <c r="C14" s="5">
        <v>-36670</v>
      </c>
      <c r="D14" s="6">
        <f t="shared" si="0"/>
        <v>10810</v>
      </c>
    </row>
    <row r="15" spans="1:4" x14ac:dyDescent="0.25">
      <c r="A15" s="4" t="s">
        <v>131</v>
      </c>
      <c r="B15" s="5">
        <v>21200</v>
      </c>
      <c r="C15" s="5">
        <v>-3590</v>
      </c>
      <c r="D15" s="6">
        <f t="shared" si="0"/>
        <v>17610</v>
      </c>
    </row>
    <row r="16" spans="1:4" x14ac:dyDescent="0.25">
      <c r="A16" s="4" t="s">
        <v>51</v>
      </c>
      <c r="B16" s="5">
        <v>5710</v>
      </c>
      <c r="C16" s="5">
        <v>-925</v>
      </c>
      <c r="D16" s="6">
        <f t="shared" si="0"/>
        <v>4785</v>
      </c>
    </row>
    <row r="17" spans="1:4" x14ac:dyDescent="0.25">
      <c r="A17" s="4" t="s">
        <v>280</v>
      </c>
      <c r="B17" s="5">
        <v>17320</v>
      </c>
      <c r="C17" s="5">
        <v>-6830</v>
      </c>
      <c r="D17" s="6">
        <f t="shared" si="0"/>
        <v>10490</v>
      </c>
    </row>
    <row r="18" spans="1:4" x14ac:dyDescent="0.25">
      <c r="A18" s="4" t="s">
        <v>34</v>
      </c>
      <c r="B18" s="5">
        <v>77220</v>
      </c>
      <c r="C18" s="5">
        <v>-9560</v>
      </c>
      <c r="D18" s="6">
        <f t="shared" si="0"/>
        <v>67660</v>
      </c>
    </row>
    <row r="19" spans="1:4" x14ac:dyDescent="0.25">
      <c r="A19" s="4" t="s">
        <v>68</v>
      </c>
      <c r="B19" s="5">
        <v>131320</v>
      </c>
      <c r="C19" s="5">
        <v>-46075</v>
      </c>
      <c r="D19" s="6">
        <f t="shared" si="0"/>
        <v>85245</v>
      </c>
    </row>
    <row r="20" spans="1:4" x14ac:dyDescent="0.25">
      <c r="A20" s="4" t="s">
        <v>108</v>
      </c>
      <c r="B20" s="5">
        <v>14970</v>
      </c>
      <c r="C20" s="5">
        <v>-6340</v>
      </c>
      <c r="D20" s="6">
        <f t="shared" si="0"/>
        <v>8630</v>
      </c>
    </row>
    <row r="21" spans="1:4" x14ac:dyDescent="0.25">
      <c r="A21" s="4" t="s">
        <v>43</v>
      </c>
      <c r="B21" s="5">
        <v>30940</v>
      </c>
      <c r="C21" s="5">
        <v>-14905</v>
      </c>
      <c r="D21" s="6">
        <f t="shared" si="0"/>
        <v>16035</v>
      </c>
    </row>
    <row r="22" spans="1:4" x14ac:dyDescent="0.25">
      <c r="A22" s="4" t="s">
        <v>20</v>
      </c>
      <c r="B22" s="5">
        <v>668900</v>
      </c>
      <c r="C22" s="5">
        <v>-118140</v>
      </c>
      <c r="D22" s="6">
        <f t="shared" si="0"/>
        <v>550760</v>
      </c>
    </row>
    <row r="23" spans="1:4" x14ac:dyDescent="0.25">
      <c r="A23" s="4" t="s">
        <v>31</v>
      </c>
      <c r="B23" s="5">
        <v>24090</v>
      </c>
      <c r="C23" s="5">
        <v>-2305</v>
      </c>
      <c r="D23" s="6">
        <f t="shared" si="0"/>
        <v>21785</v>
      </c>
    </row>
    <row r="24" spans="1:4" x14ac:dyDescent="0.25">
      <c r="A24" s="4" t="s">
        <v>28</v>
      </c>
      <c r="B24" s="5">
        <v>326825</v>
      </c>
      <c r="C24" s="5">
        <v>-78510</v>
      </c>
      <c r="D24" s="6">
        <f t="shared" si="0"/>
        <v>248315</v>
      </c>
    </row>
    <row r="25" spans="1:4" x14ac:dyDescent="0.25">
      <c r="A25" s="4" t="s">
        <v>40</v>
      </c>
      <c r="B25" s="5">
        <v>76322.5</v>
      </c>
      <c r="C25" s="5">
        <v>-12155</v>
      </c>
      <c r="D25" s="6">
        <f t="shared" si="0"/>
        <v>64167.5</v>
      </c>
    </row>
    <row r="26" spans="1:4" x14ac:dyDescent="0.25">
      <c r="A26" s="4" t="s">
        <v>260</v>
      </c>
      <c r="B26" s="5">
        <v>26235</v>
      </c>
      <c r="C26" s="5">
        <v>-8670</v>
      </c>
      <c r="D26" s="6">
        <f t="shared" si="0"/>
        <v>17565</v>
      </c>
    </row>
    <row r="27" spans="1:4" x14ac:dyDescent="0.25">
      <c r="A27" s="4" t="s">
        <v>59</v>
      </c>
      <c r="B27" s="5">
        <v>125520</v>
      </c>
      <c r="C27" s="5">
        <v>-46065</v>
      </c>
      <c r="D27" s="6">
        <f t="shared" si="0"/>
        <v>79455</v>
      </c>
    </row>
    <row r="28" spans="1:4" x14ac:dyDescent="0.25">
      <c r="A28" s="4" t="s">
        <v>315</v>
      </c>
      <c r="B28" s="5">
        <v>280</v>
      </c>
      <c r="C28" s="5">
        <v>-7350</v>
      </c>
      <c r="D28" s="6">
        <f t="shared" si="0"/>
        <v>-7070</v>
      </c>
    </row>
    <row r="29" spans="1:4" x14ac:dyDescent="0.25">
      <c r="A29" s="4" t="s">
        <v>173</v>
      </c>
      <c r="B29" s="5">
        <v>86910</v>
      </c>
      <c r="C29" s="5">
        <v>-13950</v>
      </c>
      <c r="D29" s="6">
        <f t="shared" si="0"/>
        <v>72960</v>
      </c>
    </row>
    <row r="30" spans="1:4" x14ac:dyDescent="0.25">
      <c r="A30" s="4" t="s">
        <v>73</v>
      </c>
      <c r="B30" s="5">
        <v>112010</v>
      </c>
      <c r="C30" s="5">
        <v>-44865</v>
      </c>
      <c r="D30" s="6">
        <f t="shared" si="0"/>
        <v>67145</v>
      </c>
    </row>
    <row r="31" spans="1:4" x14ac:dyDescent="0.25">
      <c r="A31" s="4" t="s">
        <v>102</v>
      </c>
      <c r="B31" s="5">
        <v>430</v>
      </c>
      <c r="C31" s="5">
        <v>0</v>
      </c>
      <c r="D31" s="6">
        <f t="shared" si="0"/>
        <v>430</v>
      </c>
    </row>
    <row r="32" spans="1:4" x14ac:dyDescent="0.25">
      <c r="A32" s="4" t="s">
        <v>379</v>
      </c>
      <c r="B32" s="5">
        <v>5520</v>
      </c>
      <c r="C32" s="5">
        <v>-2995</v>
      </c>
      <c r="D32" s="6">
        <f t="shared" si="0"/>
        <v>2525</v>
      </c>
    </row>
    <row r="33" spans="1:4" x14ac:dyDescent="0.25">
      <c r="A33" s="4" t="s">
        <v>145</v>
      </c>
      <c r="B33" s="5">
        <v>1070</v>
      </c>
      <c r="C33" s="5">
        <v>-470</v>
      </c>
      <c r="D33" s="6">
        <f t="shared" si="0"/>
        <v>600</v>
      </c>
    </row>
    <row r="34" spans="1:4" x14ac:dyDescent="0.25">
      <c r="A34" s="4" t="s">
        <v>345</v>
      </c>
      <c r="B34" s="5">
        <v>1130</v>
      </c>
      <c r="C34" s="5">
        <v>0</v>
      </c>
      <c r="D34" s="6">
        <f t="shared" si="0"/>
        <v>1130</v>
      </c>
    </row>
    <row r="35" spans="1:4" x14ac:dyDescent="0.25">
      <c r="A35" s="4" t="s">
        <v>305</v>
      </c>
      <c r="B35" s="5">
        <v>16570</v>
      </c>
      <c r="C35" s="5">
        <v>-10545</v>
      </c>
      <c r="D35" s="6">
        <f t="shared" si="0"/>
        <v>6025</v>
      </c>
    </row>
    <row r="36" spans="1:4" x14ac:dyDescent="0.25">
      <c r="A36" s="4" t="s">
        <v>105</v>
      </c>
      <c r="B36" s="5">
        <v>6320</v>
      </c>
      <c r="C36" s="5">
        <v>-4620</v>
      </c>
      <c r="D36" s="6">
        <f t="shared" si="0"/>
        <v>1700</v>
      </c>
    </row>
    <row r="37" spans="1:4" x14ac:dyDescent="0.25">
      <c r="A37" s="4" t="s">
        <v>206</v>
      </c>
      <c r="B37" s="5">
        <v>860</v>
      </c>
      <c r="C37" s="5">
        <v>-350</v>
      </c>
      <c r="D37" s="6">
        <f t="shared" si="0"/>
        <v>510</v>
      </c>
    </row>
    <row r="38" spans="1:4" x14ac:dyDescent="0.25">
      <c r="A38" s="4" t="s">
        <v>78</v>
      </c>
      <c r="B38" s="5">
        <v>188160</v>
      </c>
      <c r="C38" s="5">
        <v>-37075</v>
      </c>
      <c r="D38" s="6">
        <f t="shared" si="0"/>
        <v>151085</v>
      </c>
    </row>
    <row r="39" spans="1:4" x14ac:dyDescent="0.25">
      <c r="A39" s="4" t="s">
        <v>137</v>
      </c>
      <c r="B39" s="5">
        <v>33120</v>
      </c>
      <c r="C39" s="5">
        <v>-22690</v>
      </c>
      <c r="D39" s="6">
        <f t="shared" si="0"/>
        <v>10430</v>
      </c>
    </row>
    <row r="40" spans="1:4" x14ac:dyDescent="0.25">
      <c r="A40" s="4" t="s">
        <v>390</v>
      </c>
      <c r="B40" s="5">
        <v>3000</v>
      </c>
      <c r="C40" s="5">
        <v>-350</v>
      </c>
      <c r="D40" s="6">
        <f t="shared" si="0"/>
        <v>2650</v>
      </c>
    </row>
    <row r="41" spans="1:4" x14ac:dyDescent="0.25">
      <c r="A41" s="4" t="s">
        <v>620</v>
      </c>
      <c r="B41" s="5">
        <v>3348759.5</v>
      </c>
      <c r="C41" s="5">
        <v>-783420</v>
      </c>
      <c r="D41" s="8">
        <f t="shared" si="0"/>
        <v>2565339.5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 Arborist Recompense Totals</vt:lpstr>
      <vt:lpstr>2014 Recompense fees per 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Bullock, Joseph</cp:lastModifiedBy>
  <dcterms:created xsi:type="dcterms:W3CDTF">2018-03-01T19:09:40Z</dcterms:created>
  <dcterms:modified xsi:type="dcterms:W3CDTF">2018-03-01T19:22:20Z</dcterms:modified>
</cp:coreProperties>
</file>