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llock\OneDrive - City Of Atlanta\Documents\Temp\"/>
    </mc:Choice>
  </mc:AlternateContent>
  <bookViews>
    <workbookView xWindow="0" yWindow="0" windowWidth="27195" windowHeight="7875" activeTab="1"/>
  </bookViews>
  <sheets>
    <sheet name="2015 Arborist Recompense Totals" sheetId="1" r:id="rId1"/>
    <sheet name="2015 Recompense Fees per Zone" sheetId="2" r:id="rId2"/>
  </sheets>
  <calcPr calcId="171027"/>
  <pivotCaches>
    <pivotCache cacheId="17" r:id="rId3"/>
  </pivotCaches>
</workbook>
</file>

<file path=xl/calcChain.xml><?xml version="1.0" encoding="utf-8"?>
<calcChain xmlns="http://schemas.openxmlformats.org/spreadsheetml/2006/main">
  <c r="D55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2" i="1"/>
</calcChain>
</file>

<file path=xl/sharedStrings.xml><?xml version="1.0" encoding="utf-8"?>
<sst xmlns="http://schemas.openxmlformats.org/spreadsheetml/2006/main" count="6190" uniqueCount="720">
  <si>
    <t>RECORD ID</t>
  </si>
  <si>
    <t>ARB APPEAL ZONING</t>
  </si>
  <si>
    <t>ARB COMPLAINT ZONING</t>
  </si>
  <si>
    <t>ARB DDH ZONING</t>
  </si>
  <si>
    <t>ARB ILLEGAL ZONING</t>
  </si>
  <si>
    <t>ARB INFRASTRUCTURE ZONING</t>
  </si>
  <si>
    <t>ARB PLAN REVIEW ZONING</t>
  </si>
  <si>
    <t>FEE SCHEDULE</t>
  </si>
  <si>
    <t>FEE CODE</t>
  </si>
  <si>
    <t>FEE DESCRIPTION</t>
  </si>
  <si>
    <t>INVOICE ID</t>
  </si>
  <si>
    <t>DATE PAYMENT</t>
  </si>
  <si>
    <t>PAYMENT ID</t>
  </si>
  <si>
    <t>FEE AMOUNT ASSESSED</t>
  </si>
  <si>
    <t>FEE AMOUNT CREDITED</t>
  </si>
  <si>
    <t>RECEIPT ID</t>
  </si>
  <si>
    <t>RECEIPT TOTAL</t>
  </si>
  <si>
    <t>ACTION</t>
  </si>
  <si>
    <t>BALANCE DUE</t>
  </si>
  <si>
    <t>BA-201304752</t>
  </si>
  <si>
    <t>O-I</t>
  </si>
  <si>
    <t>ARBORIST</t>
  </si>
  <si>
    <t>STAN-REC</t>
  </si>
  <si>
    <t>ARBORIST STANDARD RECOMPENSE</t>
  </si>
  <si>
    <t>Payment Applied</t>
  </si>
  <si>
    <t>BA-201304888</t>
  </si>
  <si>
    <t>R-2</t>
  </si>
  <si>
    <t>BA-201305521</t>
  </si>
  <si>
    <t>RG-3</t>
  </si>
  <si>
    <t>REPL-CREDIT</t>
  </si>
  <si>
    <t>REPLACEMENT CREDIT</t>
  </si>
  <si>
    <t>BA-201305721</t>
  </si>
  <si>
    <t>R-3</t>
  </si>
  <si>
    <t>BA-201306305</t>
  </si>
  <si>
    <t>BA-201306980</t>
  </si>
  <si>
    <t>R-5</t>
  </si>
  <si>
    <t>BA-201307260</t>
  </si>
  <si>
    <t>R-4</t>
  </si>
  <si>
    <t>BA-201307760</t>
  </si>
  <si>
    <t>BA-201400134</t>
  </si>
  <si>
    <t>BA-201400459</t>
  </si>
  <si>
    <t>R-2A</t>
  </si>
  <si>
    <t>BA-201400685</t>
  </si>
  <si>
    <t>R-1</t>
  </si>
  <si>
    <t>BA-201401332</t>
  </si>
  <si>
    <t>BA-201401534</t>
  </si>
  <si>
    <t>BA-201401857</t>
  </si>
  <si>
    <t>BA-201401871</t>
  </si>
  <si>
    <t>MAX-REC</t>
  </si>
  <si>
    <t>ARBORIST MAXIMUM RECOMPENSE</t>
  </si>
  <si>
    <t>BA-201401872</t>
  </si>
  <si>
    <t>BA-201402268</t>
  </si>
  <si>
    <t>R-4A</t>
  </si>
  <si>
    <t>BA-201402712</t>
  </si>
  <si>
    <t>BA-201402760</t>
  </si>
  <si>
    <t>ILLEGAL-REC</t>
  </si>
  <si>
    <t>ILLEGAL RECOMPENSE</t>
  </si>
  <si>
    <t>BA-201402901</t>
  </si>
  <si>
    <t>BA-201402922</t>
  </si>
  <si>
    <t>BA-201403900</t>
  </si>
  <si>
    <t>BA-201404113</t>
  </si>
  <si>
    <t>BA-201404116</t>
  </si>
  <si>
    <t>BA-201404301</t>
  </si>
  <si>
    <t>BA-201404342</t>
  </si>
  <si>
    <t>BA-201404376</t>
  </si>
  <si>
    <t>BA-201404390</t>
  </si>
  <si>
    <t>HC-20C SA2</t>
  </si>
  <si>
    <t>BA-201404398</t>
  </si>
  <si>
    <t>BA-201404529</t>
  </si>
  <si>
    <t>BA-201404656</t>
  </si>
  <si>
    <t>C-1</t>
  </si>
  <si>
    <t>BA-201404928</t>
  </si>
  <si>
    <t>BA-201405046</t>
  </si>
  <si>
    <t>R-4B</t>
  </si>
  <si>
    <t>BA-201405125</t>
  </si>
  <si>
    <t>BA-201405132</t>
  </si>
  <si>
    <t>BA-201405136</t>
  </si>
  <si>
    <t>BA-201405294</t>
  </si>
  <si>
    <t>BA-201405300</t>
  </si>
  <si>
    <t>BA-201405382</t>
  </si>
  <si>
    <t>SPI-7 SA2A</t>
  </si>
  <si>
    <t>BA-201405383</t>
  </si>
  <si>
    <t>SPI-9 SA3</t>
  </si>
  <si>
    <t>BA-201405510</t>
  </si>
  <si>
    <t>Void Payment Applied</t>
  </si>
  <si>
    <t>BA-201405639</t>
  </si>
  <si>
    <t>BA-201405645</t>
  </si>
  <si>
    <t>BA-201405781</t>
  </si>
  <si>
    <t>BA-201405846</t>
  </si>
  <si>
    <t>BA-201405848</t>
  </si>
  <si>
    <t>MRC-1-C</t>
  </si>
  <si>
    <t>BA-201405916</t>
  </si>
  <si>
    <t>BA-201405917</t>
  </si>
  <si>
    <t>BA-201406057</t>
  </si>
  <si>
    <t>BA-201406058</t>
  </si>
  <si>
    <t>BA-201406060</t>
  </si>
  <si>
    <t>BA-201406062</t>
  </si>
  <si>
    <t>BA-201406072</t>
  </si>
  <si>
    <t>BA-201406080</t>
  </si>
  <si>
    <t>BA-201406095</t>
  </si>
  <si>
    <t>BA-201406187</t>
  </si>
  <si>
    <t>BA-201406188</t>
  </si>
  <si>
    <t>PD-H</t>
  </si>
  <si>
    <t>BA-201406192</t>
  </si>
  <si>
    <t>BA-201406226</t>
  </si>
  <si>
    <t>BA-201406255</t>
  </si>
  <si>
    <t>BA-201406304</t>
  </si>
  <si>
    <t>MR-5A</t>
  </si>
  <si>
    <t>BA-201406358</t>
  </si>
  <si>
    <t>BA-201406359</t>
  </si>
  <si>
    <t>SPI-12 SA2</t>
  </si>
  <si>
    <t>BA-201406362</t>
  </si>
  <si>
    <t>BA-201406427</t>
  </si>
  <si>
    <t>BA-201406493</t>
  </si>
  <si>
    <t>BA-201406501</t>
  </si>
  <si>
    <t>BA-201406502</t>
  </si>
  <si>
    <t>BA-201406606</t>
  </si>
  <si>
    <t>BA-201406618</t>
  </si>
  <si>
    <t>BA-201406619</t>
  </si>
  <si>
    <t>BA-201406741</t>
  </si>
  <si>
    <t>BA-201406845</t>
  </si>
  <si>
    <t>BA-201406846</t>
  </si>
  <si>
    <t>BA-201406848</t>
  </si>
  <si>
    <t>BA-201406852</t>
  </si>
  <si>
    <t>BA-201406863</t>
  </si>
  <si>
    <t>BA-201406873</t>
  </si>
  <si>
    <t>BA-201406901</t>
  </si>
  <si>
    <t>BA-201406923</t>
  </si>
  <si>
    <t>BA-201406925</t>
  </si>
  <si>
    <t>BA-201406984</t>
  </si>
  <si>
    <t>BA-201406995</t>
  </si>
  <si>
    <t>BA-201406997</t>
  </si>
  <si>
    <t>BA-201407005</t>
  </si>
  <si>
    <t>BA-201407074</t>
  </si>
  <si>
    <t>BA-201407104</t>
  </si>
  <si>
    <t>BA-201407105</t>
  </si>
  <si>
    <t>BA-201407106</t>
  </si>
  <si>
    <t>BA-201407153</t>
  </si>
  <si>
    <t>BA-201407155</t>
  </si>
  <si>
    <t>BA-201407156</t>
  </si>
  <si>
    <t>BA-201407176</t>
  </si>
  <si>
    <t>BA-201407181</t>
  </si>
  <si>
    <t>BA-201407182</t>
  </si>
  <si>
    <t>BA-201407201</t>
  </si>
  <si>
    <t>BA-201407202</t>
  </si>
  <si>
    <t>BA-201407209</t>
  </si>
  <si>
    <t>BA-201407244</t>
  </si>
  <si>
    <t>BA-201407246</t>
  </si>
  <si>
    <t>BA-201407306</t>
  </si>
  <si>
    <t>BA-201407307</t>
  </si>
  <si>
    <t>BA-201407403</t>
  </si>
  <si>
    <t>BA-201407404</t>
  </si>
  <si>
    <t>R-2B</t>
  </si>
  <si>
    <t>BA-201407406</t>
  </si>
  <si>
    <t>BA-201407415</t>
  </si>
  <si>
    <t>BA-201407417</t>
  </si>
  <si>
    <t>BA-201407456</t>
  </si>
  <si>
    <t>BA-201407459</t>
  </si>
  <si>
    <t>BA-201407460</t>
  </si>
  <si>
    <t>BA-201407484</t>
  </si>
  <si>
    <t>I-1</t>
  </si>
  <si>
    <t>BA-201407529</t>
  </si>
  <si>
    <t>BA-201407531</t>
  </si>
  <si>
    <t>BA-201407532</t>
  </si>
  <si>
    <t>BA-201407534</t>
  </si>
  <si>
    <t>BA-201407535</t>
  </si>
  <si>
    <t>BA-201407536</t>
  </si>
  <si>
    <t>BA-201407537</t>
  </si>
  <si>
    <t>BA-201407545</t>
  </si>
  <si>
    <t>BA-201407546</t>
  </si>
  <si>
    <t>BA-201407554</t>
  </si>
  <si>
    <t>BA-201407556</t>
  </si>
  <si>
    <t>BA-201407562</t>
  </si>
  <si>
    <t>BA-201407564</t>
  </si>
  <si>
    <t>BA-201407583</t>
  </si>
  <si>
    <t>NC-2</t>
  </si>
  <si>
    <t>BA-201407584</t>
  </si>
  <si>
    <t>BA-201407589</t>
  </si>
  <si>
    <t>BA-201407591</t>
  </si>
  <si>
    <t>BA-201407593</t>
  </si>
  <si>
    <t>BA-201407594</t>
  </si>
  <si>
    <t>BA-201407595</t>
  </si>
  <si>
    <t>BA-201407597</t>
  </si>
  <si>
    <t>BA-201407600</t>
  </si>
  <si>
    <t>BA-201407639</t>
  </si>
  <si>
    <t>BA-201407642</t>
  </si>
  <si>
    <t>BA-201500055</t>
  </si>
  <si>
    <t>BA-201500061</t>
  </si>
  <si>
    <t>BA-201500068</t>
  </si>
  <si>
    <t>BA-201500073</t>
  </si>
  <si>
    <t>BA-201500074</t>
  </si>
  <si>
    <t>BA-201500075</t>
  </si>
  <si>
    <t>BA-201500076</t>
  </si>
  <si>
    <t>BA-201500077</t>
  </si>
  <si>
    <t>BA-201500104</t>
  </si>
  <si>
    <t>BA-201500128</t>
  </si>
  <si>
    <t>BA-201500170</t>
  </si>
  <si>
    <t>BA-201500171</t>
  </si>
  <si>
    <t>BA-201500172</t>
  </si>
  <si>
    <t>BA-201500173</t>
  </si>
  <si>
    <t>BA-201500187</t>
  </si>
  <si>
    <t>BA-201500234</t>
  </si>
  <si>
    <t>BA-201500236</t>
  </si>
  <si>
    <t>BA-201500237</t>
  </si>
  <si>
    <t>BA-201500238</t>
  </si>
  <si>
    <t>BA-201500242</t>
  </si>
  <si>
    <t>BA-201500261</t>
  </si>
  <si>
    <t>BA-201500272</t>
  </si>
  <si>
    <t>BA-201500296</t>
  </si>
  <si>
    <t>BA-201500298</t>
  </si>
  <si>
    <t>BA-201500303</t>
  </si>
  <si>
    <t>BA-201500306</t>
  </si>
  <si>
    <t>BA-201500309</t>
  </si>
  <si>
    <t>BA-201500310</t>
  </si>
  <si>
    <t>BA-201500312</t>
  </si>
  <si>
    <t>BA-201500398</t>
  </si>
  <si>
    <t>BA-201500399</t>
  </si>
  <si>
    <t>BA-201500401</t>
  </si>
  <si>
    <t>BA-201500402</t>
  </si>
  <si>
    <t>BA-201500403</t>
  </si>
  <si>
    <t>BA-201500404</t>
  </si>
  <si>
    <t>BA-201500407</t>
  </si>
  <si>
    <t>BA-201500408</t>
  </si>
  <si>
    <t>MR-4B</t>
  </si>
  <si>
    <t>BA-201500413</t>
  </si>
  <si>
    <t>BA-201500414</t>
  </si>
  <si>
    <t>BA-201500432</t>
  </si>
  <si>
    <t>BA-201500475</t>
  </si>
  <si>
    <t>BA-201500476</t>
  </si>
  <si>
    <t>BA-201500521</t>
  </si>
  <si>
    <t>BA-201500523</t>
  </si>
  <si>
    <t>BA-201500524</t>
  </si>
  <si>
    <t>BA-201500525</t>
  </si>
  <si>
    <t>BA-201500526</t>
  </si>
  <si>
    <t>BA-201500528</t>
  </si>
  <si>
    <t>BA-201500535</t>
  </si>
  <si>
    <t>SPI-16 SA1</t>
  </si>
  <si>
    <t>BA-201500553</t>
  </si>
  <si>
    <t>BA-201500557</t>
  </si>
  <si>
    <t>BA-201500598</t>
  </si>
  <si>
    <t>BA-201500600</t>
  </si>
  <si>
    <t>BA-201500601</t>
  </si>
  <si>
    <t>BA-201500602</t>
  </si>
  <si>
    <t>BA-201500613</t>
  </si>
  <si>
    <t>BA-201500628</t>
  </si>
  <si>
    <t>SPI-1 SA5</t>
  </si>
  <si>
    <t>BA-201500663</t>
  </si>
  <si>
    <t>BA-201500677</t>
  </si>
  <si>
    <t>BA-201500678</t>
  </si>
  <si>
    <t>BA-201500684</t>
  </si>
  <si>
    <t>PD-OC</t>
  </si>
  <si>
    <t>BA-201500712</t>
  </si>
  <si>
    <t>BA-201500714</t>
  </si>
  <si>
    <t>BA-201500731</t>
  </si>
  <si>
    <t>BA-201500732</t>
  </si>
  <si>
    <t>BA-201500733</t>
  </si>
  <si>
    <t>BA-201500736</t>
  </si>
  <si>
    <t>BA-201500743</t>
  </si>
  <si>
    <t>BA-201500744</t>
  </si>
  <si>
    <t>R-4B-C</t>
  </si>
  <si>
    <t>BA-201500830</t>
  </si>
  <si>
    <t>BA-201500834</t>
  </si>
  <si>
    <t>BA-201500881</t>
  </si>
  <si>
    <t>BA-201500883</t>
  </si>
  <si>
    <t>BA-201500884</t>
  </si>
  <si>
    <t>BA-201500885</t>
  </si>
  <si>
    <t>BA-201500887</t>
  </si>
  <si>
    <t>BA-201500888</t>
  </si>
  <si>
    <t>BA-201500892</t>
  </si>
  <si>
    <t>BA-201500895</t>
  </si>
  <si>
    <t>RG-2-C</t>
  </si>
  <si>
    <t>BA-201500896</t>
  </si>
  <si>
    <t>BA-201500912</t>
  </si>
  <si>
    <t>BA-201500970</t>
  </si>
  <si>
    <t>BA-201501004</t>
  </si>
  <si>
    <t>BA-201501006</t>
  </si>
  <si>
    <t>BA-201501008</t>
  </si>
  <si>
    <t>BA-201501019</t>
  </si>
  <si>
    <t>BA-201501045</t>
  </si>
  <si>
    <t>BA-201501046</t>
  </si>
  <si>
    <t>BA-201501047</t>
  </si>
  <si>
    <t>BA-201501048</t>
  </si>
  <si>
    <t>BA-201501049</t>
  </si>
  <si>
    <t>BA-201501061</t>
  </si>
  <si>
    <t>BA-201501073</t>
  </si>
  <si>
    <t>BA-201501076</t>
  </si>
  <si>
    <t>BA-201501090</t>
  </si>
  <si>
    <t>BA-201501098</t>
  </si>
  <si>
    <t>BA-201501109</t>
  </si>
  <si>
    <t>BA-201501117</t>
  </si>
  <si>
    <t>BA-201501120</t>
  </si>
  <si>
    <t>BA-201501123</t>
  </si>
  <si>
    <t>BA-201501124</t>
  </si>
  <si>
    <t>BA-201501125</t>
  </si>
  <si>
    <t>BA-201501128</t>
  </si>
  <si>
    <t>BA-201501129</t>
  </si>
  <si>
    <t>BA-201501145</t>
  </si>
  <si>
    <t>BA-201501156</t>
  </si>
  <si>
    <t>BA-201501157</t>
  </si>
  <si>
    <t>R-3A</t>
  </si>
  <si>
    <t>BA-201501161</t>
  </si>
  <si>
    <t>BA-201501162</t>
  </si>
  <si>
    <t>BA-201501166</t>
  </si>
  <si>
    <t>SPI-17 SA3</t>
  </si>
  <si>
    <t>BA-201501176</t>
  </si>
  <si>
    <t>SPI-1 SA1</t>
  </si>
  <si>
    <t>BA-201501177</t>
  </si>
  <si>
    <t>BA-201501184</t>
  </si>
  <si>
    <t>BA-201501194</t>
  </si>
  <si>
    <t>BA-201501226</t>
  </si>
  <si>
    <t>BA-201501238</t>
  </si>
  <si>
    <t>HC-20B</t>
  </si>
  <si>
    <t>BA-201501261</t>
  </si>
  <si>
    <t>BA-201501263</t>
  </si>
  <si>
    <t>BA-201501265</t>
  </si>
  <si>
    <t>BA-201501266</t>
  </si>
  <si>
    <t>BA-201501271</t>
  </si>
  <si>
    <t>BA-201501274</t>
  </si>
  <si>
    <t>BA-201501275</t>
  </si>
  <si>
    <t>BA-201501308</t>
  </si>
  <si>
    <t>SPI-11 SA8</t>
  </si>
  <si>
    <t>BA-201501314</t>
  </si>
  <si>
    <t>BA-201501315</t>
  </si>
  <si>
    <t>BA-201501331</t>
  </si>
  <si>
    <t>BA-201501332</t>
  </si>
  <si>
    <t>BA-201501336</t>
  </si>
  <si>
    <t>BA-201501339</t>
  </si>
  <si>
    <t>HC-20C SA4</t>
  </si>
  <si>
    <t>BA-201501363</t>
  </si>
  <si>
    <t>BA-201501368</t>
  </si>
  <si>
    <t>BA-201501370</t>
  </si>
  <si>
    <t>BA-201501371</t>
  </si>
  <si>
    <t>BA-201501372</t>
  </si>
  <si>
    <t>BA-201501373</t>
  </si>
  <si>
    <t>BA-201501374</t>
  </si>
  <si>
    <t>BA-201501375</t>
  </si>
  <si>
    <t>BA-201501386</t>
  </si>
  <si>
    <t>BA-201501403</t>
  </si>
  <si>
    <t>BA-201501404</t>
  </si>
  <si>
    <t>BA-201501443</t>
  </si>
  <si>
    <t>BA-201501444</t>
  </si>
  <si>
    <t>BA-201501445</t>
  </si>
  <si>
    <t>BA-201501447</t>
  </si>
  <si>
    <t>BA-201501506</t>
  </si>
  <si>
    <t>BA-201501508</t>
  </si>
  <si>
    <t>BA-201501518</t>
  </si>
  <si>
    <t>BA-201501521</t>
  </si>
  <si>
    <t>O-I-C</t>
  </si>
  <si>
    <t>BA-201501525</t>
  </si>
  <si>
    <t>BA-201501583</t>
  </si>
  <si>
    <t>BA-201501591</t>
  </si>
  <si>
    <t>BA-201501592</t>
  </si>
  <si>
    <t>BA-201501593</t>
  </si>
  <si>
    <t>I-2</t>
  </si>
  <si>
    <t>BA-201501595</t>
  </si>
  <si>
    <t>BA-201501615</t>
  </si>
  <si>
    <t>BA-201501621</t>
  </si>
  <si>
    <t>BA-201501623</t>
  </si>
  <si>
    <t>BA-201501662</t>
  </si>
  <si>
    <t>BA-201501663</t>
  </si>
  <si>
    <t>BA-201501667</t>
  </si>
  <si>
    <t>BA-201501714</t>
  </si>
  <si>
    <t>BA-201501715</t>
  </si>
  <si>
    <t>BA-201501717</t>
  </si>
  <si>
    <t>BA-201501719</t>
  </si>
  <si>
    <t>BA-201501720</t>
  </si>
  <si>
    <t>BA-201501721</t>
  </si>
  <si>
    <t>BA-201501761</t>
  </si>
  <si>
    <t>BA-201501763</t>
  </si>
  <si>
    <t>BA-201501772</t>
  </si>
  <si>
    <t>BA-201501788</t>
  </si>
  <si>
    <t>BA-201501795</t>
  </si>
  <si>
    <t>BA-201501806</t>
  </si>
  <si>
    <t>BA-201501807</t>
  </si>
  <si>
    <t>BA-201501809</t>
  </si>
  <si>
    <t>BA-201501810</t>
  </si>
  <si>
    <t>BA-201501811</t>
  </si>
  <si>
    <t>BA-201501855</t>
  </si>
  <si>
    <t>BA-201501858</t>
  </si>
  <si>
    <t>BA-201501861</t>
  </si>
  <si>
    <t>BA-201501883</t>
  </si>
  <si>
    <t>BA-201501890</t>
  </si>
  <si>
    <t>BA-201501891</t>
  </si>
  <si>
    <t>BA-201501904</t>
  </si>
  <si>
    <t>BA-201501906</t>
  </si>
  <si>
    <t>BA-201501915</t>
  </si>
  <si>
    <t>BA-201501916</t>
  </si>
  <si>
    <t>BA-201501945</t>
  </si>
  <si>
    <t>SPI-15 SA8</t>
  </si>
  <si>
    <t>BA-201501975</t>
  </si>
  <si>
    <t>BA-201502022</t>
  </si>
  <si>
    <t>BA-201502052</t>
  </si>
  <si>
    <t>BA-201502053</t>
  </si>
  <si>
    <t>HC-20N SA1</t>
  </si>
  <si>
    <t>BA-201502056</t>
  </si>
  <si>
    <t>BA-201502081</t>
  </si>
  <si>
    <t>BA-201502132</t>
  </si>
  <si>
    <t>BA-201502134</t>
  </si>
  <si>
    <t>BA-201502135</t>
  </si>
  <si>
    <t>BA-201502173</t>
  </si>
  <si>
    <t>BA-201502178</t>
  </si>
  <si>
    <t>BA-201502187</t>
  </si>
  <si>
    <t>BA-201502203</t>
  </si>
  <si>
    <t>BA-201502205</t>
  </si>
  <si>
    <t>BA-201502234</t>
  </si>
  <si>
    <t>BA-201502278</t>
  </si>
  <si>
    <t>BA-201502293</t>
  </si>
  <si>
    <t>BA-201502313</t>
  </si>
  <si>
    <t>BA-201502381</t>
  </si>
  <si>
    <t>BA-201502382</t>
  </si>
  <si>
    <t>BA-201502383</t>
  </si>
  <si>
    <t>BA-201502393</t>
  </si>
  <si>
    <t>BA-201502413</t>
  </si>
  <si>
    <t>BA-201502425</t>
  </si>
  <si>
    <t>BA-201502458</t>
  </si>
  <si>
    <t>BA-201502468</t>
  </si>
  <si>
    <t>BA-201502470</t>
  </si>
  <si>
    <t>BA-201502473</t>
  </si>
  <si>
    <t>BA-201502478</t>
  </si>
  <si>
    <t>BA-201502488</t>
  </si>
  <si>
    <t>BA-201502518</t>
  </si>
  <si>
    <t>BA-201502525</t>
  </si>
  <si>
    <t>BA-201502535</t>
  </si>
  <si>
    <t>BA-201502538</t>
  </si>
  <si>
    <t>PD-MU</t>
  </si>
  <si>
    <t>BA-201502553</t>
  </si>
  <si>
    <t>BA-201502578</t>
  </si>
  <si>
    <t>BA-201502579</t>
  </si>
  <si>
    <t>BA-201502592</t>
  </si>
  <si>
    <t>BA-201502637</t>
  </si>
  <si>
    <t>BA-201502640</t>
  </si>
  <si>
    <t>BA-201502645</t>
  </si>
  <si>
    <t>BA-201502646</t>
  </si>
  <si>
    <t>BA-201502690</t>
  </si>
  <si>
    <t>BA-201502718</t>
  </si>
  <si>
    <t>BA-201502733</t>
  </si>
  <si>
    <t>BA-201502737</t>
  </si>
  <si>
    <t>BA-201502740</t>
  </si>
  <si>
    <t>NC-7-C</t>
  </si>
  <si>
    <t>BA-201502750</t>
  </si>
  <si>
    <t>BA-201502751</t>
  </si>
  <si>
    <t>BA-201502805</t>
  </si>
  <si>
    <t>BA-201502806</t>
  </si>
  <si>
    <t>BA-201502809</t>
  </si>
  <si>
    <t>BA-201502814</t>
  </si>
  <si>
    <t>BA-201502815</t>
  </si>
  <si>
    <t>BA-201502816</t>
  </si>
  <si>
    <t>C-2</t>
  </si>
  <si>
    <t>BA-201502825</t>
  </si>
  <si>
    <t>BA-201502855</t>
  </si>
  <si>
    <t>BA-201502866</t>
  </si>
  <si>
    <t>BA-201502868</t>
  </si>
  <si>
    <t>BA-201502869</t>
  </si>
  <si>
    <t>BA-201502873</t>
  </si>
  <si>
    <t>BA-201502927</t>
  </si>
  <si>
    <t>BA-201502952</t>
  </si>
  <si>
    <t>SPI-12 SA1</t>
  </si>
  <si>
    <t>BA-201503016</t>
  </si>
  <si>
    <t>BA-201503055</t>
  </si>
  <si>
    <t>BA-201503057</t>
  </si>
  <si>
    <t>BA-201503061</t>
  </si>
  <si>
    <t>BA-201503082</t>
  </si>
  <si>
    <t>BA-201503083</t>
  </si>
  <si>
    <t>BA-201503087</t>
  </si>
  <si>
    <t>BA-201503089</t>
  </si>
  <si>
    <t>BA-201503115</t>
  </si>
  <si>
    <t>R-LC-C</t>
  </si>
  <si>
    <t>BA-201503150</t>
  </si>
  <si>
    <t>BA-201503174</t>
  </si>
  <si>
    <t>BA-201503195</t>
  </si>
  <si>
    <t>BA-201503196</t>
  </si>
  <si>
    <t>BA-201503211</t>
  </si>
  <si>
    <t>BA-201503217</t>
  </si>
  <si>
    <t>BA-201503223</t>
  </si>
  <si>
    <t>PDH</t>
  </si>
  <si>
    <t>BA-201503228</t>
  </si>
  <si>
    <t>BA-201503229</t>
  </si>
  <si>
    <t>BA-201503242</t>
  </si>
  <si>
    <t>BA-201503244</t>
  </si>
  <si>
    <t>BA-201503249</t>
  </si>
  <si>
    <t>C-3</t>
  </si>
  <si>
    <t>BA-201503250</t>
  </si>
  <si>
    <t>BA-201503252</t>
  </si>
  <si>
    <t>BA-201503360</t>
  </si>
  <si>
    <t>BA-201503362</t>
  </si>
  <si>
    <t>BA-201503393</t>
  </si>
  <si>
    <t>BA-201503397</t>
  </si>
  <si>
    <t>BA-201503407</t>
  </si>
  <si>
    <t>BA-201503457</t>
  </si>
  <si>
    <t>BA-201503498</t>
  </si>
  <si>
    <t>BA-201503513</t>
  </si>
  <si>
    <t>BA-201503552</t>
  </si>
  <si>
    <t>MR-5A-C</t>
  </si>
  <si>
    <t>BA-201503585</t>
  </si>
  <si>
    <t>BA-201503586</t>
  </si>
  <si>
    <t>BA-201503588</t>
  </si>
  <si>
    <t>BA-201503590</t>
  </si>
  <si>
    <t>BA-201503592</t>
  </si>
  <si>
    <t>BA-201503635</t>
  </si>
  <si>
    <t>BA-201503658</t>
  </si>
  <si>
    <t>BA-201503661</t>
  </si>
  <si>
    <t>BA-201503678</t>
  </si>
  <si>
    <t>SPI-15 SA3</t>
  </si>
  <si>
    <t>BA-201503699</t>
  </si>
  <si>
    <t>BA-201503707</t>
  </si>
  <si>
    <t>BA-201503785</t>
  </si>
  <si>
    <t>BA-201503789</t>
  </si>
  <si>
    <t>BA-201503790</t>
  </si>
  <si>
    <t>RG-3-C</t>
  </si>
  <si>
    <t>BA-201503796</t>
  </si>
  <si>
    <t>BA-201503839</t>
  </si>
  <si>
    <t>BA-201503846</t>
  </si>
  <si>
    <t>BA-201503847</t>
  </si>
  <si>
    <t>BA-201503851</t>
  </si>
  <si>
    <t>BA-201503854</t>
  </si>
  <si>
    <t>BA-201503880</t>
  </si>
  <si>
    <t>BA-201503882</t>
  </si>
  <si>
    <t>BA-201503884</t>
  </si>
  <si>
    <t>BA-201503885</t>
  </si>
  <si>
    <t>BA-201503899</t>
  </si>
  <si>
    <t>BA-201503904</t>
  </si>
  <si>
    <t>BA-201503905</t>
  </si>
  <si>
    <t>BA-201503909</t>
  </si>
  <si>
    <t>BA-201503936</t>
  </si>
  <si>
    <t>BA-201503984</t>
  </si>
  <si>
    <t>BA-201504052</t>
  </si>
  <si>
    <t>BA-201504071</t>
  </si>
  <si>
    <t>BA-201504072</t>
  </si>
  <si>
    <t>BA-201504099</t>
  </si>
  <si>
    <t>BA-201504109</t>
  </si>
  <si>
    <t>BA-201504137</t>
  </si>
  <si>
    <t>BA-201504168</t>
  </si>
  <si>
    <t>BA-201504191</t>
  </si>
  <si>
    <t>BA-201504277</t>
  </si>
  <si>
    <t>BA-201504279</t>
  </si>
  <si>
    <t>BA-201504289</t>
  </si>
  <si>
    <t>BA-201504296</t>
  </si>
  <si>
    <t>BA-201504317</t>
  </si>
  <si>
    <t>BA-201504346</t>
  </si>
  <si>
    <t>BA-201504357</t>
  </si>
  <si>
    <t>BA-201504366</t>
  </si>
  <si>
    <t>BA-201504413</t>
  </si>
  <si>
    <t>BA-201504432</t>
  </si>
  <si>
    <t>BA-201504444</t>
  </si>
  <si>
    <t>BA-201504449</t>
  </si>
  <si>
    <t>BA-201504469</t>
  </si>
  <si>
    <t>BA-201504473</t>
  </si>
  <si>
    <t>BA-201504528</t>
  </si>
  <si>
    <t>BA-201504564</t>
  </si>
  <si>
    <t>BA-201504587</t>
  </si>
  <si>
    <t>BA-201504591</t>
  </si>
  <si>
    <t>BA-201504599</t>
  </si>
  <si>
    <t>BA-201504659</t>
  </si>
  <si>
    <t>BA-201504673</t>
  </si>
  <si>
    <t>BA-201504675</t>
  </si>
  <si>
    <t>BA-201504677</t>
  </si>
  <si>
    <t>BA-201504679</t>
  </si>
  <si>
    <t>MRC-2-C</t>
  </si>
  <si>
    <t>BA-201504681</t>
  </si>
  <si>
    <t>BA-201504689</t>
  </si>
  <si>
    <t>BA-201504691</t>
  </si>
  <si>
    <t>BA-201504692</t>
  </si>
  <si>
    <t>BA-201504693</t>
  </si>
  <si>
    <t>BA-201504699</t>
  </si>
  <si>
    <t>BA-201504708</t>
  </si>
  <si>
    <t>BA-201504717</t>
  </si>
  <si>
    <t>BA-201504718</t>
  </si>
  <si>
    <t>BA-201504727</t>
  </si>
  <si>
    <t>BA-201504728</t>
  </si>
  <si>
    <t>BA-201504729</t>
  </si>
  <si>
    <t>BA-201504732</t>
  </si>
  <si>
    <t>BA-201504743</t>
  </si>
  <si>
    <t>BA-201504744</t>
  </si>
  <si>
    <t>BA-201504752</t>
  </si>
  <si>
    <t>BA-201504761</t>
  </si>
  <si>
    <t>BA-201504763</t>
  </si>
  <si>
    <t>BA-201504765</t>
  </si>
  <si>
    <t>BA-201504769</t>
  </si>
  <si>
    <t>BA-201504770</t>
  </si>
  <si>
    <t>BA-201504773</t>
  </si>
  <si>
    <t>BA-201504778</t>
  </si>
  <si>
    <t>BA-201504780</t>
  </si>
  <si>
    <t>BA-201504781</t>
  </si>
  <si>
    <t>BA-201504782</t>
  </si>
  <si>
    <t>BA-201504784</t>
  </si>
  <si>
    <t>BA-201504786</t>
  </si>
  <si>
    <t>BA-201504795</t>
  </si>
  <si>
    <t>BA-201504805</t>
  </si>
  <si>
    <t>R-4A-C</t>
  </si>
  <si>
    <t>BA-201504810</t>
  </si>
  <si>
    <t>BA-201504812</t>
  </si>
  <si>
    <t>BA-201504814</t>
  </si>
  <si>
    <t>BA-201504816</t>
  </si>
  <si>
    <t>BA-201504818</t>
  </si>
  <si>
    <t>BA-201504824</t>
  </si>
  <si>
    <t>BA-201504937</t>
  </si>
  <si>
    <t>BA-201504965</t>
  </si>
  <si>
    <t>BA-201505004</t>
  </si>
  <si>
    <t>BA-201505011</t>
  </si>
  <si>
    <t>BA-201505053</t>
  </si>
  <si>
    <t>BA-201505062</t>
  </si>
  <si>
    <t>BA-201505063</t>
  </si>
  <si>
    <t>BA-201505066</t>
  </si>
  <si>
    <t>BA-201505067</t>
  </si>
  <si>
    <t>BA-201505068</t>
  </si>
  <si>
    <t>BA-201505106</t>
  </si>
  <si>
    <t>BA-201505164</t>
  </si>
  <si>
    <t>BA-201505198</t>
  </si>
  <si>
    <t>BA-201505213</t>
  </si>
  <si>
    <t>BA-201505214</t>
  </si>
  <si>
    <t>BA-201505235</t>
  </si>
  <si>
    <t>BA-201505262</t>
  </si>
  <si>
    <t>BA-201505267</t>
  </si>
  <si>
    <t>BA-201505275</t>
  </si>
  <si>
    <t>BA-201505278</t>
  </si>
  <si>
    <t>BA-201505282</t>
  </si>
  <si>
    <t>BA-201505284</t>
  </si>
  <si>
    <t>BA-201505291</t>
  </si>
  <si>
    <t>BA-201505303</t>
  </si>
  <si>
    <t>BA-201505322</t>
  </si>
  <si>
    <t>BA-201505331</t>
  </si>
  <si>
    <t>BA-201505340</t>
  </si>
  <si>
    <t>BA-201505418</t>
  </si>
  <si>
    <t>BA-201505449</t>
  </si>
  <si>
    <t>BA-201505553</t>
  </si>
  <si>
    <t>BA-201505567</t>
  </si>
  <si>
    <t>BA-201505569</t>
  </si>
  <si>
    <t>BA-201505587</t>
  </si>
  <si>
    <t>BA-201505589</t>
  </si>
  <si>
    <t>BA-201505594</t>
  </si>
  <si>
    <t>BA-201505595</t>
  </si>
  <si>
    <t>BA-201505654</t>
  </si>
  <si>
    <t>BA-201505656</t>
  </si>
  <si>
    <t>BA-201505677</t>
  </si>
  <si>
    <t>BA-201505679</t>
  </si>
  <si>
    <t>BA-201505681</t>
  </si>
  <si>
    <t>BA-201505689</t>
  </si>
  <si>
    <t>BA-201505692</t>
  </si>
  <si>
    <t>BA-201505702</t>
  </si>
  <si>
    <t>BA-201505717</t>
  </si>
  <si>
    <t>BA-201505757</t>
  </si>
  <si>
    <t>BA-201505787</t>
  </si>
  <si>
    <t>BA-201505791</t>
  </si>
  <si>
    <t>BA-201505807</t>
  </si>
  <si>
    <t>BA-201505808</t>
  </si>
  <si>
    <t>BA-201505809</t>
  </si>
  <si>
    <t>BA-201505943</t>
  </si>
  <si>
    <t>BA-201505944</t>
  </si>
  <si>
    <t>BA-201505950</t>
  </si>
  <si>
    <t>BA-201505952</t>
  </si>
  <si>
    <t>BA-201506045</t>
  </si>
  <si>
    <t>BA-201506048</t>
  </si>
  <si>
    <t>SPI-11 SA10</t>
  </si>
  <si>
    <t>BA-201506097</t>
  </si>
  <si>
    <t>BA-201506132</t>
  </si>
  <si>
    <t>BA-201506135</t>
  </si>
  <si>
    <t>BA-201506137</t>
  </si>
  <si>
    <t>BA-201506141</t>
  </si>
  <si>
    <t>BA-201506164</t>
  </si>
  <si>
    <t>BA-201506193</t>
  </si>
  <si>
    <t>BA-201506197</t>
  </si>
  <si>
    <t>BA-201506198</t>
  </si>
  <si>
    <t>BA-201506202</t>
  </si>
  <si>
    <t>BA-201506205</t>
  </si>
  <si>
    <t>BA-201506207</t>
  </si>
  <si>
    <t>BA-201506208</t>
  </si>
  <si>
    <t>BA-201506211</t>
  </si>
  <si>
    <t>BA-201506233</t>
  </si>
  <si>
    <t>BA-201506271</t>
  </si>
  <si>
    <t>BA-201506283</t>
  </si>
  <si>
    <t>BA-201506406</t>
  </si>
  <si>
    <t>BA-201506409</t>
  </si>
  <si>
    <t>BA-201506410</t>
  </si>
  <si>
    <t>BA-201506466</t>
  </si>
  <si>
    <t>BA-201506493</t>
  </si>
  <si>
    <t>BA-201506545</t>
  </si>
  <si>
    <t>BA-201506553</t>
  </si>
  <si>
    <t>BA-201506557</t>
  </si>
  <si>
    <t>BA-201506558</t>
  </si>
  <si>
    <t>BA-201506600</t>
  </si>
  <si>
    <t>BA-201506629</t>
  </si>
  <si>
    <t>BA-201506713</t>
  </si>
  <si>
    <t>BA-201506748</t>
  </si>
  <si>
    <t>BA-201506766</t>
  </si>
  <si>
    <t>BA-201506776</t>
  </si>
  <si>
    <t>BA-201506805</t>
  </si>
  <si>
    <t>BA-201506816</t>
  </si>
  <si>
    <t>BA-201506829</t>
  </si>
  <si>
    <t>BA-201506977</t>
  </si>
  <si>
    <t>BA-201507010</t>
  </si>
  <si>
    <t>BA-201507013</t>
  </si>
  <si>
    <t>BA-201507070</t>
  </si>
  <si>
    <t>BA-201507076</t>
  </si>
  <si>
    <t>BA-201507084</t>
  </si>
  <si>
    <t>BA-201507130</t>
  </si>
  <si>
    <t>BA-201507132</t>
  </si>
  <si>
    <t>BA-201507133</t>
  </si>
  <si>
    <t>BA-201507153</t>
  </si>
  <si>
    <t>BA-201507154</t>
  </si>
  <si>
    <t>BA-201507214</t>
  </si>
  <si>
    <t>BA-201507242</t>
  </si>
  <si>
    <t>BA-201507257</t>
  </si>
  <si>
    <t>BA-201507270</t>
  </si>
  <si>
    <t>BA-201507374</t>
  </si>
  <si>
    <t>BA-201507412</t>
  </si>
  <si>
    <t>BA-201507440</t>
  </si>
  <si>
    <t>BA-201507584</t>
  </si>
  <si>
    <t>BA-201507585</t>
  </si>
  <si>
    <t>BA-201507596</t>
  </si>
  <si>
    <t>BA-201507725</t>
  </si>
  <si>
    <t>BA-201507731</t>
  </si>
  <si>
    <t>BA-201507855</t>
  </si>
  <si>
    <t>BB-201402100</t>
  </si>
  <si>
    <t>BB-201405526</t>
  </si>
  <si>
    <t>ZONING</t>
  </si>
  <si>
    <t>Sum of FEE AMOUNT ASSESSED</t>
  </si>
  <si>
    <t>Sum of FEE AMOUNT CREDITED</t>
  </si>
  <si>
    <t>Row Labels</t>
  </si>
  <si>
    <t>Grand Total</t>
  </si>
  <si>
    <t>Total Fees per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</si>
</sst>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theme="4" tint="0.39997558519241921"/>
      </bottom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10" xfId="1" applyFont="1" applyBorder="1"/>
    <xf numFmtId="44" fontId="16" fillId="33" borderId="11" xfId="1" applyFont="1" applyFill="1" applyBorder="1"/>
    <xf numFmtId="44" fontId="16" fillId="33" borderId="12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lock, Joseph" refreshedDate="43160.608341203704" createdVersion="6" refreshedVersion="6" minRefreshableVersion="3" recordCount="1058">
  <cacheSource type="worksheet">
    <worksheetSource ref="A1:T1059" sheet="2015 Arborist Recompense Totals"/>
  </cacheSource>
  <cacheFields count="20">
    <cacheField name="RECORD ID" numFmtId="0">
      <sharedItems/>
    </cacheField>
    <cacheField name="ARB APPEAL ZONING" numFmtId="0">
      <sharedItems containsNonDate="0" containsString="0" containsBlank="1"/>
    </cacheField>
    <cacheField name="ARB COMPLAINT ZONING" numFmtId="0">
      <sharedItems containsNonDate="0" containsString="0" containsBlank="1"/>
    </cacheField>
    <cacheField name="ARB DDH ZONING" numFmtId="0">
      <sharedItems containsNonDate="0" containsString="0" containsBlank="1"/>
    </cacheField>
    <cacheField name="ARB ILLEGAL ZONING" numFmtId="0">
      <sharedItems containsBlank="1"/>
    </cacheField>
    <cacheField name="ARB INFRASTRUCTURE ZONING" numFmtId="0">
      <sharedItems containsNonDate="0" containsString="0" containsBlank="1"/>
    </cacheField>
    <cacheField name="ARB PLAN REVIEW ZONING" numFmtId="0">
      <sharedItems containsBlank="1"/>
    </cacheField>
    <cacheField name="ZONING" numFmtId="0">
      <sharedItems count="51">
        <s v="O-I"/>
        <s v="R-2"/>
        <s v="RG-3"/>
        <s v="R-3"/>
        <s v=""/>
        <s v="R-5"/>
        <s v="R-4"/>
        <s v="R-2A"/>
        <s v="R-1"/>
        <s v="R-4A"/>
        <s v="HC-20C SA2"/>
        <s v="C-1"/>
        <s v="R-4B"/>
        <s v="SPI-7 SA2A"/>
        <s v="SPI-9 SA3"/>
        <s v="MRC-1-C"/>
        <s v="PD-H"/>
        <s v="MR-5A"/>
        <s v="SPI-12 SA2"/>
        <s v="R-2B"/>
        <s v="I-1"/>
        <s v="NC-2"/>
        <s v="MR-4B"/>
        <s v="SPI-16 SA1"/>
        <s v="SPI-1 SA5"/>
        <s v="PD-OC"/>
        <s v="R-4B-C"/>
        <s v="RG-2-C"/>
        <s v="R-3A"/>
        <s v="SPI-17 SA3"/>
        <s v="SPI-1 SA1"/>
        <s v="HC-20B"/>
        <s v="SPI-11 SA8"/>
        <s v="HC-20C SA4"/>
        <s v="O-I-C"/>
        <s v="I-2"/>
        <s v="SPI-15 SA8"/>
        <s v="HC-20N SA1"/>
        <s v="PD-MU"/>
        <s v="NC-7-C"/>
        <s v="C-2"/>
        <s v="SPI-12 SA1"/>
        <s v="R-LC-C"/>
        <s v="PDH"/>
        <s v="C-3"/>
        <s v="MR-5A-C"/>
        <s v="SPI-15 SA3"/>
        <s v="RG-3-C"/>
        <s v="MRC-2-C"/>
        <s v="R-4A-C"/>
        <s v="SPI-11 SA10"/>
      </sharedItems>
    </cacheField>
    <cacheField name="FEE SCHEDULE" numFmtId="0">
      <sharedItems containsBlank="1"/>
    </cacheField>
    <cacheField name="FEE CODE" numFmtId="0">
      <sharedItems/>
    </cacheField>
    <cacheField name="FEE DESCRIPTION" numFmtId="0">
      <sharedItems/>
    </cacheField>
    <cacheField name="INVOICE ID" numFmtId="0">
      <sharedItems containsSemiMixedTypes="0" containsString="0" containsNumber="1" containsInteger="1" minValue="629150" maxValue="766217"/>
    </cacheField>
    <cacheField name="DATE PAYMENT" numFmtId="14">
      <sharedItems containsSemiMixedTypes="0" containsNonDate="0" containsDate="1" containsString="0" minDate="2015-01-02T00:00:00" maxDate="2016-01-01T00:00:00"/>
    </cacheField>
    <cacheField name="PAYMENT ID" numFmtId="0">
      <sharedItems containsSemiMixedTypes="0" containsString="0" containsNumber="1" containsInteger="1" minValue="2930959" maxValue="3185423"/>
    </cacheField>
    <cacheField name="FEE AMOUNT ASSESSED" numFmtId="8">
      <sharedItems containsSemiMixedTypes="0" containsString="0" containsNumber="1" containsInteger="1" minValue="0" maxValue="142110"/>
    </cacheField>
    <cacheField name="FEE AMOUNT CREDITED" numFmtId="8">
      <sharedItems containsSemiMixedTypes="0" containsString="0" containsNumber="1" containsInteger="1" minValue="-45700" maxValue="0"/>
    </cacheField>
    <cacheField name="RECEIPT ID" numFmtId="0">
      <sharedItems containsSemiMixedTypes="0" containsString="0" containsNumber="1" containsInteger="1" minValue="398426" maxValue="447979"/>
    </cacheField>
    <cacheField name="RECEIPT TOTAL" numFmtId="8">
      <sharedItems containsSemiMixedTypes="0" containsString="0" containsNumber="1" containsInteger="1" minValue="15" maxValue="101000"/>
    </cacheField>
    <cacheField name="ACTION" numFmtId="0">
      <sharedItems count="2">
        <s v="Payment Applied"/>
        <s v="Void Payment Applied"/>
      </sharedItems>
    </cacheField>
    <cacheField name="BALANCE DUE" numFmtId="8">
      <sharedItems containsSemiMixedTypes="0" containsString="0" containsNumber="1" containsInteger="1" minValue="-305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8">
  <r>
    <s v="BA-201304752"/>
    <m/>
    <m/>
    <m/>
    <m/>
    <m/>
    <s v="O-I"/>
    <x v="0"/>
    <s v="ARBORIST"/>
    <s v="STAN-REC"/>
    <s v="ARBORIST STANDARD RECOMPENSE"/>
    <n v="671955"/>
    <d v="2015-05-13T00:00:00"/>
    <n v="3016598"/>
    <n v="820"/>
    <n v="0"/>
    <n v="416405"/>
    <n v="820"/>
    <x v="0"/>
    <n v="0"/>
  </r>
  <r>
    <s v="BA-201304888"/>
    <m/>
    <m/>
    <m/>
    <m/>
    <m/>
    <s v="R-2"/>
    <x v="1"/>
    <s v="ARBORIST"/>
    <s v="STAN-REC"/>
    <s v="ARBORIST STANDARD RECOMPENSE"/>
    <n v="707139"/>
    <d v="2015-02-04T00:00:00"/>
    <n v="2949562"/>
    <n v="1330"/>
    <n v="0"/>
    <n v="402540"/>
    <n v="1330"/>
    <x v="0"/>
    <n v="0"/>
  </r>
  <r>
    <s v="BA-201305521"/>
    <m/>
    <m/>
    <m/>
    <m/>
    <m/>
    <s v="RG-3"/>
    <x v="2"/>
    <s v="ARBORIST"/>
    <s v="REPL-CREDIT"/>
    <s v="REPLACEMENT CREDIT"/>
    <n v="702645"/>
    <d v="2015-01-23T00:00:00"/>
    <n v="2942810"/>
    <n v="0"/>
    <n v="-350"/>
    <n v="401058"/>
    <n v="600"/>
    <x v="0"/>
    <n v="0"/>
  </r>
  <r>
    <s v="BA-201305521"/>
    <m/>
    <m/>
    <m/>
    <m/>
    <m/>
    <s v="RG-3"/>
    <x v="2"/>
    <s v="ARBORIST"/>
    <s v="STAN-REC"/>
    <s v="ARBORIST STANDARD RECOMPENSE"/>
    <n v="702645"/>
    <d v="2015-01-23T00:00:00"/>
    <n v="2942810"/>
    <n v="950"/>
    <n v="0"/>
    <n v="401058"/>
    <n v="600"/>
    <x v="0"/>
    <n v="0"/>
  </r>
  <r>
    <s v="BA-201305721"/>
    <m/>
    <m/>
    <m/>
    <m/>
    <m/>
    <s v="R-3"/>
    <x v="3"/>
    <s v="ARBORIST"/>
    <s v="REPL-CREDIT"/>
    <s v="REPLACEMENT CREDIT"/>
    <n v="629150"/>
    <d v="2015-01-21T00:00:00"/>
    <n v="2941129"/>
    <n v="0"/>
    <n v="-3800"/>
    <n v="400676"/>
    <n v="5790"/>
    <x v="0"/>
    <n v="0"/>
  </r>
  <r>
    <s v="BA-201305721"/>
    <m/>
    <m/>
    <m/>
    <m/>
    <m/>
    <s v="R-3"/>
    <x v="3"/>
    <s v="ARBORIST"/>
    <s v="STAN-REC"/>
    <s v="ARBORIST STANDARD RECOMPENSE"/>
    <n v="629150"/>
    <d v="2015-01-21T00:00:00"/>
    <n v="2941129"/>
    <n v="9590"/>
    <n v="0"/>
    <n v="400676"/>
    <n v="5790"/>
    <x v="0"/>
    <n v="0"/>
  </r>
  <r>
    <s v="BA-201306305"/>
    <m/>
    <m/>
    <m/>
    <m/>
    <m/>
    <m/>
    <x v="4"/>
    <s v="ARBORIST"/>
    <s v="REPL-CREDIT"/>
    <s v="REPLACEMENT CREDIT"/>
    <n v="654855"/>
    <d v="2015-08-04T00:00:00"/>
    <n v="3076565"/>
    <n v="0"/>
    <n v="-20300"/>
    <n v="427811"/>
    <n v="17610"/>
    <x v="0"/>
    <n v="0"/>
  </r>
  <r>
    <s v="BA-201306305"/>
    <m/>
    <m/>
    <m/>
    <m/>
    <m/>
    <m/>
    <x v="4"/>
    <s v="ARBORIST"/>
    <s v="STAN-REC"/>
    <s v="ARBORIST STANDARD RECOMPENSE"/>
    <n v="654855"/>
    <d v="2015-08-04T00:00:00"/>
    <n v="3076565"/>
    <n v="37910"/>
    <n v="0"/>
    <n v="427811"/>
    <n v="17610"/>
    <x v="0"/>
    <n v="0"/>
  </r>
  <r>
    <s v="BA-201306980"/>
    <m/>
    <m/>
    <m/>
    <m/>
    <m/>
    <s v="R-5"/>
    <x v="5"/>
    <s v="ARBORIST"/>
    <s v="STAN-REC"/>
    <s v="ARBORIST STANDARD RECOMPENSE"/>
    <n v="640740"/>
    <d v="2015-10-14T00:00:00"/>
    <n v="3129263"/>
    <n v="1170"/>
    <n v="0"/>
    <n v="438019"/>
    <n v="1170"/>
    <x v="0"/>
    <n v="0"/>
  </r>
  <r>
    <s v="BA-201307260"/>
    <m/>
    <m/>
    <m/>
    <m/>
    <m/>
    <s v="R-4"/>
    <x v="6"/>
    <s v="ARBORIST"/>
    <s v="STAN-REC"/>
    <s v="ARBORIST STANDARD RECOMPENSE"/>
    <n v="648463"/>
    <d v="2015-05-18T00:00:00"/>
    <n v="3019476"/>
    <n v="310"/>
    <n v="0"/>
    <n v="416938"/>
    <n v="310"/>
    <x v="0"/>
    <n v="0"/>
  </r>
  <r>
    <s v="BA-201307760"/>
    <m/>
    <m/>
    <m/>
    <m/>
    <m/>
    <m/>
    <x v="4"/>
    <s v="ARBORIST"/>
    <s v="REPL-CREDIT"/>
    <s v="REPLACEMENT CREDIT"/>
    <n v="648365"/>
    <d v="2015-11-06T00:00:00"/>
    <n v="3146624"/>
    <n v="0"/>
    <n v="-5735"/>
    <n v="441342"/>
    <n v="7695"/>
    <x v="0"/>
    <n v="0"/>
  </r>
  <r>
    <s v="BA-201307760"/>
    <m/>
    <m/>
    <m/>
    <m/>
    <m/>
    <m/>
    <x v="4"/>
    <s v="ARBORIST"/>
    <s v="STAN-REC"/>
    <s v="ARBORIST STANDARD RECOMPENSE"/>
    <n v="648365"/>
    <d v="2015-11-06T00:00:00"/>
    <n v="3146624"/>
    <n v="13430"/>
    <n v="0"/>
    <n v="441342"/>
    <n v="7695"/>
    <x v="0"/>
    <n v="0"/>
  </r>
  <r>
    <s v="BA-201400134"/>
    <m/>
    <m/>
    <m/>
    <m/>
    <m/>
    <s v="R-4"/>
    <x v="6"/>
    <s v="ARBORIST"/>
    <s v="REPL-CREDIT"/>
    <s v="REPLACEMENT CREDIT"/>
    <n v="647589"/>
    <d v="2015-01-23T00:00:00"/>
    <n v="2942932"/>
    <n v="0"/>
    <n v="-1050"/>
    <n v="401098"/>
    <n v="250"/>
    <x v="0"/>
    <n v="0"/>
  </r>
  <r>
    <s v="BA-201400134"/>
    <m/>
    <m/>
    <m/>
    <m/>
    <m/>
    <s v="R-4"/>
    <x v="6"/>
    <s v="ARBORIST"/>
    <s v="STAN-REC"/>
    <s v="ARBORIST STANDARD RECOMPENSE"/>
    <n v="647589"/>
    <d v="2015-01-23T00:00:00"/>
    <n v="2942932"/>
    <n v="1300"/>
    <n v="0"/>
    <n v="401098"/>
    <n v="250"/>
    <x v="0"/>
    <n v="0"/>
  </r>
  <r>
    <s v="BA-201400459"/>
    <m/>
    <m/>
    <m/>
    <m/>
    <m/>
    <s v="R-2A"/>
    <x v="7"/>
    <s v="ARBORIST"/>
    <s v="STAN-REC"/>
    <s v="ARBORIST STANDARD RECOMPENSE"/>
    <n v="741409"/>
    <d v="2015-08-10T00:00:00"/>
    <n v="3080490"/>
    <n v="190"/>
    <n v="0"/>
    <n v="428571"/>
    <n v="190"/>
    <x v="0"/>
    <n v="0"/>
  </r>
  <r>
    <s v="BA-201400459"/>
    <m/>
    <m/>
    <m/>
    <m/>
    <m/>
    <s v="R-2A"/>
    <x v="7"/>
    <s v="ARBORIST"/>
    <s v="STAN-REC"/>
    <s v="ARBORIST STANDARD RECOMPENSE"/>
    <n v="745003"/>
    <d v="2015-08-28T00:00:00"/>
    <n v="3095276"/>
    <n v="310"/>
    <n v="0"/>
    <n v="431442"/>
    <n v="310"/>
    <x v="0"/>
    <n v="0"/>
  </r>
  <r>
    <s v="BA-201400685"/>
    <m/>
    <m/>
    <m/>
    <m/>
    <m/>
    <s v="R-1"/>
    <x v="8"/>
    <s v="ARBORIST"/>
    <s v="REPL-CREDIT"/>
    <s v="REPLACEMENT CREDIT"/>
    <n v="675109"/>
    <d v="2015-11-19T00:00:00"/>
    <n v="3156636"/>
    <n v="0"/>
    <n v="-2280"/>
    <n v="443247"/>
    <n v="24140"/>
    <x v="0"/>
    <n v="0"/>
  </r>
  <r>
    <s v="BA-201400685"/>
    <m/>
    <m/>
    <m/>
    <m/>
    <m/>
    <s v="R-1"/>
    <x v="8"/>
    <s v="ARBORIST"/>
    <s v="STAN-REC"/>
    <s v="ARBORIST STANDARD RECOMPENSE"/>
    <n v="675109"/>
    <d v="2015-11-19T00:00:00"/>
    <n v="3156635"/>
    <n v="25945"/>
    <n v="0"/>
    <n v="443247"/>
    <n v="24140"/>
    <x v="0"/>
    <n v="0"/>
  </r>
  <r>
    <s v="BA-201400685"/>
    <m/>
    <m/>
    <m/>
    <m/>
    <m/>
    <s v="R-1"/>
    <x v="8"/>
    <s v="ARBORIST"/>
    <s v="STAN-REC"/>
    <s v="ARBORIST STANDARD RECOMPENSE"/>
    <n v="675109"/>
    <d v="2015-11-19T00:00:00"/>
    <n v="3156636"/>
    <n v="25945"/>
    <n v="0"/>
    <n v="443247"/>
    <n v="24140"/>
    <x v="0"/>
    <n v="0"/>
  </r>
  <r>
    <s v="BA-201400685"/>
    <m/>
    <m/>
    <m/>
    <m/>
    <m/>
    <s v="R-1"/>
    <x v="8"/>
    <s v="ARBORIST"/>
    <s v="STAN-REC"/>
    <s v="ARBORIST STANDARD RECOMPENSE"/>
    <n v="703070"/>
    <d v="2015-11-19T00:00:00"/>
    <n v="3156636"/>
    <n v="475"/>
    <n v="0"/>
    <n v="443247"/>
    <n v="24140"/>
    <x v="0"/>
    <n v="0"/>
  </r>
  <r>
    <s v="BA-201401332"/>
    <m/>
    <m/>
    <m/>
    <m/>
    <m/>
    <s v="R-5"/>
    <x v="5"/>
    <s v="ARBORIST"/>
    <s v="STAN-REC"/>
    <s v="ARBORIST STANDARD RECOMPENSE"/>
    <n v="740469"/>
    <d v="2015-08-06T00:00:00"/>
    <n v="3078828"/>
    <n v="760"/>
    <n v="0"/>
    <n v="428234"/>
    <n v="760"/>
    <x v="0"/>
    <n v="0"/>
  </r>
  <r>
    <s v="BA-201401534"/>
    <m/>
    <m/>
    <m/>
    <m/>
    <m/>
    <s v="R-4"/>
    <x v="6"/>
    <s v="ARBORIST"/>
    <s v="REPL-CREDIT"/>
    <s v="REPLACEMENT CREDIT"/>
    <n v="703205"/>
    <d v="2015-01-28T00:00:00"/>
    <n v="2945718"/>
    <n v="0"/>
    <n v="-175"/>
    <n v="401693"/>
    <n v="1195"/>
    <x v="0"/>
    <n v="0"/>
  </r>
  <r>
    <s v="BA-201401534"/>
    <m/>
    <m/>
    <m/>
    <m/>
    <m/>
    <s v="R-4"/>
    <x v="6"/>
    <s v="ARBORIST"/>
    <s v="STAN-REC"/>
    <s v="ARBORIST STANDARD RECOMPENSE"/>
    <n v="703205"/>
    <d v="2015-01-28T00:00:00"/>
    <n v="2945718"/>
    <n v="1370"/>
    <n v="0"/>
    <n v="401693"/>
    <n v="1195"/>
    <x v="0"/>
    <n v="0"/>
  </r>
  <r>
    <s v="BA-201401534"/>
    <m/>
    <m/>
    <m/>
    <m/>
    <m/>
    <s v="R-4"/>
    <x v="6"/>
    <s v="ARBORIST"/>
    <s v="STAN-REC"/>
    <s v="ARBORIST STANDARD RECOMPENSE"/>
    <n v="703205"/>
    <d v="2015-01-28T00:00:00"/>
    <n v="2945719"/>
    <n v="1370"/>
    <n v="0"/>
    <n v="401693"/>
    <n v="1195"/>
    <x v="0"/>
    <n v="0"/>
  </r>
  <r>
    <s v="BA-201401857"/>
    <m/>
    <m/>
    <m/>
    <m/>
    <m/>
    <s v="R-3"/>
    <x v="3"/>
    <s v="ARBORIST"/>
    <s v="REPL-CREDIT"/>
    <s v="REPLACEMENT CREDIT"/>
    <n v="668606"/>
    <d v="2015-05-28T00:00:00"/>
    <n v="3026626"/>
    <n v="0"/>
    <n v="-700"/>
    <n v="418240"/>
    <n v="4840"/>
    <x v="0"/>
    <n v="0"/>
  </r>
  <r>
    <s v="BA-201401857"/>
    <m/>
    <m/>
    <m/>
    <m/>
    <m/>
    <s v="R-3"/>
    <x v="3"/>
    <s v="ARBORIST"/>
    <s v="STAN-REC"/>
    <s v="ARBORIST STANDARD RECOMPENSE"/>
    <n v="668606"/>
    <d v="2015-05-28T00:00:00"/>
    <n v="3026626"/>
    <n v="5540"/>
    <n v="0"/>
    <n v="418240"/>
    <n v="4840"/>
    <x v="0"/>
    <n v="0"/>
  </r>
  <r>
    <s v="BA-201401871"/>
    <m/>
    <m/>
    <m/>
    <m/>
    <m/>
    <s v="R-5"/>
    <x v="5"/>
    <s v="ARBORIST"/>
    <s v="MAX-REC"/>
    <s v="ARBORIST MAXIMUM RECOMPENSE"/>
    <n v="662223"/>
    <d v="2015-07-24T00:00:00"/>
    <n v="3069198"/>
    <n v="950"/>
    <n v="0"/>
    <n v="426423"/>
    <n v="600"/>
    <x v="0"/>
    <n v="0"/>
  </r>
  <r>
    <s v="BA-201401871"/>
    <m/>
    <m/>
    <m/>
    <m/>
    <m/>
    <s v="R-5"/>
    <x v="5"/>
    <s v="ARBORIST"/>
    <s v="REPL-CREDIT"/>
    <s v="REPLACEMENT CREDIT"/>
    <n v="662223"/>
    <d v="2015-07-24T00:00:00"/>
    <n v="3069198"/>
    <n v="0"/>
    <n v="-350"/>
    <n v="426423"/>
    <n v="600"/>
    <x v="0"/>
    <n v="0"/>
  </r>
  <r>
    <s v="BA-201401872"/>
    <m/>
    <m/>
    <m/>
    <m/>
    <m/>
    <s v="R-5"/>
    <x v="5"/>
    <s v="ARBORIST"/>
    <s v="MAX-REC"/>
    <s v="ARBORIST MAXIMUM RECOMPENSE"/>
    <n v="662203"/>
    <d v="2015-07-24T00:00:00"/>
    <n v="3069213"/>
    <n v="750"/>
    <n v="0"/>
    <n v="426430"/>
    <n v="400"/>
    <x v="0"/>
    <n v="0"/>
  </r>
  <r>
    <s v="BA-201401872"/>
    <m/>
    <m/>
    <m/>
    <m/>
    <m/>
    <s v="R-5"/>
    <x v="5"/>
    <s v="ARBORIST"/>
    <s v="REPL-CREDIT"/>
    <s v="REPLACEMENT CREDIT"/>
    <n v="662203"/>
    <d v="2015-07-24T00:00:00"/>
    <n v="3069213"/>
    <n v="0"/>
    <n v="-350"/>
    <n v="426430"/>
    <n v="400"/>
    <x v="0"/>
    <n v="0"/>
  </r>
  <r>
    <s v="BA-201402268"/>
    <m/>
    <m/>
    <m/>
    <m/>
    <m/>
    <s v="R-4A"/>
    <x v="9"/>
    <s v="ARBORIST"/>
    <s v="REPL-CREDIT"/>
    <s v="REPLACEMENT CREDIT"/>
    <n v="664441"/>
    <d v="2015-05-12T00:00:00"/>
    <n v="3015374"/>
    <n v="0"/>
    <n v="-700"/>
    <n v="416146"/>
    <n v="3390"/>
    <x v="0"/>
    <n v="0"/>
  </r>
  <r>
    <s v="BA-201402268"/>
    <m/>
    <m/>
    <m/>
    <m/>
    <m/>
    <s v="R-4A"/>
    <x v="9"/>
    <s v="ARBORIST"/>
    <s v="STAN-REC"/>
    <s v="ARBORIST STANDARD RECOMPENSE"/>
    <n v="664441"/>
    <d v="2015-05-12T00:00:00"/>
    <n v="3015374"/>
    <n v="4090"/>
    <n v="0"/>
    <n v="416146"/>
    <n v="3390"/>
    <x v="0"/>
    <n v="0"/>
  </r>
  <r>
    <s v="BA-201402712"/>
    <m/>
    <m/>
    <m/>
    <m/>
    <m/>
    <m/>
    <x v="4"/>
    <s v="ARBORIST"/>
    <s v="STAN-REC"/>
    <s v="ARBORIST STANDARD RECOMPENSE"/>
    <n v="704293"/>
    <d v="2015-01-16T00:00:00"/>
    <n v="2939193"/>
    <n v="470"/>
    <n v="0"/>
    <n v="400254"/>
    <n v="470"/>
    <x v="0"/>
    <n v="0"/>
  </r>
  <r>
    <s v="BA-201402760"/>
    <m/>
    <m/>
    <m/>
    <s v="R-3"/>
    <m/>
    <m/>
    <x v="3"/>
    <s v="ARBORIST"/>
    <s v="ILLEGAL-REC"/>
    <s v="ILLEGAL RECOMPENSE"/>
    <n v="701057"/>
    <d v="2015-06-10T00:00:00"/>
    <n v="3036186"/>
    <n v="8750"/>
    <n v="0"/>
    <n v="420095"/>
    <n v="8750"/>
    <x v="0"/>
    <n v="0"/>
  </r>
  <r>
    <s v="BA-201402901"/>
    <m/>
    <m/>
    <m/>
    <m/>
    <m/>
    <s v="R-4"/>
    <x v="6"/>
    <s v="ARBORIST"/>
    <s v="STAN-REC"/>
    <s v="ARBORIST STANDARD RECOMPENSE"/>
    <n v="721107"/>
    <d v="2015-04-21T00:00:00"/>
    <n v="3000264"/>
    <n v="350"/>
    <n v="0"/>
    <n v="413088"/>
    <n v="350"/>
    <x v="0"/>
    <n v="0"/>
  </r>
  <r>
    <s v="BA-201402922"/>
    <m/>
    <m/>
    <m/>
    <m/>
    <m/>
    <s v="R-3"/>
    <x v="3"/>
    <s v="ARBORIST"/>
    <s v="REPL-CREDIT"/>
    <s v="REPLACEMENT CREDIT"/>
    <n v="672974"/>
    <d v="2015-06-11T00:00:00"/>
    <n v="3037338"/>
    <n v="0"/>
    <n v="-2570"/>
    <n v="420338"/>
    <n v="1830"/>
    <x v="0"/>
    <n v="0"/>
  </r>
  <r>
    <s v="BA-201402922"/>
    <m/>
    <m/>
    <m/>
    <m/>
    <m/>
    <s v="R-3"/>
    <x v="3"/>
    <s v="ARBORIST"/>
    <s v="STAN-REC"/>
    <s v="ARBORIST STANDARD RECOMPENSE"/>
    <n v="672974"/>
    <d v="2015-06-11T00:00:00"/>
    <n v="3037338"/>
    <n v="4400"/>
    <n v="0"/>
    <n v="420338"/>
    <n v="1830"/>
    <x v="0"/>
    <n v="0"/>
  </r>
  <r>
    <s v="BA-201403900"/>
    <m/>
    <m/>
    <m/>
    <m/>
    <m/>
    <s v="R-4A"/>
    <x v="9"/>
    <s v="ARBORIST"/>
    <s v="MAX-REC"/>
    <s v="ARBORIST MAXIMUM RECOMPENSE"/>
    <n v="677696"/>
    <d v="2015-06-02T00:00:00"/>
    <n v="3030077"/>
    <n v="910"/>
    <n v="0"/>
    <n v="418927"/>
    <n v="210"/>
    <x v="0"/>
    <n v="0"/>
  </r>
  <r>
    <s v="BA-201403900"/>
    <m/>
    <m/>
    <m/>
    <m/>
    <m/>
    <s v="R-4A"/>
    <x v="9"/>
    <s v="ARBORIST"/>
    <s v="REPL-CREDIT"/>
    <s v="REPLACEMENT CREDIT"/>
    <n v="677696"/>
    <d v="2015-06-02T00:00:00"/>
    <n v="3030077"/>
    <n v="0"/>
    <n v="-700"/>
    <n v="418927"/>
    <n v="210"/>
    <x v="0"/>
    <n v="0"/>
  </r>
  <r>
    <s v="BA-201404113"/>
    <m/>
    <m/>
    <m/>
    <m/>
    <m/>
    <s v="R-3"/>
    <x v="3"/>
    <s v="ARBORIST"/>
    <s v="STAN-REC"/>
    <s v="ARBORIST STANDARD RECOMPENSE"/>
    <n v="716088"/>
    <d v="2015-06-02T00:00:00"/>
    <n v="3030239"/>
    <n v="5720"/>
    <n v="0"/>
    <n v="418956"/>
    <n v="5720"/>
    <x v="0"/>
    <n v="0"/>
  </r>
  <r>
    <s v="BA-201404116"/>
    <m/>
    <m/>
    <m/>
    <m/>
    <m/>
    <s v="R-4"/>
    <x v="6"/>
    <s v="ARBORIST"/>
    <s v="STAN-REC"/>
    <s v="ARBORIST STANDARD RECOMPENSE"/>
    <n v="698046"/>
    <d v="2015-02-11T00:00:00"/>
    <n v="2953707"/>
    <n v="1740"/>
    <n v="0"/>
    <n v="403477"/>
    <n v="1740"/>
    <x v="0"/>
    <n v="0"/>
  </r>
  <r>
    <s v="BA-201404301"/>
    <m/>
    <m/>
    <m/>
    <m/>
    <m/>
    <s v="R-4"/>
    <x v="6"/>
    <s v="ARBORIST"/>
    <s v="REPL-CREDIT"/>
    <s v="REPLACEMENT CREDIT"/>
    <n v="681740"/>
    <d v="2015-01-09T00:00:00"/>
    <n v="2934983"/>
    <n v="0"/>
    <n v="-525"/>
    <n v="399238"/>
    <n v="85"/>
    <x v="0"/>
    <n v="0"/>
  </r>
  <r>
    <s v="BA-201404301"/>
    <m/>
    <m/>
    <m/>
    <m/>
    <m/>
    <s v="R-4"/>
    <x v="6"/>
    <s v="ARBORIST"/>
    <s v="STAN-REC"/>
    <s v="ARBORIST STANDARD RECOMPENSE"/>
    <n v="681740"/>
    <d v="2015-01-09T00:00:00"/>
    <n v="2934983"/>
    <n v="610"/>
    <n v="0"/>
    <n v="399238"/>
    <n v="85"/>
    <x v="0"/>
    <n v="0"/>
  </r>
  <r>
    <s v="BA-201404342"/>
    <m/>
    <m/>
    <m/>
    <m/>
    <m/>
    <s v="R-4"/>
    <x v="6"/>
    <s v="ARBORIST"/>
    <s v="ILLEGAL-REC"/>
    <s v="ILLEGAL RECOMPENSE"/>
    <n v="719478"/>
    <d v="2015-04-15T00:00:00"/>
    <n v="2996225"/>
    <n v="1100"/>
    <n v="0"/>
    <n v="412338"/>
    <n v="1940"/>
    <x v="0"/>
    <n v="0"/>
  </r>
  <r>
    <s v="BA-201404342"/>
    <m/>
    <m/>
    <m/>
    <m/>
    <m/>
    <s v="R-4"/>
    <x v="6"/>
    <s v="ARBORIST"/>
    <s v="REPL-CREDIT"/>
    <s v="REPLACEMENT CREDIT"/>
    <n v="719478"/>
    <d v="2015-04-15T00:00:00"/>
    <n v="2996225"/>
    <n v="0"/>
    <n v="-660"/>
    <n v="412338"/>
    <n v="1940"/>
    <x v="0"/>
    <n v="0"/>
  </r>
  <r>
    <s v="BA-201404376"/>
    <m/>
    <m/>
    <m/>
    <m/>
    <m/>
    <s v="R-3"/>
    <x v="3"/>
    <s v="ARBORIST"/>
    <s v="REPL-CREDIT"/>
    <s v="REPLACEMENT CREDIT"/>
    <n v="724593"/>
    <d v="2015-05-08T00:00:00"/>
    <n v="3013620"/>
    <n v="0"/>
    <n v="-2100"/>
    <n v="415779"/>
    <n v="3450"/>
    <x v="0"/>
    <n v="0"/>
  </r>
  <r>
    <s v="BA-201404376"/>
    <m/>
    <m/>
    <m/>
    <m/>
    <m/>
    <s v="R-3"/>
    <x v="3"/>
    <s v="ARBORIST"/>
    <s v="STAN-REC"/>
    <s v="ARBORIST STANDARD RECOMPENSE"/>
    <n v="724593"/>
    <d v="2015-05-08T00:00:00"/>
    <n v="3013620"/>
    <n v="5550"/>
    <n v="0"/>
    <n v="415779"/>
    <n v="3450"/>
    <x v="0"/>
    <n v="0"/>
  </r>
  <r>
    <s v="BA-201404390"/>
    <m/>
    <m/>
    <m/>
    <s v="HC-20C SA2"/>
    <m/>
    <m/>
    <x v="10"/>
    <s v="ARBORIST"/>
    <s v="ILLEGAL-REC"/>
    <s v="ILLEGAL RECOMPENSE"/>
    <n v="677348"/>
    <d v="2015-03-12T00:00:00"/>
    <n v="2972529"/>
    <n v="760"/>
    <n v="0"/>
    <n v="407383"/>
    <n v="1260"/>
    <x v="0"/>
    <n v="0"/>
  </r>
  <r>
    <s v="BA-201404398"/>
    <m/>
    <m/>
    <m/>
    <m/>
    <m/>
    <m/>
    <x v="4"/>
    <s v="ARBORIST"/>
    <s v="ILLEGAL-REC"/>
    <s v="ILLEGAL RECOMPENSE"/>
    <n v="678098"/>
    <d v="2015-02-04T00:00:00"/>
    <n v="2949452"/>
    <n v="2120"/>
    <n v="0"/>
    <n v="402495"/>
    <n v="5620"/>
    <x v="0"/>
    <n v="0"/>
  </r>
  <r>
    <s v="BA-201404529"/>
    <m/>
    <m/>
    <m/>
    <m/>
    <m/>
    <s v="R-4"/>
    <x v="6"/>
    <s v="ARBORIST"/>
    <s v="STAN-REC"/>
    <s v="ARBORIST STANDARD RECOMPENSE"/>
    <n v="712083"/>
    <d v="2015-03-04T00:00:00"/>
    <n v="2966412"/>
    <n v="190"/>
    <n v="0"/>
    <n v="406201"/>
    <n v="190"/>
    <x v="0"/>
    <n v="0"/>
  </r>
  <r>
    <s v="BA-201404656"/>
    <m/>
    <m/>
    <m/>
    <m/>
    <m/>
    <s v="C-1"/>
    <x v="11"/>
    <s v="ARBORIST"/>
    <s v="REPL-CREDIT"/>
    <s v="REPLACEMENT CREDIT"/>
    <n v="724137"/>
    <d v="2015-05-07T00:00:00"/>
    <n v="3012420"/>
    <n v="0"/>
    <n v="-4760"/>
    <n v="415533"/>
    <n v="520"/>
    <x v="0"/>
    <n v="0"/>
  </r>
  <r>
    <s v="BA-201404656"/>
    <m/>
    <m/>
    <m/>
    <m/>
    <m/>
    <s v="C-1"/>
    <x v="11"/>
    <s v="ARBORIST"/>
    <s v="STAN-REC"/>
    <s v="ARBORIST STANDARD RECOMPENSE"/>
    <n v="724137"/>
    <d v="2015-05-07T00:00:00"/>
    <n v="3012420"/>
    <n v="5280"/>
    <n v="0"/>
    <n v="415533"/>
    <n v="520"/>
    <x v="0"/>
    <n v="0"/>
  </r>
  <r>
    <s v="BA-201404656"/>
    <m/>
    <m/>
    <m/>
    <m/>
    <m/>
    <s v="C-1"/>
    <x v="11"/>
    <s v="ARBORIST"/>
    <s v="STAN-REC"/>
    <s v="ARBORIST STANDARD RECOMPENSE"/>
    <n v="724137"/>
    <d v="2015-05-07T00:00:00"/>
    <n v="3012421"/>
    <n v="5280"/>
    <n v="0"/>
    <n v="415533"/>
    <n v="520"/>
    <x v="0"/>
    <n v="0"/>
  </r>
  <r>
    <s v="BA-201404928"/>
    <m/>
    <m/>
    <m/>
    <m/>
    <m/>
    <s v="C-1"/>
    <x v="11"/>
    <s v="ARBORIST"/>
    <s v="MAX-REC"/>
    <s v="ARBORIST MAXIMUM RECOMPENSE"/>
    <n v="703300"/>
    <d v="2015-05-13T00:00:00"/>
    <n v="3016937"/>
    <n v="9700"/>
    <n v="0"/>
    <n v="416458"/>
    <n v="6545"/>
    <x v="0"/>
    <n v="0"/>
  </r>
  <r>
    <s v="BA-201404928"/>
    <m/>
    <m/>
    <m/>
    <m/>
    <m/>
    <s v="C-1"/>
    <x v="11"/>
    <s v="ARBORIST"/>
    <s v="REPL-CREDIT"/>
    <s v="REPLACEMENT CREDIT"/>
    <n v="703300"/>
    <d v="2015-05-13T00:00:00"/>
    <n v="3016937"/>
    <n v="0"/>
    <n v="-3155"/>
    <n v="416458"/>
    <n v="6545"/>
    <x v="0"/>
    <n v="0"/>
  </r>
  <r>
    <s v="BA-201405046"/>
    <m/>
    <m/>
    <m/>
    <m/>
    <m/>
    <s v="R-4B"/>
    <x v="12"/>
    <s v="ARBORIST"/>
    <s v="REPL-CREDIT"/>
    <s v="REPLACEMENT CREDIT"/>
    <n v="687850"/>
    <d v="2015-01-09T00:00:00"/>
    <n v="2934928"/>
    <n v="0"/>
    <n v="-190"/>
    <n v="399224"/>
    <n v="3910"/>
    <x v="0"/>
    <n v="0"/>
  </r>
  <r>
    <s v="BA-201405046"/>
    <m/>
    <m/>
    <m/>
    <m/>
    <m/>
    <s v="R-4B"/>
    <x v="12"/>
    <s v="ARBORIST"/>
    <s v="STAN-REC"/>
    <s v="ARBORIST STANDARD RECOMPENSE"/>
    <n v="687850"/>
    <d v="2015-01-09T00:00:00"/>
    <n v="2934928"/>
    <n v="4100"/>
    <n v="0"/>
    <n v="399224"/>
    <n v="3910"/>
    <x v="0"/>
    <n v="0"/>
  </r>
  <r>
    <s v="BA-201405125"/>
    <m/>
    <m/>
    <m/>
    <m/>
    <m/>
    <s v="R-4"/>
    <x v="6"/>
    <s v="ARBORIST"/>
    <s v="REPL-CREDIT"/>
    <s v="REPLACEMENT CREDIT"/>
    <n v="709501"/>
    <d v="2015-03-19T00:00:00"/>
    <n v="2976896"/>
    <n v="0"/>
    <n v="-1095"/>
    <n v="408319"/>
    <n v="1975"/>
    <x v="0"/>
    <n v="0"/>
  </r>
  <r>
    <s v="BA-201405125"/>
    <m/>
    <m/>
    <m/>
    <m/>
    <m/>
    <s v="R-4"/>
    <x v="6"/>
    <s v="ARBORIST"/>
    <s v="STAN-REC"/>
    <s v="ARBORIST STANDARD RECOMPENSE"/>
    <n v="709501"/>
    <d v="2015-03-19T00:00:00"/>
    <n v="2976896"/>
    <n v="3070"/>
    <n v="0"/>
    <n v="408319"/>
    <n v="1975"/>
    <x v="0"/>
    <n v="0"/>
  </r>
  <r>
    <s v="BA-201405132"/>
    <m/>
    <m/>
    <m/>
    <m/>
    <m/>
    <m/>
    <x v="4"/>
    <s v="ARBORIST"/>
    <s v="REPL-CREDIT"/>
    <s v="REPLACEMENT CREDIT"/>
    <n v="690487"/>
    <d v="2015-02-03T00:00:00"/>
    <n v="2948855"/>
    <n v="0"/>
    <n v="-190"/>
    <n v="402400"/>
    <n v="1890"/>
    <x v="0"/>
    <n v="0"/>
  </r>
  <r>
    <s v="BA-201405132"/>
    <m/>
    <m/>
    <m/>
    <m/>
    <m/>
    <m/>
    <x v="4"/>
    <s v="ARBORIST"/>
    <s v="STAN-REC"/>
    <s v="ARBORIST STANDARD RECOMPENSE"/>
    <n v="690487"/>
    <d v="2015-02-03T00:00:00"/>
    <n v="2948855"/>
    <n v="2080"/>
    <n v="0"/>
    <n v="402400"/>
    <n v="1890"/>
    <x v="0"/>
    <n v="0"/>
  </r>
  <r>
    <s v="BA-201405136"/>
    <m/>
    <m/>
    <m/>
    <m/>
    <m/>
    <s v="R-4"/>
    <x v="6"/>
    <s v="ARBORIST"/>
    <s v="REPL-CREDIT"/>
    <s v="REPLACEMENT CREDIT"/>
    <n v="709503"/>
    <d v="2015-03-19T00:00:00"/>
    <n v="2976909"/>
    <n v="0"/>
    <n v="-1140"/>
    <n v="408322"/>
    <n v="320"/>
    <x v="0"/>
    <n v="0"/>
  </r>
  <r>
    <s v="BA-201405136"/>
    <m/>
    <m/>
    <m/>
    <m/>
    <m/>
    <s v="R-4"/>
    <x v="6"/>
    <s v="ARBORIST"/>
    <s v="STAN-REC"/>
    <s v="ARBORIST STANDARD RECOMPENSE"/>
    <n v="709503"/>
    <d v="2015-03-19T00:00:00"/>
    <n v="2976909"/>
    <n v="1460"/>
    <n v="0"/>
    <n v="408322"/>
    <n v="320"/>
    <x v="0"/>
    <n v="0"/>
  </r>
  <r>
    <s v="BA-201405294"/>
    <m/>
    <m/>
    <m/>
    <m/>
    <m/>
    <m/>
    <x v="4"/>
    <s v="ARBORIST"/>
    <s v="REPL-CREDIT"/>
    <s v="REPLACEMENT CREDIT"/>
    <n v="686487"/>
    <d v="2015-08-17T00:00:00"/>
    <n v="3086200"/>
    <n v="0"/>
    <n v="-175"/>
    <n v="429606"/>
    <n v="1475"/>
    <x v="0"/>
    <n v="0"/>
  </r>
  <r>
    <s v="BA-201405294"/>
    <m/>
    <m/>
    <m/>
    <m/>
    <m/>
    <m/>
    <x v="4"/>
    <s v="ARBORIST"/>
    <s v="STAN-REC"/>
    <s v="ARBORIST STANDARD RECOMPENSE"/>
    <n v="686487"/>
    <d v="2015-08-17T00:00:00"/>
    <n v="3086200"/>
    <n v="1650"/>
    <n v="0"/>
    <n v="429606"/>
    <n v="1475"/>
    <x v="0"/>
    <n v="0"/>
  </r>
  <r>
    <s v="BA-201405300"/>
    <m/>
    <m/>
    <m/>
    <m/>
    <m/>
    <m/>
    <x v="4"/>
    <s v="ARBORIST"/>
    <s v="MAX-REC"/>
    <s v="ARBORIST MAXIMUM RECOMPENSE"/>
    <n v="713556"/>
    <d v="2015-08-17T00:00:00"/>
    <n v="3086199"/>
    <n v="485"/>
    <n v="0"/>
    <n v="429605"/>
    <n v="485"/>
    <x v="0"/>
    <n v="0"/>
  </r>
  <r>
    <s v="BA-201405382"/>
    <m/>
    <m/>
    <m/>
    <m/>
    <m/>
    <s v="SPI-7 SA2A"/>
    <x v="13"/>
    <s v="ARBORIST"/>
    <s v="REPL-CREDIT"/>
    <s v="REPLACEMENT CREDIT"/>
    <n v="702422"/>
    <d v="2015-01-15T00:00:00"/>
    <n v="2938246"/>
    <n v="0"/>
    <n v="-525"/>
    <n v="400056"/>
    <n v="2675"/>
    <x v="0"/>
    <n v="0"/>
  </r>
  <r>
    <s v="BA-201405382"/>
    <m/>
    <m/>
    <m/>
    <m/>
    <m/>
    <s v="SPI-7 SA2A"/>
    <x v="13"/>
    <s v="ARBORIST"/>
    <s v="STAN-REC"/>
    <s v="ARBORIST STANDARD RECOMPENSE"/>
    <n v="702422"/>
    <d v="2015-01-15T00:00:00"/>
    <n v="2938246"/>
    <n v="3200"/>
    <n v="0"/>
    <n v="400056"/>
    <n v="2675"/>
    <x v="0"/>
    <n v="0"/>
  </r>
  <r>
    <s v="BA-201405383"/>
    <m/>
    <m/>
    <m/>
    <m/>
    <m/>
    <s v="SPI-9 SA3"/>
    <x v="14"/>
    <s v="ARBORIST"/>
    <s v="REPL-CREDIT"/>
    <s v="REPLACEMENT CREDIT"/>
    <n v="705795"/>
    <d v="2015-02-12T00:00:00"/>
    <n v="2954848"/>
    <n v="0"/>
    <n v="-18155"/>
    <n v="403807"/>
    <n v="30155"/>
    <x v="0"/>
    <n v="0"/>
  </r>
  <r>
    <s v="BA-201405383"/>
    <m/>
    <m/>
    <m/>
    <m/>
    <m/>
    <s v="SPI-9 SA3"/>
    <x v="14"/>
    <s v="ARBORIST"/>
    <s v="STAN-REC"/>
    <s v="ARBORIST STANDARD RECOMPENSE"/>
    <n v="705795"/>
    <d v="2015-02-12T00:00:00"/>
    <n v="2954848"/>
    <n v="48310"/>
    <n v="0"/>
    <n v="403807"/>
    <n v="30155"/>
    <x v="0"/>
    <n v="0"/>
  </r>
  <r>
    <s v="BA-201405510"/>
    <m/>
    <m/>
    <m/>
    <s v="R-5"/>
    <m/>
    <m/>
    <x v="5"/>
    <s v="ARBORIST"/>
    <s v="ILLEGAL-REC"/>
    <s v="ILLEGAL RECOMPENSE"/>
    <n v="722952"/>
    <d v="2015-05-01T00:00:00"/>
    <n v="3008650"/>
    <n v="1985"/>
    <n v="0"/>
    <n v="414667"/>
    <n v="1985"/>
    <x v="0"/>
    <n v="0"/>
  </r>
  <r>
    <s v="BA-201405510"/>
    <m/>
    <m/>
    <m/>
    <s v="R-5"/>
    <m/>
    <m/>
    <x v="5"/>
    <s v="ARBORIST"/>
    <s v="ILLEGAL-REC"/>
    <s v="ILLEGAL RECOMPENSE"/>
    <n v="722952"/>
    <d v="2015-05-11T00:00:00"/>
    <n v="3014661"/>
    <n v="1985"/>
    <n v="0"/>
    <n v="415987"/>
    <n v="1985"/>
    <x v="0"/>
    <n v="0"/>
  </r>
  <r>
    <s v="BA-201405510"/>
    <m/>
    <m/>
    <m/>
    <s v="R-5"/>
    <m/>
    <m/>
    <x v="5"/>
    <m/>
    <s v="ILLEGAL-REC"/>
    <s v="ILLEGAL RECOMPENSE"/>
    <n v="722952"/>
    <d v="2015-05-01T00:00:00"/>
    <n v="3008650"/>
    <n v="1985"/>
    <n v="0"/>
    <n v="414667"/>
    <n v="1985"/>
    <x v="1"/>
    <n v="0"/>
  </r>
  <r>
    <s v="BA-201405639"/>
    <m/>
    <m/>
    <m/>
    <m/>
    <m/>
    <s v="R-4"/>
    <x v="6"/>
    <s v="ARBORIST"/>
    <s v="REPL-CREDIT"/>
    <s v="REPLACEMENT CREDIT"/>
    <n v="715082"/>
    <d v="2015-10-07T00:00:00"/>
    <n v="3124059"/>
    <n v="0"/>
    <n v="-350"/>
    <n v="437015"/>
    <n v="50"/>
    <x v="0"/>
    <n v="0"/>
  </r>
  <r>
    <s v="BA-201405639"/>
    <m/>
    <m/>
    <m/>
    <m/>
    <m/>
    <s v="R-4"/>
    <x v="6"/>
    <s v="ARBORIST"/>
    <s v="STAN-REC"/>
    <s v="ARBORIST STANDARD RECOMPENSE"/>
    <n v="715082"/>
    <d v="2015-10-07T00:00:00"/>
    <n v="3124059"/>
    <n v="400"/>
    <n v="0"/>
    <n v="437015"/>
    <n v="50"/>
    <x v="0"/>
    <n v="0"/>
  </r>
  <r>
    <s v="BA-201405645"/>
    <m/>
    <m/>
    <m/>
    <m/>
    <m/>
    <m/>
    <x v="4"/>
    <s v="ARBORIST"/>
    <s v="REPL-CREDIT"/>
    <s v="REPLACEMENT CREDIT"/>
    <n v="688392"/>
    <d v="2015-06-30T00:00:00"/>
    <n v="3050955"/>
    <n v="0"/>
    <n v="-380"/>
    <n v="423001"/>
    <n v="230"/>
    <x v="0"/>
    <n v="0"/>
  </r>
  <r>
    <s v="BA-201405645"/>
    <m/>
    <m/>
    <m/>
    <m/>
    <m/>
    <m/>
    <x v="4"/>
    <s v="ARBORIST"/>
    <s v="STAN-REC"/>
    <s v="ARBORIST STANDARD RECOMPENSE"/>
    <n v="688392"/>
    <d v="2015-06-30T00:00:00"/>
    <n v="3050955"/>
    <n v="610"/>
    <n v="0"/>
    <n v="423001"/>
    <n v="230"/>
    <x v="0"/>
    <n v="0"/>
  </r>
  <r>
    <s v="BA-201405781"/>
    <m/>
    <m/>
    <m/>
    <m/>
    <m/>
    <s v="R-2"/>
    <x v="1"/>
    <s v="ARBORIST"/>
    <s v="STAN-REC"/>
    <s v="ARBORIST STANDARD RECOMPENSE"/>
    <n v="691067"/>
    <d v="2015-08-06T00:00:00"/>
    <n v="3078215"/>
    <n v="2560"/>
    <n v="0"/>
    <n v="428105"/>
    <n v="2560"/>
    <x v="0"/>
    <n v="0"/>
  </r>
  <r>
    <s v="BA-201405846"/>
    <m/>
    <m/>
    <m/>
    <m/>
    <m/>
    <s v="R-3"/>
    <x v="3"/>
    <s v="ARBORIST"/>
    <s v="REPL-CREDIT"/>
    <s v="REPLACEMENT CREDIT"/>
    <n v="699477"/>
    <d v="2015-01-02T00:00:00"/>
    <n v="2931002"/>
    <n v="0"/>
    <n v="-1330"/>
    <n v="398444"/>
    <n v="3180"/>
    <x v="0"/>
    <n v="0"/>
  </r>
  <r>
    <s v="BA-201405846"/>
    <m/>
    <m/>
    <m/>
    <m/>
    <m/>
    <s v="R-3"/>
    <x v="3"/>
    <s v="ARBORIST"/>
    <s v="STAN-REC"/>
    <s v="ARBORIST STANDARD RECOMPENSE"/>
    <n v="699477"/>
    <d v="2015-01-02T00:00:00"/>
    <n v="2931002"/>
    <n v="4510"/>
    <n v="0"/>
    <n v="398444"/>
    <n v="3180"/>
    <x v="0"/>
    <n v="0"/>
  </r>
  <r>
    <s v="BA-201405848"/>
    <m/>
    <m/>
    <m/>
    <m/>
    <m/>
    <s v="MRC-1-C"/>
    <x v="15"/>
    <s v="ARBORIST"/>
    <s v="REPL-CREDIT"/>
    <s v="REPLACEMENT CREDIT"/>
    <n v="696268"/>
    <d v="2015-02-12T00:00:00"/>
    <n v="2954601"/>
    <n v="0"/>
    <n v="-11415"/>
    <n v="403724"/>
    <n v="41285"/>
    <x v="0"/>
    <n v="0"/>
  </r>
  <r>
    <s v="BA-201405848"/>
    <m/>
    <m/>
    <m/>
    <m/>
    <m/>
    <s v="MRC-1-C"/>
    <x v="15"/>
    <s v="ARBORIST"/>
    <s v="STAN-REC"/>
    <s v="ARBORIST STANDARD RECOMPENSE"/>
    <n v="696268"/>
    <d v="2015-02-12T00:00:00"/>
    <n v="2954601"/>
    <n v="52700"/>
    <n v="0"/>
    <n v="403724"/>
    <n v="41285"/>
    <x v="0"/>
    <n v="0"/>
  </r>
  <r>
    <s v="BA-201405916"/>
    <m/>
    <m/>
    <m/>
    <m/>
    <m/>
    <s v="R-5"/>
    <x v="5"/>
    <s v="ARBORIST"/>
    <s v="STAN-REC"/>
    <s v="ARBORIST STANDARD RECOMPENSE"/>
    <n v="691065"/>
    <d v="2015-01-15T00:00:00"/>
    <n v="2938323"/>
    <n v="890"/>
    <n v="0"/>
    <n v="400070"/>
    <n v="890"/>
    <x v="0"/>
    <n v="0"/>
  </r>
  <r>
    <s v="BA-201405917"/>
    <m/>
    <m/>
    <m/>
    <m/>
    <m/>
    <s v="R-4"/>
    <x v="6"/>
    <s v="ARBORIST"/>
    <s v="REPL-CREDIT"/>
    <s v="REPLACEMENT CREDIT"/>
    <n v="692907"/>
    <d v="2015-01-02T00:00:00"/>
    <n v="2930959"/>
    <n v="0"/>
    <n v="-175"/>
    <n v="398426"/>
    <n v="3295"/>
    <x v="0"/>
    <n v="0"/>
  </r>
  <r>
    <s v="BA-201405917"/>
    <m/>
    <m/>
    <m/>
    <m/>
    <m/>
    <s v="R-4"/>
    <x v="6"/>
    <s v="ARBORIST"/>
    <s v="STAN-REC"/>
    <s v="ARBORIST STANDARD RECOMPENSE"/>
    <n v="692907"/>
    <d v="2015-01-02T00:00:00"/>
    <n v="2930959"/>
    <n v="3470"/>
    <n v="0"/>
    <n v="398426"/>
    <n v="3295"/>
    <x v="0"/>
    <n v="0"/>
  </r>
  <r>
    <s v="BA-201406057"/>
    <m/>
    <m/>
    <m/>
    <m/>
    <m/>
    <s v="R-3"/>
    <x v="3"/>
    <s v="ARBORIST"/>
    <s v="REPL-CREDIT"/>
    <s v="REPLACEMENT CREDIT"/>
    <n v="699532"/>
    <d v="2015-01-20T00:00:00"/>
    <n v="2939643"/>
    <n v="0"/>
    <n v="-1750"/>
    <n v="400404"/>
    <n v="3930"/>
    <x v="0"/>
    <n v="0"/>
  </r>
  <r>
    <s v="BA-201406057"/>
    <m/>
    <m/>
    <m/>
    <m/>
    <m/>
    <s v="R-3"/>
    <x v="3"/>
    <s v="ARBORIST"/>
    <s v="STAN-REC"/>
    <s v="ARBORIST STANDARD RECOMPENSE"/>
    <n v="699532"/>
    <d v="2015-01-20T00:00:00"/>
    <n v="2939643"/>
    <n v="5680"/>
    <n v="0"/>
    <n v="400404"/>
    <n v="3930"/>
    <x v="0"/>
    <n v="0"/>
  </r>
  <r>
    <s v="BA-201406058"/>
    <m/>
    <m/>
    <m/>
    <m/>
    <m/>
    <s v="R-2"/>
    <x v="1"/>
    <s v="ARBORIST"/>
    <s v="STAN-REC"/>
    <s v="ARBORIST STANDARD RECOMPENSE"/>
    <n v="698024"/>
    <d v="2015-01-09T00:00:00"/>
    <n v="2934997"/>
    <n v="26850"/>
    <n v="0"/>
    <n v="399244"/>
    <n v="26850"/>
    <x v="0"/>
    <n v="0"/>
  </r>
  <r>
    <s v="BA-201406058"/>
    <m/>
    <m/>
    <m/>
    <m/>
    <m/>
    <s v="R-2"/>
    <x v="1"/>
    <s v="ARBORIST"/>
    <s v="STAN-REC"/>
    <s v="ARBORIST STANDARD RECOMPENSE"/>
    <n v="698024"/>
    <d v="2015-01-09T00:00:00"/>
    <n v="2935167"/>
    <n v="26850"/>
    <n v="0"/>
    <n v="399311"/>
    <n v="26850"/>
    <x v="0"/>
    <n v="0"/>
  </r>
  <r>
    <s v="BA-201406058"/>
    <m/>
    <m/>
    <m/>
    <m/>
    <m/>
    <s v="R-2"/>
    <x v="1"/>
    <m/>
    <s v="STAN-REC"/>
    <s v="ARBORIST STANDARD RECOMPENSE"/>
    <n v="698024"/>
    <d v="2015-01-09T00:00:00"/>
    <n v="2934997"/>
    <n v="26850"/>
    <n v="0"/>
    <n v="399244"/>
    <n v="26850"/>
    <x v="1"/>
    <n v="0"/>
  </r>
  <r>
    <s v="BA-201406060"/>
    <m/>
    <m/>
    <m/>
    <m/>
    <m/>
    <s v="R-2"/>
    <x v="1"/>
    <s v="ARBORIST"/>
    <s v="REPL-CREDIT"/>
    <s v="REPLACEMENT CREDIT"/>
    <n v="701090"/>
    <d v="2015-01-13T00:00:00"/>
    <n v="2936283"/>
    <n v="0"/>
    <n v="-2470"/>
    <n v="399532"/>
    <n v="4640"/>
    <x v="0"/>
    <n v="0"/>
  </r>
  <r>
    <s v="BA-201406060"/>
    <m/>
    <m/>
    <m/>
    <m/>
    <m/>
    <s v="R-2"/>
    <x v="1"/>
    <s v="ARBORIST"/>
    <s v="STAN-REC"/>
    <s v="ARBORIST STANDARD RECOMPENSE"/>
    <n v="701090"/>
    <d v="2015-01-13T00:00:00"/>
    <n v="2936283"/>
    <n v="7110"/>
    <n v="0"/>
    <n v="399532"/>
    <n v="4640"/>
    <x v="0"/>
    <n v="0"/>
  </r>
  <r>
    <s v="BA-201406062"/>
    <m/>
    <m/>
    <m/>
    <m/>
    <m/>
    <s v="R-4A"/>
    <x v="9"/>
    <s v="ARBORIST"/>
    <s v="REPL-CREDIT"/>
    <s v="REPLACEMENT CREDIT"/>
    <n v="703079"/>
    <d v="2015-01-27T00:00:00"/>
    <n v="2944520"/>
    <n v="0"/>
    <n v="-175"/>
    <n v="401433"/>
    <n v="195"/>
    <x v="0"/>
    <n v="0"/>
  </r>
  <r>
    <s v="BA-201406062"/>
    <m/>
    <m/>
    <m/>
    <m/>
    <m/>
    <s v="R-4A"/>
    <x v="9"/>
    <s v="ARBORIST"/>
    <s v="STAN-REC"/>
    <s v="ARBORIST STANDARD RECOMPENSE"/>
    <n v="703079"/>
    <d v="2015-01-27T00:00:00"/>
    <n v="2944520"/>
    <n v="370"/>
    <n v="0"/>
    <n v="401433"/>
    <n v="195"/>
    <x v="0"/>
    <n v="0"/>
  </r>
  <r>
    <s v="BA-201406072"/>
    <m/>
    <m/>
    <m/>
    <m/>
    <m/>
    <s v="R-3"/>
    <x v="3"/>
    <s v="ARBORIST"/>
    <s v="REPL-CREDIT"/>
    <s v="REPLACEMENT CREDIT"/>
    <n v="709444"/>
    <d v="2015-03-05T00:00:00"/>
    <n v="2967272"/>
    <n v="0"/>
    <n v="-525"/>
    <n v="406345"/>
    <n v="13005"/>
    <x v="0"/>
    <n v="0"/>
  </r>
  <r>
    <s v="BA-201406072"/>
    <m/>
    <m/>
    <m/>
    <m/>
    <m/>
    <s v="R-3"/>
    <x v="3"/>
    <s v="ARBORIST"/>
    <s v="STAN-REC"/>
    <s v="ARBORIST STANDARD RECOMPENSE"/>
    <n v="709444"/>
    <d v="2015-03-05T00:00:00"/>
    <n v="2967272"/>
    <n v="13530"/>
    <n v="0"/>
    <n v="406345"/>
    <n v="13005"/>
    <x v="0"/>
    <n v="0"/>
  </r>
  <r>
    <s v="BA-201406080"/>
    <m/>
    <m/>
    <m/>
    <m/>
    <m/>
    <s v="C-1"/>
    <x v="11"/>
    <s v="ARBORIST"/>
    <s v="REPL-CREDIT"/>
    <s v="REPLACEMENT CREDIT"/>
    <n v="707283"/>
    <d v="2015-05-22T00:00:00"/>
    <n v="3023985"/>
    <n v="0"/>
    <n v="-1710"/>
    <n v="417788"/>
    <n v="4260"/>
    <x v="0"/>
    <n v="0"/>
  </r>
  <r>
    <s v="BA-201406080"/>
    <m/>
    <m/>
    <m/>
    <m/>
    <m/>
    <s v="C-1"/>
    <x v="11"/>
    <s v="ARBORIST"/>
    <s v="STAN-REC"/>
    <s v="ARBORIST STANDARD RECOMPENSE"/>
    <n v="707283"/>
    <d v="2015-05-22T00:00:00"/>
    <n v="3023985"/>
    <n v="5970"/>
    <n v="0"/>
    <n v="417788"/>
    <n v="4260"/>
    <x v="0"/>
    <n v="0"/>
  </r>
  <r>
    <s v="BA-201406095"/>
    <m/>
    <m/>
    <m/>
    <m/>
    <m/>
    <s v="R-4"/>
    <x v="6"/>
    <s v="ARBORIST"/>
    <s v="STAN-REC"/>
    <s v="ARBORIST STANDARD RECOMPENSE"/>
    <n v="691331"/>
    <d v="2015-01-16T00:00:00"/>
    <n v="2938820"/>
    <n v="2160"/>
    <n v="0"/>
    <n v="400154"/>
    <n v="2160"/>
    <x v="0"/>
    <n v="0"/>
  </r>
  <r>
    <s v="BA-201406187"/>
    <m/>
    <m/>
    <m/>
    <m/>
    <m/>
    <m/>
    <x v="4"/>
    <s v="ARBORIST"/>
    <s v="REPL-CREDIT"/>
    <s v="REPLACEMENT CREDIT"/>
    <n v="700566"/>
    <d v="2015-01-13T00:00:00"/>
    <n v="2936350"/>
    <n v="0"/>
    <n v="-10380"/>
    <n v="399560"/>
    <n v="6940"/>
    <x v="0"/>
    <n v="0"/>
  </r>
  <r>
    <s v="BA-201406187"/>
    <m/>
    <m/>
    <m/>
    <m/>
    <m/>
    <m/>
    <x v="4"/>
    <s v="ARBORIST"/>
    <s v="STAN-REC"/>
    <s v="ARBORIST STANDARD RECOMPENSE"/>
    <n v="700566"/>
    <d v="2015-01-13T00:00:00"/>
    <n v="2936350"/>
    <n v="17320"/>
    <n v="0"/>
    <n v="399560"/>
    <n v="6940"/>
    <x v="0"/>
    <n v="0"/>
  </r>
  <r>
    <s v="BA-201406188"/>
    <m/>
    <m/>
    <m/>
    <m/>
    <m/>
    <s v="PD-H"/>
    <x v="16"/>
    <s v="ARBORIST"/>
    <s v="MAX-REC"/>
    <s v="ARBORIST MAXIMUM RECOMPENSE"/>
    <n v="704324"/>
    <d v="2015-02-18T00:00:00"/>
    <n v="2957613"/>
    <n v="8000"/>
    <n v="0"/>
    <n v="404432"/>
    <n v="5720"/>
    <x v="0"/>
    <n v="0"/>
  </r>
  <r>
    <s v="BA-201406188"/>
    <m/>
    <m/>
    <m/>
    <m/>
    <m/>
    <s v="PD-H"/>
    <x v="16"/>
    <s v="ARBORIST"/>
    <s v="REPL-CREDIT"/>
    <s v="REPLACEMENT CREDIT"/>
    <n v="704324"/>
    <d v="2015-02-18T00:00:00"/>
    <n v="2957613"/>
    <n v="0"/>
    <n v="-2280"/>
    <n v="404432"/>
    <n v="5720"/>
    <x v="0"/>
    <n v="0"/>
  </r>
  <r>
    <s v="BA-201406192"/>
    <m/>
    <m/>
    <m/>
    <m/>
    <m/>
    <s v="R-4"/>
    <x v="6"/>
    <s v="ARBORIST"/>
    <s v="REPL-CREDIT"/>
    <s v="REPLACEMENT CREDIT"/>
    <n v="700998"/>
    <d v="2015-02-27T00:00:00"/>
    <n v="2963946"/>
    <n v="0"/>
    <n v="-760"/>
    <n v="405597"/>
    <n v="70"/>
    <x v="0"/>
    <n v="0"/>
  </r>
  <r>
    <s v="BA-201406192"/>
    <m/>
    <m/>
    <m/>
    <m/>
    <m/>
    <s v="R-4"/>
    <x v="6"/>
    <s v="ARBORIST"/>
    <s v="STAN-REC"/>
    <s v="ARBORIST STANDARD RECOMPENSE"/>
    <n v="700998"/>
    <d v="2015-02-27T00:00:00"/>
    <n v="2963946"/>
    <n v="830"/>
    <n v="0"/>
    <n v="405597"/>
    <n v="70"/>
    <x v="0"/>
    <n v="0"/>
  </r>
  <r>
    <s v="BA-201406226"/>
    <m/>
    <m/>
    <m/>
    <m/>
    <m/>
    <s v="R-4A"/>
    <x v="9"/>
    <s v="ARBORIST"/>
    <s v="REPL-CREDIT"/>
    <s v="REPLACEMENT CREDIT"/>
    <n v="695762"/>
    <d v="2015-07-24T00:00:00"/>
    <n v="3069039"/>
    <n v="0"/>
    <n v="-350"/>
    <n v="426375"/>
    <n v="800"/>
    <x v="0"/>
    <n v="0"/>
  </r>
  <r>
    <s v="BA-201406226"/>
    <m/>
    <m/>
    <m/>
    <m/>
    <m/>
    <s v="R-4A"/>
    <x v="9"/>
    <s v="ARBORIST"/>
    <s v="STAN-REC"/>
    <s v="ARBORIST STANDARD RECOMPENSE"/>
    <n v="695762"/>
    <d v="2015-07-24T00:00:00"/>
    <n v="3069039"/>
    <n v="1150"/>
    <n v="0"/>
    <n v="426375"/>
    <n v="800"/>
    <x v="0"/>
    <n v="0"/>
  </r>
  <r>
    <s v="BA-201406255"/>
    <m/>
    <m/>
    <m/>
    <m/>
    <m/>
    <s v="R-3"/>
    <x v="3"/>
    <s v="ARBORIST"/>
    <s v="REPL-CREDIT"/>
    <s v="REPLACEMENT CREDIT"/>
    <n v="700867"/>
    <d v="2015-02-27T00:00:00"/>
    <n v="2963878"/>
    <n v="0"/>
    <n v="-875"/>
    <n v="405584"/>
    <n v="12685"/>
    <x v="0"/>
    <n v="0"/>
  </r>
  <r>
    <s v="BA-201406255"/>
    <m/>
    <m/>
    <m/>
    <m/>
    <m/>
    <s v="R-3"/>
    <x v="3"/>
    <s v="ARBORIST"/>
    <s v="STAN-REC"/>
    <s v="ARBORIST STANDARD RECOMPENSE"/>
    <n v="700867"/>
    <d v="2015-02-27T00:00:00"/>
    <n v="2963878"/>
    <n v="13560"/>
    <n v="0"/>
    <n v="405584"/>
    <n v="12685"/>
    <x v="0"/>
    <n v="0"/>
  </r>
  <r>
    <s v="BA-201406304"/>
    <m/>
    <m/>
    <m/>
    <m/>
    <m/>
    <s v="MR-5A"/>
    <x v="17"/>
    <s v="ARBORIST"/>
    <s v="REPL-CREDIT"/>
    <s v="REPLACEMENT CREDIT"/>
    <n v="700653"/>
    <d v="2015-02-04T00:00:00"/>
    <n v="2949676"/>
    <n v="0"/>
    <n v="-18205"/>
    <n v="402573"/>
    <n v="30545"/>
    <x v="0"/>
    <n v="0"/>
  </r>
  <r>
    <s v="BA-201406304"/>
    <m/>
    <m/>
    <m/>
    <m/>
    <m/>
    <s v="MR-5A"/>
    <x v="17"/>
    <s v="ARBORIST"/>
    <s v="STAN-REC"/>
    <s v="ARBORIST STANDARD RECOMPENSE"/>
    <n v="700653"/>
    <d v="2015-02-04T00:00:00"/>
    <n v="2949676"/>
    <n v="48750"/>
    <n v="0"/>
    <n v="402573"/>
    <n v="30545"/>
    <x v="0"/>
    <n v="0"/>
  </r>
  <r>
    <s v="BA-201406358"/>
    <m/>
    <m/>
    <m/>
    <m/>
    <m/>
    <s v="R-2"/>
    <x v="1"/>
    <s v="ARBORIST"/>
    <s v="REPL-CREDIT"/>
    <s v="REPLACEMENT CREDIT"/>
    <n v="700562"/>
    <d v="2015-03-20T00:00:00"/>
    <n v="2978170"/>
    <n v="0"/>
    <n v="-700"/>
    <n v="408564"/>
    <n v="11190"/>
    <x v="0"/>
    <n v="0"/>
  </r>
  <r>
    <s v="BA-201406358"/>
    <m/>
    <m/>
    <m/>
    <m/>
    <m/>
    <s v="R-2"/>
    <x v="1"/>
    <s v="ARBORIST"/>
    <s v="STAN-REC"/>
    <s v="ARBORIST STANDARD RECOMPENSE"/>
    <n v="700562"/>
    <d v="2015-03-20T00:00:00"/>
    <n v="2978170"/>
    <n v="11890"/>
    <n v="0"/>
    <n v="408564"/>
    <n v="11190"/>
    <x v="0"/>
    <n v="0"/>
  </r>
  <r>
    <s v="BA-201406359"/>
    <m/>
    <m/>
    <m/>
    <m/>
    <m/>
    <s v="SPI-12 SA2"/>
    <x v="18"/>
    <s v="ARBORIST"/>
    <s v="REPL-CREDIT"/>
    <s v="REPLACEMENT CREDIT"/>
    <n v="698901"/>
    <d v="2015-03-26T00:00:00"/>
    <n v="2982621"/>
    <n v="0"/>
    <n v="-15230"/>
    <n v="409468"/>
    <n v="46580"/>
    <x v="0"/>
    <n v="0"/>
  </r>
  <r>
    <s v="BA-201406359"/>
    <m/>
    <m/>
    <m/>
    <m/>
    <m/>
    <s v="SPI-12 SA2"/>
    <x v="18"/>
    <s v="ARBORIST"/>
    <s v="STAN-REC"/>
    <s v="ARBORIST STANDARD RECOMPENSE"/>
    <n v="698901"/>
    <d v="2015-03-26T00:00:00"/>
    <n v="2982621"/>
    <n v="61810"/>
    <n v="0"/>
    <n v="409468"/>
    <n v="46580"/>
    <x v="0"/>
    <n v="0"/>
  </r>
  <r>
    <s v="BA-201406362"/>
    <m/>
    <m/>
    <m/>
    <m/>
    <m/>
    <s v="R-5"/>
    <x v="5"/>
    <s v="ARBORIST"/>
    <s v="REPL-CREDIT"/>
    <s v="REPLACEMENT CREDIT"/>
    <n v="699066"/>
    <d v="2015-04-13T00:00:00"/>
    <n v="2994214"/>
    <n v="0"/>
    <n v="-875"/>
    <n v="411938"/>
    <n v="4125"/>
    <x v="0"/>
    <n v="0"/>
  </r>
  <r>
    <s v="BA-201406362"/>
    <m/>
    <m/>
    <m/>
    <m/>
    <m/>
    <s v="R-5"/>
    <x v="5"/>
    <s v="ARBORIST"/>
    <s v="STAN-REC"/>
    <s v="ARBORIST STANDARD RECOMPENSE"/>
    <n v="699066"/>
    <d v="2015-04-13T00:00:00"/>
    <n v="2994214"/>
    <n v="5000"/>
    <n v="0"/>
    <n v="411938"/>
    <n v="4125"/>
    <x v="0"/>
    <n v="0"/>
  </r>
  <r>
    <s v="BA-201406427"/>
    <m/>
    <m/>
    <m/>
    <m/>
    <m/>
    <s v="R-4"/>
    <x v="6"/>
    <s v="ARBORIST"/>
    <s v="STAN-REC"/>
    <s v="ARBORIST STANDARD RECOMPENSE"/>
    <n v="738902"/>
    <d v="2015-08-12T00:00:00"/>
    <n v="3082769"/>
    <n v="850"/>
    <n v="0"/>
    <n v="428966"/>
    <n v="850"/>
    <x v="0"/>
    <n v="0"/>
  </r>
  <r>
    <s v="BA-201406493"/>
    <m/>
    <m/>
    <m/>
    <s v="R-5"/>
    <m/>
    <m/>
    <x v="5"/>
    <s v="ARBORIST"/>
    <s v="ILLEGAL-REC"/>
    <s v="ILLEGAL RECOMPENSE"/>
    <n v="692824"/>
    <d v="2015-06-15T00:00:00"/>
    <n v="3039732"/>
    <n v="960"/>
    <n v="0"/>
    <n v="420804"/>
    <n v="2935"/>
    <x v="0"/>
    <n v="0"/>
  </r>
  <r>
    <s v="BA-201406493"/>
    <m/>
    <m/>
    <m/>
    <s v="R-5"/>
    <m/>
    <m/>
    <x v="5"/>
    <s v="ARBORIST"/>
    <s v="REPL-CREDIT"/>
    <s v="REPLACEMENT CREDIT"/>
    <n v="692824"/>
    <d v="2015-06-15T00:00:00"/>
    <n v="3039732"/>
    <n v="0"/>
    <n v="-525"/>
    <n v="420804"/>
    <n v="2935"/>
    <x v="0"/>
    <n v="0"/>
  </r>
  <r>
    <s v="BA-201406501"/>
    <m/>
    <m/>
    <m/>
    <m/>
    <m/>
    <m/>
    <x v="4"/>
    <s v="ARBORIST"/>
    <s v="REPL-CREDIT"/>
    <s v="REPLACEMENT CREDIT"/>
    <n v="695808"/>
    <d v="2015-01-09T00:00:00"/>
    <n v="2934732"/>
    <n v="0"/>
    <n v="-2090"/>
    <n v="399171"/>
    <n v="4500"/>
    <x v="0"/>
    <n v="0"/>
  </r>
  <r>
    <s v="BA-201406501"/>
    <m/>
    <m/>
    <m/>
    <m/>
    <m/>
    <m/>
    <x v="4"/>
    <s v="ARBORIST"/>
    <s v="STAN-REC"/>
    <s v="ARBORIST STANDARD RECOMPENSE"/>
    <n v="695808"/>
    <d v="2015-01-09T00:00:00"/>
    <n v="2934732"/>
    <n v="6590"/>
    <n v="0"/>
    <n v="399171"/>
    <n v="4500"/>
    <x v="0"/>
    <n v="0"/>
  </r>
  <r>
    <s v="BA-201406502"/>
    <m/>
    <m/>
    <m/>
    <m/>
    <m/>
    <m/>
    <x v="4"/>
    <s v="ARBORIST"/>
    <s v="REPL-CREDIT"/>
    <s v="REPLACEMENT CREDIT"/>
    <n v="695812"/>
    <d v="2015-01-09T00:00:00"/>
    <n v="2934675"/>
    <n v="0"/>
    <n v="-1710"/>
    <n v="399167"/>
    <n v="4770"/>
    <x v="0"/>
    <n v="0"/>
  </r>
  <r>
    <s v="BA-201406502"/>
    <m/>
    <m/>
    <m/>
    <m/>
    <m/>
    <m/>
    <x v="4"/>
    <s v="ARBORIST"/>
    <s v="STAN-REC"/>
    <s v="ARBORIST STANDARD RECOMPENSE"/>
    <n v="695812"/>
    <d v="2015-01-09T00:00:00"/>
    <n v="2934675"/>
    <n v="6480"/>
    <n v="0"/>
    <n v="399167"/>
    <n v="4770"/>
    <x v="0"/>
    <n v="0"/>
  </r>
  <r>
    <s v="BA-201406606"/>
    <m/>
    <m/>
    <m/>
    <m/>
    <m/>
    <s v="R-4A"/>
    <x v="9"/>
    <s v="ARBORIST"/>
    <s v="STAN-REC"/>
    <s v="ARBORIST STANDARD RECOMPENSE"/>
    <n v="696763"/>
    <d v="2015-01-08T00:00:00"/>
    <n v="2933895"/>
    <n v="1800"/>
    <n v="0"/>
    <n v="399039"/>
    <n v="1800"/>
    <x v="0"/>
    <n v="0"/>
  </r>
  <r>
    <s v="BA-201406618"/>
    <m/>
    <m/>
    <m/>
    <m/>
    <m/>
    <s v="R-4"/>
    <x v="6"/>
    <s v="ARBORIST"/>
    <s v="REPL-CREDIT"/>
    <s v="REPLACEMENT CREDIT"/>
    <n v="695241"/>
    <d v="2015-06-11T00:00:00"/>
    <n v="3037784"/>
    <n v="0"/>
    <n v="-350"/>
    <n v="420406"/>
    <n v="900"/>
    <x v="0"/>
    <n v="0"/>
  </r>
  <r>
    <s v="BA-201406618"/>
    <m/>
    <m/>
    <m/>
    <m/>
    <m/>
    <s v="R-4"/>
    <x v="6"/>
    <s v="ARBORIST"/>
    <s v="STAN-REC"/>
    <s v="ARBORIST STANDARD RECOMPENSE"/>
    <n v="695241"/>
    <d v="2015-06-11T00:00:00"/>
    <n v="3037784"/>
    <n v="1250"/>
    <n v="0"/>
    <n v="420406"/>
    <n v="900"/>
    <x v="0"/>
    <n v="0"/>
  </r>
  <r>
    <s v="BA-201406619"/>
    <m/>
    <m/>
    <m/>
    <m/>
    <m/>
    <s v="R-5"/>
    <x v="5"/>
    <s v="ARBORIST"/>
    <s v="REPL-CREDIT"/>
    <s v="REPLACEMENT CREDIT"/>
    <n v="695265"/>
    <d v="2015-04-02T00:00:00"/>
    <n v="2987225"/>
    <n v="0"/>
    <n v="-175"/>
    <n v="410557"/>
    <n v="1225"/>
    <x v="0"/>
    <n v="0"/>
  </r>
  <r>
    <s v="BA-201406619"/>
    <m/>
    <m/>
    <m/>
    <m/>
    <m/>
    <s v="R-5"/>
    <x v="5"/>
    <s v="ARBORIST"/>
    <s v="STAN-REC"/>
    <s v="ARBORIST STANDARD RECOMPENSE"/>
    <n v="695265"/>
    <d v="2015-04-02T00:00:00"/>
    <n v="2987225"/>
    <n v="1400"/>
    <n v="0"/>
    <n v="410557"/>
    <n v="1225"/>
    <x v="0"/>
    <n v="0"/>
  </r>
  <r>
    <s v="BA-201406741"/>
    <m/>
    <m/>
    <m/>
    <m/>
    <m/>
    <m/>
    <x v="4"/>
    <s v="ARBORIST"/>
    <s v="REPL-CREDIT"/>
    <s v="REPLACEMENT CREDIT"/>
    <n v="707343"/>
    <d v="2015-05-07T00:00:00"/>
    <n v="3012473"/>
    <n v="0"/>
    <n v="-1400"/>
    <n v="415547"/>
    <n v="1520"/>
    <x v="0"/>
    <n v="0"/>
  </r>
  <r>
    <s v="BA-201406741"/>
    <m/>
    <m/>
    <m/>
    <m/>
    <m/>
    <m/>
    <x v="4"/>
    <s v="ARBORIST"/>
    <s v="STAN-REC"/>
    <s v="ARBORIST STANDARD RECOMPENSE"/>
    <n v="707343"/>
    <d v="2015-05-07T00:00:00"/>
    <n v="3012473"/>
    <n v="2920"/>
    <n v="0"/>
    <n v="415547"/>
    <n v="1520"/>
    <x v="0"/>
    <n v="0"/>
  </r>
  <r>
    <s v="BA-201406845"/>
    <m/>
    <m/>
    <m/>
    <m/>
    <m/>
    <s v="R-4"/>
    <x v="6"/>
    <s v="ARBORIST"/>
    <s v="STAN-REC"/>
    <s v="ARBORIST STANDARD RECOMPENSE"/>
    <n v="702932"/>
    <d v="2015-01-29T00:00:00"/>
    <n v="2946152"/>
    <n v="1760"/>
    <n v="0"/>
    <n v="401764"/>
    <n v="3260"/>
    <x v="0"/>
    <n v="0"/>
  </r>
  <r>
    <s v="BA-201406846"/>
    <m/>
    <m/>
    <m/>
    <m/>
    <m/>
    <m/>
    <x v="4"/>
    <s v="ARBORIST"/>
    <s v="REPL-CREDIT"/>
    <s v="REPLACEMENT CREDIT"/>
    <n v="702954"/>
    <d v="2015-02-04T00:00:00"/>
    <n v="2949667"/>
    <n v="0"/>
    <n v="-1225"/>
    <n v="402566"/>
    <n v="15"/>
    <x v="0"/>
    <n v="0"/>
  </r>
  <r>
    <s v="BA-201406846"/>
    <m/>
    <m/>
    <m/>
    <m/>
    <m/>
    <m/>
    <x v="4"/>
    <s v="ARBORIST"/>
    <s v="STAN-REC"/>
    <s v="ARBORIST STANDARD RECOMPENSE"/>
    <n v="702954"/>
    <d v="2015-02-04T00:00:00"/>
    <n v="2949667"/>
    <n v="1240"/>
    <n v="0"/>
    <n v="402566"/>
    <n v="15"/>
    <x v="0"/>
    <n v="0"/>
  </r>
  <r>
    <s v="BA-201406848"/>
    <m/>
    <m/>
    <m/>
    <m/>
    <m/>
    <s v="R-4"/>
    <x v="6"/>
    <s v="ARBORIST"/>
    <s v="REPL-CREDIT"/>
    <s v="REPLACEMENT CREDIT"/>
    <n v="700159"/>
    <d v="2015-01-21T00:00:00"/>
    <n v="2941240"/>
    <n v="0"/>
    <n v="-175"/>
    <n v="400707"/>
    <n v="195"/>
    <x v="0"/>
    <n v="0"/>
  </r>
  <r>
    <s v="BA-201406848"/>
    <m/>
    <m/>
    <m/>
    <m/>
    <m/>
    <s v="R-4"/>
    <x v="6"/>
    <s v="ARBORIST"/>
    <s v="STAN-REC"/>
    <s v="ARBORIST STANDARD RECOMPENSE"/>
    <n v="700159"/>
    <d v="2015-01-21T00:00:00"/>
    <n v="2941240"/>
    <n v="370"/>
    <n v="0"/>
    <n v="400707"/>
    <n v="195"/>
    <x v="0"/>
    <n v="0"/>
  </r>
  <r>
    <s v="BA-201406852"/>
    <m/>
    <m/>
    <m/>
    <m/>
    <m/>
    <s v="R-2"/>
    <x v="1"/>
    <s v="ARBORIST"/>
    <s v="REPL-CREDIT"/>
    <s v="REPLACEMENT CREDIT"/>
    <n v="704190"/>
    <d v="2015-02-02T00:00:00"/>
    <n v="2947811"/>
    <n v="0"/>
    <n v="-525"/>
    <n v="402139"/>
    <n v="17845"/>
    <x v="0"/>
    <n v="0"/>
  </r>
  <r>
    <s v="BA-201406852"/>
    <m/>
    <m/>
    <m/>
    <m/>
    <m/>
    <s v="R-2"/>
    <x v="1"/>
    <s v="ARBORIST"/>
    <s v="STAN-REC"/>
    <s v="ARBORIST STANDARD RECOMPENSE"/>
    <n v="704190"/>
    <d v="2015-02-02T00:00:00"/>
    <n v="2947811"/>
    <n v="18370"/>
    <n v="0"/>
    <n v="402139"/>
    <n v="17845"/>
    <x v="0"/>
    <n v="0"/>
  </r>
  <r>
    <s v="BA-201406863"/>
    <m/>
    <m/>
    <m/>
    <m/>
    <m/>
    <m/>
    <x v="4"/>
    <s v="ARBORIST"/>
    <s v="REPL-CREDIT"/>
    <s v="REPLACEMENT CREDIT"/>
    <n v="696623"/>
    <d v="2015-01-20T00:00:00"/>
    <n v="2940186"/>
    <n v="0"/>
    <n v="-875"/>
    <n v="400518"/>
    <n v="2115"/>
    <x v="0"/>
    <n v="0"/>
  </r>
  <r>
    <s v="BA-201406863"/>
    <m/>
    <m/>
    <m/>
    <m/>
    <m/>
    <m/>
    <x v="4"/>
    <s v="ARBORIST"/>
    <s v="STAN-REC"/>
    <s v="ARBORIST STANDARD RECOMPENSE"/>
    <n v="696623"/>
    <d v="2015-01-20T00:00:00"/>
    <n v="2940186"/>
    <n v="2990"/>
    <n v="0"/>
    <n v="400518"/>
    <n v="2115"/>
    <x v="0"/>
    <n v="0"/>
  </r>
  <r>
    <s v="BA-201406863"/>
    <m/>
    <m/>
    <m/>
    <m/>
    <m/>
    <m/>
    <x v="4"/>
    <s v="ARBORIST"/>
    <s v="STAN-REC"/>
    <s v="ARBORIST STANDARD RECOMPENSE"/>
    <n v="696623"/>
    <d v="2015-01-20T00:00:00"/>
    <n v="2940228"/>
    <n v="2990"/>
    <n v="0"/>
    <n v="400518"/>
    <n v="2115"/>
    <x v="0"/>
    <n v="0"/>
  </r>
  <r>
    <s v="BA-201406873"/>
    <m/>
    <m/>
    <m/>
    <m/>
    <m/>
    <s v="R-2"/>
    <x v="1"/>
    <s v="ARBORIST"/>
    <s v="ILLEGAL-REC"/>
    <s v="ILLEGAL RECOMPENSE"/>
    <n v="713711"/>
    <d v="2015-03-31T00:00:00"/>
    <n v="2984846"/>
    <n v="360"/>
    <n v="0"/>
    <n v="410003"/>
    <n v="860"/>
    <x v="0"/>
    <n v="0"/>
  </r>
  <r>
    <s v="BA-201406873"/>
    <m/>
    <m/>
    <m/>
    <m/>
    <m/>
    <s v="R-2"/>
    <x v="1"/>
    <s v="ARBORIST"/>
    <s v="REPL-CREDIT"/>
    <s v="REPLACEMENT CREDIT"/>
    <n v="702700"/>
    <d v="2015-02-04T00:00:00"/>
    <n v="2949484"/>
    <n v="0"/>
    <n v="-700"/>
    <n v="402510"/>
    <n v="31600"/>
    <x v="0"/>
    <n v="0"/>
  </r>
  <r>
    <s v="BA-201406873"/>
    <m/>
    <m/>
    <m/>
    <m/>
    <m/>
    <s v="R-2"/>
    <x v="1"/>
    <s v="ARBORIST"/>
    <s v="STAN-REC"/>
    <s v="ARBORIST STANDARD RECOMPENSE"/>
    <n v="702700"/>
    <d v="2015-02-04T00:00:00"/>
    <n v="2949484"/>
    <n v="32300"/>
    <n v="0"/>
    <n v="402510"/>
    <n v="31600"/>
    <x v="0"/>
    <n v="0"/>
  </r>
  <r>
    <s v="BA-201406901"/>
    <m/>
    <m/>
    <m/>
    <m/>
    <m/>
    <s v="R-5"/>
    <x v="5"/>
    <s v="ARBORIST"/>
    <s v="STAN-REC"/>
    <s v="ARBORIST STANDARD RECOMPENSE"/>
    <n v="697983"/>
    <d v="2015-12-09T00:00:00"/>
    <n v="3169750"/>
    <n v="1400"/>
    <n v="0"/>
    <n v="445545"/>
    <n v="1400"/>
    <x v="0"/>
    <n v="0"/>
  </r>
  <r>
    <s v="BA-201406923"/>
    <m/>
    <m/>
    <m/>
    <m/>
    <m/>
    <s v="R-4"/>
    <x v="6"/>
    <s v="ARBORIST"/>
    <s v="REPL-CREDIT"/>
    <s v="REPLACEMENT CREDIT"/>
    <n v="702946"/>
    <d v="2015-02-03T00:00:00"/>
    <n v="2948645"/>
    <n v="0"/>
    <n v="-350"/>
    <n v="402350"/>
    <n v="2500"/>
    <x v="0"/>
    <n v="0"/>
  </r>
  <r>
    <s v="BA-201406923"/>
    <m/>
    <m/>
    <m/>
    <m/>
    <m/>
    <s v="R-4"/>
    <x v="6"/>
    <s v="ARBORIST"/>
    <s v="STAN-REC"/>
    <s v="ARBORIST STANDARD RECOMPENSE"/>
    <n v="702946"/>
    <d v="2015-02-03T00:00:00"/>
    <n v="2948645"/>
    <n v="2850"/>
    <n v="0"/>
    <n v="402350"/>
    <n v="2500"/>
    <x v="0"/>
    <n v="0"/>
  </r>
  <r>
    <s v="BA-201406925"/>
    <m/>
    <m/>
    <m/>
    <m/>
    <m/>
    <s v="R-4"/>
    <x v="6"/>
    <s v="ARBORIST"/>
    <s v="REPL-CREDIT"/>
    <s v="REPLACEMENT CREDIT"/>
    <n v="700970"/>
    <d v="2015-01-15T00:00:00"/>
    <n v="2938112"/>
    <n v="0"/>
    <n v="-570"/>
    <n v="400029"/>
    <n v="50"/>
    <x v="0"/>
    <n v="0"/>
  </r>
  <r>
    <s v="BA-201406925"/>
    <m/>
    <m/>
    <m/>
    <m/>
    <m/>
    <s v="R-4"/>
    <x v="6"/>
    <s v="ARBORIST"/>
    <s v="STAN-REC"/>
    <s v="ARBORIST STANDARD RECOMPENSE"/>
    <n v="700970"/>
    <d v="2015-01-15T00:00:00"/>
    <n v="2938112"/>
    <n v="620"/>
    <n v="0"/>
    <n v="400029"/>
    <n v="50"/>
    <x v="0"/>
    <n v="0"/>
  </r>
  <r>
    <s v="BA-201406984"/>
    <m/>
    <m/>
    <m/>
    <m/>
    <m/>
    <s v="R-4A"/>
    <x v="9"/>
    <s v="ARBORIST"/>
    <s v="REPL-CREDIT"/>
    <s v="REPLACEMENT CREDIT"/>
    <n v="701316"/>
    <d v="2015-01-14T00:00:00"/>
    <n v="2937556"/>
    <n v="0"/>
    <n v="-380"/>
    <n v="399886"/>
    <n v="1890"/>
    <x v="0"/>
    <n v="0"/>
  </r>
  <r>
    <s v="BA-201406984"/>
    <m/>
    <m/>
    <m/>
    <m/>
    <m/>
    <s v="R-4A"/>
    <x v="9"/>
    <s v="ARBORIST"/>
    <s v="STAN-REC"/>
    <s v="ARBORIST STANDARD RECOMPENSE"/>
    <n v="701316"/>
    <d v="2015-01-14T00:00:00"/>
    <n v="2937556"/>
    <n v="2270"/>
    <n v="0"/>
    <n v="399886"/>
    <n v="1890"/>
    <x v="0"/>
    <n v="0"/>
  </r>
  <r>
    <s v="BA-201406995"/>
    <m/>
    <m/>
    <m/>
    <m/>
    <m/>
    <m/>
    <x v="4"/>
    <s v="ARBORIST"/>
    <s v="REPL-CREDIT"/>
    <s v="REPLACEMENT CREDIT"/>
    <n v="699541"/>
    <d v="2015-01-06T00:00:00"/>
    <n v="2932201"/>
    <n v="0"/>
    <n v="-1225"/>
    <n v="398699"/>
    <n v="275"/>
    <x v="0"/>
    <n v="0"/>
  </r>
  <r>
    <s v="BA-201406995"/>
    <m/>
    <m/>
    <m/>
    <m/>
    <m/>
    <m/>
    <x v="4"/>
    <s v="ARBORIST"/>
    <s v="STAN-REC"/>
    <s v="ARBORIST STANDARD RECOMPENSE"/>
    <n v="699541"/>
    <d v="2015-01-06T00:00:00"/>
    <n v="2932201"/>
    <n v="1500"/>
    <n v="0"/>
    <n v="398699"/>
    <n v="275"/>
    <x v="0"/>
    <n v="0"/>
  </r>
  <r>
    <s v="BA-201406997"/>
    <m/>
    <m/>
    <m/>
    <m/>
    <m/>
    <s v="R-4A"/>
    <x v="9"/>
    <s v="ARBORIST"/>
    <s v="REPL-CREDIT"/>
    <s v="REPLACEMENT CREDIT"/>
    <n v="702924"/>
    <d v="2015-06-18T00:00:00"/>
    <n v="3042874"/>
    <n v="0"/>
    <n v="-350"/>
    <n v="421345"/>
    <n v="1020"/>
    <x v="0"/>
    <n v="0"/>
  </r>
  <r>
    <s v="BA-201406997"/>
    <m/>
    <m/>
    <m/>
    <m/>
    <m/>
    <s v="R-4A"/>
    <x v="9"/>
    <s v="ARBORIST"/>
    <s v="STAN-REC"/>
    <s v="ARBORIST STANDARD RECOMPENSE"/>
    <n v="702924"/>
    <d v="2015-06-18T00:00:00"/>
    <n v="3042874"/>
    <n v="1370"/>
    <n v="0"/>
    <n v="421345"/>
    <n v="1020"/>
    <x v="0"/>
    <n v="0"/>
  </r>
  <r>
    <s v="BA-201407005"/>
    <m/>
    <m/>
    <m/>
    <m/>
    <m/>
    <s v="R-4"/>
    <x v="6"/>
    <s v="ARBORIST"/>
    <s v="REPL-CREDIT"/>
    <s v="REPLACEMENT CREDIT"/>
    <n v="698276"/>
    <d v="2015-01-05T00:00:00"/>
    <n v="2931331"/>
    <n v="0"/>
    <n v="-175"/>
    <n v="398509"/>
    <n v="1275"/>
    <x v="0"/>
    <n v="0"/>
  </r>
  <r>
    <s v="BA-201407005"/>
    <m/>
    <m/>
    <m/>
    <m/>
    <m/>
    <s v="R-4"/>
    <x v="6"/>
    <s v="ARBORIST"/>
    <s v="STAN-REC"/>
    <s v="ARBORIST STANDARD RECOMPENSE"/>
    <n v="698276"/>
    <d v="2015-01-05T00:00:00"/>
    <n v="2931331"/>
    <n v="1450"/>
    <n v="0"/>
    <n v="398509"/>
    <n v="1275"/>
    <x v="0"/>
    <n v="0"/>
  </r>
  <r>
    <s v="BA-201407074"/>
    <m/>
    <m/>
    <m/>
    <m/>
    <m/>
    <s v="R-4"/>
    <x v="6"/>
    <s v="ARBORIST"/>
    <s v="STAN-REC"/>
    <s v="ARBORIST STANDARD RECOMPENSE"/>
    <n v="702481"/>
    <d v="2015-01-14T00:00:00"/>
    <n v="2937091"/>
    <n v="1940"/>
    <n v="0"/>
    <n v="399746"/>
    <n v="1940"/>
    <x v="0"/>
    <n v="0"/>
  </r>
  <r>
    <s v="BA-201407104"/>
    <m/>
    <m/>
    <m/>
    <m/>
    <m/>
    <s v="C-1"/>
    <x v="11"/>
    <s v="ARBORIST"/>
    <s v="REPL-CREDIT"/>
    <s v="REPLACEMENT CREDIT"/>
    <n v="735585"/>
    <d v="2015-08-17T00:00:00"/>
    <n v="3086360"/>
    <n v="0"/>
    <n v="-3850"/>
    <n v="429644"/>
    <n v="3450"/>
    <x v="0"/>
    <n v="0"/>
  </r>
  <r>
    <s v="BA-201407104"/>
    <m/>
    <m/>
    <m/>
    <m/>
    <m/>
    <s v="C-1"/>
    <x v="11"/>
    <s v="ARBORIST"/>
    <s v="STAN-REC"/>
    <s v="ARBORIST STANDARD RECOMPENSE"/>
    <n v="735585"/>
    <d v="2015-08-17T00:00:00"/>
    <n v="3086360"/>
    <n v="7300"/>
    <n v="0"/>
    <n v="429644"/>
    <n v="3450"/>
    <x v="0"/>
    <n v="0"/>
  </r>
  <r>
    <s v="BA-201407105"/>
    <m/>
    <m/>
    <m/>
    <m/>
    <m/>
    <s v="R-4"/>
    <x v="6"/>
    <s v="ARBORIST"/>
    <s v="STAN-REC"/>
    <s v="ARBORIST STANDARD RECOMPENSE"/>
    <n v="698631"/>
    <d v="2015-07-24T00:00:00"/>
    <n v="3068980"/>
    <n v="640"/>
    <n v="0"/>
    <n v="426368"/>
    <n v="640"/>
    <x v="0"/>
    <n v="0"/>
  </r>
  <r>
    <s v="BA-201407106"/>
    <m/>
    <m/>
    <m/>
    <m/>
    <m/>
    <s v="R-4"/>
    <x v="6"/>
    <s v="ARBORIST"/>
    <s v="REPL-CREDIT"/>
    <s v="REPLACEMENT CREDIT"/>
    <n v="707140"/>
    <d v="2015-02-18T00:00:00"/>
    <n v="2957836"/>
    <n v="0"/>
    <n v="-5610"/>
    <n v="404475"/>
    <n v="810"/>
    <x v="0"/>
    <n v="0"/>
  </r>
  <r>
    <s v="BA-201407106"/>
    <m/>
    <m/>
    <m/>
    <m/>
    <m/>
    <s v="R-4"/>
    <x v="6"/>
    <s v="ARBORIST"/>
    <s v="STAN-REC"/>
    <s v="ARBORIST STANDARD RECOMPENSE"/>
    <n v="707140"/>
    <d v="2015-02-18T00:00:00"/>
    <n v="2957836"/>
    <n v="6420"/>
    <n v="0"/>
    <n v="404475"/>
    <n v="810"/>
    <x v="0"/>
    <n v="0"/>
  </r>
  <r>
    <s v="BA-201407153"/>
    <m/>
    <m/>
    <m/>
    <m/>
    <m/>
    <s v="R-4"/>
    <x v="6"/>
    <s v="ARBORIST"/>
    <s v="STAN-REC"/>
    <s v="ARBORIST STANDARD RECOMPENSE"/>
    <n v="699204"/>
    <d v="2015-01-07T00:00:00"/>
    <n v="2932992"/>
    <n v="1700"/>
    <n v="0"/>
    <n v="398853"/>
    <n v="1700"/>
    <x v="0"/>
    <n v="0"/>
  </r>
  <r>
    <s v="BA-201407155"/>
    <m/>
    <m/>
    <m/>
    <m/>
    <m/>
    <s v="R-4"/>
    <x v="6"/>
    <s v="ARBORIST"/>
    <s v="REPL-CREDIT"/>
    <s v="REPLACEMENT CREDIT"/>
    <n v="702159"/>
    <d v="2015-01-20T00:00:00"/>
    <n v="2940196"/>
    <n v="0"/>
    <n v="-380"/>
    <n v="400519"/>
    <n v="330"/>
    <x v="0"/>
    <n v="0"/>
  </r>
  <r>
    <s v="BA-201407155"/>
    <m/>
    <m/>
    <m/>
    <m/>
    <m/>
    <s v="R-4"/>
    <x v="6"/>
    <s v="ARBORIST"/>
    <s v="STAN-REC"/>
    <s v="ARBORIST STANDARD RECOMPENSE"/>
    <n v="702159"/>
    <d v="2015-01-20T00:00:00"/>
    <n v="2940196"/>
    <n v="710"/>
    <n v="0"/>
    <n v="400519"/>
    <n v="330"/>
    <x v="0"/>
    <n v="0"/>
  </r>
  <r>
    <s v="BA-201407156"/>
    <m/>
    <m/>
    <m/>
    <m/>
    <m/>
    <s v="R-3"/>
    <x v="3"/>
    <s v="ARBORIST"/>
    <s v="STAN-REC"/>
    <s v="ARBORIST STANDARD RECOMPENSE"/>
    <n v="700099"/>
    <d v="2015-01-15T00:00:00"/>
    <n v="2938004"/>
    <n v="7200"/>
    <n v="0"/>
    <n v="400001"/>
    <n v="7200"/>
    <x v="0"/>
    <n v="0"/>
  </r>
  <r>
    <s v="BA-201407176"/>
    <m/>
    <m/>
    <m/>
    <m/>
    <m/>
    <s v="R-4"/>
    <x v="6"/>
    <s v="ARBORIST"/>
    <s v="REPL-CREDIT"/>
    <s v="REPLACEMENT CREDIT"/>
    <n v="699832"/>
    <d v="2015-01-28T00:00:00"/>
    <n v="2945500"/>
    <n v="0"/>
    <n v="-875"/>
    <n v="401648"/>
    <n v="365"/>
    <x v="0"/>
    <n v="0"/>
  </r>
  <r>
    <s v="BA-201407176"/>
    <m/>
    <m/>
    <m/>
    <m/>
    <m/>
    <s v="R-4"/>
    <x v="6"/>
    <s v="ARBORIST"/>
    <s v="STAN-REC"/>
    <s v="ARBORIST STANDARD RECOMPENSE"/>
    <n v="699832"/>
    <d v="2015-01-28T00:00:00"/>
    <n v="2945500"/>
    <n v="1240"/>
    <n v="0"/>
    <n v="401648"/>
    <n v="365"/>
    <x v="0"/>
    <n v="0"/>
  </r>
  <r>
    <s v="BA-201407181"/>
    <m/>
    <m/>
    <m/>
    <m/>
    <m/>
    <s v="R-4"/>
    <x v="6"/>
    <s v="ARBORIST"/>
    <s v="STAN-REC"/>
    <s v="ARBORIST STANDARD RECOMPENSE"/>
    <n v="701329"/>
    <d v="2015-01-28T00:00:00"/>
    <n v="2945663"/>
    <n v="700"/>
    <n v="0"/>
    <n v="401685"/>
    <n v="700"/>
    <x v="0"/>
    <n v="0"/>
  </r>
  <r>
    <s v="BA-201407182"/>
    <m/>
    <m/>
    <m/>
    <m/>
    <m/>
    <m/>
    <x v="4"/>
    <s v="ARBORIST"/>
    <s v="MAX-REC"/>
    <s v="ARBORIST MAXIMUM RECOMPENSE"/>
    <n v="704486"/>
    <d v="2015-02-10T00:00:00"/>
    <n v="2953218"/>
    <n v="4200"/>
    <n v="0"/>
    <n v="403369"/>
    <n v="3980"/>
    <x v="0"/>
    <n v="0"/>
  </r>
  <r>
    <s v="BA-201407182"/>
    <m/>
    <m/>
    <m/>
    <m/>
    <m/>
    <m/>
    <x v="4"/>
    <s v="ARBORIST"/>
    <s v="REPL-CREDIT"/>
    <s v="REPLACEMENT CREDIT"/>
    <n v="704486"/>
    <d v="2015-02-10T00:00:00"/>
    <n v="2953218"/>
    <n v="0"/>
    <n v="-220"/>
    <n v="403369"/>
    <n v="3980"/>
    <x v="0"/>
    <n v="0"/>
  </r>
  <r>
    <s v="BA-201407201"/>
    <m/>
    <m/>
    <m/>
    <m/>
    <m/>
    <s v="R-4"/>
    <x v="6"/>
    <s v="ARBORIST"/>
    <s v="REPL-CREDIT"/>
    <s v="REPLACEMENT CREDIT"/>
    <n v="702432"/>
    <d v="2015-02-04T00:00:00"/>
    <n v="2949493"/>
    <n v="0"/>
    <n v="-1330"/>
    <n v="402516"/>
    <n v="1770"/>
    <x v="0"/>
    <n v="0"/>
  </r>
  <r>
    <s v="BA-201407201"/>
    <m/>
    <m/>
    <m/>
    <m/>
    <m/>
    <s v="R-4"/>
    <x v="6"/>
    <s v="ARBORIST"/>
    <s v="STAN-REC"/>
    <s v="ARBORIST STANDARD RECOMPENSE"/>
    <n v="702432"/>
    <d v="2015-02-04T00:00:00"/>
    <n v="2949493"/>
    <n v="3100"/>
    <n v="0"/>
    <n v="402516"/>
    <n v="1770"/>
    <x v="0"/>
    <n v="0"/>
  </r>
  <r>
    <s v="BA-201407202"/>
    <m/>
    <m/>
    <m/>
    <m/>
    <m/>
    <s v="R-2"/>
    <x v="1"/>
    <s v="ARBORIST"/>
    <s v="REPL-CREDIT"/>
    <s v="REPLACEMENT CREDIT"/>
    <n v="700560"/>
    <d v="2015-02-20T00:00:00"/>
    <n v="2959135"/>
    <n v="0"/>
    <n v="-2100"/>
    <n v="404684"/>
    <n v="2160"/>
    <x v="0"/>
    <n v="0"/>
  </r>
  <r>
    <s v="BA-201407202"/>
    <m/>
    <m/>
    <m/>
    <m/>
    <m/>
    <s v="R-2"/>
    <x v="1"/>
    <s v="ARBORIST"/>
    <s v="STAN-REC"/>
    <s v="ARBORIST STANDARD RECOMPENSE"/>
    <n v="700560"/>
    <d v="2015-02-20T00:00:00"/>
    <n v="2959135"/>
    <n v="4260"/>
    <n v="0"/>
    <n v="404684"/>
    <n v="2160"/>
    <x v="0"/>
    <n v="0"/>
  </r>
  <r>
    <s v="BA-201407209"/>
    <m/>
    <m/>
    <m/>
    <m/>
    <m/>
    <s v="R-4"/>
    <x v="6"/>
    <s v="ARBORIST"/>
    <s v="STAN-REC"/>
    <s v="ARBORIST STANDARD RECOMPENSE"/>
    <n v="697876"/>
    <d v="2015-01-08T00:00:00"/>
    <n v="2933827"/>
    <n v="950"/>
    <n v="0"/>
    <n v="399015"/>
    <n v="950"/>
    <x v="0"/>
    <n v="0"/>
  </r>
  <r>
    <s v="BA-201407244"/>
    <m/>
    <m/>
    <m/>
    <m/>
    <m/>
    <s v="R-3"/>
    <x v="3"/>
    <s v="ARBORIST"/>
    <s v="REPL-CREDIT"/>
    <s v="REPLACEMENT CREDIT"/>
    <n v="698929"/>
    <d v="2015-03-13T00:00:00"/>
    <n v="2972979"/>
    <n v="0"/>
    <n v="-570"/>
    <n v="407471"/>
    <n v="790"/>
    <x v="0"/>
    <n v="0"/>
  </r>
  <r>
    <s v="BA-201407244"/>
    <m/>
    <m/>
    <m/>
    <m/>
    <m/>
    <s v="R-3"/>
    <x v="3"/>
    <s v="ARBORIST"/>
    <s v="STAN-REC"/>
    <s v="ARBORIST STANDARD RECOMPENSE"/>
    <n v="698929"/>
    <d v="2015-03-13T00:00:00"/>
    <n v="2972979"/>
    <n v="1360"/>
    <n v="0"/>
    <n v="407471"/>
    <n v="790"/>
    <x v="0"/>
    <n v="0"/>
  </r>
  <r>
    <s v="BA-201407246"/>
    <m/>
    <m/>
    <m/>
    <m/>
    <m/>
    <s v="R-5"/>
    <x v="5"/>
    <s v="ARBORIST"/>
    <s v="ILLEGAL-REC"/>
    <s v="ILLEGAL RECOMPENSE"/>
    <n v="702310"/>
    <d v="2015-01-14T00:00:00"/>
    <n v="2937411"/>
    <n v="1280"/>
    <n v="0"/>
    <n v="399838"/>
    <n v="2780"/>
    <x v="0"/>
    <n v="0"/>
  </r>
  <r>
    <s v="BA-201407306"/>
    <m/>
    <m/>
    <m/>
    <m/>
    <m/>
    <m/>
    <x v="4"/>
    <s v="ARBORIST"/>
    <s v="STAN-REC"/>
    <s v="ARBORIST STANDARD RECOMPENSE"/>
    <n v="722304"/>
    <d v="2015-06-05T00:00:00"/>
    <n v="3033682"/>
    <n v="1000"/>
    <n v="0"/>
    <n v="419603"/>
    <n v="1000"/>
    <x v="0"/>
    <n v="0"/>
  </r>
  <r>
    <s v="BA-201407307"/>
    <m/>
    <m/>
    <m/>
    <m/>
    <m/>
    <m/>
    <x v="4"/>
    <s v="ARBORIST"/>
    <s v="REPL-CREDIT"/>
    <s v="REPLACEMENT CREDIT"/>
    <n v="724852"/>
    <d v="2015-06-05T00:00:00"/>
    <n v="3033689"/>
    <n v="0"/>
    <n v="-175"/>
    <n v="419611"/>
    <n v="765"/>
    <x v="0"/>
    <n v="0"/>
  </r>
  <r>
    <s v="BA-201407307"/>
    <m/>
    <m/>
    <m/>
    <m/>
    <m/>
    <m/>
    <x v="4"/>
    <s v="ARBORIST"/>
    <s v="STAN-REC"/>
    <s v="ARBORIST STANDARD RECOMPENSE"/>
    <n v="724852"/>
    <d v="2015-06-05T00:00:00"/>
    <n v="3033689"/>
    <n v="940"/>
    <n v="0"/>
    <n v="419611"/>
    <n v="765"/>
    <x v="0"/>
    <n v="0"/>
  </r>
  <r>
    <s v="BA-201407403"/>
    <m/>
    <m/>
    <m/>
    <m/>
    <m/>
    <s v="R-4"/>
    <x v="6"/>
    <s v="ARBORIST"/>
    <s v="REPL-CREDIT"/>
    <s v="REPLACEMENT CREDIT"/>
    <n v="702035"/>
    <d v="2015-02-12T00:00:00"/>
    <n v="2954638"/>
    <n v="0"/>
    <n v="-1710"/>
    <n v="403743"/>
    <n v="1650"/>
    <x v="0"/>
    <n v="0"/>
  </r>
  <r>
    <s v="BA-201407403"/>
    <m/>
    <m/>
    <m/>
    <m/>
    <m/>
    <s v="R-4"/>
    <x v="6"/>
    <s v="ARBORIST"/>
    <s v="STAN-REC"/>
    <s v="ARBORIST STANDARD RECOMPENSE"/>
    <n v="702035"/>
    <d v="2015-02-12T00:00:00"/>
    <n v="2954638"/>
    <n v="3360"/>
    <n v="0"/>
    <n v="403743"/>
    <n v="1650"/>
    <x v="0"/>
    <n v="0"/>
  </r>
  <r>
    <s v="BA-201407404"/>
    <m/>
    <m/>
    <m/>
    <m/>
    <m/>
    <s v="R-2B"/>
    <x v="19"/>
    <s v="ARBORIST"/>
    <s v="REPL-CREDIT"/>
    <s v="REPLACEMENT CREDIT"/>
    <n v="701119"/>
    <d v="2015-01-26T00:00:00"/>
    <n v="2943525"/>
    <n v="0"/>
    <n v="-1710"/>
    <n v="401221"/>
    <n v="3630"/>
    <x v="0"/>
    <n v="0"/>
  </r>
  <r>
    <s v="BA-201407404"/>
    <m/>
    <m/>
    <m/>
    <m/>
    <m/>
    <s v="R-2B"/>
    <x v="19"/>
    <s v="ARBORIST"/>
    <s v="STAN-REC"/>
    <s v="ARBORIST STANDARD RECOMPENSE"/>
    <n v="701119"/>
    <d v="2015-01-26T00:00:00"/>
    <n v="2943525"/>
    <n v="5340"/>
    <n v="0"/>
    <n v="401221"/>
    <n v="3630"/>
    <x v="0"/>
    <n v="0"/>
  </r>
  <r>
    <s v="BA-201407406"/>
    <m/>
    <m/>
    <m/>
    <m/>
    <m/>
    <s v="R-4"/>
    <x v="6"/>
    <s v="ARBORIST"/>
    <s v="STAN-REC"/>
    <s v="ARBORIST STANDARD RECOMPENSE"/>
    <n v="703328"/>
    <d v="2015-05-27T00:00:00"/>
    <n v="3026101"/>
    <n v="2000"/>
    <n v="0"/>
    <n v="418176"/>
    <n v="2000"/>
    <x v="0"/>
    <n v="0"/>
  </r>
  <r>
    <s v="BA-201407415"/>
    <m/>
    <m/>
    <m/>
    <m/>
    <m/>
    <m/>
    <x v="4"/>
    <s v="ARBORIST"/>
    <s v="REPL-CREDIT"/>
    <s v="REPLACEMENT CREDIT"/>
    <n v="709057"/>
    <d v="2015-03-09T00:00:00"/>
    <n v="2969220"/>
    <n v="0"/>
    <n v="-1450"/>
    <n v="406771"/>
    <n v="6820"/>
    <x v="0"/>
    <n v="0"/>
  </r>
  <r>
    <s v="BA-201407415"/>
    <m/>
    <m/>
    <m/>
    <m/>
    <m/>
    <m/>
    <x v="4"/>
    <s v="ARBORIST"/>
    <s v="STAN-REC"/>
    <s v="ARBORIST STANDARD RECOMPENSE"/>
    <n v="709057"/>
    <d v="2015-03-09T00:00:00"/>
    <n v="2969220"/>
    <n v="8270"/>
    <n v="0"/>
    <n v="406771"/>
    <n v="6820"/>
    <x v="0"/>
    <n v="0"/>
  </r>
  <r>
    <s v="BA-201407417"/>
    <m/>
    <m/>
    <m/>
    <m/>
    <m/>
    <s v="PD-H"/>
    <x v="16"/>
    <s v="ARBORIST"/>
    <s v="MAX-REC"/>
    <s v="ARBORIST MAXIMUM RECOMPENSE"/>
    <n v="713986"/>
    <d v="2015-03-13T00:00:00"/>
    <n v="2973475"/>
    <n v="4275"/>
    <n v="0"/>
    <n v="407604"/>
    <n v="3750"/>
    <x v="0"/>
    <n v="0"/>
  </r>
  <r>
    <s v="BA-201407417"/>
    <m/>
    <m/>
    <m/>
    <m/>
    <m/>
    <s v="PD-H"/>
    <x v="16"/>
    <s v="ARBORIST"/>
    <s v="MAX-REC"/>
    <s v="ARBORIST MAXIMUM RECOMPENSE"/>
    <n v="713986"/>
    <d v="2015-03-13T00:00:00"/>
    <n v="2973531"/>
    <n v="4275"/>
    <n v="0"/>
    <n v="407613"/>
    <n v="3750"/>
    <x v="0"/>
    <n v="0"/>
  </r>
  <r>
    <s v="BA-201407417"/>
    <m/>
    <m/>
    <m/>
    <m/>
    <m/>
    <s v="PD-H"/>
    <x v="16"/>
    <s v="ARBORIST"/>
    <s v="REPL-CREDIT"/>
    <s v="REPLACEMENT CREDIT"/>
    <n v="713986"/>
    <d v="2015-03-13T00:00:00"/>
    <n v="2973475"/>
    <n v="0"/>
    <n v="-525"/>
    <n v="407604"/>
    <n v="3750"/>
    <x v="0"/>
    <n v="0"/>
  </r>
  <r>
    <s v="BA-201407417"/>
    <m/>
    <m/>
    <m/>
    <m/>
    <m/>
    <s v="PD-H"/>
    <x v="16"/>
    <s v="ARBORIST"/>
    <s v="REPL-CREDIT"/>
    <s v="REPLACEMENT CREDIT"/>
    <n v="713986"/>
    <d v="2015-03-13T00:00:00"/>
    <n v="2973531"/>
    <n v="0"/>
    <n v="-525"/>
    <n v="407613"/>
    <n v="3750"/>
    <x v="0"/>
    <n v="0"/>
  </r>
  <r>
    <s v="BA-201407417"/>
    <m/>
    <m/>
    <m/>
    <m/>
    <m/>
    <s v="PD-H"/>
    <x v="16"/>
    <m/>
    <s v="MAX-REC"/>
    <s v="ARBORIST MAXIMUM RECOMPENSE"/>
    <n v="713986"/>
    <d v="2015-03-13T00:00:00"/>
    <n v="2973475"/>
    <n v="4275"/>
    <n v="0"/>
    <n v="407604"/>
    <n v="3750"/>
    <x v="1"/>
    <n v="0"/>
  </r>
  <r>
    <s v="BA-201407417"/>
    <m/>
    <m/>
    <m/>
    <m/>
    <m/>
    <s v="PD-H"/>
    <x v="16"/>
    <m/>
    <s v="REPL-CREDIT"/>
    <s v="REPLACEMENT CREDIT"/>
    <n v="713986"/>
    <d v="2015-03-13T00:00:00"/>
    <n v="2973475"/>
    <n v="0"/>
    <n v="-525"/>
    <n v="407604"/>
    <n v="3750"/>
    <x v="1"/>
    <n v="0"/>
  </r>
  <r>
    <s v="BA-201407456"/>
    <m/>
    <m/>
    <m/>
    <m/>
    <m/>
    <s v="PD-H"/>
    <x v="16"/>
    <s v="ARBORIST"/>
    <s v="REPL-CREDIT"/>
    <s v="REPLACEMENT CREDIT"/>
    <n v="720691"/>
    <d v="2015-05-01T00:00:00"/>
    <n v="3008739"/>
    <n v="0"/>
    <n v="-175"/>
    <n v="414685"/>
    <n v="965"/>
    <x v="0"/>
    <n v="0"/>
  </r>
  <r>
    <s v="BA-201407456"/>
    <m/>
    <m/>
    <m/>
    <m/>
    <m/>
    <s v="PD-H"/>
    <x v="16"/>
    <s v="ARBORIST"/>
    <s v="STAN-REC"/>
    <s v="ARBORIST STANDARD RECOMPENSE"/>
    <n v="720691"/>
    <d v="2015-05-01T00:00:00"/>
    <n v="3008739"/>
    <n v="1140"/>
    <n v="0"/>
    <n v="414685"/>
    <n v="965"/>
    <x v="0"/>
    <n v="0"/>
  </r>
  <r>
    <s v="BA-201407459"/>
    <m/>
    <m/>
    <m/>
    <m/>
    <m/>
    <s v="R-2"/>
    <x v="1"/>
    <s v="ARBORIST"/>
    <s v="REPL-CREDIT"/>
    <s v="REPLACEMENT CREDIT"/>
    <n v="704121"/>
    <d v="2015-02-05T00:00:00"/>
    <n v="2950672"/>
    <n v="0"/>
    <n v="-3520"/>
    <n v="402800"/>
    <n v="1980"/>
    <x v="0"/>
    <n v="0"/>
  </r>
  <r>
    <s v="BA-201407459"/>
    <m/>
    <m/>
    <m/>
    <m/>
    <m/>
    <s v="R-2"/>
    <x v="1"/>
    <s v="ARBORIST"/>
    <s v="STAN-REC"/>
    <s v="ARBORIST STANDARD RECOMPENSE"/>
    <n v="704121"/>
    <d v="2015-02-05T00:00:00"/>
    <n v="2950672"/>
    <n v="5500"/>
    <n v="0"/>
    <n v="402800"/>
    <n v="1980"/>
    <x v="0"/>
    <n v="0"/>
  </r>
  <r>
    <s v="BA-201407460"/>
    <m/>
    <m/>
    <m/>
    <m/>
    <m/>
    <s v="R-4A"/>
    <x v="9"/>
    <s v="ARBORIST"/>
    <s v="REPL-CREDIT"/>
    <s v="REPLACEMENT CREDIT"/>
    <n v="706201"/>
    <d v="2015-02-11T00:00:00"/>
    <n v="2953712"/>
    <n v="0"/>
    <n v="-700"/>
    <n v="403487"/>
    <n v="2750"/>
    <x v="0"/>
    <n v="0"/>
  </r>
  <r>
    <s v="BA-201407460"/>
    <m/>
    <m/>
    <m/>
    <m/>
    <m/>
    <s v="R-4A"/>
    <x v="9"/>
    <s v="ARBORIST"/>
    <s v="STAN-REC"/>
    <s v="ARBORIST STANDARD RECOMPENSE"/>
    <n v="706201"/>
    <d v="2015-02-11T00:00:00"/>
    <n v="2953712"/>
    <n v="3450"/>
    <n v="0"/>
    <n v="403487"/>
    <n v="2750"/>
    <x v="0"/>
    <n v="0"/>
  </r>
  <r>
    <s v="BA-201407484"/>
    <m/>
    <m/>
    <m/>
    <m/>
    <m/>
    <s v="I-1"/>
    <x v="20"/>
    <s v="ARBORIST"/>
    <s v="REPL-CREDIT"/>
    <s v="REPLACEMENT CREDIT"/>
    <n v="710180"/>
    <d v="2015-06-24T00:00:00"/>
    <n v="3047121"/>
    <n v="0"/>
    <n v="-3820"/>
    <n v="422181"/>
    <n v="23150"/>
    <x v="0"/>
    <n v="0"/>
  </r>
  <r>
    <s v="BA-201407484"/>
    <m/>
    <m/>
    <m/>
    <m/>
    <m/>
    <s v="I-1"/>
    <x v="20"/>
    <s v="ARBORIST"/>
    <s v="STAN-REC"/>
    <s v="ARBORIST STANDARD RECOMPENSE"/>
    <n v="710180"/>
    <d v="2015-06-24T00:00:00"/>
    <n v="3047121"/>
    <n v="26970"/>
    <n v="0"/>
    <n v="422181"/>
    <n v="23150"/>
    <x v="0"/>
    <n v="0"/>
  </r>
  <r>
    <s v="BA-201407484"/>
    <m/>
    <m/>
    <m/>
    <m/>
    <m/>
    <s v="I-1"/>
    <x v="20"/>
    <s v="ARBORIST"/>
    <s v="STAN-REC"/>
    <s v="ARBORIST STANDARD RECOMPENSE"/>
    <n v="710180"/>
    <d v="2015-06-24T00:00:00"/>
    <n v="3047153"/>
    <n v="26970"/>
    <n v="0"/>
    <n v="422181"/>
    <n v="23150"/>
    <x v="0"/>
    <n v="0"/>
  </r>
  <r>
    <s v="BA-201407529"/>
    <m/>
    <m/>
    <m/>
    <m/>
    <m/>
    <s v="R-3"/>
    <x v="3"/>
    <s v="ARBORIST"/>
    <s v="REPL-CREDIT"/>
    <s v="REPLACEMENT CREDIT"/>
    <n v="702589"/>
    <d v="2015-02-09T00:00:00"/>
    <n v="2952022"/>
    <n v="0"/>
    <n v="-950"/>
    <n v="403120"/>
    <n v="790"/>
    <x v="0"/>
    <n v="0"/>
  </r>
  <r>
    <s v="BA-201407529"/>
    <m/>
    <m/>
    <m/>
    <m/>
    <m/>
    <s v="R-3"/>
    <x v="3"/>
    <s v="ARBORIST"/>
    <s v="STAN-REC"/>
    <s v="ARBORIST STANDARD RECOMPENSE"/>
    <n v="702589"/>
    <d v="2015-02-09T00:00:00"/>
    <n v="2952022"/>
    <n v="1740"/>
    <n v="0"/>
    <n v="403120"/>
    <n v="790"/>
    <x v="0"/>
    <n v="0"/>
  </r>
  <r>
    <s v="BA-201407531"/>
    <m/>
    <m/>
    <m/>
    <m/>
    <m/>
    <s v="R-4"/>
    <x v="6"/>
    <s v="ARBORIST"/>
    <s v="STAN-REC"/>
    <s v="ARBORIST STANDARD RECOMPENSE"/>
    <n v="706940"/>
    <d v="2015-02-18T00:00:00"/>
    <n v="2957822"/>
    <n v="1720"/>
    <n v="0"/>
    <n v="404463"/>
    <n v="1720"/>
    <x v="0"/>
    <n v="0"/>
  </r>
  <r>
    <s v="BA-201407532"/>
    <m/>
    <m/>
    <m/>
    <m/>
    <m/>
    <s v="R-4"/>
    <x v="6"/>
    <s v="ARBORIST"/>
    <s v="REPL-CREDIT"/>
    <s v="REPLACEMENT CREDIT"/>
    <n v="703812"/>
    <d v="2015-02-18T00:00:00"/>
    <n v="2957858"/>
    <n v="0"/>
    <n v="-175"/>
    <n v="404466"/>
    <n v="195"/>
    <x v="0"/>
    <n v="0"/>
  </r>
  <r>
    <s v="BA-201407532"/>
    <m/>
    <m/>
    <m/>
    <m/>
    <m/>
    <s v="R-4"/>
    <x v="6"/>
    <s v="ARBORIST"/>
    <s v="STAN-REC"/>
    <s v="ARBORIST STANDARD RECOMPENSE"/>
    <n v="703812"/>
    <d v="2015-02-18T00:00:00"/>
    <n v="2957858"/>
    <n v="370"/>
    <n v="0"/>
    <n v="404466"/>
    <n v="195"/>
    <x v="0"/>
    <n v="0"/>
  </r>
  <r>
    <s v="BA-201407534"/>
    <m/>
    <m/>
    <m/>
    <m/>
    <m/>
    <s v="R-2"/>
    <x v="1"/>
    <s v="ARBORIST"/>
    <s v="MAX-REC"/>
    <s v="ARBORIST MAXIMUM RECOMPENSE"/>
    <n v="707361"/>
    <d v="2015-04-01T00:00:00"/>
    <n v="2986705"/>
    <n v="5430"/>
    <n v="0"/>
    <n v="410406"/>
    <n v="5430"/>
    <x v="0"/>
    <n v="0"/>
  </r>
  <r>
    <s v="BA-201407535"/>
    <m/>
    <m/>
    <m/>
    <m/>
    <m/>
    <s v="R-3"/>
    <x v="3"/>
    <s v="ARBORIST"/>
    <s v="STAN-REC"/>
    <s v="ARBORIST STANDARD RECOMPENSE"/>
    <n v="709423"/>
    <d v="2015-04-08T00:00:00"/>
    <n v="2991308"/>
    <n v="1430"/>
    <n v="0"/>
    <n v="411359"/>
    <n v="1430"/>
    <x v="0"/>
    <n v="0"/>
  </r>
  <r>
    <s v="BA-201407536"/>
    <m/>
    <m/>
    <m/>
    <m/>
    <m/>
    <s v="R-5"/>
    <x v="5"/>
    <s v="ARBORIST"/>
    <s v="STAN-REC"/>
    <s v="ARBORIST STANDARD RECOMPENSE"/>
    <n v="702044"/>
    <d v="2015-01-16T00:00:00"/>
    <n v="2939212"/>
    <n v="1190"/>
    <n v="0"/>
    <n v="400252"/>
    <n v="1190"/>
    <x v="0"/>
    <n v="0"/>
  </r>
  <r>
    <s v="BA-201407537"/>
    <m/>
    <m/>
    <m/>
    <m/>
    <m/>
    <m/>
    <x v="4"/>
    <s v="ARBORIST"/>
    <s v="REPL-CREDIT"/>
    <s v="REPLACEMENT CREDIT"/>
    <n v="703512"/>
    <d v="2015-11-24T00:00:00"/>
    <n v="3159364"/>
    <n v="0"/>
    <n v="-350"/>
    <n v="443715"/>
    <n v="870"/>
    <x v="0"/>
    <n v="0"/>
  </r>
  <r>
    <s v="BA-201407537"/>
    <m/>
    <m/>
    <m/>
    <m/>
    <m/>
    <m/>
    <x v="4"/>
    <s v="ARBORIST"/>
    <s v="STAN-REC"/>
    <s v="ARBORIST STANDARD RECOMPENSE"/>
    <n v="703512"/>
    <d v="2015-11-24T00:00:00"/>
    <n v="3159364"/>
    <n v="1220"/>
    <n v="0"/>
    <n v="443715"/>
    <n v="870"/>
    <x v="0"/>
    <n v="0"/>
  </r>
  <r>
    <s v="BA-201407545"/>
    <m/>
    <m/>
    <m/>
    <m/>
    <m/>
    <m/>
    <x v="4"/>
    <s v="ARBORIST"/>
    <s v="STAN-REC"/>
    <s v="ARBORIST STANDARD RECOMPENSE"/>
    <n v="701035"/>
    <d v="2015-01-20T00:00:00"/>
    <n v="2939597"/>
    <n v="1340"/>
    <n v="0"/>
    <n v="400381"/>
    <n v="1340"/>
    <x v="0"/>
    <n v="0"/>
  </r>
  <r>
    <s v="BA-201407546"/>
    <m/>
    <m/>
    <m/>
    <m/>
    <m/>
    <m/>
    <x v="4"/>
    <s v="ARBORIST"/>
    <s v="REPL-CREDIT"/>
    <s v="REPLACEMENT CREDIT"/>
    <n v="700803"/>
    <d v="2015-02-05T00:00:00"/>
    <n v="2950319"/>
    <n v="0"/>
    <n v="-190"/>
    <n v="402694"/>
    <n v="840"/>
    <x v="0"/>
    <n v="0"/>
  </r>
  <r>
    <s v="BA-201407546"/>
    <m/>
    <m/>
    <m/>
    <m/>
    <m/>
    <m/>
    <x v="4"/>
    <s v="ARBORIST"/>
    <s v="STAN-REC"/>
    <s v="ARBORIST STANDARD RECOMPENSE"/>
    <n v="700803"/>
    <d v="2015-02-05T00:00:00"/>
    <n v="2950319"/>
    <n v="1030"/>
    <n v="0"/>
    <n v="402694"/>
    <n v="840"/>
    <x v="0"/>
    <n v="0"/>
  </r>
  <r>
    <s v="BA-201407554"/>
    <m/>
    <m/>
    <m/>
    <m/>
    <m/>
    <m/>
    <x v="4"/>
    <s v="ARBORIST"/>
    <s v="REPL-CREDIT"/>
    <s v="REPLACEMENT CREDIT"/>
    <n v="703076"/>
    <d v="2015-04-19T00:00:00"/>
    <n v="2999106"/>
    <n v="0"/>
    <n v="-380"/>
    <n v="412849"/>
    <n v="1140"/>
    <x v="0"/>
    <n v="0"/>
  </r>
  <r>
    <s v="BA-201407554"/>
    <m/>
    <m/>
    <m/>
    <m/>
    <m/>
    <m/>
    <x v="4"/>
    <s v="ARBORIST"/>
    <s v="REPL-CREDIT"/>
    <s v="REPLACEMENT CREDIT"/>
    <n v="703076"/>
    <d v="2015-04-19T00:00:00"/>
    <n v="2999106"/>
    <n v="0"/>
    <n v="-380"/>
    <n v="412849"/>
    <n v="1140"/>
    <x v="1"/>
    <n v="0"/>
  </r>
  <r>
    <s v="BA-201407554"/>
    <m/>
    <m/>
    <m/>
    <m/>
    <m/>
    <m/>
    <x v="4"/>
    <s v="ARBORIST"/>
    <s v="STAN-REC"/>
    <s v="ARBORIST STANDARD RECOMPENSE"/>
    <n v="703076"/>
    <d v="2015-04-19T00:00:00"/>
    <n v="2999106"/>
    <n v="1520"/>
    <n v="0"/>
    <n v="412849"/>
    <n v="1140"/>
    <x v="0"/>
    <n v="0"/>
  </r>
  <r>
    <s v="BA-201407554"/>
    <m/>
    <m/>
    <m/>
    <m/>
    <m/>
    <m/>
    <x v="4"/>
    <s v="ARBORIST"/>
    <s v="STAN-REC"/>
    <s v="ARBORIST STANDARD RECOMPENSE"/>
    <n v="703076"/>
    <d v="2015-04-19T00:00:00"/>
    <n v="2999106"/>
    <n v="1520"/>
    <n v="0"/>
    <n v="412849"/>
    <n v="1140"/>
    <x v="1"/>
    <n v="0"/>
  </r>
  <r>
    <s v="BA-201407556"/>
    <m/>
    <m/>
    <m/>
    <m/>
    <m/>
    <s v="R-3"/>
    <x v="3"/>
    <s v="ARBORIST"/>
    <s v="STAN-REC"/>
    <s v="ARBORIST STANDARD RECOMPENSE"/>
    <n v="711015"/>
    <d v="2015-03-19T00:00:00"/>
    <n v="2977501"/>
    <n v="850"/>
    <n v="0"/>
    <n v="408458"/>
    <n v="850"/>
    <x v="0"/>
    <n v="0"/>
  </r>
  <r>
    <s v="BA-201407562"/>
    <m/>
    <m/>
    <m/>
    <s v="R-4"/>
    <m/>
    <m/>
    <x v="6"/>
    <s v="ARBORIST"/>
    <s v="ILLEGAL-REC"/>
    <s v="ILLEGAL RECOMPENSE"/>
    <n v="700979"/>
    <d v="2015-04-30T00:00:00"/>
    <n v="3007521"/>
    <n v="1420"/>
    <n v="0"/>
    <n v="414445"/>
    <n v="1920"/>
    <x v="0"/>
    <n v="0"/>
  </r>
  <r>
    <s v="BA-201407564"/>
    <m/>
    <m/>
    <m/>
    <s v="R-4"/>
    <m/>
    <m/>
    <x v="6"/>
    <s v="ARBORIST"/>
    <s v="ILLEGAL-REC"/>
    <s v="ILLEGAL RECOMPENSE"/>
    <n v="701003"/>
    <d v="2015-07-08T00:00:00"/>
    <n v="3055822"/>
    <n v="3540"/>
    <n v="0"/>
    <n v="423874"/>
    <n v="6040"/>
    <x v="0"/>
    <n v="0"/>
  </r>
  <r>
    <s v="BA-201407583"/>
    <m/>
    <m/>
    <m/>
    <m/>
    <m/>
    <s v="NC-2"/>
    <x v="21"/>
    <s v="ARBORIST"/>
    <s v="REPL-CREDIT"/>
    <s v="REPLACEMENT CREDIT"/>
    <n v="709876"/>
    <d v="2015-03-30T00:00:00"/>
    <n v="2984456"/>
    <n v="0"/>
    <n v="-13730"/>
    <n v="409910"/>
    <n v="18970"/>
    <x v="0"/>
    <n v="0"/>
  </r>
  <r>
    <s v="BA-201407583"/>
    <m/>
    <m/>
    <m/>
    <m/>
    <m/>
    <s v="NC-2"/>
    <x v="21"/>
    <s v="ARBORIST"/>
    <s v="STAN-REC"/>
    <s v="ARBORIST STANDARD RECOMPENSE"/>
    <n v="709876"/>
    <d v="2015-03-30T00:00:00"/>
    <n v="2984456"/>
    <n v="32700"/>
    <n v="0"/>
    <n v="409910"/>
    <n v="18970"/>
    <x v="0"/>
    <n v="0"/>
  </r>
  <r>
    <s v="BA-201407584"/>
    <m/>
    <m/>
    <m/>
    <m/>
    <m/>
    <s v="I-1"/>
    <x v="20"/>
    <s v="ARBORIST"/>
    <s v="REPL-CREDIT"/>
    <s v="REPLACEMENT CREDIT"/>
    <n v="704644"/>
    <d v="2015-06-08T00:00:00"/>
    <n v="3034002"/>
    <n v="0"/>
    <n v="-570"/>
    <n v="419667"/>
    <n v="4710"/>
    <x v="0"/>
    <n v="0"/>
  </r>
  <r>
    <s v="BA-201407584"/>
    <m/>
    <m/>
    <m/>
    <m/>
    <m/>
    <s v="I-1"/>
    <x v="20"/>
    <s v="ARBORIST"/>
    <s v="STAN-REC"/>
    <s v="ARBORIST STANDARD RECOMPENSE"/>
    <n v="704644"/>
    <d v="2015-06-08T00:00:00"/>
    <n v="3034002"/>
    <n v="5280"/>
    <n v="0"/>
    <n v="419667"/>
    <n v="4710"/>
    <x v="0"/>
    <n v="0"/>
  </r>
  <r>
    <s v="BA-201407589"/>
    <m/>
    <m/>
    <m/>
    <m/>
    <m/>
    <m/>
    <x v="4"/>
    <s v="ARBORIST"/>
    <s v="REPL-CREDIT"/>
    <s v="REPLACEMENT CREDIT"/>
    <n v="703384"/>
    <d v="2015-01-26T00:00:00"/>
    <n v="2943795"/>
    <n v="0"/>
    <n v="-1330"/>
    <n v="401275"/>
    <n v="860"/>
    <x v="0"/>
    <n v="0"/>
  </r>
  <r>
    <s v="BA-201407589"/>
    <m/>
    <m/>
    <m/>
    <m/>
    <m/>
    <m/>
    <x v="4"/>
    <s v="ARBORIST"/>
    <s v="REPL-CREDIT"/>
    <s v="REPLACEMENT CREDIT"/>
    <n v="703384"/>
    <d v="2015-01-26T00:00:00"/>
    <n v="2943943"/>
    <n v="0"/>
    <n v="-1330"/>
    <n v="401327"/>
    <n v="860"/>
    <x v="0"/>
    <n v="0"/>
  </r>
  <r>
    <s v="BA-201407589"/>
    <m/>
    <m/>
    <m/>
    <m/>
    <m/>
    <m/>
    <x v="4"/>
    <s v="ARBORIST"/>
    <s v="STAN-REC"/>
    <s v="ARBORIST STANDARD RECOMPENSE"/>
    <n v="703384"/>
    <d v="2015-01-26T00:00:00"/>
    <n v="2943795"/>
    <n v="2190"/>
    <n v="0"/>
    <n v="401275"/>
    <n v="860"/>
    <x v="0"/>
    <n v="0"/>
  </r>
  <r>
    <s v="BA-201407589"/>
    <m/>
    <m/>
    <m/>
    <m/>
    <m/>
    <m/>
    <x v="4"/>
    <s v="ARBORIST"/>
    <s v="STAN-REC"/>
    <s v="ARBORIST STANDARD RECOMPENSE"/>
    <n v="703384"/>
    <d v="2015-01-26T00:00:00"/>
    <n v="2943796"/>
    <n v="2190"/>
    <n v="0"/>
    <n v="401275"/>
    <n v="860"/>
    <x v="0"/>
    <n v="0"/>
  </r>
  <r>
    <s v="BA-201407589"/>
    <m/>
    <m/>
    <m/>
    <m/>
    <m/>
    <m/>
    <x v="4"/>
    <s v="ARBORIST"/>
    <s v="STAN-REC"/>
    <s v="ARBORIST STANDARD RECOMPENSE"/>
    <n v="703384"/>
    <d v="2015-01-26T00:00:00"/>
    <n v="2943943"/>
    <n v="2190"/>
    <n v="0"/>
    <n v="401327"/>
    <n v="860"/>
    <x v="0"/>
    <n v="0"/>
  </r>
  <r>
    <s v="BA-201407589"/>
    <m/>
    <m/>
    <m/>
    <m/>
    <m/>
    <m/>
    <x v="4"/>
    <s v="ARBORIST"/>
    <s v="STAN-REC"/>
    <s v="ARBORIST STANDARD RECOMPENSE"/>
    <n v="703384"/>
    <d v="2015-01-26T00:00:00"/>
    <n v="2943944"/>
    <n v="2190"/>
    <n v="0"/>
    <n v="401327"/>
    <n v="860"/>
    <x v="0"/>
    <n v="0"/>
  </r>
  <r>
    <s v="BA-201407589"/>
    <m/>
    <m/>
    <m/>
    <m/>
    <m/>
    <m/>
    <x v="4"/>
    <m/>
    <s v="REPL-CREDIT"/>
    <s v="REPLACEMENT CREDIT"/>
    <n v="703384"/>
    <d v="2015-01-26T00:00:00"/>
    <n v="2943795"/>
    <n v="0"/>
    <n v="-1330"/>
    <n v="401275"/>
    <n v="860"/>
    <x v="1"/>
    <n v="0"/>
  </r>
  <r>
    <s v="BA-201407589"/>
    <m/>
    <m/>
    <m/>
    <m/>
    <m/>
    <m/>
    <x v="4"/>
    <m/>
    <s v="STAN-REC"/>
    <s v="ARBORIST STANDARD RECOMPENSE"/>
    <n v="703384"/>
    <d v="2015-01-26T00:00:00"/>
    <n v="2943795"/>
    <n v="2190"/>
    <n v="0"/>
    <n v="401275"/>
    <n v="860"/>
    <x v="1"/>
    <n v="0"/>
  </r>
  <r>
    <s v="BA-201407589"/>
    <m/>
    <m/>
    <m/>
    <m/>
    <m/>
    <m/>
    <x v="4"/>
    <m/>
    <s v="STAN-REC"/>
    <s v="ARBORIST STANDARD RECOMPENSE"/>
    <n v="703384"/>
    <d v="2015-01-26T00:00:00"/>
    <n v="2943796"/>
    <n v="2190"/>
    <n v="0"/>
    <n v="401275"/>
    <n v="860"/>
    <x v="1"/>
    <n v="0"/>
  </r>
  <r>
    <s v="BA-201407591"/>
    <m/>
    <m/>
    <m/>
    <m/>
    <m/>
    <m/>
    <x v="4"/>
    <s v="ARBORIST"/>
    <s v="REPL-CREDIT"/>
    <s v="REPLACEMENT CREDIT"/>
    <n v="704046"/>
    <d v="2015-02-05T00:00:00"/>
    <n v="2950412"/>
    <n v="0"/>
    <n v="-7720"/>
    <n v="402742"/>
    <n v="7480"/>
    <x v="0"/>
    <n v="0"/>
  </r>
  <r>
    <s v="BA-201407591"/>
    <m/>
    <m/>
    <m/>
    <m/>
    <m/>
    <m/>
    <x v="4"/>
    <s v="ARBORIST"/>
    <s v="STAN-REC"/>
    <s v="ARBORIST STANDARD RECOMPENSE"/>
    <n v="704046"/>
    <d v="2015-02-05T00:00:00"/>
    <n v="2950412"/>
    <n v="15200"/>
    <n v="0"/>
    <n v="402742"/>
    <n v="7480"/>
    <x v="0"/>
    <n v="0"/>
  </r>
  <r>
    <s v="BA-201407593"/>
    <m/>
    <m/>
    <m/>
    <m/>
    <m/>
    <m/>
    <x v="4"/>
    <s v="ARBORIST"/>
    <s v="MAX-REC"/>
    <s v="ARBORIST MAXIMUM RECOMPENSE"/>
    <n v="703613"/>
    <d v="2015-01-28T00:00:00"/>
    <n v="2945632"/>
    <n v="725"/>
    <n v="0"/>
    <n v="401667"/>
    <n v="725"/>
    <x v="0"/>
    <n v="0"/>
  </r>
  <r>
    <s v="BA-201407594"/>
    <m/>
    <m/>
    <m/>
    <m/>
    <m/>
    <s v="R-4"/>
    <x v="6"/>
    <s v="ARBORIST"/>
    <s v="REPL-CREDIT"/>
    <s v="REPLACEMENT CREDIT"/>
    <n v="707222"/>
    <d v="2015-02-20T00:00:00"/>
    <n v="2959387"/>
    <n v="0"/>
    <n v="-1710"/>
    <n v="404729"/>
    <n v="3590"/>
    <x v="0"/>
    <n v="0"/>
  </r>
  <r>
    <s v="BA-201407594"/>
    <m/>
    <m/>
    <m/>
    <m/>
    <m/>
    <s v="R-4"/>
    <x v="6"/>
    <s v="ARBORIST"/>
    <s v="STAN-REC"/>
    <s v="ARBORIST STANDARD RECOMPENSE"/>
    <n v="707222"/>
    <d v="2015-02-20T00:00:00"/>
    <n v="2959387"/>
    <n v="5300"/>
    <n v="0"/>
    <n v="404729"/>
    <n v="3590"/>
    <x v="0"/>
    <n v="0"/>
  </r>
  <r>
    <s v="BA-201407595"/>
    <m/>
    <m/>
    <m/>
    <m/>
    <m/>
    <s v="R-4"/>
    <x v="6"/>
    <s v="ARBORIST"/>
    <s v="STAN-REC"/>
    <s v="ARBORIST STANDARD RECOMPENSE"/>
    <n v="703633"/>
    <d v="2015-03-09T00:00:00"/>
    <n v="2969181"/>
    <n v="910"/>
    <n v="0"/>
    <n v="406764"/>
    <n v="910"/>
    <x v="0"/>
    <n v="0"/>
  </r>
  <r>
    <s v="BA-201407597"/>
    <m/>
    <m/>
    <m/>
    <m/>
    <m/>
    <s v="R-3"/>
    <x v="3"/>
    <s v="ARBORIST"/>
    <s v="STAN-REC"/>
    <s v="ARBORIST STANDARD RECOMPENSE"/>
    <n v="714846"/>
    <d v="2015-04-03T00:00:00"/>
    <n v="2988110"/>
    <n v="7400"/>
    <n v="0"/>
    <n v="410772"/>
    <n v="7400"/>
    <x v="0"/>
    <n v="0"/>
  </r>
  <r>
    <s v="BA-201407600"/>
    <m/>
    <m/>
    <m/>
    <m/>
    <m/>
    <s v="R-3"/>
    <x v="3"/>
    <s v="ARBORIST"/>
    <s v="STAN-REC"/>
    <s v="ARBORIST STANDARD RECOMPENSE"/>
    <n v="703710"/>
    <d v="2015-03-20T00:00:00"/>
    <n v="2978530"/>
    <n v="990"/>
    <n v="0"/>
    <n v="408649"/>
    <n v="990"/>
    <x v="0"/>
    <n v="0"/>
  </r>
  <r>
    <s v="BA-201407639"/>
    <m/>
    <m/>
    <m/>
    <m/>
    <m/>
    <s v="R-3"/>
    <x v="3"/>
    <s v="ARBORIST"/>
    <s v="REPL-CREDIT"/>
    <s v="REPLACEMENT CREDIT"/>
    <n v="703872"/>
    <d v="2015-02-02T00:00:00"/>
    <n v="2947675"/>
    <n v="0"/>
    <n v="-2080"/>
    <n v="402088"/>
    <n v="3780"/>
    <x v="0"/>
    <n v="0"/>
  </r>
  <r>
    <s v="BA-201407639"/>
    <m/>
    <m/>
    <m/>
    <m/>
    <m/>
    <s v="R-3"/>
    <x v="3"/>
    <s v="ARBORIST"/>
    <s v="STAN-REC"/>
    <s v="ARBORIST STANDARD RECOMPENSE"/>
    <n v="703872"/>
    <d v="2015-02-02T00:00:00"/>
    <n v="2947675"/>
    <n v="5860"/>
    <n v="0"/>
    <n v="402088"/>
    <n v="3780"/>
    <x v="0"/>
    <n v="0"/>
  </r>
  <r>
    <s v="BA-201407642"/>
    <m/>
    <m/>
    <m/>
    <m/>
    <m/>
    <s v="R-4A"/>
    <x v="9"/>
    <s v="ARBORIST"/>
    <s v="STAN-REC"/>
    <s v="ARBORIST STANDARD RECOMPENSE"/>
    <n v="719519"/>
    <d v="2015-07-06T00:00:00"/>
    <n v="3053736"/>
    <n v="520"/>
    <n v="0"/>
    <n v="423525"/>
    <n v="520"/>
    <x v="0"/>
    <n v="0"/>
  </r>
  <r>
    <s v="BA-201500055"/>
    <m/>
    <m/>
    <m/>
    <m/>
    <m/>
    <s v="R-4"/>
    <x v="6"/>
    <s v="ARBORIST"/>
    <s v="REPL-CREDIT"/>
    <s v="REPLACEMENT CREDIT"/>
    <n v="708633"/>
    <d v="2015-04-16T00:00:00"/>
    <n v="2997228"/>
    <n v="0"/>
    <n v="-350"/>
    <n v="412513"/>
    <n v="870"/>
    <x v="0"/>
    <n v="0"/>
  </r>
  <r>
    <s v="BA-201500055"/>
    <m/>
    <m/>
    <m/>
    <m/>
    <m/>
    <s v="R-4"/>
    <x v="6"/>
    <s v="ARBORIST"/>
    <s v="STAN-REC"/>
    <s v="ARBORIST STANDARD RECOMPENSE"/>
    <n v="708633"/>
    <d v="2015-04-16T00:00:00"/>
    <n v="2997228"/>
    <n v="1220"/>
    <n v="0"/>
    <n v="412513"/>
    <n v="870"/>
    <x v="0"/>
    <n v="0"/>
  </r>
  <r>
    <s v="BA-201500061"/>
    <m/>
    <m/>
    <m/>
    <m/>
    <m/>
    <s v="R-5"/>
    <x v="5"/>
    <s v="ARBORIST"/>
    <s v="REPL-CREDIT"/>
    <s v="REPLACEMENT CREDIT"/>
    <n v="705878"/>
    <d v="2015-06-23T00:00:00"/>
    <n v="3045518"/>
    <n v="0"/>
    <n v="-700"/>
    <n v="421812"/>
    <n v="120"/>
    <x v="0"/>
    <n v="0"/>
  </r>
  <r>
    <s v="BA-201500061"/>
    <m/>
    <m/>
    <m/>
    <m/>
    <m/>
    <s v="R-5"/>
    <x v="5"/>
    <s v="ARBORIST"/>
    <s v="STAN-REC"/>
    <s v="ARBORIST STANDARD RECOMPENSE"/>
    <n v="705878"/>
    <d v="2015-06-23T00:00:00"/>
    <n v="3045518"/>
    <n v="820"/>
    <n v="0"/>
    <n v="421812"/>
    <n v="120"/>
    <x v="0"/>
    <n v="0"/>
  </r>
  <r>
    <s v="BA-201500068"/>
    <m/>
    <m/>
    <m/>
    <s v="R-3"/>
    <m/>
    <m/>
    <x v="3"/>
    <s v="ARBORIST"/>
    <s v="ILLEGAL-REC"/>
    <s v="ILLEGAL RECOMPENSE"/>
    <n v="702316"/>
    <d v="2015-01-08T00:00:00"/>
    <n v="2934297"/>
    <n v="760"/>
    <n v="0"/>
    <n v="399090"/>
    <n v="1260"/>
    <x v="0"/>
    <n v="0"/>
  </r>
  <r>
    <s v="BA-201500073"/>
    <m/>
    <m/>
    <m/>
    <m/>
    <m/>
    <s v="R-5"/>
    <x v="5"/>
    <s v="ARBORIST"/>
    <s v="REPL-CREDIT"/>
    <s v="REPLACEMENT CREDIT"/>
    <n v="704717"/>
    <d v="2015-09-23T00:00:00"/>
    <n v="3113679"/>
    <n v="0"/>
    <n v="-525"/>
    <n v="435044"/>
    <n v="1015"/>
    <x v="0"/>
    <n v="0"/>
  </r>
  <r>
    <s v="BA-201500073"/>
    <m/>
    <m/>
    <m/>
    <m/>
    <m/>
    <s v="R-5"/>
    <x v="5"/>
    <s v="ARBORIST"/>
    <s v="STAN-REC"/>
    <s v="ARBORIST STANDARD RECOMPENSE"/>
    <n v="704717"/>
    <d v="2015-09-23T00:00:00"/>
    <n v="3113679"/>
    <n v="1540"/>
    <n v="0"/>
    <n v="435044"/>
    <n v="1015"/>
    <x v="0"/>
    <n v="0"/>
  </r>
  <r>
    <s v="BA-201500074"/>
    <m/>
    <m/>
    <m/>
    <m/>
    <m/>
    <s v="R-3"/>
    <x v="3"/>
    <s v="ARBORIST"/>
    <s v="REPL-CREDIT"/>
    <s v="REPLACEMENT CREDIT"/>
    <n v="704785"/>
    <d v="2015-02-10T00:00:00"/>
    <n v="2953134"/>
    <n v="0"/>
    <n v="-700"/>
    <n v="403349"/>
    <n v="1400"/>
    <x v="0"/>
    <n v="0"/>
  </r>
  <r>
    <s v="BA-201500074"/>
    <m/>
    <m/>
    <m/>
    <m/>
    <m/>
    <s v="R-3"/>
    <x v="3"/>
    <s v="ARBORIST"/>
    <s v="STAN-REC"/>
    <s v="ARBORIST STANDARD RECOMPENSE"/>
    <n v="704785"/>
    <d v="2015-02-10T00:00:00"/>
    <n v="2953134"/>
    <n v="2100"/>
    <n v="0"/>
    <n v="403349"/>
    <n v="1400"/>
    <x v="0"/>
    <n v="0"/>
  </r>
  <r>
    <s v="BA-201500075"/>
    <m/>
    <m/>
    <m/>
    <m/>
    <m/>
    <s v="R-3"/>
    <x v="3"/>
    <s v="ARBORIST"/>
    <s v="STAN-REC"/>
    <s v="ARBORIST STANDARD RECOMPENSE"/>
    <n v="704122"/>
    <d v="2015-01-28T00:00:00"/>
    <n v="2945318"/>
    <n v="2750"/>
    <n v="0"/>
    <n v="401581"/>
    <n v="7250"/>
    <x v="0"/>
    <n v="0"/>
  </r>
  <r>
    <s v="BA-201500076"/>
    <m/>
    <m/>
    <m/>
    <m/>
    <m/>
    <s v="R-4A"/>
    <x v="9"/>
    <s v="ARBORIST"/>
    <s v="REPL-CREDIT"/>
    <s v="REPLACEMENT CREDIT"/>
    <n v="704110"/>
    <d v="2015-03-04T00:00:00"/>
    <n v="2966586"/>
    <n v="0"/>
    <n v="-350"/>
    <n v="406221"/>
    <n v="2380"/>
    <x v="0"/>
    <n v="0"/>
  </r>
  <r>
    <s v="BA-201500076"/>
    <m/>
    <m/>
    <m/>
    <m/>
    <m/>
    <s v="R-4A"/>
    <x v="9"/>
    <s v="ARBORIST"/>
    <s v="STAN-REC"/>
    <s v="ARBORIST STANDARD RECOMPENSE"/>
    <n v="704110"/>
    <d v="2015-03-04T00:00:00"/>
    <n v="2966586"/>
    <n v="2730"/>
    <n v="0"/>
    <n v="406221"/>
    <n v="2380"/>
    <x v="0"/>
    <n v="0"/>
  </r>
  <r>
    <s v="BA-201500077"/>
    <m/>
    <m/>
    <m/>
    <m/>
    <m/>
    <s v="R-4"/>
    <x v="6"/>
    <s v="ARBORIST"/>
    <s v="STAN-REC"/>
    <s v="ARBORIST STANDARD RECOMPENSE"/>
    <n v="703843"/>
    <d v="2015-02-05T00:00:00"/>
    <n v="2950271"/>
    <n v="2760"/>
    <n v="0"/>
    <n v="402672"/>
    <n v="2760"/>
    <x v="0"/>
    <n v="0"/>
  </r>
  <r>
    <s v="BA-201500104"/>
    <m/>
    <m/>
    <m/>
    <m/>
    <m/>
    <s v="R-3"/>
    <x v="3"/>
    <s v="ARBORIST"/>
    <s v="REPL-CREDIT"/>
    <s v="REPLACEMENT CREDIT"/>
    <n v="709893"/>
    <d v="2015-05-19T00:00:00"/>
    <n v="3020407"/>
    <n v="0"/>
    <n v="-1050"/>
    <n v="417078"/>
    <n v="3540"/>
    <x v="0"/>
    <n v="0"/>
  </r>
  <r>
    <s v="BA-201500104"/>
    <m/>
    <m/>
    <m/>
    <m/>
    <m/>
    <s v="R-3"/>
    <x v="3"/>
    <s v="ARBORIST"/>
    <s v="STAN-REC"/>
    <s v="ARBORIST STANDARD RECOMPENSE"/>
    <n v="709893"/>
    <d v="2015-05-19T00:00:00"/>
    <n v="3020407"/>
    <n v="4590"/>
    <n v="0"/>
    <n v="417078"/>
    <n v="3540"/>
    <x v="0"/>
    <n v="0"/>
  </r>
  <r>
    <s v="BA-201500128"/>
    <m/>
    <m/>
    <m/>
    <m/>
    <m/>
    <m/>
    <x v="4"/>
    <s v="ARBORIST"/>
    <s v="REPL-CREDIT"/>
    <s v="REPLACEMENT CREDIT"/>
    <n v="703767"/>
    <d v="2015-02-04T00:00:00"/>
    <n v="2949456"/>
    <n v="0"/>
    <n v="-380"/>
    <n v="402499"/>
    <n v="20"/>
    <x v="0"/>
    <n v="0"/>
  </r>
  <r>
    <s v="BA-201500128"/>
    <m/>
    <m/>
    <m/>
    <m/>
    <m/>
    <m/>
    <x v="4"/>
    <s v="ARBORIST"/>
    <s v="STAN-REC"/>
    <s v="ARBORIST STANDARD RECOMPENSE"/>
    <n v="703767"/>
    <d v="2015-02-04T00:00:00"/>
    <n v="2949456"/>
    <n v="400"/>
    <n v="0"/>
    <n v="402499"/>
    <n v="20"/>
    <x v="0"/>
    <n v="0"/>
  </r>
  <r>
    <s v="BA-201500170"/>
    <m/>
    <m/>
    <m/>
    <m/>
    <m/>
    <s v="R-4"/>
    <x v="6"/>
    <s v="ARBORIST"/>
    <s v="STAN-REC"/>
    <s v="ARBORIST STANDARD RECOMPENSE"/>
    <n v="707737"/>
    <d v="2015-02-23T00:00:00"/>
    <n v="2960397"/>
    <n v="3500"/>
    <n v="0"/>
    <n v="404990"/>
    <n v="3500"/>
    <x v="0"/>
    <n v="0"/>
  </r>
  <r>
    <s v="BA-201500171"/>
    <m/>
    <m/>
    <m/>
    <m/>
    <m/>
    <s v="R-4"/>
    <x v="6"/>
    <s v="ARBORIST"/>
    <s v="STAN-REC"/>
    <s v="ARBORIST STANDARD RECOMPENSE"/>
    <n v="707795"/>
    <d v="2015-02-26T00:00:00"/>
    <n v="2962777"/>
    <n v="2540"/>
    <n v="0"/>
    <n v="405347"/>
    <n v="2540"/>
    <x v="0"/>
    <n v="0"/>
  </r>
  <r>
    <s v="BA-201500172"/>
    <m/>
    <m/>
    <m/>
    <m/>
    <m/>
    <s v="R-5"/>
    <x v="5"/>
    <s v="ARBORIST"/>
    <s v="REPL-CREDIT"/>
    <s v="REPLACEMENT CREDIT"/>
    <n v="705426"/>
    <d v="2015-03-27T00:00:00"/>
    <n v="2982973"/>
    <n v="0"/>
    <n v="-525"/>
    <n v="409517"/>
    <n v="2015"/>
    <x v="0"/>
    <n v="0"/>
  </r>
  <r>
    <s v="BA-201500172"/>
    <m/>
    <m/>
    <m/>
    <m/>
    <m/>
    <s v="R-5"/>
    <x v="5"/>
    <s v="ARBORIST"/>
    <s v="STAN-REC"/>
    <s v="ARBORIST STANDARD RECOMPENSE"/>
    <n v="705426"/>
    <d v="2015-03-27T00:00:00"/>
    <n v="2982973"/>
    <n v="2540"/>
    <n v="0"/>
    <n v="409517"/>
    <n v="2015"/>
    <x v="0"/>
    <n v="0"/>
  </r>
  <r>
    <s v="BA-201500173"/>
    <m/>
    <m/>
    <m/>
    <m/>
    <m/>
    <s v="R-4"/>
    <x v="6"/>
    <s v="ARBORIST"/>
    <s v="REPL-CREDIT"/>
    <s v="REPLACEMENT CREDIT"/>
    <n v="705439"/>
    <d v="2015-02-03T00:00:00"/>
    <n v="2948539"/>
    <n v="0"/>
    <n v="-175"/>
    <n v="402306"/>
    <n v="525"/>
    <x v="0"/>
    <n v="0"/>
  </r>
  <r>
    <s v="BA-201500173"/>
    <m/>
    <m/>
    <m/>
    <m/>
    <m/>
    <s v="R-4"/>
    <x v="6"/>
    <s v="ARBORIST"/>
    <s v="STAN-REC"/>
    <s v="ARBORIST STANDARD RECOMPENSE"/>
    <n v="705439"/>
    <d v="2015-02-03T00:00:00"/>
    <n v="2948539"/>
    <n v="700"/>
    <n v="0"/>
    <n v="402306"/>
    <n v="525"/>
    <x v="0"/>
    <n v="0"/>
  </r>
  <r>
    <s v="BA-201500187"/>
    <m/>
    <m/>
    <m/>
    <m/>
    <m/>
    <s v="R-4"/>
    <x v="6"/>
    <s v="ARBORIST"/>
    <s v="STAN-REC"/>
    <s v="ARBORIST STANDARD RECOMPENSE"/>
    <n v="709979"/>
    <d v="2015-03-26T00:00:00"/>
    <n v="2982001"/>
    <n v="790"/>
    <n v="0"/>
    <n v="409322"/>
    <n v="790"/>
    <x v="0"/>
    <n v="0"/>
  </r>
  <r>
    <s v="BA-201500234"/>
    <m/>
    <m/>
    <m/>
    <m/>
    <m/>
    <s v="R-3"/>
    <x v="3"/>
    <s v="ARBORIST"/>
    <s v="STAN-REC"/>
    <s v="ARBORIST STANDARD RECOMPENSE"/>
    <n v="706751"/>
    <d v="2015-02-24T00:00:00"/>
    <n v="2960887"/>
    <n v="1490"/>
    <n v="0"/>
    <n v="405093"/>
    <n v="1490"/>
    <x v="0"/>
    <n v="0"/>
  </r>
  <r>
    <s v="BA-201500236"/>
    <m/>
    <m/>
    <m/>
    <m/>
    <m/>
    <m/>
    <x v="4"/>
    <s v="ARBORIST"/>
    <s v="REPL-CREDIT"/>
    <s v="REPLACEMENT CREDIT"/>
    <n v="707325"/>
    <d v="2015-03-20T00:00:00"/>
    <n v="2978254"/>
    <n v="0"/>
    <n v="-1050"/>
    <n v="408578"/>
    <n v="1110"/>
    <x v="0"/>
    <n v="0"/>
  </r>
  <r>
    <s v="BA-201500236"/>
    <m/>
    <m/>
    <m/>
    <m/>
    <m/>
    <m/>
    <x v="4"/>
    <s v="ARBORIST"/>
    <s v="STAN-REC"/>
    <s v="ARBORIST STANDARD RECOMPENSE"/>
    <n v="707325"/>
    <d v="2015-03-20T00:00:00"/>
    <n v="2978254"/>
    <n v="2160"/>
    <n v="0"/>
    <n v="408578"/>
    <n v="1110"/>
    <x v="0"/>
    <n v="0"/>
  </r>
  <r>
    <s v="BA-201500237"/>
    <m/>
    <m/>
    <m/>
    <m/>
    <m/>
    <m/>
    <x v="4"/>
    <s v="ARBORIST"/>
    <s v="REPL-CREDIT"/>
    <s v="REPLACEMENT CREDIT"/>
    <n v="706411"/>
    <d v="2015-02-20T00:00:00"/>
    <n v="2959118"/>
    <n v="0"/>
    <n v="-350"/>
    <n v="404673"/>
    <n v="110"/>
    <x v="0"/>
    <n v="0"/>
  </r>
  <r>
    <s v="BA-201500237"/>
    <m/>
    <m/>
    <m/>
    <m/>
    <m/>
    <m/>
    <x v="4"/>
    <s v="ARBORIST"/>
    <s v="STAN-REC"/>
    <s v="ARBORIST STANDARD RECOMPENSE"/>
    <n v="706411"/>
    <d v="2015-02-20T00:00:00"/>
    <n v="2959118"/>
    <n v="460"/>
    <n v="0"/>
    <n v="404673"/>
    <n v="110"/>
    <x v="0"/>
    <n v="0"/>
  </r>
  <r>
    <s v="BA-201500238"/>
    <m/>
    <m/>
    <m/>
    <m/>
    <m/>
    <m/>
    <x v="4"/>
    <s v="ARBORIST"/>
    <s v="REPL-CREDIT"/>
    <s v="REPLACEMENT CREDIT"/>
    <n v="723439"/>
    <d v="2015-06-17T00:00:00"/>
    <n v="3041994"/>
    <n v="0"/>
    <n v="-5160"/>
    <n v="421173"/>
    <n v="6580"/>
    <x v="0"/>
    <n v="0"/>
  </r>
  <r>
    <s v="BA-201500238"/>
    <m/>
    <m/>
    <m/>
    <m/>
    <m/>
    <m/>
    <x v="4"/>
    <s v="ARBORIST"/>
    <s v="STAN-REC"/>
    <s v="ARBORIST STANDARD RECOMPENSE"/>
    <n v="723439"/>
    <d v="2015-06-17T00:00:00"/>
    <n v="3041994"/>
    <n v="11740"/>
    <n v="0"/>
    <n v="421173"/>
    <n v="6580"/>
    <x v="0"/>
    <n v="0"/>
  </r>
  <r>
    <s v="BA-201500242"/>
    <m/>
    <m/>
    <m/>
    <s v="R-4A"/>
    <m/>
    <m/>
    <x v="9"/>
    <s v="ARBORIST"/>
    <s v="ILLEGAL-REC"/>
    <s v="ILLEGAL RECOMPENSE"/>
    <n v="703779"/>
    <d v="2015-03-19T00:00:00"/>
    <n v="2977445"/>
    <n v="640"/>
    <n v="0"/>
    <n v="408434"/>
    <n v="1140"/>
    <x v="0"/>
    <n v="0"/>
  </r>
  <r>
    <s v="BA-201500261"/>
    <m/>
    <m/>
    <m/>
    <m/>
    <m/>
    <s v="R-2"/>
    <x v="1"/>
    <s v="ARBORIST"/>
    <s v="REPL-CREDIT"/>
    <s v="REPLACEMENT CREDIT"/>
    <n v="713765"/>
    <d v="2015-07-13T00:00:00"/>
    <n v="3059496"/>
    <n v="0"/>
    <n v="-2340"/>
    <n v="424594"/>
    <n v="10430"/>
    <x v="0"/>
    <n v="0"/>
  </r>
  <r>
    <s v="BA-201500261"/>
    <m/>
    <m/>
    <m/>
    <m/>
    <m/>
    <s v="R-2"/>
    <x v="1"/>
    <s v="ARBORIST"/>
    <s v="STAN-REC"/>
    <s v="ARBORIST STANDARD RECOMPENSE"/>
    <n v="713765"/>
    <d v="2015-07-13T00:00:00"/>
    <n v="3059496"/>
    <n v="12770"/>
    <n v="0"/>
    <n v="424594"/>
    <n v="10430"/>
    <x v="0"/>
    <n v="0"/>
  </r>
  <r>
    <s v="BA-201500272"/>
    <m/>
    <m/>
    <m/>
    <m/>
    <m/>
    <s v="R-4A"/>
    <x v="9"/>
    <s v="ARBORIST"/>
    <s v="REPL-CREDIT"/>
    <s v="REPLACEMENT CREDIT"/>
    <n v="704058"/>
    <d v="2015-02-04T00:00:00"/>
    <n v="2949960"/>
    <n v="0"/>
    <n v="-700"/>
    <n v="402623"/>
    <n v="300"/>
    <x v="0"/>
    <n v="0"/>
  </r>
  <r>
    <s v="BA-201500272"/>
    <m/>
    <m/>
    <m/>
    <m/>
    <m/>
    <s v="R-4A"/>
    <x v="9"/>
    <s v="ARBORIST"/>
    <s v="STAN-REC"/>
    <s v="ARBORIST STANDARD RECOMPENSE"/>
    <n v="704058"/>
    <d v="2015-02-04T00:00:00"/>
    <n v="2949960"/>
    <n v="1000"/>
    <n v="0"/>
    <n v="402623"/>
    <n v="300"/>
    <x v="0"/>
    <n v="0"/>
  </r>
  <r>
    <s v="BA-201500296"/>
    <m/>
    <m/>
    <m/>
    <m/>
    <m/>
    <s v="R-2"/>
    <x v="1"/>
    <s v="ARBORIST"/>
    <s v="REPL-CREDIT"/>
    <s v="REPLACEMENT CREDIT"/>
    <n v="708856"/>
    <d v="2015-03-04T00:00:00"/>
    <n v="2966296"/>
    <n v="0"/>
    <n v="-6695"/>
    <n v="406125"/>
    <n v="4395"/>
    <x v="0"/>
    <n v="0"/>
  </r>
  <r>
    <s v="BA-201500296"/>
    <m/>
    <m/>
    <m/>
    <m/>
    <m/>
    <s v="R-2"/>
    <x v="1"/>
    <s v="ARBORIST"/>
    <s v="STAN-REC"/>
    <s v="ARBORIST STANDARD RECOMPENSE"/>
    <n v="708856"/>
    <d v="2015-03-04T00:00:00"/>
    <n v="2966296"/>
    <n v="11090"/>
    <n v="0"/>
    <n v="406125"/>
    <n v="4395"/>
    <x v="0"/>
    <n v="0"/>
  </r>
  <r>
    <s v="BA-201500298"/>
    <m/>
    <m/>
    <m/>
    <m/>
    <m/>
    <s v="R-4A"/>
    <x v="9"/>
    <s v="ARBORIST"/>
    <s v="REPL-CREDIT"/>
    <s v="REPLACEMENT CREDIT"/>
    <n v="710487"/>
    <d v="2015-03-13T00:00:00"/>
    <n v="2972983"/>
    <n v="0"/>
    <n v="-175"/>
    <n v="407477"/>
    <n v="745"/>
    <x v="0"/>
    <n v="0"/>
  </r>
  <r>
    <s v="BA-201500298"/>
    <m/>
    <m/>
    <m/>
    <m/>
    <m/>
    <s v="R-4A"/>
    <x v="9"/>
    <s v="ARBORIST"/>
    <s v="STAN-REC"/>
    <s v="ARBORIST STANDARD RECOMPENSE"/>
    <n v="710487"/>
    <d v="2015-03-13T00:00:00"/>
    <n v="2972983"/>
    <n v="920"/>
    <n v="0"/>
    <n v="407477"/>
    <n v="745"/>
    <x v="0"/>
    <n v="0"/>
  </r>
  <r>
    <s v="BA-201500303"/>
    <m/>
    <m/>
    <m/>
    <m/>
    <m/>
    <s v="R-4"/>
    <x v="6"/>
    <s v="ARBORIST"/>
    <s v="STAN-REC"/>
    <s v="ARBORIST STANDARD RECOMPENSE"/>
    <n v="716736"/>
    <d v="2015-04-13T00:00:00"/>
    <n v="2994093"/>
    <n v="2430"/>
    <n v="0"/>
    <n v="411914"/>
    <n v="2430"/>
    <x v="0"/>
    <n v="0"/>
  </r>
  <r>
    <s v="BA-201500306"/>
    <m/>
    <m/>
    <m/>
    <m/>
    <m/>
    <m/>
    <x v="4"/>
    <s v="ARBORIST"/>
    <s v="MAX-REC"/>
    <s v="ARBORIST MAXIMUM RECOMPENSE"/>
    <n v="707648"/>
    <d v="2015-02-19T00:00:00"/>
    <n v="2958267"/>
    <n v="705"/>
    <n v="0"/>
    <n v="404520"/>
    <n v="530"/>
    <x v="0"/>
    <n v="0"/>
  </r>
  <r>
    <s v="BA-201500306"/>
    <m/>
    <m/>
    <m/>
    <m/>
    <m/>
    <m/>
    <x v="4"/>
    <s v="ARBORIST"/>
    <s v="REPL-CREDIT"/>
    <s v="REPLACEMENT CREDIT"/>
    <n v="707648"/>
    <d v="2015-02-19T00:00:00"/>
    <n v="2958267"/>
    <n v="0"/>
    <n v="-175"/>
    <n v="404520"/>
    <n v="530"/>
    <x v="0"/>
    <n v="0"/>
  </r>
  <r>
    <s v="BA-201500309"/>
    <m/>
    <m/>
    <m/>
    <m/>
    <m/>
    <s v="R-3"/>
    <x v="3"/>
    <s v="ARBORIST"/>
    <s v="REPL-CREDIT"/>
    <s v="REPLACEMENT CREDIT"/>
    <n v="708257"/>
    <d v="2015-02-26T00:00:00"/>
    <n v="2963068"/>
    <n v="0"/>
    <n v="-220"/>
    <n v="405399"/>
    <n v="2620"/>
    <x v="0"/>
    <n v="0"/>
  </r>
  <r>
    <s v="BA-201500309"/>
    <m/>
    <m/>
    <m/>
    <m/>
    <m/>
    <s v="R-3"/>
    <x v="3"/>
    <s v="ARBORIST"/>
    <s v="STAN-REC"/>
    <s v="ARBORIST STANDARD RECOMPENSE"/>
    <n v="708257"/>
    <d v="2015-02-26T00:00:00"/>
    <n v="2963068"/>
    <n v="2840"/>
    <n v="0"/>
    <n v="405399"/>
    <n v="2620"/>
    <x v="0"/>
    <n v="0"/>
  </r>
  <r>
    <s v="BA-201500310"/>
    <m/>
    <m/>
    <m/>
    <m/>
    <m/>
    <s v="R-4"/>
    <x v="6"/>
    <s v="ARBORIST"/>
    <s v="REPL-CREDIT"/>
    <s v="REPLACEMENT CREDIT"/>
    <n v="712968"/>
    <d v="2015-04-02T00:00:00"/>
    <n v="2987119"/>
    <n v="0"/>
    <n v="-1590"/>
    <n v="410525"/>
    <n v="1200"/>
    <x v="0"/>
    <n v="0"/>
  </r>
  <r>
    <s v="BA-201500310"/>
    <m/>
    <m/>
    <m/>
    <m/>
    <m/>
    <s v="R-4"/>
    <x v="6"/>
    <s v="ARBORIST"/>
    <s v="STAN-REC"/>
    <s v="ARBORIST STANDARD RECOMPENSE"/>
    <n v="712968"/>
    <d v="2015-04-02T00:00:00"/>
    <n v="2987119"/>
    <n v="2790"/>
    <n v="0"/>
    <n v="410525"/>
    <n v="1200"/>
    <x v="0"/>
    <n v="0"/>
  </r>
  <r>
    <s v="BA-201500312"/>
    <m/>
    <m/>
    <m/>
    <m/>
    <m/>
    <s v="R-4"/>
    <x v="6"/>
    <s v="ARBORIST"/>
    <s v="REPL-CREDIT"/>
    <s v="REPLACEMENT CREDIT"/>
    <n v="714550"/>
    <d v="2015-05-08T00:00:00"/>
    <n v="3013528"/>
    <n v="0"/>
    <n v="-175"/>
    <n v="415744"/>
    <n v="2445"/>
    <x v="0"/>
    <n v="0"/>
  </r>
  <r>
    <s v="BA-201500312"/>
    <m/>
    <m/>
    <m/>
    <m/>
    <m/>
    <s v="R-4"/>
    <x v="6"/>
    <s v="ARBORIST"/>
    <s v="STAN-REC"/>
    <s v="ARBORIST STANDARD RECOMPENSE"/>
    <n v="714550"/>
    <d v="2015-05-08T00:00:00"/>
    <n v="3013528"/>
    <n v="2620"/>
    <n v="0"/>
    <n v="415744"/>
    <n v="2445"/>
    <x v="0"/>
    <n v="0"/>
  </r>
  <r>
    <s v="BA-201500398"/>
    <m/>
    <m/>
    <m/>
    <m/>
    <m/>
    <s v="R-2"/>
    <x v="1"/>
    <s v="ARBORIST"/>
    <s v="REPL-CREDIT"/>
    <s v="REPLACEMENT CREDIT"/>
    <n v="720644"/>
    <d v="2015-07-29T00:00:00"/>
    <n v="3072159"/>
    <n v="0"/>
    <n v="-5740"/>
    <n v="426928"/>
    <n v="11910"/>
    <x v="0"/>
    <n v="0"/>
  </r>
  <r>
    <s v="BA-201500398"/>
    <m/>
    <m/>
    <m/>
    <m/>
    <m/>
    <s v="R-2"/>
    <x v="1"/>
    <s v="ARBORIST"/>
    <s v="STAN-REC"/>
    <s v="ARBORIST STANDARD RECOMPENSE"/>
    <n v="720644"/>
    <d v="2015-07-29T00:00:00"/>
    <n v="3072159"/>
    <n v="17650"/>
    <n v="0"/>
    <n v="426928"/>
    <n v="11910"/>
    <x v="0"/>
    <n v="0"/>
  </r>
  <r>
    <s v="BA-201500399"/>
    <m/>
    <m/>
    <m/>
    <m/>
    <m/>
    <s v="R-4"/>
    <x v="6"/>
    <s v="ARBORIST"/>
    <s v="REPL-CREDIT"/>
    <s v="REPLACEMENT CREDIT"/>
    <n v="709729"/>
    <d v="2015-06-25T00:00:00"/>
    <n v="3048016"/>
    <n v="0"/>
    <n v="-1140"/>
    <n v="422383"/>
    <n v="5580"/>
    <x v="0"/>
    <n v="0"/>
  </r>
  <r>
    <s v="BA-201500399"/>
    <m/>
    <m/>
    <m/>
    <m/>
    <m/>
    <s v="R-4"/>
    <x v="6"/>
    <s v="ARBORIST"/>
    <s v="STAN-REC"/>
    <s v="ARBORIST STANDARD RECOMPENSE"/>
    <n v="709729"/>
    <d v="2015-06-25T00:00:00"/>
    <n v="3048016"/>
    <n v="6720"/>
    <n v="0"/>
    <n v="422383"/>
    <n v="5580"/>
    <x v="0"/>
    <n v="0"/>
  </r>
  <r>
    <s v="BA-201500401"/>
    <m/>
    <m/>
    <m/>
    <m/>
    <m/>
    <s v="R-4"/>
    <x v="6"/>
    <s v="ARBORIST"/>
    <s v="STAN-REC"/>
    <s v="ARBORIST STANDARD RECOMPENSE"/>
    <n v="708744"/>
    <d v="2015-03-04T00:00:00"/>
    <n v="2967170"/>
    <n v="790"/>
    <n v="0"/>
    <n v="406289"/>
    <n v="790"/>
    <x v="0"/>
    <n v="0"/>
  </r>
  <r>
    <s v="BA-201500402"/>
    <m/>
    <m/>
    <m/>
    <m/>
    <m/>
    <s v="R-2B"/>
    <x v="19"/>
    <s v="ARBORIST"/>
    <s v="STAN-REC"/>
    <s v="ARBORIST STANDARD RECOMPENSE"/>
    <n v="711032"/>
    <d v="2015-03-21T00:00:00"/>
    <n v="2978788"/>
    <n v="730"/>
    <n v="0"/>
    <n v="408677"/>
    <n v="730"/>
    <x v="0"/>
    <n v="0"/>
  </r>
  <r>
    <s v="BA-201500403"/>
    <m/>
    <m/>
    <m/>
    <m/>
    <m/>
    <s v="R-5"/>
    <x v="5"/>
    <s v="ARBORIST"/>
    <s v="STAN-REC"/>
    <s v="ARBORIST STANDARD RECOMPENSE"/>
    <n v="710708"/>
    <d v="2015-03-17T00:00:00"/>
    <n v="2975068"/>
    <n v="580"/>
    <n v="0"/>
    <n v="407931"/>
    <n v="580"/>
    <x v="0"/>
    <n v="0"/>
  </r>
  <r>
    <s v="BA-201500404"/>
    <m/>
    <m/>
    <m/>
    <m/>
    <m/>
    <s v="R-4"/>
    <x v="6"/>
    <s v="ARBORIST"/>
    <s v="REPL-CREDIT"/>
    <s v="REPLACEMENT CREDIT"/>
    <n v="714814"/>
    <d v="2015-04-16T00:00:00"/>
    <n v="2997224"/>
    <n v="0"/>
    <n v="-525"/>
    <n v="412508"/>
    <n v="1555"/>
    <x v="0"/>
    <n v="0"/>
  </r>
  <r>
    <s v="BA-201500404"/>
    <m/>
    <m/>
    <m/>
    <m/>
    <m/>
    <s v="R-4"/>
    <x v="6"/>
    <s v="ARBORIST"/>
    <s v="STAN-REC"/>
    <s v="ARBORIST STANDARD RECOMPENSE"/>
    <n v="714814"/>
    <d v="2015-04-16T00:00:00"/>
    <n v="2997224"/>
    <n v="2080"/>
    <n v="0"/>
    <n v="412508"/>
    <n v="1555"/>
    <x v="0"/>
    <n v="0"/>
  </r>
  <r>
    <s v="BA-201500407"/>
    <m/>
    <m/>
    <m/>
    <m/>
    <m/>
    <s v="R-3"/>
    <x v="3"/>
    <s v="ARBORIST"/>
    <s v="STAN-REC"/>
    <s v="ARBORIST STANDARD RECOMPENSE"/>
    <n v="708499"/>
    <d v="2015-03-12T00:00:00"/>
    <n v="2972265"/>
    <n v="100"/>
    <n v="0"/>
    <n v="407354"/>
    <n v="460"/>
    <x v="0"/>
    <n v="0"/>
  </r>
  <r>
    <s v="BA-201500407"/>
    <m/>
    <m/>
    <m/>
    <m/>
    <m/>
    <s v="R-3"/>
    <x v="3"/>
    <s v="ARBORIST"/>
    <s v="STAN-REC"/>
    <s v="ARBORIST STANDARD RECOMPENSE"/>
    <n v="708501"/>
    <d v="2015-03-12T00:00:00"/>
    <n v="2972265"/>
    <n v="360"/>
    <n v="0"/>
    <n v="407354"/>
    <n v="460"/>
    <x v="0"/>
    <n v="0"/>
  </r>
  <r>
    <s v="BA-201500408"/>
    <m/>
    <m/>
    <m/>
    <m/>
    <m/>
    <s v="MR-4B"/>
    <x v="22"/>
    <s v="ARBORIST"/>
    <s v="REPL-CREDIT"/>
    <s v="REPLACEMENT CREDIT"/>
    <n v="710618"/>
    <d v="2015-04-20T00:00:00"/>
    <n v="2999678"/>
    <n v="0"/>
    <n v="-2175"/>
    <n v="413011"/>
    <n v="7425"/>
    <x v="0"/>
    <n v="0"/>
  </r>
  <r>
    <s v="BA-201500408"/>
    <m/>
    <m/>
    <m/>
    <m/>
    <m/>
    <s v="MR-4B"/>
    <x v="22"/>
    <s v="ARBORIST"/>
    <s v="STAN-REC"/>
    <s v="ARBORIST STANDARD RECOMPENSE"/>
    <n v="710618"/>
    <d v="2015-04-20T00:00:00"/>
    <n v="2999678"/>
    <n v="9600"/>
    <n v="0"/>
    <n v="413011"/>
    <n v="7425"/>
    <x v="0"/>
    <n v="0"/>
  </r>
  <r>
    <s v="BA-201500413"/>
    <m/>
    <m/>
    <m/>
    <m/>
    <m/>
    <m/>
    <x v="4"/>
    <s v="ARBORIST"/>
    <s v="REPL-CREDIT"/>
    <s v="REPLACEMENT CREDIT"/>
    <n v="709973"/>
    <d v="2015-05-18T00:00:00"/>
    <n v="3019746"/>
    <n v="0"/>
    <n v="-3040"/>
    <n v="416977"/>
    <n v="3590"/>
    <x v="0"/>
    <n v="0"/>
  </r>
  <r>
    <s v="BA-201500413"/>
    <m/>
    <m/>
    <m/>
    <m/>
    <m/>
    <m/>
    <x v="4"/>
    <s v="ARBORIST"/>
    <s v="STAN-REC"/>
    <s v="ARBORIST STANDARD RECOMPENSE"/>
    <n v="709973"/>
    <d v="2015-05-18T00:00:00"/>
    <n v="3019746"/>
    <n v="6630"/>
    <n v="0"/>
    <n v="416977"/>
    <n v="3590"/>
    <x v="0"/>
    <n v="0"/>
  </r>
  <r>
    <s v="BA-201500414"/>
    <m/>
    <m/>
    <m/>
    <m/>
    <m/>
    <m/>
    <x v="4"/>
    <s v="ARBORIST"/>
    <s v="REPL-CREDIT"/>
    <s v="REPLACEMENT CREDIT"/>
    <n v="709715"/>
    <d v="2015-03-26T00:00:00"/>
    <n v="2982040"/>
    <n v="0"/>
    <n v="-570"/>
    <n v="409337"/>
    <n v="3150"/>
    <x v="0"/>
    <n v="0"/>
  </r>
  <r>
    <s v="BA-201500414"/>
    <m/>
    <m/>
    <m/>
    <m/>
    <m/>
    <m/>
    <x v="4"/>
    <s v="ARBORIST"/>
    <s v="STAN-REC"/>
    <s v="ARBORIST STANDARD RECOMPENSE"/>
    <n v="709715"/>
    <d v="2015-03-26T00:00:00"/>
    <n v="2982040"/>
    <n v="3720"/>
    <n v="0"/>
    <n v="409337"/>
    <n v="3150"/>
    <x v="0"/>
    <n v="0"/>
  </r>
  <r>
    <s v="BA-201500432"/>
    <m/>
    <m/>
    <m/>
    <m/>
    <m/>
    <s v="R-4"/>
    <x v="6"/>
    <s v="ARBORIST"/>
    <s v="REPL-CREDIT"/>
    <s v="REPLACEMENT CREDIT"/>
    <n v="709998"/>
    <d v="2015-03-30T00:00:00"/>
    <n v="2984248"/>
    <n v="0"/>
    <n v="-175"/>
    <n v="409849"/>
    <n v="705"/>
    <x v="0"/>
    <n v="0"/>
  </r>
  <r>
    <s v="BA-201500432"/>
    <m/>
    <m/>
    <m/>
    <m/>
    <m/>
    <s v="R-4"/>
    <x v="6"/>
    <s v="ARBORIST"/>
    <s v="STAN-REC"/>
    <s v="ARBORIST STANDARD RECOMPENSE"/>
    <n v="709998"/>
    <d v="2015-03-30T00:00:00"/>
    <n v="2984248"/>
    <n v="880"/>
    <n v="0"/>
    <n v="409849"/>
    <n v="705"/>
    <x v="0"/>
    <n v="0"/>
  </r>
  <r>
    <s v="BA-201500475"/>
    <m/>
    <m/>
    <m/>
    <m/>
    <m/>
    <s v="R-4"/>
    <x v="6"/>
    <s v="ARBORIST"/>
    <s v="REPL-CREDIT"/>
    <s v="REPLACEMENT CREDIT"/>
    <n v="707597"/>
    <d v="2015-03-20T00:00:00"/>
    <n v="2978510"/>
    <n v="0"/>
    <n v="-525"/>
    <n v="408634"/>
    <n v="515"/>
    <x v="0"/>
    <n v="0"/>
  </r>
  <r>
    <s v="BA-201500475"/>
    <m/>
    <m/>
    <m/>
    <m/>
    <m/>
    <s v="R-4"/>
    <x v="6"/>
    <s v="ARBORIST"/>
    <s v="STAN-REC"/>
    <s v="ARBORIST STANDARD RECOMPENSE"/>
    <n v="707597"/>
    <d v="2015-03-20T00:00:00"/>
    <n v="2978510"/>
    <n v="1040"/>
    <n v="0"/>
    <n v="408634"/>
    <n v="515"/>
    <x v="0"/>
    <n v="0"/>
  </r>
  <r>
    <s v="BA-201500476"/>
    <m/>
    <m/>
    <m/>
    <m/>
    <m/>
    <m/>
    <x v="4"/>
    <s v="ARBORIST"/>
    <s v="REPL-CREDIT"/>
    <s v="REPLACEMENT CREDIT"/>
    <n v="709164"/>
    <d v="2015-03-10T00:00:00"/>
    <n v="2970061"/>
    <n v="0"/>
    <n v="-1900"/>
    <n v="406912"/>
    <n v="760"/>
    <x v="0"/>
    <n v="0"/>
  </r>
  <r>
    <s v="BA-201500476"/>
    <m/>
    <m/>
    <m/>
    <m/>
    <m/>
    <m/>
    <x v="4"/>
    <s v="ARBORIST"/>
    <s v="STAN-REC"/>
    <s v="ARBORIST STANDARD RECOMPENSE"/>
    <n v="709164"/>
    <d v="2015-03-10T00:00:00"/>
    <n v="2970061"/>
    <n v="2660"/>
    <n v="0"/>
    <n v="406912"/>
    <n v="760"/>
    <x v="0"/>
    <n v="0"/>
  </r>
  <r>
    <s v="BA-201500521"/>
    <m/>
    <m/>
    <m/>
    <m/>
    <m/>
    <s v="R-4"/>
    <x v="6"/>
    <s v="ARBORIST"/>
    <s v="REPL-CREDIT"/>
    <s v="REPLACEMENT CREDIT"/>
    <n v="714799"/>
    <d v="2015-04-07T00:00:00"/>
    <n v="2990083"/>
    <n v="0"/>
    <n v="-1070"/>
    <n v="411152"/>
    <n v="540"/>
    <x v="0"/>
    <n v="0"/>
  </r>
  <r>
    <s v="BA-201500521"/>
    <m/>
    <m/>
    <m/>
    <m/>
    <m/>
    <s v="R-4"/>
    <x v="6"/>
    <s v="ARBORIST"/>
    <s v="STAN-REC"/>
    <s v="ARBORIST STANDARD RECOMPENSE"/>
    <n v="714799"/>
    <d v="2015-04-07T00:00:00"/>
    <n v="2990083"/>
    <n v="1610"/>
    <n v="0"/>
    <n v="411152"/>
    <n v="540"/>
    <x v="0"/>
    <n v="0"/>
  </r>
  <r>
    <s v="BA-201500523"/>
    <m/>
    <m/>
    <m/>
    <m/>
    <m/>
    <s v="R-4"/>
    <x v="6"/>
    <s v="ARBORIST"/>
    <s v="REPL-CREDIT"/>
    <s v="REPLACEMENT CREDIT"/>
    <n v="713933"/>
    <d v="2015-03-19T00:00:00"/>
    <n v="2977122"/>
    <n v="0"/>
    <n v="-525"/>
    <n v="408368"/>
    <n v="2235"/>
    <x v="0"/>
    <n v="0"/>
  </r>
  <r>
    <s v="BA-201500523"/>
    <m/>
    <m/>
    <m/>
    <m/>
    <m/>
    <s v="R-4"/>
    <x v="6"/>
    <s v="ARBORIST"/>
    <s v="STAN-REC"/>
    <s v="ARBORIST STANDARD RECOMPENSE"/>
    <n v="713933"/>
    <d v="2015-03-19T00:00:00"/>
    <n v="2977122"/>
    <n v="2760"/>
    <n v="0"/>
    <n v="408368"/>
    <n v="2235"/>
    <x v="0"/>
    <n v="0"/>
  </r>
  <r>
    <s v="BA-201500524"/>
    <m/>
    <m/>
    <m/>
    <m/>
    <m/>
    <s v="R-3"/>
    <x v="3"/>
    <s v="ARBORIST"/>
    <s v="STAN-REC"/>
    <s v="ARBORIST STANDARD RECOMPENSE"/>
    <n v="710243"/>
    <d v="2015-03-19T00:00:00"/>
    <n v="2977112"/>
    <n v="1000"/>
    <n v="0"/>
    <n v="408365"/>
    <n v="1000"/>
    <x v="0"/>
    <n v="0"/>
  </r>
  <r>
    <s v="BA-201500525"/>
    <m/>
    <m/>
    <m/>
    <m/>
    <m/>
    <s v="R-3"/>
    <x v="3"/>
    <s v="ARBORIST"/>
    <s v="REPL-CREDIT"/>
    <s v="REPLACEMENT CREDIT"/>
    <n v="710059"/>
    <d v="2015-03-11T00:00:00"/>
    <n v="2971218"/>
    <n v="0"/>
    <n v="-1140"/>
    <n v="407144"/>
    <n v="2210"/>
    <x v="0"/>
    <n v="0"/>
  </r>
  <r>
    <s v="BA-201500525"/>
    <m/>
    <m/>
    <m/>
    <m/>
    <m/>
    <s v="R-3"/>
    <x v="3"/>
    <s v="ARBORIST"/>
    <s v="STAN-REC"/>
    <s v="ARBORIST STANDARD RECOMPENSE"/>
    <n v="710059"/>
    <d v="2015-03-11T00:00:00"/>
    <n v="2971218"/>
    <n v="3350"/>
    <n v="0"/>
    <n v="407144"/>
    <n v="2210"/>
    <x v="0"/>
    <n v="0"/>
  </r>
  <r>
    <s v="BA-201500526"/>
    <m/>
    <m/>
    <m/>
    <m/>
    <m/>
    <s v="R-5"/>
    <x v="5"/>
    <s v="ARBORIST"/>
    <s v="REPL-CREDIT"/>
    <s v="REPLACEMENT CREDIT"/>
    <n v="710233"/>
    <d v="2015-03-05T00:00:00"/>
    <n v="2967208"/>
    <n v="0"/>
    <n v="-175"/>
    <n v="406306"/>
    <n v="135"/>
    <x v="0"/>
    <n v="0"/>
  </r>
  <r>
    <s v="BA-201500526"/>
    <m/>
    <m/>
    <m/>
    <m/>
    <m/>
    <s v="R-5"/>
    <x v="5"/>
    <s v="ARBORIST"/>
    <s v="STAN-REC"/>
    <s v="ARBORIST STANDARD RECOMPENSE"/>
    <n v="710233"/>
    <d v="2015-03-05T00:00:00"/>
    <n v="2967208"/>
    <n v="310"/>
    <n v="0"/>
    <n v="406306"/>
    <n v="135"/>
    <x v="0"/>
    <n v="0"/>
  </r>
  <r>
    <s v="BA-201500528"/>
    <m/>
    <m/>
    <m/>
    <m/>
    <m/>
    <s v="R-4"/>
    <x v="6"/>
    <s v="ARBORIST"/>
    <s v="REPL-CREDIT"/>
    <s v="REPLACEMENT CREDIT"/>
    <n v="710244"/>
    <d v="2015-03-11T00:00:00"/>
    <n v="2971423"/>
    <n v="0"/>
    <n v="-380"/>
    <n v="407194"/>
    <n v="440"/>
    <x v="0"/>
    <n v="0"/>
  </r>
  <r>
    <s v="BA-201500528"/>
    <m/>
    <m/>
    <m/>
    <m/>
    <m/>
    <s v="R-4"/>
    <x v="6"/>
    <s v="ARBORIST"/>
    <s v="STAN-REC"/>
    <s v="ARBORIST STANDARD RECOMPENSE"/>
    <n v="710244"/>
    <d v="2015-03-11T00:00:00"/>
    <n v="2971423"/>
    <n v="820"/>
    <n v="0"/>
    <n v="407194"/>
    <n v="440"/>
    <x v="0"/>
    <n v="0"/>
  </r>
  <r>
    <s v="BA-201500535"/>
    <m/>
    <m/>
    <m/>
    <m/>
    <m/>
    <s v="SPI-16 SA1"/>
    <x v="23"/>
    <s v="ARBORIST"/>
    <s v="REPL-CREDIT"/>
    <s v="REPLACEMENT CREDIT"/>
    <n v="718607"/>
    <d v="2015-05-20T00:00:00"/>
    <n v="3021640"/>
    <n v="0"/>
    <n v="-9330"/>
    <n v="417323"/>
    <n v="3830"/>
    <x v="0"/>
    <n v="0"/>
  </r>
  <r>
    <s v="BA-201500535"/>
    <m/>
    <m/>
    <m/>
    <m/>
    <m/>
    <s v="SPI-16 SA1"/>
    <x v="23"/>
    <s v="ARBORIST"/>
    <s v="STAN-REC"/>
    <s v="ARBORIST STANDARD RECOMPENSE"/>
    <n v="718607"/>
    <d v="2015-05-20T00:00:00"/>
    <n v="3021640"/>
    <n v="13160"/>
    <n v="0"/>
    <n v="417323"/>
    <n v="3830"/>
    <x v="0"/>
    <n v="0"/>
  </r>
  <r>
    <s v="BA-201500535"/>
    <m/>
    <m/>
    <m/>
    <m/>
    <m/>
    <s v="SPI-16 SA1"/>
    <x v="23"/>
    <s v="ARBORIST"/>
    <s v="STAN-REC"/>
    <s v="ARBORIST STANDARD RECOMPENSE"/>
    <n v="718607"/>
    <d v="2015-05-20T00:00:00"/>
    <n v="3021652"/>
    <n v="13160"/>
    <n v="0"/>
    <n v="417323"/>
    <n v="3830"/>
    <x v="0"/>
    <n v="0"/>
  </r>
  <r>
    <s v="BA-201500553"/>
    <m/>
    <m/>
    <m/>
    <m/>
    <m/>
    <s v="R-5"/>
    <x v="5"/>
    <s v="ARBORIST"/>
    <s v="REPL-CREDIT"/>
    <s v="REPLACEMENT CREDIT"/>
    <n v="707010"/>
    <d v="2015-03-16T00:00:00"/>
    <n v="2974088"/>
    <n v="0"/>
    <n v="-250"/>
    <n v="407737"/>
    <n v="90"/>
    <x v="0"/>
    <n v="0"/>
  </r>
  <r>
    <s v="BA-201500553"/>
    <m/>
    <m/>
    <m/>
    <m/>
    <m/>
    <s v="R-5"/>
    <x v="5"/>
    <s v="ARBORIST"/>
    <s v="STAN-REC"/>
    <s v="ARBORIST STANDARD RECOMPENSE"/>
    <n v="707010"/>
    <d v="2015-03-16T00:00:00"/>
    <n v="2974088"/>
    <n v="340"/>
    <n v="0"/>
    <n v="407737"/>
    <n v="90"/>
    <x v="0"/>
    <n v="0"/>
  </r>
  <r>
    <s v="BA-201500557"/>
    <m/>
    <m/>
    <m/>
    <m/>
    <m/>
    <s v="R-4A"/>
    <x v="9"/>
    <s v="ARBORIST"/>
    <s v="MAX-REC"/>
    <s v="ARBORIST MAXIMUM RECOMPENSE"/>
    <n v="713163"/>
    <d v="2015-03-31T00:00:00"/>
    <n v="2984784"/>
    <n v="650"/>
    <n v="0"/>
    <n v="409981"/>
    <n v="300"/>
    <x v="0"/>
    <n v="0"/>
  </r>
  <r>
    <s v="BA-201500557"/>
    <m/>
    <m/>
    <m/>
    <m/>
    <m/>
    <s v="R-4A"/>
    <x v="9"/>
    <s v="ARBORIST"/>
    <s v="REPL-CREDIT"/>
    <s v="REPLACEMENT CREDIT"/>
    <n v="713163"/>
    <d v="2015-03-31T00:00:00"/>
    <n v="2984784"/>
    <n v="0"/>
    <n v="-350"/>
    <n v="409981"/>
    <n v="300"/>
    <x v="0"/>
    <n v="0"/>
  </r>
  <r>
    <s v="BA-201500598"/>
    <m/>
    <m/>
    <m/>
    <m/>
    <m/>
    <m/>
    <x v="4"/>
    <s v="ARBORIST"/>
    <s v="REPL-CREDIT"/>
    <s v="REPLACEMENT CREDIT"/>
    <n v="714815"/>
    <d v="2015-03-26T00:00:00"/>
    <n v="2982462"/>
    <n v="0"/>
    <n v="-940"/>
    <n v="409432"/>
    <n v="2310"/>
    <x v="0"/>
    <n v="0"/>
  </r>
  <r>
    <s v="BA-201500598"/>
    <m/>
    <m/>
    <m/>
    <m/>
    <m/>
    <m/>
    <x v="4"/>
    <s v="ARBORIST"/>
    <s v="STAN-REC"/>
    <s v="ARBORIST STANDARD RECOMPENSE"/>
    <n v="714815"/>
    <d v="2015-03-26T00:00:00"/>
    <n v="2982462"/>
    <n v="3250"/>
    <n v="0"/>
    <n v="409432"/>
    <n v="2310"/>
    <x v="0"/>
    <n v="0"/>
  </r>
  <r>
    <s v="BA-201500600"/>
    <m/>
    <m/>
    <m/>
    <m/>
    <m/>
    <m/>
    <x v="4"/>
    <s v="ARBORIST"/>
    <s v="REPL-CREDIT"/>
    <s v="REPLACEMENT CREDIT"/>
    <n v="717898"/>
    <d v="2015-04-20T00:00:00"/>
    <n v="2999519"/>
    <n v="0"/>
    <n v="-940"/>
    <n v="412971"/>
    <n v="4430"/>
    <x v="0"/>
    <n v="0"/>
  </r>
  <r>
    <s v="BA-201500600"/>
    <m/>
    <m/>
    <m/>
    <m/>
    <m/>
    <m/>
    <x v="4"/>
    <s v="ARBORIST"/>
    <s v="STAN-REC"/>
    <s v="ARBORIST STANDARD RECOMPENSE"/>
    <n v="717898"/>
    <d v="2015-04-20T00:00:00"/>
    <n v="2999519"/>
    <n v="5370"/>
    <n v="0"/>
    <n v="412971"/>
    <n v="4430"/>
    <x v="0"/>
    <n v="0"/>
  </r>
  <r>
    <s v="BA-201500601"/>
    <m/>
    <m/>
    <m/>
    <m/>
    <m/>
    <s v="R-3"/>
    <x v="3"/>
    <s v="ARBORIST"/>
    <s v="STAN-REC"/>
    <s v="ARBORIST STANDARD RECOMPENSE"/>
    <n v="709007"/>
    <d v="2015-03-09T00:00:00"/>
    <n v="2969183"/>
    <n v="300"/>
    <n v="0"/>
    <n v="406766"/>
    <n v="2610"/>
    <x v="0"/>
    <n v="0"/>
  </r>
  <r>
    <s v="BA-201500601"/>
    <m/>
    <m/>
    <m/>
    <m/>
    <m/>
    <s v="R-3"/>
    <x v="3"/>
    <s v="ARBORIST"/>
    <s v="STAN-REC"/>
    <s v="ARBORIST STANDARD RECOMPENSE"/>
    <n v="709008"/>
    <d v="2015-03-09T00:00:00"/>
    <n v="2969183"/>
    <n v="2310"/>
    <n v="0"/>
    <n v="406766"/>
    <n v="2610"/>
    <x v="0"/>
    <n v="0"/>
  </r>
  <r>
    <s v="BA-201500602"/>
    <m/>
    <m/>
    <m/>
    <m/>
    <m/>
    <s v="R-3"/>
    <x v="3"/>
    <s v="ARBORIST"/>
    <s v="REPL-CREDIT"/>
    <s v="REPLACEMENT CREDIT"/>
    <n v="712403"/>
    <d v="2015-04-09T00:00:00"/>
    <n v="2991953"/>
    <n v="0"/>
    <n v="-3200"/>
    <n v="411482"/>
    <n v="5030"/>
    <x v="0"/>
    <n v="0"/>
  </r>
  <r>
    <s v="BA-201500602"/>
    <m/>
    <m/>
    <m/>
    <m/>
    <m/>
    <s v="R-3"/>
    <x v="3"/>
    <s v="ARBORIST"/>
    <s v="STAN-REC"/>
    <s v="ARBORIST STANDARD RECOMPENSE"/>
    <n v="712403"/>
    <d v="2015-04-09T00:00:00"/>
    <n v="2991953"/>
    <n v="8230"/>
    <n v="0"/>
    <n v="411482"/>
    <n v="5030"/>
    <x v="0"/>
    <n v="0"/>
  </r>
  <r>
    <s v="BA-201500613"/>
    <m/>
    <m/>
    <m/>
    <m/>
    <m/>
    <s v="R-4"/>
    <x v="6"/>
    <s v="ARBORIST"/>
    <s v="REPL-CREDIT"/>
    <s v="REPLACEMENT CREDIT"/>
    <n v="710246"/>
    <d v="2015-03-05T00:00:00"/>
    <n v="2967209"/>
    <n v="0"/>
    <n v="-350"/>
    <n v="406307"/>
    <n v="480"/>
    <x v="0"/>
    <n v="0"/>
  </r>
  <r>
    <s v="BA-201500613"/>
    <m/>
    <m/>
    <m/>
    <m/>
    <m/>
    <s v="R-4"/>
    <x v="6"/>
    <s v="ARBORIST"/>
    <s v="STAN-REC"/>
    <s v="ARBORIST STANDARD RECOMPENSE"/>
    <n v="710246"/>
    <d v="2015-03-05T00:00:00"/>
    <n v="2967209"/>
    <n v="830"/>
    <n v="0"/>
    <n v="406307"/>
    <n v="480"/>
    <x v="0"/>
    <n v="0"/>
  </r>
  <r>
    <s v="BA-201500628"/>
    <m/>
    <m/>
    <m/>
    <m/>
    <m/>
    <s v="SPI-1 SA5"/>
    <x v="24"/>
    <s v="ARBORIST"/>
    <s v="STAN-REC"/>
    <s v="ARBORIST STANDARD RECOMPENSE"/>
    <n v="712385"/>
    <d v="2015-03-26T00:00:00"/>
    <n v="2982184"/>
    <n v="850"/>
    <n v="0"/>
    <n v="409386"/>
    <n v="850"/>
    <x v="0"/>
    <n v="0"/>
  </r>
  <r>
    <s v="BA-201500663"/>
    <m/>
    <m/>
    <m/>
    <m/>
    <m/>
    <s v="R-4"/>
    <x v="6"/>
    <s v="ARBORIST"/>
    <s v="REPL-CREDIT"/>
    <s v="REPLACEMENT CREDIT"/>
    <n v="707678"/>
    <d v="2015-02-24T00:00:00"/>
    <n v="2960725"/>
    <n v="0"/>
    <n v="-700"/>
    <n v="405048"/>
    <n v="480"/>
    <x v="0"/>
    <n v="0"/>
  </r>
  <r>
    <s v="BA-201500663"/>
    <m/>
    <m/>
    <m/>
    <m/>
    <m/>
    <s v="R-4"/>
    <x v="6"/>
    <s v="ARBORIST"/>
    <s v="STAN-REC"/>
    <s v="ARBORIST STANDARD RECOMPENSE"/>
    <n v="707678"/>
    <d v="2015-02-24T00:00:00"/>
    <n v="2960725"/>
    <n v="1180"/>
    <n v="0"/>
    <n v="405048"/>
    <n v="480"/>
    <x v="0"/>
    <n v="0"/>
  </r>
  <r>
    <s v="BA-201500677"/>
    <m/>
    <m/>
    <m/>
    <m/>
    <m/>
    <s v="R-3"/>
    <x v="3"/>
    <s v="ARBORIST"/>
    <s v="REPL-CREDIT"/>
    <s v="REPLACEMENT CREDIT"/>
    <n v="708706"/>
    <d v="2015-03-18T00:00:00"/>
    <n v="2975978"/>
    <n v="0"/>
    <n v="-3100"/>
    <n v="408121"/>
    <n v="1320"/>
    <x v="0"/>
    <n v="0"/>
  </r>
  <r>
    <s v="BA-201500677"/>
    <m/>
    <m/>
    <m/>
    <m/>
    <m/>
    <s v="R-3"/>
    <x v="3"/>
    <s v="ARBORIST"/>
    <s v="STAN-REC"/>
    <s v="ARBORIST STANDARD RECOMPENSE"/>
    <n v="708706"/>
    <d v="2015-03-18T00:00:00"/>
    <n v="2975978"/>
    <n v="4420"/>
    <n v="0"/>
    <n v="408121"/>
    <n v="1320"/>
    <x v="0"/>
    <n v="0"/>
  </r>
  <r>
    <s v="BA-201500678"/>
    <m/>
    <m/>
    <m/>
    <m/>
    <m/>
    <s v="R-4"/>
    <x v="6"/>
    <s v="ARBORIST"/>
    <s v="STAN-REC"/>
    <s v="ARBORIST STANDARD RECOMPENSE"/>
    <n v="710710"/>
    <d v="2015-03-10T00:00:00"/>
    <n v="2970549"/>
    <n v="2460"/>
    <n v="0"/>
    <n v="407008"/>
    <n v="2460"/>
    <x v="0"/>
    <n v="0"/>
  </r>
  <r>
    <s v="BA-201500684"/>
    <m/>
    <m/>
    <m/>
    <m/>
    <m/>
    <s v="PD-OC"/>
    <x v="25"/>
    <s v="ARBORIST"/>
    <s v="STAN-REC"/>
    <s v="ARBORIST STANDARD RECOMPENSE"/>
    <n v="712531"/>
    <d v="2015-03-19T00:00:00"/>
    <n v="2976994"/>
    <n v="1110"/>
    <n v="0"/>
    <n v="408351"/>
    <n v="1110"/>
    <x v="0"/>
    <n v="0"/>
  </r>
  <r>
    <s v="BA-201500712"/>
    <m/>
    <m/>
    <m/>
    <m/>
    <m/>
    <s v="R-3"/>
    <x v="3"/>
    <s v="ARBORIST"/>
    <s v="STAN-REC"/>
    <s v="ARBORIST STANDARD RECOMPENSE"/>
    <n v="717842"/>
    <d v="2015-06-25T00:00:00"/>
    <n v="3047994"/>
    <n v="1030"/>
    <n v="0"/>
    <n v="422378"/>
    <n v="1030"/>
    <x v="0"/>
    <n v="0"/>
  </r>
  <r>
    <s v="BA-201500714"/>
    <m/>
    <m/>
    <m/>
    <m/>
    <m/>
    <s v="O-I"/>
    <x v="0"/>
    <s v="ARBORIST"/>
    <s v="STAN-REC"/>
    <s v="ARBORIST STANDARD RECOMPENSE"/>
    <n v="710218"/>
    <d v="2015-05-26T00:00:00"/>
    <n v="3024398"/>
    <n v="2220"/>
    <n v="0"/>
    <n v="417821"/>
    <n v="2220"/>
    <x v="0"/>
    <n v="0"/>
  </r>
  <r>
    <s v="BA-201500731"/>
    <m/>
    <m/>
    <m/>
    <m/>
    <m/>
    <s v="R-3"/>
    <x v="3"/>
    <s v="ARBORIST"/>
    <s v="STAN-REC"/>
    <s v="ARBORIST STANDARD RECOMPENSE"/>
    <n v="711254"/>
    <d v="2015-03-20T00:00:00"/>
    <n v="2978031"/>
    <n v="4230"/>
    <n v="0"/>
    <n v="408512"/>
    <n v="4230"/>
    <x v="0"/>
    <n v="0"/>
  </r>
  <r>
    <s v="BA-201500732"/>
    <m/>
    <m/>
    <m/>
    <m/>
    <m/>
    <s v="R-4"/>
    <x v="6"/>
    <s v="ARBORIST"/>
    <s v="REPL-CREDIT"/>
    <s v="REPLACEMENT CREDIT"/>
    <n v="712951"/>
    <d v="2015-03-26T00:00:00"/>
    <n v="2982022"/>
    <n v="0"/>
    <n v="-875"/>
    <n v="409317"/>
    <n v="1385"/>
    <x v="0"/>
    <n v="0"/>
  </r>
  <r>
    <s v="BA-201500732"/>
    <m/>
    <m/>
    <m/>
    <m/>
    <m/>
    <s v="R-4"/>
    <x v="6"/>
    <s v="ARBORIST"/>
    <s v="STAN-REC"/>
    <s v="ARBORIST STANDARD RECOMPENSE"/>
    <n v="712951"/>
    <d v="2015-03-26T00:00:00"/>
    <n v="2982022"/>
    <n v="2260"/>
    <n v="0"/>
    <n v="409317"/>
    <n v="1385"/>
    <x v="0"/>
    <n v="0"/>
  </r>
  <r>
    <s v="BA-201500733"/>
    <m/>
    <m/>
    <m/>
    <m/>
    <m/>
    <m/>
    <x v="4"/>
    <s v="ARBORIST"/>
    <s v="REPL-CREDIT"/>
    <s v="REPLACEMENT CREDIT"/>
    <n v="715561"/>
    <d v="2015-06-05T00:00:00"/>
    <n v="3033270"/>
    <n v="0"/>
    <n v="-570"/>
    <n v="419512"/>
    <n v="110"/>
    <x v="0"/>
    <n v="0"/>
  </r>
  <r>
    <s v="BA-201500733"/>
    <m/>
    <m/>
    <m/>
    <m/>
    <m/>
    <m/>
    <x v="4"/>
    <s v="ARBORIST"/>
    <s v="STAN-REC"/>
    <s v="ARBORIST STANDARD RECOMPENSE"/>
    <n v="715561"/>
    <d v="2015-06-05T00:00:00"/>
    <n v="3033270"/>
    <n v="680"/>
    <n v="0"/>
    <n v="419512"/>
    <n v="110"/>
    <x v="0"/>
    <n v="0"/>
  </r>
  <r>
    <s v="BA-201500736"/>
    <m/>
    <m/>
    <m/>
    <m/>
    <m/>
    <s v="R-5"/>
    <x v="5"/>
    <s v="ARBORIST"/>
    <s v="REPL-CREDIT"/>
    <s v="REPLACEMENT CREDIT"/>
    <n v="713200"/>
    <d v="2015-04-10T00:00:00"/>
    <n v="2993360"/>
    <n v="0"/>
    <n v="-1050"/>
    <n v="411773"/>
    <n v="2600"/>
    <x v="0"/>
    <n v="0"/>
  </r>
  <r>
    <s v="BA-201500736"/>
    <m/>
    <m/>
    <m/>
    <m/>
    <m/>
    <s v="R-5"/>
    <x v="5"/>
    <s v="ARBORIST"/>
    <s v="STAN-REC"/>
    <s v="ARBORIST STANDARD RECOMPENSE"/>
    <n v="713200"/>
    <d v="2015-04-10T00:00:00"/>
    <n v="2993360"/>
    <n v="3650"/>
    <n v="0"/>
    <n v="411773"/>
    <n v="2600"/>
    <x v="0"/>
    <n v="0"/>
  </r>
  <r>
    <s v="BA-201500743"/>
    <m/>
    <m/>
    <m/>
    <m/>
    <m/>
    <s v="R-4"/>
    <x v="6"/>
    <s v="ARBORIST"/>
    <s v="REPL-CREDIT"/>
    <s v="REPLACEMENT CREDIT"/>
    <n v="711215"/>
    <d v="2015-03-18T00:00:00"/>
    <n v="2975876"/>
    <n v="0"/>
    <n v="-880"/>
    <n v="408091"/>
    <n v="1820"/>
    <x v="0"/>
    <n v="0"/>
  </r>
  <r>
    <s v="BA-201500743"/>
    <m/>
    <m/>
    <m/>
    <m/>
    <m/>
    <s v="R-4"/>
    <x v="6"/>
    <s v="ARBORIST"/>
    <s v="STAN-REC"/>
    <s v="ARBORIST STANDARD RECOMPENSE"/>
    <n v="711215"/>
    <d v="2015-03-18T00:00:00"/>
    <n v="2975876"/>
    <n v="2700"/>
    <n v="0"/>
    <n v="408091"/>
    <n v="1820"/>
    <x v="0"/>
    <n v="0"/>
  </r>
  <r>
    <s v="BA-201500743"/>
    <m/>
    <m/>
    <m/>
    <m/>
    <m/>
    <s v="R-4"/>
    <x v="6"/>
    <s v="ARBORIST"/>
    <s v="STAN-REC"/>
    <s v="ARBORIST STANDARD RECOMPENSE"/>
    <n v="748628"/>
    <d v="2015-09-17T00:00:00"/>
    <n v="3108610"/>
    <n v="880"/>
    <n v="0"/>
    <n v="434101"/>
    <n v="880"/>
    <x v="0"/>
    <n v="0"/>
  </r>
  <r>
    <s v="BA-201500744"/>
    <m/>
    <m/>
    <m/>
    <m/>
    <m/>
    <s v="R-4B-C"/>
    <x v="26"/>
    <s v="ARBORIST"/>
    <s v="STAN-REC"/>
    <s v="ARBORIST STANDARD RECOMPENSE"/>
    <n v="711283"/>
    <d v="2015-03-26T00:00:00"/>
    <n v="2982026"/>
    <n v="520"/>
    <n v="0"/>
    <n v="409325"/>
    <n v="520"/>
    <x v="0"/>
    <n v="0"/>
  </r>
  <r>
    <s v="BA-201500830"/>
    <m/>
    <m/>
    <m/>
    <m/>
    <m/>
    <s v="R-5"/>
    <x v="5"/>
    <s v="ARBORIST"/>
    <s v="STAN-REC"/>
    <s v="ARBORIST STANDARD RECOMPENSE"/>
    <n v="723943"/>
    <d v="2015-06-22T00:00:00"/>
    <n v="3044819"/>
    <n v="280"/>
    <n v="0"/>
    <n v="421688"/>
    <n v="280"/>
    <x v="0"/>
    <n v="0"/>
  </r>
  <r>
    <s v="BA-201500834"/>
    <m/>
    <m/>
    <m/>
    <m/>
    <m/>
    <s v="R-4A"/>
    <x v="9"/>
    <s v="ARBORIST"/>
    <s v="REPL-CREDIT"/>
    <s v="REPLACEMENT CREDIT"/>
    <n v="711285"/>
    <d v="2015-04-03T00:00:00"/>
    <n v="2987980"/>
    <n v="0"/>
    <n v="-525"/>
    <n v="410725"/>
    <n v="1355"/>
    <x v="0"/>
    <n v="0"/>
  </r>
  <r>
    <s v="BA-201500834"/>
    <m/>
    <m/>
    <m/>
    <m/>
    <m/>
    <s v="R-4A"/>
    <x v="9"/>
    <s v="ARBORIST"/>
    <s v="STAN-REC"/>
    <s v="ARBORIST STANDARD RECOMPENSE"/>
    <n v="711285"/>
    <d v="2015-04-03T00:00:00"/>
    <n v="2987980"/>
    <n v="1880"/>
    <n v="0"/>
    <n v="410725"/>
    <n v="1355"/>
    <x v="0"/>
    <n v="0"/>
  </r>
  <r>
    <s v="BA-201500881"/>
    <m/>
    <m/>
    <m/>
    <m/>
    <m/>
    <s v="R-2B"/>
    <x v="19"/>
    <s v="ARBORIST"/>
    <s v="REPL-CREDIT"/>
    <s v="REPLACEMENT CREDIT"/>
    <n v="711287"/>
    <d v="2015-03-23T00:00:00"/>
    <n v="2979381"/>
    <n v="0"/>
    <n v="-2070"/>
    <n v="408850"/>
    <n v="3510"/>
    <x v="0"/>
    <n v="0"/>
  </r>
  <r>
    <s v="BA-201500881"/>
    <m/>
    <m/>
    <m/>
    <m/>
    <m/>
    <s v="R-2B"/>
    <x v="19"/>
    <s v="ARBORIST"/>
    <s v="STAN-REC"/>
    <s v="ARBORIST STANDARD RECOMPENSE"/>
    <n v="711287"/>
    <d v="2015-03-23T00:00:00"/>
    <n v="2979381"/>
    <n v="5580"/>
    <n v="0"/>
    <n v="408850"/>
    <n v="3510"/>
    <x v="0"/>
    <n v="0"/>
  </r>
  <r>
    <s v="BA-201500883"/>
    <m/>
    <m/>
    <m/>
    <m/>
    <m/>
    <s v="R-4A"/>
    <x v="9"/>
    <s v="ARBORIST"/>
    <s v="STAN-REC"/>
    <s v="ARBORIST STANDARD RECOMPENSE"/>
    <n v="715925"/>
    <d v="2015-04-07T00:00:00"/>
    <n v="2989810"/>
    <n v="3080"/>
    <n v="0"/>
    <n v="411095"/>
    <n v="3080"/>
    <x v="0"/>
    <n v="0"/>
  </r>
  <r>
    <s v="BA-201500884"/>
    <m/>
    <m/>
    <m/>
    <m/>
    <m/>
    <s v="R-4"/>
    <x v="6"/>
    <s v="ARBORIST"/>
    <s v="REPL-CREDIT"/>
    <s v="REPLACEMENT CREDIT"/>
    <n v="712314"/>
    <d v="2015-03-26T00:00:00"/>
    <n v="2982019"/>
    <n v="0"/>
    <n v="-175"/>
    <n v="409313"/>
    <n v="6255"/>
    <x v="0"/>
    <n v="0"/>
  </r>
  <r>
    <s v="BA-201500884"/>
    <m/>
    <m/>
    <m/>
    <m/>
    <m/>
    <s v="R-4"/>
    <x v="6"/>
    <s v="ARBORIST"/>
    <s v="STAN-REC"/>
    <s v="ARBORIST STANDARD RECOMPENSE"/>
    <n v="712314"/>
    <d v="2015-03-26T00:00:00"/>
    <n v="2982019"/>
    <n v="6430"/>
    <n v="0"/>
    <n v="409313"/>
    <n v="6255"/>
    <x v="0"/>
    <n v="0"/>
  </r>
  <r>
    <s v="BA-201500885"/>
    <m/>
    <m/>
    <m/>
    <m/>
    <m/>
    <s v="R-4"/>
    <x v="6"/>
    <s v="ARBORIST"/>
    <s v="STAN-REC"/>
    <s v="ARBORIST STANDARD RECOMPENSE"/>
    <n v="714545"/>
    <d v="2015-04-10T00:00:00"/>
    <n v="2993128"/>
    <n v="820"/>
    <n v="0"/>
    <n v="411712"/>
    <n v="820"/>
    <x v="0"/>
    <n v="0"/>
  </r>
  <r>
    <s v="BA-201500887"/>
    <m/>
    <m/>
    <m/>
    <m/>
    <m/>
    <s v="R-3"/>
    <x v="3"/>
    <s v="ARBORIST"/>
    <s v="REPL-CREDIT"/>
    <s v="REPLACEMENT CREDIT"/>
    <n v="721138"/>
    <d v="2015-05-04T00:00:00"/>
    <n v="3009962"/>
    <n v="0"/>
    <n v="-1710"/>
    <n v="414976"/>
    <n v="820"/>
    <x v="0"/>
    <n v="0"/>
  </r>
  <r>
    <s v="BA-201500887"/>
    <m/>
    <m/>
    <m/>
    <m/>
    <m/>
    <s v="R-3"/>
    <x v="3"/>
    <s v="ARBORIST"/>
    <s v="STAN-REC"/>
    <s v="ARBORIST STANDARD RECOMPENSE"/>
    <n v="721138"/>
    <d v="2015-05-04T00:00:00"/>
    <n v="3009962"/>
    <n v="2530"/>
    <n v="0"/>
    <n v="414976"/>
    <n v="820"/>
    <x v="0"/>
    <n v="0"/>
  </r>
  <r>
    <s v="BA-201500888"/>
    <m/>
    <m/>
    <m/>
    <m/>
    <m/>
    <s v="R-4"/>
    <x v="6"/>
    <s v="ARBORIST"/>
    <s v="STAN-REC"/>
    <s v="ARBORIST STANDARD RECOMPENSE"/>
    <n v="712033"/>
    <d v="2015-03-18T00:00:00"/>
    <n v="2975839"/>
    <n v="760"/>
    <n v="0"/>
    <n v="408050"/>
    <n v="760"/>
    <x v="0"/>
    <n v="0"/>
  </r>
  <r>
    <s v="BA-201500892"/>
    <m/>
    <m/>
    <m/>
    <m/>
    <m/>
    <s v="R-4"/>
    <x v="6"/>
    <s v="ARBORIST"/>
    <s v="REPL-CREDIT"/>
    <s v="REPLACEMENT CREDIT"/>
    <n v="718960"/>
    <d v="2015-05-14T00:00:00"/>
    <n v="3017792"/>
    <n v="0"/>
    <n v="-570"/>
    <n v="416617"/>
    <n v="2080"/>
    <x v="0"/>
    <n v="0"/>
  </r>
  <r>
    <s v="BA-201500892"/>
    <m/>
    <m/>
    <m/>
    <m/>
    <m/>
    <s v="R-4"/>
    <x v="6"/>
    <s v="ARBORIST"/>
    <s v="STAN-REC"/>
    <s v="ARBORIST STANDARD RECOMPENSE"/>
    <n v="718960"/>
    <d v="2015-05-14T00:00:00"/>
    <n v="3017792"/>
    <n v="2650"/>
    <n v="0"/>
    <n v="416617"/>
    <n v="2080"/>
    <x v="0"/>
    <n v="0"/>
  </r>
  <r>
    <s v="BA-201500895"/>
    <m/>
    <m/>
    <m/>
    <m/>
    <m/>
    <s v="RG-2-C"/>
    <x v="27"/>
    <s v="ARBORIST"/>
    <s v="REPL-CREDIT"/>
    <s v="REPLACEMENT CREDIT"/>
    <n v="712678"/>
    <d v="2015-05-06T00:00:00"/>
    <n v="3011631"/>
    <n v="0"/>
    <n v="-1520"/>
    <n v="415364"/>
    <n v="2420"/>
    <x v="0"/>
    <n v="0"/>
  </r>
  <r>
    <s v="BA-201500895"/>
    <m/>
    <m/>
    <m/>
    <m/>
    <m/>
    <s v="RG-2-C"/>
    <x v="27"/>
    <s v="ARBORIST"/>
    <s v="STAN-REC"/>
    <s v="ARBORIST STANDARD RECOMPENSE"/>
    <n v="712678"/>
    <d v="2015-05-06T00:00:00"/>
    <n v="3011631"/>
    <n v="3940"/>
    <n v="0"/>
    <n v="415364"/>
    <n v="2420"/>
    <x v="0"/>
    <n v="0"/>
  </r>
  <r>
    <s v="BA-201500896"/>
    <m/>
    <m/>
    <m/>
    <m/>
    <m/>
    <s v="R-4"/>
    <x v="6"/>
    <s v="ARBORIST"/>
    <s v="STAN-REC"/>
    <s v="ARBORIST STANDARD RECOMPENSE"/>
    <n v="713710"/>
    <d v="2015-04-07T00:00:00"/>
    <n v="2989865"/>
    <n v="2800"/>
    <n v="0"/>
    <n v="411110"/>
    <n v="2800"/>
    <x v="0"/>
    <n v="0"/>
  </r>
  <r>
    <s v="BA-201500912"/>
    <m/>
    <m/>
    <m/>
    <m/>
    <m/>
    <s v="R-4"/>
    <x v="6"/>
    <s v="ARBORIST"/>
    <s v="STAN-REC"/>
    <s v="ARBORIST STANDARD RECOMPENSE"/>
    <n v="711806"/>
    <d v="2015-03-25T00:00:00"/>
    <n v="2981099"/>
    <n v="920"/>
    <n v="0"/>
    <n v="409170"/>
    <n v="920"/>
    <x v="0"/>
    <n v="0"/>
  </r>
  <r>
    <s v="BA-201500970"/>
    <m/>
    <m/>
    <m/>
    <m/>
    <m/>
    <m/>
    <x v="4"/>
    <s v="ARBORIST"/>
    <s v="REPL-CREDIT"/>
    <s v="REPLACEMENT CREDIT"/>
    <n v="716329"/>
    <d v="2015-05-28T00:00:00"/>
    <n v="3026634"/>
    <n v="0"/>
    <n v="-7410"/>
    <n v="418246"/>
    <n v="14870"/>
    <x v="0"/>
    <n v="0"/>
  </r>
  <r>
    <s v="BA-201500970"/>
    <m/>
    <m/>
    <m/>
    <m/>
    <m/>
    <m/>
    <x v="4"/>
    <s v="ARBORIST"/>
    <s v="STAN-REC"/>
    <s v="ARBORIST STANDARD RECOMPENSE"/>
    <n v="716329"/>
    <d v="2015-05-28T00:00:00"/>
    <n v="3026634"/>
    <n v="22280"/>
    <n v="0"/>
    <n v="418246"/>
    <n v="14870"/>
    <x v="0"/>
    <n v="0"/>
  </r>
  <r>
    <s v="BA-201501004"/>
    <m/>
    <m/>
    <m/>
    <m/>
    <m/>
    <s v="R-3"/>
    <x v="3"/>
    <s v="ARBORIST"/>
    <s v="STAN-REC"/>
    <s v="ARBORIST STANDARD RECOMPENSE"/>
    <n v="718011"/>
    <d v="2015-05-20T00:00:00"/>
    <n v="3021693"/>
    <n v="18240"/>
    <n v="0"/>
    <n v="417331"/>
    <n v="18240"/>
    <x v="0"/>
    <n v="0"/>
  </r>
  <r>
    <s v="BA-201501006"/>
    <m/>
    <m/>
    <m/>
    <m/>
    <m/>
    <s v="R-3"/>
    <x v="3"/>
    <s v="ARBORIST"/>
    <s v="REPL-CREDIT"/>
    <s v="REPLACEMENT CREDIT"/>
    <n v="718391"/>
    <d v="2015-04-27T00:00:00"/>
    <n v="3004669"/>
    <n v="0"/>
    <n v="-350"/>
    <n v="413939"/>
    <n v="1590"/>
    <x v="0"/>
    <n v="0"/>
  </r>
  <r>
    <s v="BA-201501006"/>
    <m/>
    <m/>
    <m/>
    <m/>
    <m/>
    <s v="R-3"/>
    <x v="3"/>
    <s v="ARBORIST"/>
    <s v="STAN-REC"/>
    <s v="ARBORIST STANDARD RECOMPENSE"/>
    <n v="718391"/>
    <d v="2015-04-27T00:00:00"/>
    <n v="3004669"/>
    <n v="1940"/>
    <n v="0"/>
    <n v="413939"/>
    <n v="1590"/>
    <x v="0"/>
    <n v="0"/>
  </r>
  <r>
    <s v="BA-201501008"/>
    <m/>
    <m/>
    <m/>
    <m/>
    <m/>
    <s v="R-4"/>
    <x v="6"/>
    <s v="ARBORIST"/>
    <s v="STAN-REC"/>
    <s v="ARBORIST STANDARD RECOMPENSE"/>
    <n v="712619"/>
    <d v="2015-03-26T00:00:00"/>
    <n v="2982029"/>
    <n v="2040"/>
    <n v="0"/>
    <n v="409339"/>
    <n v="2040"/>
    <x v="0"/>
    <n v="0"/>
  </r>
  <r>
    <s v="BA-201501019"/>
    <m/>
    <m/>
    <m/>
    <m/>
    <m/>
    <s v="R-3"/>
    <x v="3"/>
    <s v="ARBORIST"/>
    <s v="REPL-CREDIT"/>
    <s v="REPLACEMENT CREDIT"/>
    <n v="717697"/>
    <d v="2015-05-05T00:00:00"/>
    <n v="3011152"/>
    <n v="0"/>
    <n v="-380"/>
    <n v="415236"/>
    <n v="1930"/>
    <x v="0"/>
    <n v="0"/>
  </r>
  <r>
    <s v="BA-201501019"/>
    <m/>
    <m/>
    <m/>
    <m/>
    <m/>
    <s v="R-3"/>
    <x v="3"/>
    <s v="ARBORIST"/>
    <s v="STAN-REC"/>
    <s v="ARBORIST STANDARD RECOMPENSE"/>
    <n v="717697"/>
    <d v="2015-05-05T00:00:00"/>
    <n v="3011152"/>
    <n v="2310"/>
    <n v="0"/>
    <n v="415236"/>
    <n v="1930"/>
    <x v="0"/>
    <n v="0"/>
  </r>
  <r>
    <s v="BA-201501045"/>
    <m/>
    <m/>
    <m/>
    <m/>
    <m/>
    <s v="R-5"/>
    <x v="5"/>
    <s v="ARBORIST"/>
    <s v="STAN-REC"/>
    <s v="ARBORIST STANDARD RECOMPENSE"/>
    <n v="715923"/>
    <d v="2015-05-18T00:00:00"/>
    <n v="3019393"/>
    <n v="310"/>
    <n v="0"/>
    <n v="416919"/>
    <n v="310"/>
    <x v="0"/>
    <n v="0"/>
  </r>
  <r>
    <s v="BA-201501046"/>
    <m/>
    <m/>
    <m/>
    <m/>
    <m/>
    <s v="R-2"/>
    <x v="1"/>
    <s v="ARBORIST"/>
    <s v="REPL-CREDIT"/>
    <s v="REPLACEMENT CREDIT"/>
    <n v="714173"/>
    <d v="2015-04-07T00:00:00"/>
    <n v="2990432"/>
    <n v="0"/>
    <n v="-3880"/>
    <n v="411216"/>
    <n v="10920"/>
    <x v="0"/>
    <n v="0"/>
  </r>
  <r>
    <s v="BA-201501046"/>
    <m/>
    <m/>
    <m/>
    <m/>
    <m/>
    <s v="R-2"/>
    <x v="1"/>
    <s v="ARBORIST"/>
    <s v="STAN-REC"/>
    <s v="ARBORIST STANDARD RECOMPENSE"/>
    <n v="714173"/>
    <d v="2015-04-07T00:00:00"/>
    <n v="2990432"/>
    <n v="14800"/>
    <n v="0"/>
    <n v="411216"/>
    <n v="10920"/>
    <x v="0"/>
    <n v="0"/>
  </r>
  <r>
    <s v="BA-201501047"/>
    <m/>
    <m/>
    <m/>
    <m/>
    <m/>
    <s v="R-4A"/>
    <x v="9"/>
    <s v="ARBORIST"/>
    <s v="MAX-REC"/>
    <s v="ARBORIST MAXIMUM RECOMPENSE"/>
    <n v="717850"/>
    <d v="2015-04-17T00:00:00"/>
    <n v="2998400"/>
    <n v="650"/>
    <n v="0"/>
    <n v="412741"/>
    <n v="650"/>
    <x v="0"/>
    <n v="0"/>
  </r>
  <r>
    <s v="BA-201501048"/>
    <m/>
    <m/>
    <m/>
    <m/>
    <m/>
    <s v="R-4"/>
    <x v="6"/>
    <s v="ARBORIST"/>
    <s v="REPL-CREDIT"/>
    <s v="REPLACEMENT CREDIT"/>
    <n v="717135"/>
    <d v="2015-06-10T00:00:00"/>
    <n v="3036624"/>
    <n v="0"/>
    <n v="-570"/>
    <n v="420190"/>
    <n v="410"/>
    <x v="0"/>
    <n v="0"/>
  </r>
  <r>
    <s v="BA-201501048"/>
    <m/>
    <m/>
    <m/>
    <m/>
    <m/>
    <s v="R-4"/>
    <x v="6"/>
    <s v="ARBORIST"/>
    <s v="STAN-REC"/>
    <s v="ARBORIST STANDARD RECOMPENSE"/>
    <n v="717135"/>
    <d v="2015-06-10T00:00:00"/>
    <n v="3036624"/>
    <n v="980"/>
    <n v="0"/>
    <n v="420190"/>
    <n v="410"/>
    <x v="0"/>
    <n v="0"/>
  </r>
  <r>
    <s v="BA-201501049"/>
    <m/>
    <m/>
    <m/>
    <m/>
    <m/>
    <s v="R-4"/>
    <x v="6"/>
    <s v="ARBORIST"/>
    <s v="REPL-CREDIT"/>
    <s v="REPLACEMENT CREDIT"/>
    <n v="717971"/>
    <d v="2015-05-27T00:00:00"/>
    <n v="3026164"/>
    <n v="0"/>
    <n v="-950"/>
    <n v="418182"/>
    <n v="3130"/>
    <x v="0"/>
    <n v="0"/>
  </r>
  <r>
    <s v="BA-201501049"/>
    <m/>
    <m/>
    <m/>
    <m/>
    <m/>
    <s v="R-4"/>
    <x v="6"/>
    <s v="ARBORIST"/>
    <s v="STAN-REC"/>
    <s v="ARBORIST STANDARD RECOMPENSE"/>
    <n v="717971"/>
    <d v="2015-05-27T00:00:00"/>
    <n v="3026164"/>
    <n v="4080"/>
    <n v="0"/>
    <n v="418182"/>
    <n v="3130"/>
    <x v="0"/>
    <n v="0"/>
  </r>
  <r>
    <s v="BA-201501061"/>
    <m/>
    <m/>
    <m/>
    <s v="R-4"/>
    <m/>
    <m/>
    <x v="6"/>
    <s v="ARBORIST"/>
    <s v="ILLEGAL-REC"/>
    <s v="ILLEGAL RECOMPENSE"/>
    <n v="711116"/>
    <d v="2015-09-24T00:00:00"/>
    <n v="3114482"/>
    <n v="730"/>
    <n v="0"/>
    <n v="435189"/>
    <n v="1230"/>
    <x v="0"/>
    <n v="0"/>
  </r>
  <r>
    <s v="BA-201501073"/>
    <m/>
    <m/>
    <m/>
    <m/>
    <m/>
    <m/>
    <x v="4"/>
    <s v="ARBORIST"/>
    <s v="STAN-REC"/>
    <s v="ARBORIST STANDARD RECOMPENSE"/>
    <n v="711264"/>
    <d v="2015-04-02T00:00:00"/>
    <n v="2987005"/>
    <n v="3460"/>
    <n v="0"/>
    <n v="410493"/>
    <n v="3460"/>
    <x v="0"/>
    <n v="0"/>
  </r>
  <r>
    <s v="BA-201501076"/>
    <m/>
    <m/>
    <m/>
    <m/>
    <m/>
    <s v="R-3"/>
    <x v="3"/>
    <s v="ARBORIST"/>
    <s v="STAN-REC"/>
    <s v="ARBORIST STANDARD RECOMPENSE"/>
    <n v="711281"/>
    <d v="2015-04-16T00:00:00"/>
    <n v="2997741"/>
    <n v="700"/>
    <n v="0"/>
    <n v="412608"/>
    <n v="700"/>
    <x v="0"/>
    <n v="0"/>
  </r>
  <r>
    <s v="BA-201501090"/>
    <m/>
    <m/>
    <m/>
    <m/>
    <m/>
    <s v="R-3"/>
    <x v="3"/>
    <s v="ARBORIST"/>
    <s v="STAN-REC"/>
    <s v="ARBORIST STANDARD RECOMPENSE"/>
    <n v="717469"/>
    <d v="2015-04-22T00:00:00"/>
    <n v="3001422"/>
    <n v="1040"/>
    <n v="0"/>
    <n v="413335"/>
    <n v="1040"/>
    <x v="0"/>
    <n v="0"/>
  </r>
  <r>
    <s v="BA-201501098"/>
    <m/>
    <m/>
    <m/>
    <m/>
    <m/>
    <s v="R-5"/>
    <x v="5"/>
    <s v="ARBORIST"/>
    <s v="REPL-CREDIT"/>
    <s v="REPLACEMENT CREDIT"/>
    <n v="712026"/>
    <d v="2015-04-13T00:00:00"/>
    <n v="2994301"/>
    <n v="0"/>
    <n v="-700"/>
    <n v="411982"/>
    <n v="1560"/>
    <x v="0"/>
    <n v="0"/>
  </r>
  <r>
    <s v="BA-201501098"/>
    <m/>
    <m/>
    <m/>
    <m/>
    <m/>
    <s v="R-5"/>
    <x v="5"/>
    <s v="ARBORIST"/>
    <s v="STAN-REC"/>
    <s v="ARBORIST STANDARD RECOMPENSE"/>
    <n v="712026"/>
    <d v="2015-04-13T00:00:00"/>
    <n v="2994301"/>
    <n v="2260"/>
    <n v="0"/>
    <n v="411982"/>
    <n v="1560"/>
    <x v="0"/>
    <n v="0"/>
  </r>
  <r>
    <s v="BA-201501109"/>
    <m/>
    <m/>
    <m/>
    <m/>
    <m/>
    <s v="R-3"/>
    <x v="3"/>
    <s v="ARBORIST"/>
    <s v="STAN-REC"/>
    <s v="ARBORIST STANDARD RECOMPENSE"/>
    <n v="720665"/>
    <d v="2015-05-09T00:00:00"/>
    <n v="3014206"/>
    <n v="3830"/>
    <n v="0"/>
    <n v="415864"/>
    <n v="3830"/>
    <x v="0"/>
    <n v="0"/>
  </r>
  <r>
    <s v="BA-201501117"/>
    <m/>
    <m/>
    <m/>
    <m/>
    <m/>
    <s v="RG-3"/>
    <x v="2"/>
    <s v="ARBORIST"/>
    <s v="STAN-REC"/>
    <s v="ARBORIST STANDARD RECOMPENSE"/>
    <n v="715700"/>
    <d v="2015-05-28T00:00:00"/>
    <n v="3027046"/>
    <n v="2540"/>
    <n v="0"/>
    <n v="418356"/>
    <n v="2540"/>
    <x v="0"/>
    <n v="0"/>
  </r>
  <r>
    <s v="BA-201501120"/>
    <m/>
    <m/>
    <m/>
    <m/>
    <m/>
    <s v="R-2"/>
    <x v="1"/>
    <s v="ARBORIST"/>
    <s v="REPL-CREDIT"/>
    <s v="REPLACEMENT CREDIT"/>
    <n v="713204"/>
    <d v="2015-05-05T00:00:00"/>
    <n v="3011077"/>
    <n v="0"/>
    <n v="-175"/>
    <n v="415214"/>
    <n v="12355"/>
    <x v="0"/>
    <n v="0"/>
  </r>
  <r>
    <s v="BA-201501120"/>
    <m/>
    <m/>
    <m/>
    <m/>
    <m/>
    <s v="R-2"/>
    <x v="1"/>
    <s v="ARBORIST"/>
    <s v="STAN-REC"/>
    <s v="ARBORIST STANDARD RECOMPENSE"/>
    <n v="713204"/>
    <d v="2015-05-05T00:00:00"/>
    <n v="3011077"/>
    <n v="12530"/>
    <n v="0"/>
    <n v="415214"/>
    <n v="12355"/>
    <x v="0"/>
    <n v="0"/>
  </r>
  <r>
    <s v="BA-201501123"/>
    <m/>
    <m/>
    <m/>
    <m/>
    <m/>
    <s v="R-3"/>
    <x v="3"/>
    <s v="ARBORIST"/>
    <s v="REPL-CREDIT"/>
    <s v="REPLACEMENT CREDIT"/>
    <n v="713301"/>
    <d v="2015-04-06T00:00:00"/>
    <n v="2988846"/>
    <n v="0"/>
    <n v="-570"/>
    <n v="410941"/>
    <n v="830"/>
    <x v="0"/>
    <n v="0"/>
  </r>
  <r>
    <s v="BA-201501123"/>
    <m/>
    <m/>
    <m/>
    <m/>
    <m/>
    <s v="R-3"/>
    <x v="3"/>
    <s v="ARBORIST"/>
    <s v="STAN-REC"/>
    <s v="ARBORIST STANDARD RECOMPENSE"/>
    <n v="713301"/>
    <d v="2015-04-06T00:00:00"/>
    <n v="2988846"/>
    <n v="1400"/>
    <n v="0"/>
    <n v="410941"/>
    <n v="830"/>
    <x v="0"/>
    <n v="0"/>
  </r>
  <r>
    <s v="BA-201501124"/>
    <m/>
    <m/>
    <m/>
    <m/>
    <m/>
    <s v="R-3"/>
    <x v="3"/>
    <s v="ARBORIST"/>
    <s v="STAN-REC"/>
    <s v="ARBORIST STANDARD RECOMPENSE"/>
    <n v="713779"/>
    <d v="2015-04-28T00:00:00"/>
    <n v="3005472"/>
    <n v="430"/>
    <n v="0"/>
    <n v="414101"/>
    <n v="430"/>
    <x v="0"/>
    <n v="0"/>
  </r>
  <r>
    <s v="BA-201501125"/>
    <m/>
    <m/>
    <m/>
    <m/>
    <m/>
    <s v="R-4"/>
    <x v="6"/>
    <s v="ARBORIST"/>
    <s v="REPL-CREDIT"/>
    <s v="REPLACEMENT CREDIT"/>
    <n v="718087"/>
    <d v="2015-05-11T00:00:00"/>
    <n v="3014673"/>
    <n v="0"/>
    <n v="-4020"/>
    <n v="415989"/>
    <n v="250"/>
    <x v="0"/>
    <n v="0"/>
  </r>
  <r>
    <s v="BA-201501125"/>
    <m/>
    <m/>
    <m/>
    <m/>
    <m/>
    <s v="R-4"/>
    <x v="6"/>
    <s v="ARBORIST"/>
    <s v="STAN-REC"/>
    <s v="ARBORIST STANDARD RECOMPENSE"/>
    <n v="718087"/>
    <d v="2015-05-11T00:00:00"/>
    <n v="3014673"/>
    <n v="4270"/>
    <n v="0"/>
    <n v="415989"/>
    <n v="250"/>
    <x v="0"/>
    <n v="0"/>
  </r>
  <r>
    <s v="BA-201501128"/>
    <m/>
    <m/>
    <m/>
    <m/>
    <m/>
    <s v="SPI-16 SA1"/>
    <x v="23"/>
    <s v="ARBORIST"/>
    <s v="REPL-CREDIT"/>
    <s v="REPLACEMENT CREDIT"/>
    <n v="717050"/>
    <d v="2015-05-11T00:00:00"/>
    <n v="3014895"/>
    <n v="0"/>
    <n v="-1800"/>
    <n v="416038"/>
    <n v="800"/>
    <x v="0"/>
    <n v="0"/>
  </r>
  <r>
    <s v="BA-201501128"/>
    <m/>
    <m/>
    <m/>
    <m/>
    <m/>
    <s v="SPI-16 SA1"/>
    <x v="23"/>
    <s v="ARBORIST"/>
    <s v="STAN-REC"/>
    <s v="ARBORIST STANDARD RECOMPENSE"/>
    <n v="717050"/>
    <d v="2015-05-11T00:00:00"/>
    <n v="3014895"/>
    <n v="2600"/>
    <n v="0"/>
    <n v="416038"/>
    <n v="800"/>
    <x v="0"/>
    <n v="0"/>
  </r>
  <r>
    <s v="BA-201501129"/>
    <m/>
    <m/>
    <m/>
    <m/>
    <m/>
    <m/>
    <x v="4"/>
    <s v="ARBORIST"/>
    <s v="STAN-REC"/>
    <s v="ARBORIST STANDARD RECOMPENSE"/>
    <n v="713449"/>
    <d v="2015-04-01T00:00:00"/>
    <n v="2986234"/>
    <n v="1690"/>
    <n v="0"/>
    <n v="410323"/>
    <n v="1690"/>
    <x v="0"/>
    <n v="0"/>
  </r>
  <r>
    <s v="BA-201501145"/>
    <m/>
    <m/>
    <m/>
    <m/>
    <m/>
    <m/>
    <x v="4"/>
    <s v="ARBORIST"/>
    <s v="STAN-REC"/>
    <s v="ARBORIST STANDARD RECOMPENSE"/>
    <n v="712505"/>
    <d v="2015-04-08T00:00:00"/>
    <n v="2990904"/>
    <n v="790"/>
    <n v="0"/>
    <n v="411257"/>
    <n v="790"/>
    <x v="0"/>
    <n v="0"/>
  </r>
  <r>
    <s v="BA-201501156"/>
    <m/>
    <m/>
    <m/>
    <m/>
    <m/>
    <s v="R-4"/>
    <x v="6"/>
    <s v="ARBORIST"/>
    <s v="REPL-CREDIT"/>
    <s v="REPLACEMENT CREDIT"/>
    <n v="713918"/>
    <d v="2015-03-31T00:00:00"/>
    <n v="2984724"/>
    <n v="0"/>
    <n v="-175"/>
    <n v="409935"/>
    <n v="405"/>
    <x v="0"/>
    <n v="0"/>
  </r>
  <r>
    <s v="BA-201501156"/>
    <m/>
    <m/>
    <m/>
    <m/>
    <m/>
    <s v="R-4"/>
    <x v="6"/>
    <s v="ARBORIST"/>
    <s v="STAN-REC"/>
    <s v="ARBORIST STANDARD RECOMPENSE"/>
    <n v="713918"/>
    <d v="2015-03-31T00:00:00"/>
    <n v="2984724"/>
    <n v="580"/>
    <n v="0"/>
    <n v="409935"/>
    <n v="405"/>
    <x v="0"/>
    <n v="0"/>
  </r>
  <r>
    <s v="BA-201501157"/>
    <m/>
    <m/>
    <m/>
    <m/>
    <m/>
    <s v="R-3A"/>
    <x v="28"/>
    <s v="ARBORIST"/>
    <s v="STAN-REC"/>
    <s v="ARBORIST STANDARD RECOMPENSE"/>
    <n v="715712"/>
    <d v="2015-04-03T00:00:00"/>
    <n v="2987968"/>
    <n v="1520"/>
    <n v="0"/>
    <n v="410717"/>
    <n v="1520"/>
    <x v="0"/>
    <n v="0"/>
  </r>
  <r>
    <s v="BA-201501161"/>
    <m/>
    <m/>
    <m/>
    <m/>
    <m/>
    <s v="R-3"/>
    <x v="3"/>
    <s v="ARBORIST"/>
    <s v="STAN-REC"/>
    <s v="ARBORIST STANDARD RECOMPENSE"/>
    <n v="717338"/>
    <d v="2015-04-14T00:00:00"/>
    <n v="2995674"/>
    <n v="5540"/>
    <n v="0"/>
    <n v="412237"/>
    <n v="5540"/>
    <x v="0"/>
    <n v="0"/>
  </r>
  <r>
    <s v="BA-201501162"/>
    <m/>
    <m/>
    <m/>
    <m/>
    <m/>
    <s v="R-4"/>
    <x v="6"/>
    <s v="ARBORIST"/>
    <s v="REPL-CREDIT"/>
    <s v="REPLACEMENT CREDIT"/>
    <n v="721065"/>
    <d v="2015-06-02T00:00:00"/>
    <n v="3030606"/>
    <n v="0"/>
    <n v="-700"/>
    <n v="419031"/>
    <n v="3440"/>
    <x v="0"/>
    <n v="0"/>
  </r>
  <r>
    <s v="BA-201501162"/>
    <m/>
    <m/>
    <m/>
    <m/>
    <m/>
    <s v="R-4"/>
    <x v="6"/>
    <s v="ARBORIST"/>
    <s v="STAN-REC"/>
    <s v="ARBORIST STANDARD RECOMPENSE"/>
    <n v="721065"/>
    <d v="2015-06-02T00:00:00"/>
    <n v="3030606"/>
    <n v="4140"/>
    <n v="0"/>
    <n v="419031"/>
    <n v="3440"/>
    <x v="0"/>
    <n v="0"/>
  </r>
  <r>
    <s v="BA-201501166"/>
    <m/>
    <m/>
    <m/>
    <m/>
    <m/>
    <s v="SPI-17 SA3"/>
    <x v="29"/>
    <s v="ARBORIST"/>
    <s v="STAN-REC"/>
    <s v="ARBORIST STANDARD RECOMPENSE"/>
    <n v="736316"/>
    <d v="2015-07-15T00:00:00"/>
    <n v="3061098"/>
    <n v="540"/>
    <n v="0"/>
    <n v="424878"/>
    <n v="540"/>
    <x v="0"/>
    <n v="0"/>
  </r>
  <r>
    <s v="BA-201501176"/>
    <m/>
    <m/>
    <m/>
    <s v="SPI-1 SA1"/>
    <m/>
    <m/>
    <x v="30"/>
    <s v="ARBORIST"/>
    <s v="ILLEGAL-REC"/>
    <s v="ILLEGAL RECOMPENSE"/>
    <n v="711999"/>
    <d v="2015-03-04T00:00:00"/>
    <n v="2966367"/>
    <n v="3020"/>
    <n v="0"/>
    <n v="406156"/>
    <n v="7520"/>
    <x v="0"/>
    <n v="0"/>
  </r>
  <r>
    <s v="BA-201501177"/>
    <m/>
    <m/>
    <m/>
    <m/>
    <m/>
    <s v="R-3"/>
    <x v="3"/>
    <s v="ARBORIST"/>
    <s v="STAN-REC"/>
    <s v="ARBORIST STANDARD RECOMPENSE"/>
    <n v="716508"/>
    <d v="2015-04-10T00:00:00"/>
    <n v="2993275"/>
    <n v="1000"/>
    <n v="0"/>
    <n v="411746"/>
    <n v="1000"/>
    <x v="0"/>
    <n v="0"/>
  </r>
  <r>
    <s v="BA-201501184"/>
    <m/>
    <m/>
    <m/>
    <m/>
    <m/>
    <s v="R-4A"/>
    <x v="9"/>
    <s v="ARBORIST"/>
    <s v="REPL-CREDIT"/>
    <s v="REPLACEMENT CREDIT"/>
    <n v="718529"/>
    <d v="2015-05-13T00:00:00"/>
    <n v="3016672"/>
    <n v="0"/>
    <n v="-350"/>
    <n v="416407"/>
    <n v="1130"/>
    <x v="0"/>
    <n v="0"/>
  </r>
  <r>
    <s v="BA-201501184"/>
    <m/>
    <m/>
    <m/>
    <m/>
    <m/>
    <s v="R-4A"/>
    <x v="9"/>
    <s v="ARBORIST"/>
    <s v="STAN-REC"/>
    <s v="ARBORIST STANDARD RECOMPENSE"/>
    <n v="718529"/>
    <d v="2015-05-13T00:00:00"/>
    <n v="3016672"/>
    <n v="1480"/>
    <n v="0"/>
    <n v="416407"/>
    <n v="1130"/>
    <x v="0"/>
    <n v="0"/>
  </r>
  <r>
    <s v="BA-201501194"/>
    <m/>
    <m/>
    <m/>
    <m/>
    <m/>
    <s v="R-4A"/>
    <x v="9"/>
    <s v="ARBORIST"/>
    <s v="REPL-CREDIT"/>
    <s v="REPLACEMENT CREDIT"/>
    <n v="713394"/>
    <d v="2015-03-30T00:00:00"/>
    <n v="2984034"/>
    <n v="0"/>
    <n v="-1050"/>
    <n v="409785"/>
    <n v="2310"/>
    <x v="0"/>
    <n v="0"/>
  </r>
  <r>
    <s v="BA-201501194"/>
    <m/>
    <m/>
    <m/>
    <m/>
    <m/>
    <s v="R-4A"/>
    <x v="9"/>
    <s v="ARBORIST"/>
    <s v="STAN-REC"/>
    <s v="ARBORIST STANDARD RECOMPENSE"/>
    <n v="713394"/>
    <d v="2015-03-30T00:00:00"/>
    <n v="2984034"/>
    <n v="3360"/>
    <n v="0"/>
    <n v="409785"/>
    <n v="2310"/>
    <x v="0"/>
    <n v="0"/>
  </r>
  <r>
    <s v="BA-201501226"/>
    <m/>
    <m/>
    <m/>
    <m/>
    <m/>
    <s v="R-4"/>
    <x v="6"/>
    <s v="ARBORIST"/>
    <s v="STAN-REC"/>
    <s v="ARBORIST STANDARD RECOMPENSE"/>
    <n v="712454"/>
    <d v="2015-04-07T00:00:00"/>
    <n v="2990027"/>
    <n v="1190"/>
    <n v="0"/>
    <n v="411127"/>
    <n v="1190"/>
    <x v="0"/>
    <n v="0"/>
  </r>
  <r>
    <s v="BA-201501238"/>
    <m/>
    <m/>
    <m/>
    <m/>
    <m/>
    <s v="HC-20B"/>
    <x v="31"/>
    <s v="ARBORIST"/>
    <s v="REPL-CREDIT"/>
    <s v="REPLACEMENT CREDIT"/>
    <n v="712891"/>
    <d v="2015-04-10T00:00:00"/>
    <n v="2993168"/>
    <n v="0"/>
    <n v="-350"/>
    <n v="411727"/>
    <n v="530"/>
    <x v="0"/>
    <n v="0"/>
  </r>
  <r>
    <s v="BA-201501238"/>
    <m/>
    <m/>
    <m/>
    <m/>
    <m/>
    <s v="HC-20B"/>
    <x v="31"/>
    <s v="ARBORIST"/>
    <s v="STAN-REC"/>
    <s v="ARBORIST STANDARD RECOMPENSE"/>
    <n v="712891"/>
    <d v="2015-04-10T00:00:00"/>
    <n v="2993168"/>
    <n v="880"/>
    <n v="0"/>
    <n v="411727"/>
    <n v="530"/>
    <x v="0"/>
    <n v="0"/>
  </r>
  <r>
    <s v="BA-201501261"/>
    <m/>
    <m/>
    <m/>
    <m/>
    <m/>
    <s v="R-3"/>
    <x v="3"/>
    <s v="ARBORIST"/>
    <s v="REPL-CREDIT"/>
    <s v="REPLACEMENT CREDIT"/>
    <n v="719308"/>
    <d v="2015-06-02T00:00:00"/>
    <n v="3030000"/>
    <n v="0"/>
    <n v="-1400"/>
    <n v="418909"/>
    <n v="2240"/>
    <x v="0"/>
    <n v="0"/>
  </r>
  <r>
    <s v="BA-201501261"/>
    <m/>
    <m/>
    <m/>
    <m/>
    <m/>
    <s v="R-3"/>
    <x v="3"/>
    <s v="ARBORIST"/>
    <s v="STAN-REC"/>
    <s v="ARBORIST STANDARD RECOMPENSE"/>
    <n v="719308"/>
    <d v="2015-06-02T00:00:00"/>
    <n v="3030000"/>
    <n v="3640"/>
    <n v="0"/>
    <n v="418909"/>
    <n v="2240"/>
    <x v="0"/>
    <n v="0"/>
  </r>
  <r>
    <s v="BA-201501263"/>
    <m/>
    <m/>
    <m/>
    <m/>
    <m/>
    <s v="R-4"/>
    <x v="6"/>
    <s v="ARBORIST"/>
    <s v="STAN-REC"/>
    <s v="ARBORIST STANDARD RECOMPENSE"/>
    <n v="756822"/>
    <d v="2015-11-12T00:00:00"/>
    <n v="3149962"/>
    <n v="2590"/>
    <n v="0"/>
    <n v="441829"/>
    <n v="2590"/>
    <x v="0"/>
    <n v="0"/>
  </r>
  <r>
    <s v="BA-201501265"/>
    <m/>
    <m/>
    <m/>
    <m/>
    <m/>
    <s v="R-3"/>
    <x v="3"/>
    <s v="ARBORIST"/>
    <s v="REPL-CREDIT"/>
    <s v="REPLACEMENT CREDIT"/>
    <n v="715122"/>
    <d v="2015-04-14T00:00:00"/>
    <n v="2995688"/>
    <n v="0"/>
    <n v="-190"/>
    <n v="412239"/>
    <n v="1220"/>
    <x v="0"/>
    <n v="0"/>
  </r>
  <r>
    <s v="BA-201501265"/>
    <m/>
    <m/>
    <m/>
    <m/>
    <m/>
    <s v="R-3"/>
    <x v="3"/>
    <s v="ARBORIST"/>
    <s v="STAN-REC"/>
    <s v="ARBORIST STANDARD RECOMPENSE"/>
    <n v="715122"/>
    <d v="2015-04-14T00:00:00"/>
    <n v="2995688"/>
    <n v="1410"/>
    <n v="0"/>
    <n v="412239"/>
    <n v="1220"/>
    <x v="0"/>
    <n v="0"/>
  </r>
  <r>
    <s v="BA-201501266"/>
    <m/>
    <m/>
    <m/>
    <m/>
    <m/>
    <s v="R-2"/>
    <x v="1"/>
    <s v="ARBORIST"/>
    <s v="STAN-REC"/>
    <s v="ARBORIST STANDARD RECOMPENSE"/>
    <n v="716747"/>
    <d v="2015-04-17T00:00:00"/>
    <n v="2998286"/>
    <n v="5540"/>
    <n v="0"/>
    <n v="412688"/>
    <n v="5540"/>
    <x v="0"/>
    <n v="0"/>
  </r>
  <r>
    <s v="BA-201501271"/>
    <m/>
    <m/>
    <m/>
    <m/>
    <m/>
    <s v="R-4"/>
    <x v="6"/>
    <s v="ARBORIST"/>
    <s v="STAN-REC"/>
    <s v="ARBORIST STANDARD RECOMPENSE"/>
    <n v="714882"/>
    <d v="2015-04-07T00:00:00"/>
    <n v="2990155"/>
    <n v="370"/>
    <n v="0"/>
    <n v="411167"/>
    <n v="370"/>
    <x v="0"/>
    <n v="0"/>
  </r>
  <r>
    <s v="BA-201501274"/>
    <m/>
    <m/>
    <m/>
    <m/>
    <m/>
    <s v="R-4"/>
    <x v="6"/>
    <s v="ARBORIST"/>
    <s v="REPL-CREDIT"/>
    <s v="REPLACEMENT CREDIT"/>
    <n v="712908"/>
    <d v="2015-04-20T00:00:00"/>
    <n v="2999516"/>
    <n v="0"/>
    <n v="-890"/>
    <n v="412967"/>
    <n v="4440"/>
    <x v="0"/>
    <n v="0"/>
  </r>
  <r>
    <s v="BA-201501274"/>
    <m/>
    <m/>
    <m/>
    <m/>
    <m/>
    <s v="R-4"/>
    <x v="6"/>
    <s v="ARBORIST"/>
    <s v="STAN-REC"/>
    <s v="ARBORIST STANDARD RECOMPENSE"/>
    <n v="712908"/>
    <d v="2015-04-20T00:00:00"/>
    <n v="2999516"/>
    <n v="5330"/>
    <n v="0"/>
    <n v="412967"/>
    <n v="4440"/>
    <x v="0"/>
    <n v="0"/>
  </r>
  <r>
    <s v="BA-201501275"/>
    <m/>
    <m/>
    <m/>
    <m/>
    <m/>
    <s v="R-2"/>
    <x v="1"/>
    <s v="ARBORIST"/>
    <s v="STAN-REC"/>
    <s v="ARBORIST STANDARD RECOMPENSE"/>
    <n v="718446"/>
    <d v="2015-05-19T00:00:00"/>
    <n v="3020436"/>
    <n v="2380"/>
    <n v="0"/>
    <n v="417079"/>
    <n v="2380"/>
    <x v="0"/>
    <n v="0"/>
  </r>
  <r>
    <s v="BA-201501308"/>
    <m/>
    <m/>
    <m/>
    <m/>
    <m/>
    <s v="SPI-11 SA8"/>
    <x v="32"/>
    <s v="ARBORIST"/>
    <s v="REPL-CREDIT"/>
    <s v="REPLACEMENT CREDIT"/>
    <n v="718584"/>
    <d v="2015-04-20T00:00:00"/>
    <n v="2999511"/>
    <n v="0"/>
    <n v="-17880"/>
    <n v="412970"/>
    <n v="4550"/>
    <x v="0"/>
    <n v="0"/>
  </r>
  <r>
    <s v="BA-201501308"/>
    <m/>
    <m/>
    <m/>
    <m/>
    <m/>
    <s v="SPI-11 SA8"/>
    <x v="32"/>
    <s v="ARBORIST"/>
    <s v="STAN-REC"/>
    <s v="ARBORIST STANDARD RECOMPENSE"/>
    <n v="718584"/>
    <d v="2015-04-20T00:00:00"/>
    <n v="2999511"/>
    <n v="22430"/>
    <n v="0"/>
    <n v="412970"/>
    <n v="4550"/>
    <x v="0"/>
    <n v="0"/>
  </r>
  <r>
    <s v="BA-201501314"/>
    <m/>
    <m/>
    <m/>
    <m/>
    <m/>
    <s v="R-4"/>
    <x v="6"/>
    <s v="ARBORIST"/>
    <s v="REPL-CREDIT"/>
    <s v="REPLACEMENT CREDIT"/>
    <n v="713143"/>
    <d v="2015-04-16T00:00:00"/>
    <n v="2997908"/>
    <n v="0"/>
    <n v="-950"/>
    <n v="412653"/>
    <n v="290"/>
    <x v="0"/>
    <n v="0"/>
  </r>
  <r>
    <s v="BA-201501314"/>
    <m/>
    <m/>
    <m/>
    <m/>
    <m/>
    <s v="R-4"/>
    <x v="6"/>
    <s v="ARBORIST"/>
    <s v="STAN-REC"/>
    <s v="ARBORIST STANDARD RECOMPENSE"/>
    <n v="713143"/>
    <d v="2015-04-16T00:00:00"/>
    <n v="2997908"/>
    <n v="1240"/>
    <n v="0"/>
    <n v="412653"/>
    <n v="290"/>
    <x v="0"/>
    <n v="0"/>
  </r>
  <r>
    <s v="BA-201501315"/>
    <m/>
    <m/>
    <m/>
    <m/>
    <m/>
    <s v="R-5"/>
    <x v="5"/>
    <s v="ARBORIST"/>
    <s v="REPL-CREDIT"/>
    <s v="REPLACEMENT CREDIT"/>
    <n v="719420"/>
    <d v="2015-05-15T00:00:00"/>
    <n v="3018468"/>
    <n v="0"/>
    <n v="-1450"/>
    <n v="416725"/>
    <n v="3370"/>
    <x v="0"/>
    <n v="0"/>
  </r>
  <r>
    <s v="BA-201501315"/>
    <m/>
    <m/>
    <m/>
    <m/>
    <m/>
    <s v="R-5"/>
    <x v="5"/>
    <s v="ARBORIST"/>
    <s v="STAN-REC"/>
    <s v="ARBORIST STANDARD RECOMPENSE"/>
    <n v="719420"/>
    <d v="2015-05-15T00:00:00"/>
    <n v="3018468"/>
    <n v="4820"/>
    <n v="0"/>
    <n v="416725"/>
    <n v="3370"/>
    <x v="0"/>
    <n v="0"/>
  </r>
  <r>
    <s v="BA-201501331"/>
    <m/>
    <m/>
    <m/>
    <m/>
    <m/>
    <m/>
    <x v="4"/>
    <s v="ARBORIST"/>
    <s v="REPL-CREDIT"/>
    <s v="REPLACEMENT CREDIT"/>
    <n v="731930"/>
    <d v="2015-07-08T00:00:00"/>
    <n v="3055954"/>
    <n v="0"/>
    <n v="-350"/>
    <n v="423932"/>
    <n v="24930"/>
    <x v="0"/>
    <n v="0"/>
  </r>
  <r>
    <s v="BA-201501331"/>
    <m/>
    <m/>
    <m/>
    <m/>
    <m/>
    <m/>
    <x v="4"/>
    <s v="ARBORIST"/>
    <s v="STAN-REC"/>
    <s v="ARBORIST STANDARD RECOMPENSE"/>
    <n v="731930"/>
    <d v="2015-07-08T00:00:00"/>
    <n v="3055954"/>
    <n v="25280"/>
    <n v="0"/>
    <n v="423932"/>
    <n v="24930"/>
    <x v="0"/>
    <n v="0"/>
  </r>
  <r>
    <s v="BA-201501332"/>
    <m/>
    <m/>
    <m/>
    <m/>
    <m/>
    <m/>
    <x v="4"/>
    <s v="ARBORIST"/>
    <s v="REPL-CREDIT"/>
    <s v="REPLACEMENT CREDIT"/>
    <n v="717586"/>
    <d v="2015-04-24T00:00:00"/>
    <n v="3003567"/>
    <n v="0"/>
    <n v="-820"/>
    <n v="413700"/>
    <n v="920"/>
    <x v="0"/>
    <n v="0"/>
  </r>
  <r>
    <s v="BA-201501332"/>
    <m/>
    <m/>
    <m/>
    <m/>
    <m/>
    <m/>
    <x v="4"/>
    <s v="ARBORIST"/>
    <s v="STAN-REC"/>
    <s v="ARBORIST STANDARD RECOMPENSE"/>
    <n v="717586"/>
    <d v="2015-04-24T00:00:00"/>
    <n v="3003567"/>
    <n v="1740"/>
    <n v="0"/>
    <n v="413700"/>
    <n v="920"/>
    <x v="0"/>
    <n v="0"/>
  </r>
  <r>
    <s v="BA-201501336"/>
    <m/>
    <m/>
    <m/>
    <m/>
    <m/>
    <s v="R-3"/>
    <x v="3"/>
    <s v="ARBORIST"/>
    <s v="STAN-REC"/>
    <s v="ARBORIST STANDARD RECOMPENSE"/>
    <n v="716352"/>
    <d v="2015-04-10T00:00:00"/>
    <n v="2993229"/>
    <n v="2780"/>
    <n v="0"/>
    <n v="411742"/>
    <n v="2780"/>
    <x v="0"/>
    <n v="0"/>
  </r>
  <r>
    <s v="BA-201501339"/>
    <m/>
    <m/>
    <m/>
    <m/>
    <m/>
    <s v="HC-20C SA4"/>
    <x v="33"/>
    <s v="ARBORIST"/>
    <s v="REPL-CREDIT"/>
    <s v="REPLACEMENT CREDIT"/>
    <n v="721389"/>
    <d v="2015-05-11T00:00:00"/>
    <n v="3014506"/>
    <n v="0"/>
    <n v="-1710"/>
    <n v="415960"/>
    <n v="1330"/>
    <x v="0"/>
    <n v="0"/>
  </r>
  <r>
    <s v="BA-201501339"/>
    <m/>
    <m/>
    <m/>
    <m/>
    <m/>
    <s v="HC-20C SA4"/>
    <x v="33"/>
    <s v="ARBORIST"/>
    <s v="STAN-REC"/>
    <s v="ARBORIST STANDARD RECOMPENSE"/>
    <n v="721389"/>
    <d v="2015-05-11T00:00:00"/>
    <n v="3014506"/>
    <n v="3040"/>
    <n v="0"/>
    <n v="415960"/>
    <n v="1330"/>
    <x v="0"/>
    <n v="0"/>
  </r>
  <r>
    <s v="BA-201501363"/>
    <m/>
    <m/>
    <m/>
    <m/>
    <m/>
    <s v="R-4"/>
    <x v="6"/>
    <s v="ARBORIST"/>
    <s v="STAN-REC"/>
    <s v="ARBORIST STANDARD RECOMPENSE"/>
    <n v="720598"/>
    <d v="2015-04-29T00:00:00"/>
    <n v="3006512"/>
    <n v="1010"/>
    <n v="0"/>
    <n v="414279"/>
    <n v="1010"/>
    <x v="0"/>
    <n v="0"/>
  </r>
  <r>
    <s v="BA-201501368"/>
    <m/>
    <m/>
    <m/>
    <m/>
    <m/>
    <s v="R-4A"/>
    <x v="9"/>
    <s v="ARBORIST"/>
    <s v="STAN-REC"/>
    <s v="ARBORIST STANDARD RECOMPENSE"/>
    <n v="719918"/>
    <d v="2015-04-30T00:00:00"/>
    <n v="3008086"/>
    <n v="2880"/>
    <n v="0"/>
    <n v="414579"/>
    <n v="2880"/>
    <x v="0"/>
    <n v="0"/>
  </r>
  <r>
    <s v="BA-201501370"/>
    <m/>
    <m/>
    <m/>
    <m/>
    <m/>
    <s v="R-3"/>
    <x v="3"/>
    <s v="ARBORIST"/>
    <s v="REPL-CREDIT"/>
    <s v="REPLACEMENT CREDIT"/>
    <n v="721150"/>
    <d v="2015-12-09T00:00:00"/>
    <n v="3169584"/>
    <n v="0"/>
    <n v="-350"/>
    <n v="445502"/>
    <n v="6820"/>
    <x v="0"/>
    <n v="0"/>
  </r>
  <r>
    <s v="BA-201501370"/>
    <m/>
    <m/>
    <m/>
    <m/>
    <m/>
    <s v="R-3"/>
    <x v="3"/>
    <s v="ARBORIST"/>
    <s v="STAN-REC"/>
    <s v="ARBORIST STANDARD RECOMPENSE"/>
    <n v="721150"/>
    <d v="2015-12-09T00:00:00"/>
    <n v="3169584"/>
    <n v="7170"/>
    <n v="0"/>
    <n v="445502"/>
    <n v="6820"/>
    <x v="0"/>
    <n v="0"/>
  </r>
  <r>
    <s v="BA-201501371"/>
    <m/>
    <m/>
    <m/>
    <m/>
    <m/>
    <s v="R-4"/>
    <x v="6"/>
    <s v="ARBORIST"/>
    <s v="REPL-CREDIT"/>
    <s v="REPLACEMENT CREDIT"/>
    <n v="717107"/>
    <d v="2015-04-10T00:00:00"/>
    <n v="2993295"/>
    <n v="0"/>
    <n v="-350"/>
    <n v="411752"/>
    <n v="990"/>
    <x v="0"/>
    <n v="0"/>
  </r>
  <r>
    <s v="BA-201501371"/>
    <m/>
    <m/>
    <m/>
    <m/>
    <m/>
    <s v="R-4"/>
    <x v="6"/>
    <s v="ARBORIST"/>
    <s v="STAN-REC"/>
    <s v="ARBORIST STANDARD RECOMPENSE"/>
    <n v="717107"/>
    <d v="2015-04-10T00:00:00"/>
    <n v="2993295"/>
    <n v="1340"/>
    <n v="0"/>
    <n v="411752"/>
    <n v="990"/>
    <x v="0"/>
    <n v="0"/>
  </r>
  <r>
    <s v="BA-201501372"/>
    <m/>
    <m/>
    <m/>
    <m/>
    <m/>
    <m/>
    <x v="4"/>
    <s v="ARBORIST"/>
    <s v="REPL-CREDIT"/>
    <s v="REPLACEMENT CREDIT"/>
    <n v="717412"/>
    <d v="2015-05-29T00:00:00"/>
    <n v="3028002"/>
    <n v="0"/>
    <n v="-2470"/>
    <n v="418571"/>
    <n v="860"/>
    <x v="0"/>
    <n v="0"/>
  </r>
  <r>
    <s v="BA-201501372"/>
    <m/>
    <m/>
    <m/>
    <m/>
    <m/>
    <m/>
    <x v="4"/>
    <s v="ARBORIST"/>
    <s v="STAN-REC"/>
    <s v="ARBORIST STANDARD RECOMPENSE"/>
    <n v="717412"/>
    <d v="2015-05-29T00:00:00"/>
    <n v="3028002"/>
    <n v="3330"/>
    <n v="0"/>
    <n v="418571"/>
    <n v="860"/>
    <x v="0"/>
    <n v="0"/>
  </r>
  <r>
    <s v="BA-201501373"/>
    <m/>
    <m/>
    <m/>
    <m/>
    <m/>
    <s v="R-1"/>
    <x v="8"/>
    <s v="ARBORIST"/>
    <s v="REPL-CREDIT"/>
    <s v="REPLACEMENT CREDIT"/>
    <n v="719355"/>
    <d v="2015-05-11T00:00:00"/>
    <n v="3014436"/>
    <n v="0"/>
    <n v="-3190"/>
    <n v="415947"/>
    <n v="540"/>
    <x v="0"/>
    <n v="0"/>
  </r>
  <r>
    <s v="BA-201501373"/>
    <m/>
    <m/>
    <m/>
    <m/>
    <m/>
    <s v="R-1"/>
    <x v="8"/>
    <s v="ARBORIST"/>
    <s v="STAN-REC"/>
    <s v="ARBORIST STANDARD RECOMPENSE"/>
    <n v="719355"/>
    <d v="2015-05-11T00:00:00"/>
    <n v="3014436"/>
    <n v="3730"/>
    <n v="0"/>
    <n v="415947"/>
    <n v="540"/>
    <x v="0"/>
    <n v="0"/>
  </r>
  <r>
    <s v="BA-201501374"/>
    <m/>
    <m/>
    <m/>
    <m/>
    <m/>
    <s v="R-3"/>
    <x v="3"/>
    <s v="ARBORIST"/>
    <s v="REPL-CREDIT"/>
    <s v="REPLACEMENT CREDIT"/>
    <n v="717266"/>
    <d v="2015-06-17T00:00:00"/>
    <n v="3042029"/>
    <n v="0"/>
    <n v="-1520"/>
    <n v="421187"/>
    <n v="2280"/>
    <x v="0"/>
    <n v="0"/>
  </r>
  <r>
    <s v="BA-201501374"/>
    <m/>
    <m/>
    <m/>
    <m/>
    <m/>
    <s v="R-3"/>
    <x v="3"/>
    <s v="ARBORIST"/>
    <s v="STAN-REC"/>
    <s v="ARBORIST STANDARD RECOMPENSE"/>
    <n v="717266"/>
    <d v="2015-06-17T00:00:00"/>
    <n v="3042029"/>
    <n v="3800"/>
    <n v="0"/>
    <n v="421187"/>
    <n v="2280"/>
    <x v="0"/>
    <n v="0"/>
  </r>
  <r>
    <s v="BA-201501375"/>
    <m/>
    <m/>
    <m/>
    <m/>
    <m/>
    <s v="R-4"/>
    <x v="6"/>
    <s v="ARBORIST"/>
    <s v="REPL-CREDIT"/>
    <s v="REPLACEMENT CREDIT"/>
    <n v="719424"/>
    <d v="2015-05-01T00:00:00"/>
    <n v="3009078"/>
    <n v="0"/>
    <n v="-380"/>
    <n v="414783"/>
    <n v="420"/>
    <x v="0"/>
    <n v="0"/>
  </r>
  <r>
    <s v="BA-201501375"/>
    <m/>
    <m/>
    <m/>
    <m/>
    <m/>
    <s v="R-4"/>
    <x v="6"/>
    <s v="ARBORIST"/>
    <s v="STAN-REC"/>
    <s v="ARBORIST STANDARD RECOMPENSE"/>
    <n v="719424"/>
    <d v="2015-05-01T00:00:00"/>
    <n v="3009078"/>
    <n v="800"/>
    <n v="0"/>
    <n v="414783"/>
    <n v="420"/>
    <x v="0"/>
    <n v="0"/>
  </r>
  <r>
    <s v="BA-201501386"/>
    <m/>
    <m/>
    <m/>
    <m/>
    <m/>
    <m/>
    <x v="4"/>
    <s v="ARBORIST"/>
    <s v="STAN-REC"/>
    <s v="ARBORIST STANDARD RECOMPENSE"/>
    <n v="714087"/>
    <d v="2015-06-29T00:00:00"/>
    <n v="3049733"/>
    <n v="460"/>
    <n v="0"/>
    <n v="422737"/>
    <n v="460"/>
    <x v="0"/>
    <n v="0"/>
  </r>
  <r>
    <s v="BA-201501403"/>
    <m/>
    <m/>
    <m/>
    <m/>
    <m/>
    <s v="R-3"/>
    <x v="3"/>
    <s v="ARBORIST"/>
    <s v="STAN-REC"/>
    <s v="ARBORIST STANDARD RECOMPENSE"/>
    <n v="738872"/>
    <d v="2015-09-02T00:00:00"/>
    <n v="3098289"/>
    <n v="8110"/>
    <n v="0"/>
    <n v="432014"/>
    <n v="8110"/>
    <x v="0"/>
    <n v="0"/>
  </r>
  <r>
    <s v="BA-201501404"/>
    <m/>
    <m/>
    <m/>
    <m/>
    <m/>
    <s v="R-3"/>
    <x v="3"/>
    <s v="ARBORIST"/>
    <s v="REPL-CREDIT"/>
    <s v="REPLACEMENT CREDIT"/>
    <n v="723929"/>
    <d v="2015-05-21T00:00:00"/>
    <n v="3022645"/>
    <n v="0"/>
    <n v="-2260"/>
    <n v="417523"/>
    <n v="6270"/>
    <x v="0"/>
    <n v="0"/>
  </r>
  <r>
    <s v="BA-201501404"/>
    <m/>
    <m/>
    <m/>
    <m/>
    <m/>
    <s v="R-3"/>
    <x v="3"/>
    <s v="ARBORIST"/>
    <s v="STAN-REC"/>
    <s v="ARBORIST STANDARD RECOMPENSE"/>
    <n v="723929"/>
    <d v="2015-05-21T00:00:00"/>
    <n v="3022645"/>
    <n v="8530"/>
    <n v="0"/>
    <n v="417523"/>
    <n v="6270"/>
    <x v="0"/>
    <n v="0"/>
  </r>
  <r>
    <s v="BA-201501443"/>
    <m/>
    <m/>
    <m/>
    <m/>
    <m/>
    <m/>
    <x v="4"/>
    <s v="ARBORIST"/>
    <s v="REPL-CREDIT"/>
    <s v="REPLACEMENT CREDIT"/>
    <n v="718474"/>
    <d v="2015-11-18T00:00:00"/>
    <n v="3155038"/>
    <n v="0"/>
    <n v="-525"/>
    <n v="442889"/>
    <n v="55"/>
    <x v="0"/>
    <n v="0"/>
  </r>
  <r>
    <s v="BA-201501443"/>
    <m/>
    <m/>
    <m/>
    <m/>
    <m/>
    <m/>
    <x v="4"/>
    <s v="ARBORIST"/>
    <s v="STAN-REC"/>
    <s v="ARBORIST STANDARD RECOMPENSE"/>
    <n v="718474"/>
    <d v="2015-11-18T00:00:00"/>
    <n v="3155038"/>
    <n v="580"/>
    <n v="0"/>
    <n v="442889"/>
    <n v="55"/>
    <x v="0"/>
    <n v="0"/>
  </r>
  <r>
    <s v="BA-201501444"/>
    <m/>
    <m/>
    <m/>
    <m/>
    <m/>
    <m/>
    <x v="4"/>
    <s v="ARBORIST"/>
    <s v="REPL-CREDIT"/>
    <s v="REPLACEMENT CREDIT"/>
    <n v="754034"/>
    <d v="2015-11-18T00:00:00"/>
    <n v="3155114"/>
    <n v="0"/>
    <n v="-700"/>
    <n v="442908"/>
    <n v="550"/>
    <x v="0"/>
    <n v="0"/>
  </r>
  <r>
    <s v="BA-201501444"/>
    <m/>
    <m/>
    <m/>
    <m/>
    <m/>
    <m/>
    <x v="4"/>
    <s v="ARBORIST"/>
    <s v="STAN-REC"/>
    <s v="ARBORIST STANDARD RECOMPENSE"/>
    <n v="754034"/>
    <d v="2015-11-18T00:00:00"/>
    <n v="3155114"/>
    <n v="1250"/>
    <n v="0"/>
    <n v="442908"/>
    <n v="550"/>
    <x v="0"/>
    <n v="0"/>
  </r>
  <r>
    <s v="BA-201501445"/>
    <m/>
    <m/>
    <m/>
    <m/>
    <m/>
    <m/>
    <x v="4"/>
    <s v="ARBORIST"/>
    <s v="REPL-CREDIT"/>
    <s v="REPLACEMENT CREDIT"/>
    <n v="718467"/>
    <d v="2015-11-18T00:00:00"/>
    <n v="3155072"/>
    <n v="0"/>
    <n v="-175"/>
    <n v="442894"/>
    <n v="1645"/>
    <x v="0"/>
    <n v="0"/>
  </r>
  <r>
    <s v="BA-201501445"/>
    <m/>
    <m/>
    <m/>
    <m/>
    <m/>
    <m/>
    <x v="4"/>
    <s v="ARBORIST"/>
    <s v="STAN-REC"/>
    <s v="ARBORIST STANDARD RECOMPENSE"/>
    <n v="718467"/>
    <d v="2015-11-18T00:00:00"/>
    <n v="3155072"/>
    <n v="1820"/>
    <n v="0"/>
    <n v="442894"/>
    <n v="1645"/>
    <x v="0"/>
    <n v="0"/>
  </r>
  <r>
    <s v="BA-201501447"/>
    <m/>
    <m/>
    <m/>
    <m/>
    <m/>
    <s v="R-3"/>
    <x v="3"/>
    <s v="ARBORIST"/>
    <s v="REPL-CREDIT"/>
    <s v="REPLACEMENT CREDIT"/>
    <n v="719098"/>
    <d v="2015-05-05T00:00:00"/>
    <n v="3010444"/>
    <n v="0"/>
    <n v="-3230"/>
    <n v="415056"/>
    <n v="5970"/>
    <x v="0"/>
    <n v="0"/>
  </r>
  <r>
    <s v="BA-201501447"/>
    <m/>
    <m/>
    <m/>
    <m/>
    <m/>
    <s v="R-3"/>
    <x v="3"/>
    <s v="ARBORIST"/>
    <s v="STAN-REC"/>
    <s v="ARBORIST STANDARD RECOMPENSE"/>
    <n v="719098"/>
    <d v="2015-05-05T00:00:00"/>
    <n v="3010444"/>
    <n v="9200"/>
    <n v="0"/>
    <n v="415056"/>
    <n v="5970"/>
    <x v="0"/>
    <n v="0"/>
  </r>
  <r>
    <s v="BA-201501506"/>
    <m/>
    <m/>
    <m/>
    <m/>
    <m/>
    <m/>
    <x v="4"/>
    <s v="ARBORIST"/>
    <s v="REPL-CREDIT"/>
    <s v="REPLACEMENT CREDIT"/>
    <n v="754037"/>
    <d v="2015-11-18T00:00:00"/>
    <n v="3155075"/>
    <n v="0"/>
    <n v="-525"/>
    <n v="442898"/>
    <n v="5085"/>
    <x v="0"/>
    <n v="0"/>
  </r>
  <r>
    <s v="BA-201501506"/>
    <m/>
    <m/>
    <m/>
    <m/>
    <m/>
    <m/>
    <x v="4"/>
    <s v="ARBORIST"/>
    <s v="STAN-REC"/>
    <s v="ARBORIST STANDARD RECOMPENSE"/>
    <n v="754037"/>
    <d v="2015-11-18T00:00:00"/>
    <n v="3155075"/>
    <n v="5610"/>
    <n v="0"/>
    <n v="442898"/>
    <n v="5085"/>
    <x v="0"/>
    <n v="0"/>
  </r>
  <r>
    <s v="BA-201501508"/>
    <m/>
    <m/>
    <m/>
    <m/>
    <m/>
    <s v="R-4A"/>
    <x v="9"/>
    <s v="ARBORIST"/>
    <s v="REPL-CREDIT"/>
    <s v="REPLACEMENT CREDIT"/>
    <n v="719024"/>
    <d v="2015-05-13T00:00:00"/>
    <n v="3016833"/>
    <n v="0"/>
    <n v="-350"/>
    <n v="416436"/>
    <n v="470"/>
    <x v="0"/>
    <n v="0"/>
  </r>
  <r>
    <s v="BA-201501508"/>
    <m/>
    <m/>
    <m/>
    <m/>
    <m/>
    <s v="R-4A"/>
    <x v="9"/>
    <s v="ARBORIST"/>
    <s v="STAN-REC"/>
    <s v="ARBORIST STANDARD RECOMPENSE"/>
    <n v="719024"/>
    <d v="2015-05-13T00:00:00"/>
    <n v="3016833"/>
    <n v="820"/>
    <n v="0"/>
    <n v="416436"/>
    <n v="470"/>
    <x v="0"/>
    <n v="0"/>
  </r>
  <r>
    <s v="BA-201501518"/>
    <m/>
    <m/>
    <m/>
    <m/>
    <m/>
    <s v="R-4"/>
    <x v="6"/>
    <s v="ARBORIST"/>
    <s v="REPL-CREDIT"/>
    <s v="REPLACEMENT CREDIT"/>
    <n v="719556"/>
    <d v="2015-06-04T00:00:00"/>
    <n v="3032239"/>
    <n v="0"/>
    <n v="-190"/>
    <n v="419354"/>
    <n v="570"/>
    <x v="0"/>
    <n v="0"/>
  </r>
  <r>
    <s v="BA-201501518"/>
    <m/>
    <m/>
    <m/>
    <m/>
    <m/>
    <s v="R-4"/>
    <x v="6"/>
    <s v="ARBORIST"/>
    <s v="STAN-REC"/>
    <s v="ARBORIST STANDARD RECOMPENSE"/>
    <n v="719556"/>
    <d v="2015-06-04T00:00:00"/>
    <n v="3032239"/>
    <n v="760"/>
    <n v="0"/>
    <n v="419354"/>
    <n v="570"/>
    <x v="0"/>
    <n v="0"/>
  </r>
  <r>
    <s v="BA-201501521"/>
    <m/>
    <m/>
    <m/>
    <m/>
    <m/>
    <s v="O-I-C"/>
    <x v="34"/>
    <s v="ARBORIST"/>
    <s v="REPL-CREDIT"/>
    <s v="REPLACEMENT CREDIT"/>
    <n v="728009"/>
    <d v="2015-06-15T00:00:00"/>
    <n v="3039200"/>
    <n v="0"/>
    <n v="-16370"/>
    <n v="420691"/>
    <n v="71150"/>
    <x v="0"/>
    <n v="0"/>
  </r>
  <r>
    <s v="BA-201501521"/>
    <m/>
    <m/>
    <m/>
    <m/>
    <m/>
    <s v="O-I-C"/>
    <x v="34"/>
    <s v="ARBORIST"/>
    <s v="STAN-REC"/>
    <s v="ARBORIST STANDARD RECOMPENSE"/>
    <n v="728009"/>
    <d v="2015-06-15T00:00:00"/>
    <n v="3039200"/>
    <n v="87520"/>
    <n v="0"/>
    <n v="420691"/>
    <n v="71150"/>
    <x v="0"/>
    <n v="0"/>
  </r>
  <r>
    <s v="BA-201501525"/>
    <m/>
    <m/>
    <m/>
    <m/>
    <m/>
    <m/>
    <x v="4"/>
    <s v="ARBORIST"/>
    <s v="MAX-REC"/>
    <s v="ARBORIST MAXIMUM RECOMPENSE"/>
    <n v="734415"/>
    <d v="2015-07-21T00:00:00"/>
    <n v="3065281"/>
    <n v="3375"/>
    <n v="0"/>
    <n v="425659"/>
    <n v="2325"/>
    <x v="0"/>
    <n v="0"/>
  </r>
  <r>
    <s v="BA-201501525"/>
    <m/>
    <m/>
    <m/>
    <m/>
    <m/>
    <m/>
    <x v="4"/>
    <s v="ARBORIST"/>
    <s v="REPL-CREDIT"/>
    <s v="REPLACEMENT CREDIT"/>
    <n v="734415"/>
    <d v="2015-07-21T00:00:00"/>
    <n v="3065281"/>
    <n v="0"/>
    <n v="-1050"/>
    <n v="425659"/>
    <n v="2325"/>
    <x v="0"/>
    <n v="0"/>
  </r>
  <r>
    <s v="BA-201501583"/>
    <m/>
    <m/>
    <m/>
    <m/>
    <m/>
    <s v="R-4"/>
    <x v="6"/>
    <s v="ARBORIST"/>
    <s v="MAX-REC"/>
    <s v="ARBORIST MAXIMUM RECOMPENSE"/>
    <n v="719597"/>
    <d v="2015-04-27T00:00:00"/>
    <n v="3004717"/>
    <n v="775"/>
    <n v="0"/>
    <n v="413947"/>
    <n v="775"/>
    <x v="0"/>
    <n v="0"/>
  </r>
  <r>
    <s v="BA-201501591"/>
    <m/>
    <m/>
    <m/>
    <m/>
    <m/>
    <s v="R-5"/>
    <x v="5"/>
    <s v="ARBORIST"/>
    <s v="REPL-CREDIT"/>
    <s v="REPLACEMENT CREDIT"/>
    <n v="719790"/>
    <d v="2015-04-29T00:00:00"/>
    <n v="3006348"/>
    <n v="0"/>
    <n v="-350"/>
    <n v="414229"/>
    <n v="890"/>
    <x v="0"/>
    <n v="0"/>
  </r>
  <r>
    <s v="BA-201501591"/>
    <m/>
    <m/>
    <m/>
    <m/>
    <m/>
    <s v="R-5"/>
    <x v="5"/>
    <s v="ARBORIST"/>
    <s v="STAN-REC"/>
    <s v="ARBORIST STANDARD RECOMPENSE"/>
    <n v="719790"/>
    <d v="2015-04-29T00:00:00"/>
    <n v="3006348"/>
    <n v="1240"/>
    <n v="0"/>
    <n v="414229"/>
    <n v="890"/>
    <x v="0"/>
    <n v="0"/>
  </r>
  <r>
    <s v="BA-201501592"/>
    <m/>
    <m/>
    <m/>
    <m/>
    <m/>
    <s v="R-5"/>
    <x v="5"/>
    <s v="ARBORIST"/>
    <s v="REPL-CREDIT"/>
    <s v="REPLACEMENT CREDIT"/>
    <n v="728466"/>
    <d v="2015-06-17T00:00:00"/>
    <n v="3041943"/>
    <n v="0"/>
    <n v="-350"/>
    <n v="421160"/>
    <n v="1250"/>
    <x v="0"/>
    <n v="0"/>
  </r>
  <r>
    <s v="BA-201501592"/>
    <m/>
    <m/>
    <m/>
    <m/>
    <m/>
    <s v="R-5"/>
    <x v="5"/>
    <s v="ARBORIST"/>
    <s v="STAN-REC"/>
    <s v="ARBORIST STANDARD RECOMPENSE"/>
    <n v="728466"/>
    <d v="2015-06-17T00:00:00"/>
    <n v="3041943"/>
    <n v="1600"/>
    <n v="0"/>
    <n v="421160"/>
    <n v="1250"/>
    <x v="0"/>
    <n v="0"/>
  </r>
  <r>
    <s v="BA-201501593"/>
    <m/>
    <m/>
    <m/>
    <m/>
    <m/>
    <s v="I-2"/>
    <x v="35"/>
    <s v="ARBORIST"/>
    <s v="STAN-REC"/>
    <s v="ARBORIST STANDARD RECOMPENSE"/>
    <n v="718587"/>
    <d v="2015-05-12T00:00:00"/>
    <n v="3015768"/>
    <n v="1630"/>
    <n v="0"/>
    <n v="416248"/>
    <n v="1630"/>
    <x v="0"/>
    <n v="0"/>
  </r>
  <r>
    <s v="BA-201501595"/>
    <m/>
    <m/>
    <m/>
    <m/>
    <m/>
    <s v="R-3"/>
    <x v="3"/>
    <s v="ARBORIST"/>
    <s v="REPL-CREDIT"/>
    <s v="REPLACEMENT CREDIT"/>
    <n v="719789"/>
    <d v="2015-05-15T00:00:00"/>
    <n v="3018511"/>
    <n v="0"/>
    <n v="-175"/>
    <n v="416740"/>
    <n v="1705"/>
    <x v="0"/>
    <n v="0"/>
  </r>
  <r>
    <s v="BA-201501595"/>
    <m/>
    <m/>
    <m/>
    <m/>
    <m/>
    <s v="R-3"/>
    <x v="3"/>
    <s v="ARBORIST"/>
    <s v="STAN-REC"/>
    <s v="ARBORIST STANDARD RECOMPENSE"/>
    <n v="719789"/>
    <d v="2015-05-15T00:00:00"/>
    <n v="3018511"/>
    <n v="1880"/>
    <n v="0"/>
    <n v="416740"/>
    <n v="1705"/>
    <x v="0"/>
    <n v="0"/>
  </r>
  <r>
    <s v="BA-201501615"/>
    <m/>
    <m/>
    <m/>
    <m/>
    <m/>
    <s v="R-4"/>
    <x v="6"/>
    <s v="ARBORIST"/>
    <s v="REPL-CREDIT"/>
    <s v="REPLACEMENT CREDIT"/>
    <n v="716416"/>
    <d v="2015-06-17T00:00:00"/>
    <n v="3041515"/>
    <n v="0"/>
    <n v="-525"/>
    <n v="421090"/>
    <n v="1265"/>
    <x v="0"/>
    <n v="0"/>
  </r>
  <r>
    <s v="BA-201501615"/>
    <m/>
    <m/>
    <m/>
    <m/>
    <m/>
    <s v="R-4"/>
    <x v="6"/>
    <s v="ARBORIST"/>
    <s v="STAN-REC"/>
    <s v="ARBORIST STANDARD RECOMPENSE"/>
    <n v="716416"/>
    <d v="2015-06-17T00:00:00"/>
    <n v="3041515"/>
    <n v="1790"/>
    <n v="0"/>
    <n v="421090"/>
    <n v="1265"/>
    <x v="0"/>
    <n v="0"/>
  </r>
  <r>
    <s v="BA-201501621"/>
    <m/>
    <m/>
    <m/>
    <m/>
    <m/>
    <s v="R-4"/>
    <x v="6"/>
    <s v="ARBORIST"/>
    <s v="STAN-REC"/>
    <s v="ARBORIST STANDARD RECOMPENSE"/>
    <n v="748575"/>
    <d v="2015-11-03T00:00:00"/>
    <n v="3143679"/>
    <n v="2830"/>
    <n v="0"/>
    <n v="440870"/>
    <n v="2830"/>
    <x v="0"/>
    <n v="0"/>
  </r>
  <r>
    <s v="BA-201501623"/>
    <m/>
    <m/>
    <m/>
    <m/>
    <m/>
    <s v="R-4"/>
    <x v="6"/>
    <s v="ARBORIST"/>
    <s v="REPL-CREDIT"/>
    <s v="REPLACEMENT CREDIT"/>
    <n v="723100"/>
    <d v="2015-05-13T00:00:00"/>
    <n v="3016808"/>
    <n v="0"/>
    <n v="-175"/>
    <n v="416428"/>
    <n v="405"/>
    <x v="0"/>
    <n v="0"/>
  </r>
  <r>
    <s v="BA-201501623"/>
    <m/>
    <m/>
    <m/>
    <m/>
    <m/>
    <s v="R-4"/>
    <x v="6"/>
    <s v="ARBORIST"/>
    <s v="STAN-REC"/>
    <s v="ARBORIST STANDARD RECOMPENSE"/>
    <n v="723100"/>
    <d v="2015-05-13T00:00:00"/>
    <n v="3016808"/>
    <n v="580"/>
    <n v="0"/>
    <n v="416428"/>
    <n v="405"/>
    <x v="0"/>
    <n v="0"/>
  </r>
  <r>
    <s v="BA-201501662"/>
    <m/>
    <m/>
    <m/>
    <m/>
    <m/>
    <s v="R-3"/>
    <x v="3"/>
    <s v="ARBORIST"/>
    <s v="REPL-CREDIT"/>
    <s v="REPLACEMENT CREDIT"/>
    <n v="721210"/>
    <d v="2015-05-05T00:00:00"/>
    <n v="3011154"/>
    <n v="0"/>
    <n v="-5890"/>
    <n v="415238"/>
    <n v="26790"/>
    <x v="0"/>
    <n v="0"/>
  </r>
  <r>
    <s v="BA-201501662"/>
    <m/>
    <m/>
    <m/>
    <m/>
    <m/>
    <s v="R-3"/>
    <x v="3"/>
    <s v="ARBORIST"/>
    <s v="STAN-REC"/>
    <s v="ARBORIST STANDARD RECOMPENSE"/>
    <n v="721210"/>
    <d v="2015-05-05T00:00:00"/>
    <n v="3011154"/>
    <n v="32680"/>
    <n v="0"/>
    <n v="415238"/>
    <n v="26790"/>
    <x v="0"/>
    <n v="0"/>
  </r>
  <r>
    <s v="BA-201501663"/>
    <m/>
    <m/>
    <m/>
    <m/>
    <m/>
    <s v="R-3"/>
    <x v="3"/>
    <s v="ARBORIST"/>
    <s v="REPL-CREDIT"/>
    <s v="REPLACEMENT CREDIT"/>
    <n v="721672"/>
    <d v="2015-05-11T00:00:00"/>
    <n v="3014385"/>
    <n v="0"/>
    <n v="-1710"/>
    <n v="415927"/>
    <n v="10360"/>
    <x v="0"/>
    <n v="0"/>
  </r>
  <r>
    <s v="BA-201501663"/>
    <m/>
    <m/>
    <m/>
    <m/>
    <m/>
    <s v="R-3"/>
    <x v="3"/>
    <s v="ARBORIST"/>
    <s v="STAN-REC"/>
    <s v="ARBORIST STANDARD RECOMPENSE"/>
    <n v="721672"/>
    <d v="2015-05-11T00:00:00"/>
    <n v="3014385"/>
    <n v="12070"/>
    <n v="0"/>
    <n v="415927"/>
    <n v="10360"/>
    <x v="0"/>
    <n v="0"/>
  </r>
  <r>
    <s v="BA-201501667"/>
    <m/>
    <m/>
    <m/>
    <m/>
    <m/>
    <s v="R-5"/>
    <x v="5"/>
    <s v="ARBORIST"/>
    <s v="REPL-CREDIT"/>
    <s v="REPLACEMENT CREDIT"/>
    <n v="726480"/>
    <d v="2015-07-13T00:00:00"/>
    <n v="3059083"/>
    <n v="0"/>
    <n v="-350"/>
    <n v="424519"/>
    <n v="2780"/>
    <x v="0"/>
    <n v="0"/>
  </r>
  <r>
    <s v="BA-201501667"/>
    <m/>
    <m/>
    <m/>
    <m/>
    <m/>
    <s v="R-5"/>
    <x v="5"/>
    <s v="ARBORIST"/>
    <s v="STAN-REC"/>
    <s v="ARBORIST STANDARD RECOMPENSE"/>
    <n v="726480"/>
    <d v="2015-07-13T00:00:00"/>
    <n v="3059083"/>
    <n v="3130"/>
    <n v="0"/>
    <n v="424519"/>
    <n v="2780"/>
    <x v="0"/>
    <n v="0"/>
  </r>
  <r>
    <s v="BA-201501714"/>
    <m/>
    <m/>
    <m/>
    <m/>
    <m/>
    <s v="R-3"/>
    <x v="3"/>
    <s v="ARBORIST"/>
    <s v="REPL-CREDIT"/>
    <s v="REPLACEMENT CREDIT"/>
    <n v="719506"/>
    <d v="2015-05-06T00:00:00"/>
    <n v="3011820"/>
    <n v="0"/>
    <n v="-1170"/>
    <n v="415404"/>
    <n v="770"/>
    <x v="0"/>
    <n v="0"/>
  </r>
  <r>
    <s v="BA-201501714"/>
    <m/>
    <m/>
    <m/>
    <m/>
    <m/>
    <s v="R-3"/>
    <x v="3"/>
    <s v="ARBORIST"/>
    <s v="STAN-REC"/>
    <s v="ARBORIST STANDARD RECOMPENSE"/>
    <n v="719506"/>
    <d v="2015-05-06T00:00:00"/>
    <n v="3011820"/>
    <n v="1940"/>
    <n v="0"/>
    <n v="415404"/>
    <n v="770"/>
    <x v="0"/>
    <n v="0"/>
  </r>
  <r>
    <s v="BA-201501715"/>
    <m/>
    <m/>
    <m/>
    <m/>
    <m/>
    <s v="R-4"/>
    <x v="6"/>
    <s v="ARBORIST"/>
    <s v="STAN-REC"/>
    <s v="ARBORIST STANDARD RECOMPENSE"/>
    <n v="720709"/>
    <d v="2015-04-22T00:00:00"/>
    <n v="3001669"/>
    <n v="460"/>
    <n v="0"/>
    <n v="413387"/>
    <n v="960"/>
    <x v="0"/>
    <n v="0"/>
  </r>
  <r>
    <s v="BA-201501717"/>
    <m/>
    <m/>
    <m/>
    <m/>
    <m/>
    <s v="R-3"/>
    <x v="3"/>
    <s v="ARBORIST"/>
    <s v="REPL-CREDIT"/>
    <s v="REPLACEMENT CREDIT"/>
    <n v="729838"/>
    <d v="2015-06-23T00:00:00"/>
    <n v="3046233"/>
    <n v="0"/>
    <n v="-350"/>
    <n v="421963"/>
    <n v="2440"/>
    <x v="0"/>
    <n v="0"/>
  </r>
  <r>
    <s v="BA-201501717"/>
    <m/>
    <m/>
    <m/>
    <m/>
    <m/>
    <s v="R-3"/>
    <x v="3"/>
    <s v="ARBORIST"/>
    <s v="STAN-REC"/>
    <s v="ARBORIST STANDARD RECOMPENSE"/>
    <n v="729838"/>
    <d v="2015-06-23T00:00:00"/>
    <n v="3046233"/>
    <n v="2790"/>
    <n v="0"/>
    <n v="421963"/>
    <n v="2440"/>
    <x v="0"/>
    <n v="0"/>
  </r>
  <r>
    <s v="BA-201501719"/>
    <m/>
    <m/>
    <m/>
    <m/>
    <m/>
    <s v="R-5"/>
    <x v="5"/>
    <s v="ARBORIST"/>
    <s v="REPL-CREDIT"/>
    <s v="REPLACEMENT CREDIT"/>
    <n v="757611"/>
    <d v="2015-12-22T00:00:00"/>
    <n v="3180078"/>
    <n v="0"/>
    <n v="-350"/>
    <n v="447126"/>
    <n v="1330"/>
    <x v="0"/>
    <n v="0"/>
  </r>
  <r>
    <s v="BA-201501719"/>
    <m/>
    <m/>
    <m/>
    <m/>
    <m/>
    <s v="R-5"/>
    <x v="5"/>
    <s v="ARBORIST"/>
    <s v="STAN-REC"/>
    <s v="ARBORIST STANDARD RECOMPENSE"/>
    <n v="757611"/>
    <d v="2015-12-22T00:00:00"/>
    <n v="3180078"/>
    <n v="1680"/>
    <n v="0"/>
    <n v="447126"/>
    <n v="1330"/>
    <x v="0"/>
    <n v="0"/>
  </r>
  <r>
    <s v="BA-201501720"/>
    <m/>
    <m/>
    <m/>
    <m/>
    <m/>
    <s v="R-5"/>
    <x v="5"/>
    <s v="ARBORIST"/>
    <s v="REPL-CREDIT"/>
    <s v="REPLACEMENT CREDIT"/>
    <n v="721406"/>
    <d v="2015-05-06T00:00:00"/>
    <n v="3012009"/>
    <n v="0"/>
    <n v="-350"/>
    <n v="415442"/>
    <n v="360"/>
    <x v="0"/>
    <n v="0"/>
  </r>
  <r>
    <s v="BA-201501720"/>
    <m/>
    <m/>
    <m/>
    <m/>
    <m/>
    <s v="R-5"/>
    <x v="5"/>
    <s v="ARBORIST"/>
    <s v="STAN-REC"/>
    <s v="ARBORIST STANDARD RECOMPENSE"/>
    <n v="721406"/>
    <d v="2015-05-06T00:00:00"/>
    <n v="3012009"/>
    <n v="710"/>
    <n v="0"/>
    <n v="415442"/>
    <n v="360"/>
    <x v="0"/>
    <n v="0"/>
  </r>
  <r>
    <s v="BA-201501721"/>
    <m/>
    <m/>
    <m/>
    <m/>
    <m/>
    <s v="R-4"/>
    <x v="6"/>
    <s v="ARBORIST"/>
    <s v="REPL-CREDIT"/>
    <s v="REPLACEMENT CREDIT"/>
    <n v="720513"/>
    <d v="2015-04-29T00:00:00"/>
    <n v="3006721"/>
    <n v="0"/>
    <n v="-175"/>
    <n v="414316"/>
    <n v="165"/>
    <x v="0"/>
    <n v="0"/>
  </r>
  <r>
    <s v="BA-201501721"/>
    <m/>
    <m/>
    <m/>
    <m/>
    <m/>
    <s v="R-4"/>
    <x v="6"/>
    <s v="ARBORIST"/>
    <s v="STAN-REC"/>
    <s v="ARBORIST STANDARD RECOMPENSE"/>
    <n v="720513"/>
    <d v="2015-04-29T00:00:00"/>
    <n v="3006721"/>
    <n v="340"/>
    <n v="0"/>
    <n v="414316"/>
    <n v="165"/>
    <x v="0"/>
    <n v="0"/>
  </r>
  <r>
    <s v="BA-201501761"/>
    <m/>
    <m/>
    <m/>
    <m/>
    <m/>
    <s v="R-4"/>
    <x v="6"/>
    <s v="ARBORIST"/>
    <s v="REPL-CREDIT"/>
    <s v="REPLACEMENT CREDIT"/>
    <n v="723117"/>
    <d v="2015-05-20T00:00:00"/>
    <n v="3022125"/>
    <n v="0"/>
    <n v="-1725"/>
    <n v="417429"/>
    <n v="1525"/>
    <x v="0"/>
    <n v="0"/>
  </r>
  <r>
    <s v="BA-201501761"/>
    <m/>
    <m/>
    <m/>
    <m/>
    <m/>
    <s v="R-4"/>
    <x v="6"/>
    <s v="ARBORIST"/>
    <s v="STAN-REC"/>
    <s v="ARBORIST STANDARD RECOMPENSE"/>
    <n v="723117"/>
    <d v="2015-05-20T00:00:00"/>
    <n v="3022125"/>
    <n v="3250"/>
    <n v="0"/>
    <n v="417429"/>
    <n v="1525"/>
    <x v="0"/>
    <n v="0"/>
  </r>
  <r>
    <s v="BA-201501763"/>
    <m/>
    <m/>
    <m/>
    <m/>
    <m/>
    <s v="R-2"/>
    <x v="1"/>
    <s v="ARBORIST"/>
    <s v="REPL-CREDIT"/>
    <s v="REPLACEMENT CREDIT"/>
    <n v="720943"/>
    <d v="2015-05-22T00:00:00"/>
    <n v="3023767"/>
    <n v="0"/>
    <n v="-700"/>
    <n v="417756"/>
    <n v="3860"/>
    <x v="0"/>
    <n v="0"/>
  </r>
  <r>
    <s v="BA-201501763"/>
    <m/>
    <m/>
    <m/>
    <m/>
    <m/>
    <s v="R-2"/>
    <x v="1"/>
    <s v="ARBORIST"/>
    <s v="STAN-REC"/>
    <s v="ARBORIST STANDARD RECOMPENSE"/>
    <n v="720943"/>
    <d v="2015-05-22T00:00:00"/>
    <n v="3023767"/>
    <n v="4560"/>
    <n v="0"/>
    <n v="417756"/>
    <n v="3860"/>
    <x v="0"/>
    <n v="0"/>
  </r>
  <r>
    <s v="BA-201501772"/>
    <m/>
    <m/>
    <m/>
    <m/>
    <m/>
    <m/>
    <x v="4"/>
    <s v="ARBORIST"/>
    <s v="STAN-REC"/>
    <s v="ARBORIST STANDARD RECOMPENSE"/>
    <n v="718024"/>
    <d v="2015-05-08T00:00:00"/>
    <n v="3013740"/>
    <n v="370"/>
    <n v="0"/>
    <n v="415802"/>
    <n v="370"/>
    <x v="0"/>
    <n v="0"/>
  </r>
  <r>
    <s v="BA-201501788"/>
    <m/>
    <m/>
    <m/>
    <s v="R-5"/>
    <m/>
    <m/>
    <x v="5"/>
    <s v="ARBORIST"/>
    <s v="ILLEGAL-REC"/>
    <s v="ILLEGAL RECOMPENSE"/>
    <n v="718114"/>
    <d v="2015-04-07T00:00:00"/>
    <n v="2989858"/>
    <n v="1180"/>
    <n v="0"/>
    <n v="411101"/>
    <n v="1680"/>
    <x v="0"/>
    <n v="0"/>
  </r>
  <r>
    <s v="BA-201501795"/>
    <m/>
    <m/>
    <m/>
    <s v="R-4A"/>
    <m/>
    <m/>
    <x v="9"/>
    <s v="ARBORIST"/>
    <s v="ILLEGAL-REC"/>
    <s v="ILLEGAL RECOMPENSE"/>
    <n v="718155"/>
    <d v="2015-04-07T00:00:00"/>
    <n v="2989808"/>
    <n v="2040"/>
    <n v="0"/>
    <n v="411092"/>
    <n v="5015"/>
    <x v="0"/>
    <n v="0"/>
  </r>
  <r>
    <s v="BA-201501795"/>
    <m/>
    <m/>
    <m/>
    <s v="R-4A"/>
    <m/>
    <m/>
    <x v="9"/>
    <s v="ARBORIST"/>
    <s v="REPL-CREDIT"/>
    <s v="REPLACEMENT CREDIT"/>
    <n v="718155"/>
    <d v="2015-04-07T00:00:00"/>
    <n v="2989808"/>
    <n v="0"/>
    <n v="-525"/>
    <n v="411092"/>
    <n v="5015"/>
    <x v="0"/>
    <n v="0"/>
  </r>
  <r>
    <s v="BA-201501806"/>
    <m/>
    <m/>
    <m/>
    <m/>
    <m/>
    <s v="R-4"/>
    <x v="6"/>
    <s v="ARBORIST"/>
    <s v="STAN-REC"/>
    <s v="ARBORIST STANDARD RECOMPENSE"/>
    <n v="721448"/>
    <d v="2015-05-12T00:00:00"/>
    <n v="3015684"/>
    <n v="430"/>
    <n v="0"/>
    <n v="416224"/>
    <n v="430"/>
    <x v="0"/>
    <n v="0"/>
  </r>
  <r>
    <s v="BA-201501807"/>
    <m/>
    <m/>
    <m/>
    <m/>
    <m/>
    <s v="R-4"/>
    <x v="6"/>
    <s v="ARBORIST"/>
    <s v="REPL-CREDIT"/>
    <s v="REPLACEMENT CREDIT"/>
    <n v="721620"/>
    <d v="2015-05-12T00:00:00"/>
    <n v="3015306"/>
    <n v="0"/>
    <n v="-525"/>
    <n v="416102"/>
    <n v="645"/>
    <x v="0"/>
    <n v="0"/>
  </r>
  <r>
    <s v="BA-201501807"/>
    <m/>
    <m/>
    <m/>
    <m/>
    <m/>
    <s v="R-4"/>
    <x v="6"/>
    <s v="ARBORIST"/>
    <s v="STAN-REC"/>
    <s v="ARBORIST STANDARD RECOMPENSE"/>
    <n v="721620"/>
    <d v="2015-05-12T00:00:00"/>
    <n v="3015306"/>
    <n v="1170"/>
    <n v="0"/>
    <n v="416102"/>
    <n v="645"/>
    <x v="0"/>
    <n v="0"/>
  </r>
  <r>
    <s v="BA-201501809"/>
    <m/>
    <m/>
    <m/>
    <m/>
    <m/>
    <s v="R-4"/>
    <x v="6"/>
    <s v="ARBORIST"/>
    <s v="REPL-CREDIT"/>
    <s v="REPLACEMENT CREDIT"/>
    <n v="721637"/>
    <d v="2015-05-12T00:00:00"/>
    <n v="3015304"/>
    <n v="0"/>
    <n v="-175"/>
    <n v="416100"/>
    <n v="1055"/>
    <x v="0"/>
    <n v="0"/>
  </r>
  <r>
    <s v="BA-201501809"/>
    <m/>
    <m/>
    <m/>
    <m/>
    <m/>
    <s v="R-4"/>
    <x v="6"/>
    <s v="ARBORIST"/>
    <s v="STAN-REC"/>
    <s v="ARBORIST STANDARD RECOMPENSE"/>
    <n v="721637"/>
    <d v="2015-05-12T00:00:00"/>
    <n v="3015304"/>
    <n v="1230"/>
    <n v="0"/>
    <n v="416100"/>
    <n v="1055"/>
    <x v="0"/>
    <n v="0"/>
  </r>
  <r>
    <s v="BA-201501810"/>
    <m/>
    <m/>
    <m/>
    <m/>
    <m/>
    <s v="R-4"/>
    <x v="6"/>
    <s v="ARBORIST"/>
    <s v="STAN-REC"/>
    <s v="ARBORIST STANDARD RECOMPENSE"/>
    <n v="727483"/>
    <d v="2015-06-25T00:00:00"/>
    <n v="3048216"/>
    <n v="2040"/>
    <n v="0"/>
    <n v="422430"/>
    <n v="2040"/>
    <x v="0"/>
    <n v="0"/>
  </r>
  <r>
    <s v="BA-201501811"/>
    <m/>
    <m/>
    <m/>
    <m/>
    <m/>
    <s v="R-2"/>
    <x v="1"/>
    <s v="ARBORIST"/>
    <s v="STAN-REC"/>
    <s v="ARBORIST STANDARD RECOMPENSE"/>
    <n v="724146"/>
    <d v="2015-05-26T00:00:00"/>
    <n v="3024859"/>
    <n v="2650"/>
    <n v="0"/>
    <n v="417946"/>
    <n v="2650"/>
    <x v="0"/>
    <n v="0"/>
  </r>
  <r>
    <s v="BA-201501855"/>
    <m/>
    <m/>
    <m/>
    <m/>
    <m/>
    <s v="R-2"/>
    <x v="1"/>
    <s v="ARBORIST"/>
    <s v="STAN-REC"/>
    <s v="ARBORIST STANDARD RECOMPENSE"/>
    <n v="719646"/>
    <d v="2015-05-20T00:00:00"/>
    <n v="3022130"/>
    <n v="2030"/>
    <n v="0"/>
    <n v="417436"/>
    <n v="2030"/>
    <x v="0"/>
    <n v="0"/>
  </r>
  <r>
    <s v="BA-201501858"/>
    <m/>
    <m/>
    <m/>
    <m/>
    <m/>
    <m/>
    <x v="4"/>
    <s v="ARBORIST"/>
    <s v="STAN-REC"/>
    <s v="ARBORIST STANDARD RECOMPENSE"/>
    <n v="718730"/>
    <d v="2015-05-14T00:00:00"/>
    <n v="3017478"/>
    <n v="2080"/>
    <n v="0"/>
    <n v="416565"/>
    <n v="2080"/>
    <x v="0"/>
    <n v="0"/>
  </r>
  <r>
    <s v="BA-201501861"/>
    <m/>
    <m/>
    <m/>
    <m/>
    <m/>
    <s v="R-1"/>
    <x v="8"/>
    <s v="ARBORIST"/>
    <s v="MAX-REC"/>
    <s v="ARBORIST MAXIMUM RECOMPENSE"/>
    <n v="726704"/>
    <d v="2015-06-15T00:00:00"/>
    <n v="3039242"/>
    <n v="6100"/>
    <n v="0"/>
    <n v="420698"/>
    <n v="6100"/>
    <x v="0"/>
    <n v="0"/>
  </r>
  <r>
    <s v="BA-201501883"/>
    <m/>
    <m/>
    <m/>
    <m/>
    <m/>
    <s v="R-4A"/>
    <x v="9"/>
    <s v="ARBORIST"/>
    <s v="STAN-REC"/>
    <s v="ARBORIST STANDARD RECOMPENSE"/>
    <n v="725243"/>
    <d v="2015-06-02T00:00:00"/>
    <n v="3029889"/>
    <n v="1120"/>
    <n v="0"/>
    <n v="418870"/>
    <n v="1120"/>
    <x v="0"/>
    <n v="0"/>
  </r>
  <r>
    <s v="BA-201501890"/>
    <m/>
    <m/>
    <m/>
    <m/>
    <m/>
    <s v="R-4"/>
    <x v="6"/>
    <s v="ARBORIST"/>
    <s v="REPL-CREDIT"/>
    <s v="REPLACEMENT CREDIT"/>
    <n v="719495"/>
    <d v="2015-05-11T00:00:00"/>
    <n v="3014732"/>
    <n v="0"/>
    <n v="-875"/>
    <n v="416000"/>
    <n v="1195"/>
    <x v="0"/>
    <n v="0"/>
  </r>
  <r>
    <s v="BA-201501890"/>
    <m/>
    <m/>
    <m/>
    <m/>
    <m/>
    <s v="R-4"/>
    <x v="6"/>
    <s v="ARBORIST"/>
    <s v="STAN-REC"/>
    <s v="ARBORIST STANDARD RECOMPENSE"/>
    <n v="719495"/>
    <d v="2015-05-11T00:00:00"/>
    <n v="3014732"/>
    <n v="2070"/>
    <n v="0"/>
    <n v="416000"/>
    <n v="1195"/>
    <x v="0"/>
    <n v="0"/>
  </r>
  <r>
    <s v="BA-201501891"/>
    <m/>
    <m/>
    <m/>
    <s v="R-4"/>
    <m/>
    <m/>
    <x v="6"/>
    <s v="ARBORIST"/>
    <s v="ILLEGAL-REC"/>
    <s v="ILLEGAL RECOMPENSE"/>
    <n v="718920"/>
    <d v="2015-04-08T00:00:00"/>
    <n v="2991311"/>
    <n v="1400"/>
    <n v="0"/>
    <n v="411362"/>
    <n v="2900"/>
    <x v="0"/>
    <n v="0"/>
  </r>
  <r>
    <s v="BA-201501904"/>
    <m/>
    <m/>
    <m/>
    <m/>
    <m/>
    <s v="R-2"/>
    <x v="1"/>
    <s v="ARBORIST"/>
    <s v="REPL-CREDIT"/>
    <s v="REPLACEMENT CREDIT"/>
    <n v="728973"/>
    <d v="2015-06-25T00:00:00"/>
    <n v="3047868"/>
    <n v="0"/>
    <n v="-3990"/>
    <n v="422361"/>
    <n v="17740"/>
    <x v="0"/>
    <n v="0"/>
  </r>
  <r>
    <s v="BA-201501904"/>
    <m/>
    <m/>
    <m/>
    <m/>
    <m/>
    <s v="R-2"/>
    <x v="1"/>
    <s v="ARBORIST"/>
    <s v="STAN-REC"/>
    <s v="ARBORIST STANDARD RECOMPENSE"/>
    <n v="728973"/>
    <d v="2015-06-25T00:00:00"/>
    <n v="3047868"/>
    <n v="21730"/>
    <n v="0"/>
    <n v="422361"/>
    <n v="17740"/>
    <x v="0"/>
    <n v="0"/>
  </r>
  <r>
    <s v="BA-201501906"/>
    <m/>
    <m/>
    <m/>
    <m/>
    <m/>
    <s v="R-3"/>
    <x v="3"/>
    <s v="ARBORIST"/>
    <s v="STAN-REC"/>
    <s v="ARBORIST STANDARD RECOMPENSE"/>
    <n v="724672"/>
    <d v="2015-06-01T00:00:00"/>
    <n v="3029075"/>
    <n v="3040"/>
    <n v="0"/>
    <n v="418748"/>
    <n v="3040"/>
    <x v="0"/>
    <n v="-3055"/>
  </r>
  <r>
    <s v="BA-201501915"/>
    <m/>
    <m/>
    <m/>
    <m/>
    <m/>
    <s v="R-3"/>
    <x v="3"/>
    <s v="ARBORIST"/>
    <s v="STAN-REC"/>
    <s v="ARBORIST STANDARD RECOMPENSE"/>
    <n v="724284"/>
    <d v="2015-06-01T00:00:00"/>
    <n v="3029218"/>
    <n v="17840"/>
    <n v="0"/>
    <n v="418775"/>
    <n v="17840"/>
    <x v="0"/>
    <n v="0"/>
  </r>
  <r>
    <s v="BA-201501916"/>
    <m/>
    <m/>
    <m/>
    <m/>
    <m/>
    <s v="I-1"/>
    <x v="20"/>
    <s v="ARBORIST"/>
    <s v="REPL-CREDIT"/>
    <s v="REPLACEMENT CREDIT"/>
    <n v="728556"/>
    <d v="2015-08-25T00:00:00"/>
    <n v="3092781"/>
    <n v="0"/>
    <n v="-6975"/>
    <n v="430975"/>
    <n v="555"/>
    <x v="0"/>
    <n v="0"/>
  </r>
  <r>
    <s v="BA-201501916"/>
    <m/>
    <m/>
    <m/>
    <m/>
    <m/>
    <s v="I-1"/>
    <x v="20"/>
    <s v="ARBORIST"/>
    <s v="STAN-REC"/>
    <s v="ARBORIST STANDARD RECOMPENSE"/>
    <n v="728556"/>
    <d v="2015-08-25T00:00:00"/>
    <n v="3092781"/>
    <n v="7530"/>
    <n v="0"/>
    <n v="430975"/>
    <n v="555"/>
    <x v="0"/>
    <n v="0"/>
  </r>
  <r>
    <s v="BA-201501945"/>
    <m/>
    <m/>
    <m/>
    <m/>
    <m/>
    <s v="SPI-15 SA8"/>
    <x v="36"/>
    <s v="ARBORIST"/>
    <s v="REPL-CREDIT"/>
    <s v="REPLACEMENT CREDIT"/>
    <n v="728563"/>
    <d v="2015-06-23T00:00:00"/>
    <n v="3045591"/>
    <n v="0"/>
    <n v="-40330"/>
    <n v="421838"/>
    <n v="6870"/>
    <x v="0"/>
    <n v="0"/>
  </r>
  <r>
    <s v="BA-201501945"/>
    <m/>
    <m/>
    <m/>
    <m/>
    <m/>
    <s v="SPI-15 SA8"/>
    <x v="36"/>
    <s v="ARBORIST"/>
    <s v="STAN-REC"/>
    <s v="ARBORIST STANDARD RECOMPENSE"/>
    <n v="728563"/>
    <d v="2015-06-23T00:00:00"/>
    <n v="3045591"/>
    <n v="47200"/>
    <n v="0"/>
    <n v="421838"/>
    <n v="6870"/>
    <x v="0"/>
    <n v="0"/>
  </r>
  <r>
    <s v="BA-201501975"/>
    <m/>
    <m/>
    <m/>
    <m/>
    <m/>
    <s v="R-4A"/>
    <x v="9"/>
    <s v="ARBORIST"/>
    <s v="ILLEGAL-REC"/>
    <s v="ILLEGAL RECOMPENSE"/>
    <n v="720485"/>
    <d v="2015-07-06T00:00:00"/>
    <n v="3054174"/>
    <n v="1020"/>
    <n v="0"/>
    <n v="423596"/>
    <n v="1820"/>
    <x v="0"/>
    <n v="0"/>
  </r>
  <r>
    <s v="BA-201501975"/>
    <m/>
    <m/>
    <m/>
    <m/>
    <m/>
    <s v="R-4A"/>
    <x v="9"/>
    <s v="ARBORIST"/>
    <s v="REPL-CREDIT"/>
    <s v="REPLACEMENT CREDIT"/>
    <n v="720485"/>
    <d v="2015-07-06T00:00:00"/>
    <n v="3054174"/>
    <n v="0"/>
    <n v="-700"/>
    <n v="423596"/>
    <n v="1820"/>
    <x v="0"/>
    <n v="0"/>
  </r>
  <r>
    <s v="BA-201502022"/>
    <m/>
    <m/>
    <m/>
    <m/>
    <m/>
    <s v="R-3"/>
    <x v="3"/>
    <s v="ARBORIST"/>
    <s v="STAN-REC"/>
    <s v="ARBORIST STANDARD RECOMPENSE"/>
    <n v="720836"/>
    <d v="2015-08-12T00:00:00"/>
    <n v="3082821"/>
    <n v="820"/>
    <n v="0"/>
    <n v="428976"/>
    <n v="820"/>
    <x v="0"/>
    <n v="0"/>
  </r>
  <r>
    <s v="BA-201502052"/>
    <m/>
    <m/>
    <m/>
    <m/>
    <m/>
    <s v="R-4"/>
    <x v="6"/>
    <s v="ARBORIST"/>
    <s v="STAN-REC"/>
    <s v="ARBORIST STANDARD RECOMPENSE"/>
    <n v="729757"/>
    <d v="2015-06-22T00:00:00"/>
    <n v="3044502"/>
    <n v="460"/>
    <n v="0"/>
    <n v="421627"/>
    <n v="460"/>
    <x v="0"/>
    <n v="0"/>
  </r>
  <r>
    <s v="BA-201502053"/>
    <m/>
    <m/>
    <m/>
    <m/>
    <m/>
    <s v="HC-20N SA1"/>
    <x v="37"/>
    <s v="ARBORIST"/>
    <s v="STAN-REC"/>
    <s v="ARBORIST STANDARD RECOMPENSE"/>
    <n v="725048"/>
    <d v="2015-06-05T00:00:00"/>
    <n v="3033646"/>
    <n v="7560"/>
    <n v="0"/>
    <n v="419597"/>
    <n v="7560"/>
    <x v="0"/>
    <n v="0"/>
  </r>
  <r>
    <s v="BA-201502056"/>
    <m/>
    <m/>
    <m/>
    <m/>
    <m/>
    <s v="R-4"/>
    <x v="6"/>
    <s v="ARBORIST"/>
    <s v="REPL-CREDIT"/>
    <s v="REPLACEMENT CREDIT"/>
    <n v="722829"/>
    <d v="2015-05-18T00:00:00"/>
    <n v="3019405"/>
    <n v="0"/>
    <n v="-525"/>
    <n v="416927"/>
    <n v="755"/>
    <x v="0"/>
    <n v="0"/>
  </r>
  <r>
    <s v="BA-201502056"/>
    <m/>
    <m/>
    <m/>
    <m/>
    <m/>
    <s v="R-4"/>
    <x v="6"/>
    <s v="ARBORIST"/>
    <s v="STAN-REC"/>
    <s v="ARBORIST STANDARD RECOMPENSE"/>
    <n v="722829"/>
    <d v="2015-05-18T00:00:00"/>
    <n v="3019405"/>
    <n v="1280"/>
    <n v="0"/>
    <n v="416927"/>
    <n v="755"/>
    <x v="0"/>
    <n v="0"/>
  </r>
  <r>
    <s v="BA-201502081"/>
    <m/>
    <m/>
    <m/>
    <m/>
    <m/>
    <s v="R-3"/>
    <x v="3"/>
    <s v="ARBORIST"/>
    <s v="STAN-REC"/>
    <s v="ARBORIST STANDARD RECOMPENSE"/>
    <n v="739721"/>
    <d v="2015-08-10T00:00:00"/>
    <n v="3080329"/>
    <n v="2070"/>
    <n v="0"/>
    <n v="428486"/>
    <n v="2070"/>
    <x v="0"/>
    <n v="0"/>
  </r>
  <r>
    <s v="BA-201502132"/>
    <m/>
    <m/>
    <m/>
    <m/>
    <m/>
    <s v="R-3"/>
    <x v="3"/>
    <s v="ARBORIST"/>
    <s v="STAN-REC"/>
    <s v="ARBORIST STANDARD RECOMPENSE"/>
    <n v="725807"/>
    <d v="2015-06-04T00:00:00"/>
    <n v="3032750"/>
    <n v="1880"/>
    <n v="0"/>
    <n v="419425"/>
    <n v="1880"/>
    <x v="0"/>
    <n v="0"/>
  </r>
  <r>
    <s v="BA-201502134"/>
    <m/>
    <m/>
    <m/>
    <m/>
    <m/>
    <s v="R-4"/>
    <x v="6"/>
    <s v="ARBORIST"/>
    <s v="REPL-CREDIT"/>
    <s v="REPLACEMENT CREDIT"/>
    <n v="724345"/>
    <d v="2015-05-26T00:00:00"/>
    <n v="3024848"/>
    <n v="0"/>
    <n v="-1520"/>
    <n v="417942"/>
    <n v="300"/>
    <x v="0"/>
    <n v="0"/>
  </r>
  <r>
    <s v="BA-201502134"/>
    <m/>
    <m/>
    <m/>
    <m/>
    <m/>
    <s v="R-4"/>
    <x v="6"/>
    <s v="ARBORIST"/>
    <s v="STAN-REC"/>
    <s v="ARBORIST STANDARD RECOMPENSE"/>
    <n v="724345"/>
    <d v="2015-05-26T00:00:00"/>
    <n v="3024848"/>
    <n v="1820"/>
    <n v="0"/>
    <n v="417942"/>
    <n v="300"/>
    <x v="0"/>
    <n v="0"/>
  </r>
  <r>
    <s v="BA-201502134"/>
    <m/>
    <m/>
    <m/>
    <m/>
    <m/>
    <s v="R-4"/>
    <x v="6"/>
    <s v="ARBORIST"/>
    <s v="STAN-REC"/>
    <s v="ARBORIST STANDARD RECOMPENSE"/>
    <n v="748750"/>
    <d v="2015-09-17T00:00:00"/>
    <n v="3108870"/>
    <n v="950"/>
    <n v="0"/>
    <n v="434171"/>
    <n v="950"/>
    <x v="0"/>
    <n v="0"/>
  </r>
  <r>
    <s v="BA-201502135"/>
    <m/>
    <m/>
    <m/>
    <m/>
    <m/>
    <s v="R-4"/>
    <x v="6"/>
    <s v="ARBORIST"/>
    <s v="MAX-REC"/>
    <s v="ARBORIST MAXIMUM RECOMPENSE"/>
    <n v="725284"/>
    <d v="2015-06-01T00:00:00"/>
    <n v="3029015"/>
    <n v="730"/>
    <n v="0"/>
    <n v="418736"/>
    <n v="730"/>
    <x v="0"/>
    <n v="0"/>
  </r>
  <r>
    <s v="BA-201502173"/>
    <m/>
    <m/>
    <m/>
    <m/>
    <m/>
    <m/>
    <x v="4"/>
    <s v="ARBORIST"/>
    <s v="STAN-REC"/>
    <s v="ARBORIST STANDARD RECOMPENSE"/>
    <n v="721163"/>
    <d v="2015-04-21T00:00:00"/>
    <n v="3000453"/>
    <n v="1575"/>
    <n v="0"/>
    <n v="413121"/>
    <n v="1575"/>
    <x v="0"/>
    <n v="0"/>
  </r>
  <r>
    <s v="BA-201502178"/>
    <m/>
    <m/>
    <m/>
    <s v="R-3"/>
    <m/>
    <m/>
    <x v="3"/>
    <s v="ARBORIST"/>
    <s v="ILLEGAL-REC"/>
    <s v="ILLEGAL RECOMPENSE"/>
    <n v="721311"/>
    <d v="2015-05-04T00:00:00"/>
    <n v="3009393"/>
    <n v="1020"/>
    <n v="0"/>
    <n v="414839"/>
    <n v="2520"/>
    <x v="0"/>
    <n v="0"/>
  </r>
  <r>
    <s v="BA-201502187"/>
    <m/>
    <m/>
    <m/>
    <m/>
    <m/>
    <s v="R-4"/>
    <x v="6"/>
    <s v="ARBORIST"/>
    <s v="REPL-CREDIT"/>
    <s v="REPLACEMENT CREDIT"/>
    <n v="722528"/>
    <d v="2015-05-15T00:00:00"/>
    <n v="3018732"/>
    <n v="0"/>
    <n v="-350"/>
    <n v="416789"/>
    <n v="410"/>
    <x v="0"/>
    <n v="0"/>
  </r>
  <r>
    <s v="BA-201502187"/>
    <m/>
    <m/>
    <m/>
    <m/>
    <m/>
    <s v="R-4"/>
    <x v="6"/>
    <s v="ARBORIST"/>
    <s v="STAN-REC"/>
    <s v="ARBORIST STANDARD RECOMPENSE"/>
    <n v="722528"/>
    <d v="2015-05-15T00:00:00"/>
    <n v="3018732"/>
    <n v="760"/>
    <n v="0"/>
    <n v="416789"/>
    <n v="410"/>
    <x v="0"/>
    <n v="0"/>
  </r>
  <r>
    <s v="BA-201502203"/>
    <m/>
    <m/>
    <m/>
    <m/>
    <m/>
    <s v="R-4A"/>
    <x v="9"/>
    <s v="ARBORIST"/>
    <s v="MAX-REC"/>
    <s v="ARBORIST MAXIMUM RECOMPENSE"/>
    <n v="725605"/>
    <d v="2015-06-03T00:00:00"/>
    <n v="3031633"/>
    <n v="755"/>
    <n v="0"/>
    <n v="419229"/>
    <n v="230"/>
    <x v="0"/>
    <n v="0"/>
  </r>
  <r>
    <s v="BA-201502203"/>
    <m/>
    <m/>
    <m/>
    <m/>
    <m/>
    <s v="R-4A"/>
    <x v="9"/>
    <s v="ARBORIST"/>
    <s v="REPL-CREDIT"/>
    <s v="REPLACEMENT CREDIT"/>
    <n v="725605"/>
    <d v="2015-06-03T00:00:00"/>
    <n v="3031633"/>
    <n v="0"/>
    <n v="-525"/>
    <n v="419229"/>
    <n v="230"/>
    <x v="0"/>
    <n v="0"/>
  </r>
  <r>
    <s v="BA-201502205"/>
    <m/>
    <m/>
    <m/>
    <m/>
    <m/>
    <s v="R-4A"/>
    <x v="9"/>
    <s v="ARBORIST"/>
    <s v="MAX-REC"/>
    <s v="ARBORIST MAXIMUM RECOMPENSE"/>
    <n v="725588"/>
    <d v="2015-06-03T00:00:00"/>
    <n v="3031607"/>
    <n v="755"/>
    <n v="0"/>
    <n v="419221"/>
    <n v="230"/>
    <x v="0"/>
    <n v="0"/>
  </r>
  <r>
    <s v="BA-201502205"/>
    <m/>
    <m/>
    <m/>
    <m/>
    <m/>
    <s v="R-4A"/>
    <x v="9"/>
    <s v="ARBORIST"/>
    <s v="REPL-CREDIT"/>
    <s v="REPLACEMENT CREDIT"/>
    <n v="725588"/>
    <d v="2015-06-03T00:00:00"/>
    <n v="3031607"/>
    <n v="0"/>
    <n v="-525"/>
    <n v="419221"/>
    <n v="230"/>
    <x v="0"/>
    <n v="0"/>
  </r>
  <r>
    <s v="BA-201502234"/>
    <m/>
    <m/>
    <m/>
    <m/>
    <m/>
    <s v="R-3"/>
    <x v="3"/>
    <s v="ARBORIST"/>
    <s v="STAN-REC"/>
    <s v="ARBORIST STANDARD RECOMPENSE"/>
    <n v="722251"/>
    <d v="2015-06-23T00:00:00"/>
    <n v="3045803"/>
    <n v="1670"/>
    <n v="0"/>
    <n v="421867"/>
    <n v="1670"/>
    <x v="0"/>
    <n v="0"/>
  </r>
  <r>
    <s v="BA-201502278"/>
    <m/>
    <m/>
    <m/>
    <s v="R-4"/>
    <m/>
    <m/>
    <x v="6"/>
    <s v="ARBORIST"/>
    <s v="ILLEGAL-REC"/>
    <s v="ILLEGAL RECOMPENSE"/>
    <n v="721913"/>
    <d v="2015-04-24T00:00:00"/>
    <n v="3003699"/>
    <n v="1790"/>
    <n v="0"/>
    <n v="413752"/>
    <n v="3290"/>
    <x v="0"/>
    <n v="0"/>
  </r>
  <r>
    <s v="BA-201502293"/>
    <m/>
    <m/>
    <m/>
    <m/>
    <m/>
    <s v="R-5"/>
    <x v="5"/>
    <s v="ARBORIST"/>
    <s v="REPL-CREDIT"/>
    <s v="REPLACEMENT CREDIT"/>
    <n v="723610"/>
    <d v="2015-05-28T00:00:00"/>
    <n v="3027200"/>
    <n v="0"/>
    <n v="-175"/>
    <n v="418403"/>
    <n v="2325"/>
    <x v="0"/>
    <n v="0"/>
  </r>
  <r>
    <s v="BA-201502293"/>
    <m/>
    <m/>
    <m/>
    <m/>
    <m/>
    <s v="R-5"/>
    <x v="5"/>
    <s v="ARBORIST"/>
    <s v="STAN-REC"/>
    <s v="ARBORIST STANDARD RECOMPENSE"/>
    <n v="723610"/>
    <d v="2015-05-28T00:00:00"/>
    <n v="3027200"/>
    <n v="2500"/>
    <n v="0"/>
    <n v="418403"/>
    <n v="2325"/>
    <x v="0"/>
    <n v="0"/>
  </r>
  <r>
    <s v="BA-201502313"/>
    <m/>
    <m/>
    <m/>
    <m/>
    <m/>
    <s v="R-3"/>
    <x v="3"/>
    <s v="ARBORIST"/>
    <s v="REPL-CREDIT"/>
    <s v="REPLACEMENT CREDIT"/>
    <n v="735438"/>
    <d v="2015-08-07T00:00:00"/>
    <n v="3079286"/>
    <n v="0"/>
    <n v="-410"/>
    <n v="428315"/>
    <n v="16920"/>
    <x v="0"/>
    <n v="0"/>
  </r>
  <r>
    <s v="BA-201502313"/>
    <m/>
    <m/>
    <m/>
    <m/>
    <m/>
    <s v="R-3"/>
    <x v="3"/>
    <s v="ARBORIST"/>
    <s v="STAN-REC"/>
    <s v="ARBORIST STANDARD RECOMPENSE"/>
    <n v="735438"/>
    <d v="2015-08-07T00:00:00"/>
    <n v="3079286"/>
    <n v="17330"/>
    <n v="0"/>
    <n v="428315"/>
    <n v="16920"/>
    <x v="0"/>
    <n v="0"/>
  </r>
  <r>
    <s v="BA-201502381"/>
    <m/>
    <m/>
    <m/>
    <m/>
    <m/>
    <m/>
    <x v="4"/>
    <s v="ARBORIST"/>
    <s v="REPL-CREDIT"/>
    <s v="REPLACEMENT CREDIT"/>
    <n v="726154"/>
    <d v="2015-06-29T00:00:00"/>
    <n v="3049975"/>
    <n v="0"/>
    <n v="-380"/>
    <n v="422780"/>
    <n v="1670"/>
    <x v="0"/>
    <n v="0"/>
  </r>
  <r>
    <s v="BA-201502381"/>
    <m/>
    <m/>
    <m/>
    <m/>
    <m/>
    <m/>
    <x v="4"/>
    <s v="ARBORIST"/>
    <s v="STAN-REC"/>
    <s v="ARBORIST STANDARD RECOMPENSE"/>
    <n v="726154"/>
    <d v="2015-06-29T00:00:00"/>
    <n v="3049975"/>
    <n v="2050"/>
    <n v="0"/>
    <n v="422780"/>
    <n v="1670"/>
    <x v="0"/>
    <n v="0"/>
  </r>
  <r>
    <s v="BA-201502382"/>
    <m/>
    <m/>
    <m/>
    <m/>
    <m/>
    <m/>
    <x v="4"/>
    <s v="ARBORIST"/>
    <s v="ILLEGAL-REC"/>
    <s v="ILLEGAL RECOMPENSE"/>
    <n v="728473"/>
    <d v="2015-06-15T00:00:00"/>
    <n v="3039267"/>
    <n v="1810"/>
    <n v="0"/>
    <n v="420714"/>
    <n v="2990"/>
    <x v="0"/>
    <n v="0"/>
  </r>
  <r>
    <s v="BA-201502382"/>
    <m/>
    <m/>
    <m/>
    <m/>
    <m/>
    <m/>
    <x v="4"/>
    <s v="ARBORIST"/>
    <s v="REPL-CREDIT"/>
    <s v="REPLACEMENT CREDIT"/>
    <n v="726108"/>
    <d v="2015-06-15T00:00:00"/>
    <n v="3039267"/>
    <n v="0"/>
    <n v="-380"/>
    <n v="420714"/>
    <n v="2990"/>
    <x v="0"/>
    <n v="0"/>
  </r>
  <r>
    <s v="BA-201502382"/>
    <m/>
    <m/>
    <m/>
    <m/>
    <m/>
    <m/>
    <x v="4"/>
    <s v="ARBORIST"/>
    <s v="STAN-REC"/>
    <s v="ARBORIST STANDARD RECOMPENSE"/>
    <n v="726108"/>
    <d v="2015-06-15T00:00:00"/>
    <n v="3039267"/>
    <n v="1060"/>
    <n v="0"/>
    <n v="420714"/>
    <n v="2990"/>
    <x v="0"/>
    <n v="0"/>
  </r>
  <r>
    <s v="BA-201502383"/>
    <m/>
    <m/>
    <m/>
    <m/>
    <m/>
    <s v="R-4A"/>
    <x v="9"/>
    <s v="ARBORIST"/>
    <s v="STAN-REC"/>
    <s v="ARBORIST STANDARD RECOMPENSE"/>
    <n v="734156"/>
    <d v="2015-07-29T00:00:00"/>
    <n v="3072318"/>
    <n v="2080"/>
    <n v="0"/>
    <n v="426965"/>
    <n v="2580"/>
    <x v="0"/>
    <n v="0"/>
  </r>
  <r>
    <s v="BA-201502393"/>
    <m/>
    <m/>
    <m/>
    <m/>
    <m/>
    <s v="R-4"/>
    <x v="6"/>
    <s v="ARBORIST"/>
    <s v="REPL-CREDIT"/>
    <s v="REPLACEMENT CREDIT"/>
    <n v="728140"/>
    <d v="2015-06-29T00:00:00"/>
    <n v="3050222"/>
    <n v="0"/>
    <n v="-875"/>
    <n v="422835"/>
    <n v="475"/>
    <x v="0"/>
    <n v="0"/>
  </r>
  <r>
    <s v="BA-201502393"/>
    <m/>
    <m/>
    <m/>
    <m/>
    <m/>
    <s v="R-4"/>
    <x v="6"/>
    <s v="ARBORIST"/>
    <s v="STAN-REC"/>
    <s v="ARBORIST STANDARD RECOMPENSE"/>
    <n v="728140"/>
    <d v="2015-06-29T00:00:00"/>
    <n v="3050222"/>
    <n v="1350"/>
    <n v="0"/>
    <n v="422835"/>
    <n v="475"/>
    <x v="0"/>
    <n v="0"/>
  </r>
  <r>
    <s v="BA-201502413"/>
    <m/>
    <m/>
    <m/>
    <s v="R-3"/>
    <m/>
    <m/>
    <x v="3"/>
    <s v="ARBORIST"/>
    <s v="ILLEGAL-REC"/>
    <s v="ILLEGAL RECOMPENSE"/>
    <n v="722833"/>
    <d v="2015-05-01T00:00:00"/>
    <n v="3008577"/>
    <n v="820"/>
    <n v="0"/>
    <n v="414626"/>
    <n v="1320"/>
    <x v="0"/>
    <n v="0"/>
  </r>
  <r>
    <s v="BA-201502425"/>
    <m/>
    <m/>
    <m/>
    <m/>
    <m/>
    <s v="R-2"/>
    <x v="1"/>
    <s v="ARBORIST"/>
    <s v="REPL-CREDIT"/>
    <s v="REPLACEMENT CREDIT"/>
    <n v="726171"/>
    <d v="2015-07-07T00:00:00"/>
    <n v="3055061"/>
    <n v="0"/>
    <n v="-3575"/>
    <n v="423763"/>
    <n v="17025"/>
    <x v="0"/>
    <n v="0"/>
  </r>
  <r>
    <s v="BA-201502425"/>
    <m/>
    <m/>
    <m/>
    <m/>
    <m/>
    <s v="R-2"/>
    <x v="1"/>
    <s v="ARBORIST"/>
    <s v="STAN-REC"/>
    <s v="ARBORIST STANDARD RECOMPENSE"/>
    <n v="726171"/>
    <d v="2015-07-07T00:00:00"/>
    <n v="3055061"/>
    <n v="20600"/>
    <n v="0"/>
    <n v="423763"/>
    <n v="17025"/>
    <x v="0"/>
    <n v="0"/>
  </r>
  <r>
    <s v="BA-201502425"/>
    <m/>
    <m/>
    <m/>
    <m/>
    <m/>
    <s v="R-2"/>
    <x v="1"/>
    <s v="ARBORIST"/>
    <s v="STAN-REC"/>
    <s v="ARBORIST STANDARD RECOMPENSE"/>
    <n v="726171"/>
    <d v="2015-07-07T00:00:00"/>
    <n v="3055082"/>
    <n v="20600"/>
    <n v="0"/>
    <n v="423763"/>
    <n v="17025"/>
    <x v="0"/>
    <n v="0"/>
  </r>
  <r>
    <s v="BA-201502458"/>
    <m/>
    <m/>
    <m/>
    <m/>
    <m/>
    <s v="R-3"/>
    <x v="3"/>
    <s v="ARBORIST"/>
    <s v="REPL-CREDIT"/>
    <s v="REPLACEMENT CREDIT"/>
    <n v="723306"/>
    <d v="2015-06-05T00:00:00"/>
    <n v="3033398"/>
    <n v="0"/>
    <n v="-965"/>
    <n v="419533"/>
    <n v="95"/>
    <x v="0"/>
    <n v="0"/>
  </r>
  <r>
    <s v="BA-201502458"/>
    <m/>
    <m/>
    <m/>
    <m/>
    <m/>
    <s v="R-3"/>
    <x v="3"/>
    <s v="ARBORIST"/>
    <s v="STAN-REC"/>
    <s v="ARBORIST STANDARD RECOMPENSE"/>
    <n v="723306"/>
    <d v="2015-06-05T00:00:00"/>
    <n v="3033398"/>
    <n v="1060"/>
    <n v="0"/>
    <n v="419533"/>
    <n v="95"/>
    <x v="0"/>
    <n v="0"/>
  </r>
  <r>
    <s v="BA-201502468"/>
    <m/>
    <m/>
    <m/>
    <m/>
    <m/>
    <s v="R-3"/>
    <x v="3"/>
    <s v="ARBORIST"/>
    <s v="REPL-CREDIT"/>
    <s v="REPLACEMENT CREDIT"/>
    <n v="737070"/>
    <d v="2015-09-15T00:00:00"/>
    <n v="3107230"/>
    <n v="0"/>
    <n v="-175"/>
    <n v="433860"/>
    <n v="8195"/>
    <x v="0"/>
    <n v="0"/>
  </r>
  <r>
    <s v="BA-201502468"/>
    <m/>
    <m/>
    <m/>
    <m/>
    <m/>
    <s v="R-3"/>
    <x v="3"/>
    <s v="ARBORIST"/>
    <s v="STAN-REC"/>
    <s v="ARBORIST STANDARD RECOMPENSE"/>
    <n v="737070"/>
    <d v="2015-09-15T00:00:00"/>
    <n v="3107230"/>
    <n v="8370"/>
    <n v="0"/>
    <n v="433860"/>
    <n v="8195"/>
    <x v="0"/>
    <n v="0"/>
  </r>
  <r>
    <s v="BA-201502470"/>
    <m/>
    <m/>
    <m/>
    <m/>
    <m/>
    <s v="R-3"/>
    <x v="3"/>
    <s v="ARBORIST"/>
    <s v="REPL-CREDIT"/>
    <s v="REPLACEMENT CREDIT"/>
    <n v="738410"/>
    <d v="2015-08-19T00:00:00"/>
    <n v="3088311"/>
    <n v="0"/>
    <n v="-700"/>
    <n v="430044"/>
    <n v="6850"/>
    <x v="0"/>
    <n v="0"/>
  </r>
  <r>
    <s v="BA-201502470"/>
    <m/>
    <m/>
    <m/>
    <m/>
    <m/>
    <s v="R-3"/>
    <x v="3"/>
    <s v="ARBORIST"/>
    <s v="STAN-REC"/>
    <s v="ARBORIST STANDARD RECOMPENSE"/>
    <n v="738410"/>
    <d v="2015-08-19T00:00:00"/>
    <n v="3088311"/>
    <n v="7550"/>
    <n v="0"/>
    <n v="430044"/>
    <n v="6850"/>
    <x v="0"/>
    <n v="0"/>
  </r>
  <r>
    <s v="BA-201502473"/>
    <m/>
    <m/>
    <m/>
    <m/>
    <m/>
    <s v="R-5"/>
    <x v="5"/>
    <s v="ARBORIST"/>
    <s v="STAN-REC"/>
    <s v="ARBORIST STANDARD RECOMPENSE"/>
    <n v="729017"/>
    <d v="2015-06-26T00:00:00"/>
    <n v="3048905"/>
    <n v="670"/>
    <n v="0"/>
    <n v="422568"/>
    <n v="670"/>
    <x v="0"/>
    <n v="0"/>
  </r>
  <r>
    <s v="BA-201502478"/>
    <m/>
    <m/>
    <m/>
    <m/>
    <m/>
    <s v="R-4A"/>
    <x v="9"/>
    <s v="ARBORIST"/>
    <s v="REPL-CREDIT"/>
    <s v="REPLACEMENT CREDIT"/>
    <n v="726497"/>
    <d v="2015-06-04T00:00:00"/>
    <n v="3032739"/>
    <n v="0"/>
    <n v="-175"/>
    <n v="419416"/>
    <n v="1175"/>
    <x v="0"/>
    <n v="0"/>
  </r>
  <r>
    <s v="BA-201502478"/>
    <m/>
    <m/>
    <m/>
    <m/>
    <m/>
    <s v="R-4A"/>
    <x v="9"/>
    <s v="ARBORIST"/>
    <s v="STAN-REC"/>
    <s v="ARBORIST STANDARD RECOMPENSE"/>
    <n v="726497"/>
    <d v="2015-06-04T00:00:00"/>
    <n v="3032739"/>
    <n v="1350"/>
    <n v="0"/>
    <n v="419416"/>
    <n v="1175"/>
    <x v="0"/>
    <n v="0"/>
  </r>
  <r>
    <s v="BA-201502488"/>
    <m/>
    <m/>
    <m/>
    <m/>
    <m/>
    <s v="R-3"/>
    <x v="3"/>
    <s v="ARBORIST"/>
    <s v="STAN-REC"/>
    <s v="ARBORIST STANDARD RECOMPENSE"/>
    <n v="723695"/>
    <d v="2015-05-05T00:00:00"/>
    <n v="3010407"/>
    <n v="1670"/>
    <n v="0"/>
    <n v="415047"/>
    <n v="1670"/>
    <x v="0"/>
    <n v="0"/>
  </r>
  <r>
    <s v="BA-201502518"/>
    <m/>
    <m/>
    <m/>
    <m/>
    <m/>
    <s v="R-4A"/>
    <x v="9"/>
    <s v="ARBORIST"/>
    <s v="REPL-CREDIT"/>
    <s v="REPLACEMENT CREDIT"/>
    <n v="729143"/>
    <d v="2015-06-23T00:00:00"/>
    <n v="3046143"/>
    <n v="0"/>
    <n v="-1575"/>
    <n v="421947"/>
    <n v="3205"/>
    <x v="0"/>
    <n v="0"/>
  </r>
  <r>
    <s v="BA-201502518"/>
    <m/>
    <m/>
    <m/>
    <m/>
    <m/>
    <s v="R-4A"/>
    <x v="9"/>
    <s v="ARBORIST"/>
    <s v="STAN-REC"/>
    <s v="ARBORIST STANDARD RECOMPENSE"/>
    <n v="729143"/>
    <d v="2015-06-23T00:00:00"/>
    <n v="3046143"/>
    <n v="4780"/>
    <n v="0"/>
    <n v="421947"/>
    <n v="3205"/>
    <x v="0"/>
    <n v="0"/>
  </r>
  <r>
    <s v="BA-201502525"/>
    <m/>
    <m/>
    <m/>
    <m/>
    <m/>
    <m/>
    <x v="4"/>
    <s v="ARBORIST"/>
    <s v="REPL-CREDIT"/>
    <s v="REPLACEMENT CREDIT"/>
    <n v="724908"/>
    <d v="2015-06-19T00:00:00"/>
    <n v="3043816"/>
    <n v="0"/>
    <n v="-45700"/>
    <n v="421485"/>
    <n v="8650"/>
    <x v="0"/>
    <n v="0"/>
  </r>
  <r>
    <s v="BA-201502525"/>
    <m/>
    <m/>
    <m/>
    <m/>
    <m/>
    <m/>
    <x v="4"/>
    <s v="ARBORIST"/>
    <s v="STAN-REC"/>
    <s v="ARBORIST STANDARD RECOMPENSE"/>
    <n v="724908"/>
    <d v="2015-06-19T00:00:00"/>
    <n v="3043816"/>
    <n v="54350"/>
    <n v="0"/>
    <n v="421485"/>
    <n v="8650"/>
    <x v="0"/>
    <n v="0"/>
  </r>
  <r>
    <s v="BA-201502535"/>
    <m/>
    <m/>
    <m/>
    <m/>
    <m/>
    <s v="R-4"/>
    <x v="6"/>
    <s v="ARBORIST"/>
    <s v="STAN-REC"/>
    <s v="ARBORIST STANDARD RECOMPENSE"/>
    <n v="724201"/>
    <d v="2015-06-10T00:00:00"/>
    <n v="3036126"/>
    <n v="940"/>
    <n v="0"/>
    <n v="420066"/>
    <n v="940"/>
    <x v="0"/>
    <n v="0"/>
  </r>
  <r>
    <s v="BA-201502538"/>
    <m/>
    <m/>
    <m/>
    <m/>
    <m/>
    <s v="PD-MU"/>
    <x v="38"/>
    <s v="ARBORIST"/>
    <s v="REPL-CREDIT"/>
    <s v="REPLACEMENT CREDIT"/>
    <n v="726970"/>
    <d v="2015-07-28T00:00:00"/>
    <n v="3070964"/>
    <n v="0"/>
    <n v="-350"/>
    <n v="426733"/>
    <n v="850"/>
    <x v="0"/>
    <n v="0"/>
  </r>
  <r>
    <s v="BA-201502538"/>
    <m/>
    <m/>
    <m/>
    <m/>
    <m/>
    <s v="PD-MU"/>
    <x v="38"/>
    <s v="ARBORIST"/>
    <s v="STAN-REC"/>
    <s v="ARBORIST STANDARD RECOMPENSE"/>
    <n v="726970"/>
    <d v="2015-07-28T00:00:00"/>
    <n v="3070964"/>
    <n v="1200"/>
    <n v="0"/>
    <n v="426733"/>
    <n v="850"/>
    <x v="0"/>
    <n v="0"/>
  </r>
  <r>
    <s v="BA-201502553"/>
    <m/>
    <m/>
    <m/>
    <m/>
    <m/>
    <s v="R-4"/>
    <x v="6"/>
    <s v="ARBORIST"/>
    <s v="REPL-CREDIT"/>
    <s v="REPLACEMENT CREDIT"/>
    <n v="731501"/>
    <d v="2015-06-19T00:00:00"/>
    <n v="3043817"/>
    <n v="0"/>
    <n v="-700"/>
    <n v="421487"/>
    <n v="1540"/>
    <x v="0"/>
    <n v="0"/>
  </r>
  <r>
    <s v="BA-201502553"/>
    <m/>
    <m/>
    <m/>
    <m/>
    <m/>
    <s v="R-4"/>
    <x v="6"/>
    <s v="ARBORIST"/>
    <s v="STAN-REC"/>
    <s v="ARBORIST STANDARD RECOMPENSE"/>
    <n v="731501"/>
    <d v="2015-06-19T00:00:00"/>
    <n v="3043817"/>
    <n v="740"/>
    <n v="0"/>
    <n v="421487"/>
    <n v="1540"/>
    <x v="0"/>
    <n v="0"/>
  </r>
  <r>
    <s v="BA-201502578"/>
    <m/>
    <m/>
    <m/>
    <m/>
    <m/>
    <s v="R-2"/>
    <x v="1"/>
    <s v="ARBORIST"/>
    <s v="REPL-CREDIT"/>
    <s v="REPLACEMENT CREDIT"/>
    <n v="732008"/>
    <d v="2015-10-27T00:00:00"/>
    <n v="3138374"/>
    <n v="0"/>
    <n v="-700"/>
    <n v="439772"/>
    <n v="30"/>
    <x v="0"/>
    <n v="0"/>
  </r>
  <r>
    <s v="BA-201502578"/>
    <m/>
    <m/>
    <m/>
    <m/>
    <m/>
    <s v="R-2"/>
    <x v="1"/>
    <s v="ARBORIST"/>
    <s v="STAN-REC"/>
    <s v="ARBORIST STANDARD RECOMPENSE"/>
    <n v="732008"/>
    <d v="2015-10-27T00:00:00"/>
    <n v="3138374"/>
    <n v="730"/>
    <n v="0"/>
    <n v="439772"/>
    <n v="30"/>
    <x v="0"/>
    <n v="0"/>
  </r>
  <r>
    <s v="BA-201502579"/>
    <m/>
    <m/>
    <m/>
    <m/>
    <m/>
    <s v="R-4"/>
    <x v="6"/>
    <s v="ARBORIST"/>
    <s v="REPL-CREDIT"/>
    <s v="REPLACEMENT CREDIT"/>
    <n v="735289"/>
    <d v="2015-08-19T00:00:00"/>
    <n v="3088110"/>
    <n v="0"/>
    <n v="-1010"/>
    <n v="430018"/>
    <n v="1310"/>
    <x v="0"/>
    <n v="0"/>
  </r>
  <r>
    <s v="BA-201502579"/>
    <m/>
    <m/>
    <m/>
    <m/>
    <m/>
    <s v="R-4"/>
    <x v="6"/>
    <s v="ARBORIST"/>
    <s v="STAN-REC"/>
    <s v="ARBORIST STANDARD RECOMPENSE"/>
    <n v="735289"/>
    <d v="2015-08-19T00:00:00"/>
    <n v="3088110"/>
    <n v="2320"/>
    <n v="0"/>
    <n v="430018"/>
    <n v="1310"/>
    <x v="0"/>
    <n v="0"/>
  </r>
  <r>
    <s v="BA-201502592"/>
    <m/>
    <m/>
    <m/>
    <m/>
    <m/>
    <s v="R-3"/>
    <x v="3"/>
    <s v="ARBORIST"/>
    <s v="STAN-REC"/>
    <s v="ARBORIST STANDARD RECOMPENSE"/>
    <n v="727776"/>
    <d v="2015-05-27T00:00:00"/>
    <n v="3026288"/>
    <n v="1000"/>
    <n v="0"/>
    <n v="418204"/>
    <n v="1000"/>
    <x v="0"/>
    <n v="0"/>
  </r>
  <r>
    <s v="BA-201502637"/>
    <m/>
    <m/>
    <m/>
    <m/>
    <m/>
    <s v="R-3"/>
    <x v="3"/>
    <s v="ARBORIST"/>
    <s v="STAN-REC"/>
    <s v="ARBORIST STANDARD RECOMPENSE"/>
    <n v="732216"/>
    <d v="2015-07-02T00:00:00"/>
    <n v="3052980"/>
    <n v="960"/>
    <n v="0"/>
    <n v="423414"/>
    <n v="960"/>
    <x v="0"/>
    <n v="0"/>
  </r>
  <r>
    <s v="BA-201502640"/>
    <m/>
    <m/>
    <m/>
    <m/>
    <m/>
    <m/>
    <x v="4"/>
    <s v="ARBORIST"/>
    <s v="MAX-REC"/>
    <s v="ARBORIST MAXIMUM RECOMPENSE"/>
    <n v="733966"/>
    <d v="2015-07-08T00:00:00"/>
    <n v="3055966"/>
    <n v="2925"/>
    <n v="0"/>
    <n v="423935"/>
    <n v="2735"/>
    <x v="0"/>
    <n v="0"/>
  </r>
  <r>
    <s v="BA-201502640"/>
    <m/>
    <m/>
    <m/>
    <m/>
    <m/>
    <m/>
    <x v="4"/>
    <s v="ARBORIST"/>
    <s v="REPL-CREDIT"/>
    <s v="REPLACEMENT CREDIT"/>
    <n v="733966"/>
    <d v="2015-07-08T00:00:00"/>
    <n v="3055966"/>
    <n v="0"/>
    <n v="-190"/>
    <n v="423935"/>
    <n v="2735"/>
    <x v="0"/>
    <n v="0"/>
  </r>
  <r>
    <s v="BA-201502645"/>
    <m/>
    <m/>
    <m/>
    <m/>
    <m/>
    <s v="R-4"/>
    <x v="6"/>
    <s v="ARBORIST"/>
    <s v="STAN-REC"/>
    <s v="ARBORIST STANDARD RECOMPENSE"/>
    <n v="725748"/>
    <d v="2015-08-27T00:00:00"/>
    <n v="3094848"/>
    <n v="2790"/>
    <n v="0"/>
    <n v="431388"/>
    <n v="2790"/>
    <x v="0"/>
    <n v="0"/>
  </r>
  <r>
    <s v="BA-201502646"/>
    <m/>
    <m/>
    <m/>
    <m/>
    <m/>
    <s v="R-4A"/>
    <x v="9"/>
    <s v="ARBORIST"/>
    <s v="REPL-CREDIT"/>
    <s v="REPLACEMENT CREDIT"/>
    <n v="730360"/>
    <d v="2015-07-02T00:00:00"/>
    <n v="3052951"/>
    <n v="0"/>
    <n v="-380"/>
    <n v="423403"/>
    <n v="180"/>
    <x v="0"/>
    <n v="0"/>
  </r>
  <r>
    <s v="BA-201502646"/>
    <m/>
    <m/>
    <m/>
    <m/>
    <m/>
    <s v="R-4A"/>
    <x v="9"/>
    <s v="ARBORIST"/>
    <s v="STAN-REC"/>
    <s v="ARBORIST STANDARD RECOMPENSE"/>
    <n v="730360"/>
    <d v="2015-07-02T00:00:00"/>
    <n v="3052951"/>
    <n v="560"/>
    <n v="0"/>
    <n v="423403"/>
    <n v="180"/>
    <x v="0"/>
    <n v="0"/>
  </r>
  <r>
    <s v="BA-201502690"/>
    <m/>
    <m/>
    <m/>
    <m/>
    <m/>
    <s v="R-4"/>
    <x v="6"/>
    <s v="ARBORIST"/>
    <s v="REPL-CREDIT"/>
    <s v="REPLACEMENT CREDIT"/>
    <n v="727492"/>
    <d v="2015-07-15T00:00:00"/>
    <n v="3061504"/>
    <n v="0"/>
    <n v="-175"/>
    <n v="424980"/>
    <n v="375"/>
    <x v="0"/>
    <n v="0"/>
  </r>
  <r>
    <s v="BA-201502690"/>
    <m/>
    <m/>
    <m/>
    <m/>
    <m/>
    <s v="R-4"/>
    <x v="6"/>
    <s v="ARBORIST"/>
    <s v="STAN-REC"/>
    <s v="ARBORIST STANDARD RECOMPENSE"/>
    <n v="727492"/>
    <d v="2015-07-15T00:00:00"/>
    <n v="3061504"/>
    <n v="550"/>
    <n v="0"/>
    <n v="424980"/>
    <n v="375"/>
    <x v="0"/>
    <n v="0"/>
  </r>
  <r>
    <s v="BA-201502718"/>
    <m/>
    <m/>
    <m/>
    <m/>
    <m/>
    <s v="R-5"/>
    <x v="5"/>
    <s v="ARBORIST"/>
    <s v="STAN-REC"/>
    <s v="ARBORIST STANDARD RECOMPENSE"/>
    <n v="731062"/>
    <d v="2015-06-29T00:00:00"/>
    <n v="3049544"/>
    <n v="850"/>
    <n v="0"/>
    <n v="422687"/>
    <n v="850"/>
    <x v="0"/>
    <n v="0"/>
  </r>
  <r>
    <s v="BA-201502733"/>
    <m/>
    <m/>
    <m/>
    <m/>
    <m/>
    <m/>
    <x v="4"/>
    <s v="ARBORIST"/>
    <s v="REPL-CREDIT"/>
    <s v="REPLACEMENT CREDIT"/>
    <n v="730367"/>
    <d v="2015-07-02T00:00:00"/>
    <n v="3052768"/>
    <n v="0"/>
    <n v="-190"/>
    <n v="423341"/>
    <n v="3870"/>
    <x v="0"/>
    <n v="0"/>
  </r>
  <r>
    <s v="BA-201502733"/>
    <m/>
    <m/>
    <m/>
    <m/>
    <m/>
    <m/>
    <x v="4"/>
    <s v="ARBORIST"/>
    <s v="STAN-REC"/>
    <s v="ARBORIST STANDARD RECOMPENSE"/>
    <n v="730367"/>
    <d v="2015-07-02T00:00:00"/>
    <n v="3052768"/>
    <n v="4060"/>
    <n v="0"/>
    <n v="423341"/>
    <n v="3870"/>
    <x v="0"/>
    <n v="0"/>
  </r>
  <r>
    <s v="BA-201502737"/>
    <m/>
    <m/>
    <m/>
    <m/>
    <m/>
    <s v="R-3"/>
    <x v="3"/>
    <s v="ARBORIST"/>
    <s v="STAN-REC"/>
    <s v="ARBORIST STANDARD RECOMPENSE"/>
    <n v="735179"/>
    <d v="2015-07-09T00:00:00"/>
    <n v="3057111"/>
    <n v="5580"/>
    <n v="0"/>
    <n v="424156"/>
    <n v="5580"/>
    <x v="0"/>
    <n v="0"/>
  </r>
  <r>
    <s v="BA-201502740"/>
    <m/>
    <m/>
    <m/>
    <m/>
    <m/>
    <s v="NC-7-C"/>
    <x v="39"/>
    <s v="ARBORIST"/>
    <s v="STAN-REC"/>
    <s v="ARBORIST STANDARD RECOMPENSE"/>
    <n v="731853"/>
    <d v="2015-07-06T00:00:00"/>
    <n v="3053698"/>
    <n v="970"/>
    <n v="0"/>
    <n v="423501"/>
    <n v="970"/>
    <x v="0"/>
    <n v="0"/>
  </r>
  <r>
    <s v="BA-201502750"/>
    <m/>
    <m/>
    <m/>
    <m/>
    <m/>
    <m/>
    <x v="4"/>
    <s v="ARBORIST"/>
    <s v="REPL-CREDIT"/>
    <s v="REPLACEMENT CREDIT"/>
    <n v="730372"/>
    <d v="2015-07-02T00:00:00"/>
    <n v="3052793"/>
    <n v="0"/>
    <n v="-190"/>
    <n v="423346"/>
    <n v="270"/>
    <x v="0"/>
    <n v="0"/>
  </r>
  <r>
    <s v="BA-201502750"/>
    <m/>
    <m/>
    <m/>
    <m/>
    <m/>
    <m/>
    <x v="4"/>
    <s v="ARBORIST"/>
    <s v="STAN-REC"/>
    <s v="ARBORIST STANDARD RECOMPENSE"/>
    <n v="730372"/>
    <d v="2015-07-02T00:00:00"/>
    <n v="3052793"/>
    <n v="460"/>
    <n v="0"/>
    <n v="423346"/>
    <n v="270"/>
    <x v="0"/>
    <n v="0"/>
  </r>
  <r>
    <s v="BA-201502751"/>
    <m/>
    <m/>
    <m/>
    <m/>
    <m/>
    <s v="R-3"/>
    <x v="3"/>
    <s v="ARBORIST"/>
    <s v="REPL-CREDIT"/>
    <s v="REPLACEMENT CREDIT"/>
    <n v="730207"/>
    <d v="2015-07-24T00:00:00"/>
    <n v="3069256"/>
    <n v="0"/>
    <n v="-350"/>
    <n v="426448"/>
    <n v="1350"/>
    <x v="0"/>
    <n v="0"/>
  </r>
  <r>
    <s v="BA-201502751"/>
    <m/>
    <m/>
    <m/>
    <m/>
    <m/>
    <s v="R-3"/>
    <x v="3"/>
    <s v="ARBORIST"/>
    <s v="STAN-REC"/>
    <s v="ARBORIST STANDARD RECOMPENSE"/>
    <n v="730207"/>
    <d v="2015-07-24T00:00:00"/>
    <n v="3069256"/>
    <n v="1700"/>
    <n v="0"/>
    <n v="426448"/>
    <n v="1350"/>
    <x v="0"/>
    <n v="0"/>
  </r>
  <r>
    <s v="BA-201502805"/>
    <m/>
    <m/>
    <m/>
    <m/>
    <m/>
    <m/>
    <x v="4"/>
    <s v="ARBORIST"/>
    <s v="REPL-CREDIT"/>
    <s v="REPLACEMENT CREDIT"/>
    <n v="725847"/>
    <d v="2015-07-24T00:00:00"/>
    <n v="3068999"/>
    <n v="0"/>
    <n v="-950"/>
    <n v="426365"/>
    <n v="2430"/>
    <x v="0"/>
    <n v="0"/>
  </r>
  <r>
    <s v="BA-201502805"/>
    <m/>
    <m/>
    <m/>
    <m/>
    <m/>
    <m/>
    <x v="4"/>
    <s v="ARBORIST"/>
    <s v="STAN-REC"/>
    <s v="ARBORIST STANDARD RECOMPENSE"/>
    <n v="725847"/>
    <d v="2015-07-24T00:00:00"/>
    <n v="3068999"/>
    <n v="3380"/>
    <n v="0"/>
    <n v="426365"/>
    <n v="2430"/>
    <x v="0"/>
    <n v="0"/>
  </r>
  <r>
    <s v="BA-201502806"/>
    <m/>
    <m/>
    <m/>
    <m/>
    <m/>
    <s v="SPI-1 SA5"/>
    <x v="24"/>
    <s v="ARBORIST"/>
    <s v="REPL-CREDIT"/>
    <s v="REPLACEMENT CREDIT"/>
    <n v="729645"/>
    <d v="2015-12-01T00:00:00"/>
    <n v="3162826"/>
    <n v="0"/>
    <n v="-2555"/>
    <n v="444296"/>
    <n v="1085"/>
    <x v="0"/>
    <n v="0"/>
  </r>
  <r>
    <s v="BA-201502806"/>
    <m/>
    <m/>
    <m/>
    <m/>
    <m/>
    <s v="SPI-1 SA5"/>
    <x v="24"/>
    <s v="ARBORIST"/>
    <s v="STAN-REC"/>
    <s v="ARBORIST STANDARD RECOMPENSE"/>
    <n v="729645"/>
    <d v="2015-12-01T00:00:00"/>
    <n v="3162826"/>
    <n v="3640"/>
    <n v="0"/>
    <n v="444296"/>
    <n v="1085"/>
    <x v="0"/>
    <n v="0"/>
  </r>
  <r>
    <s v="BA-201502809"/>
    <m/>
    <m/>
    <m/>
    <m/>
    <m/>
    <s v="R-4A"/>
    <x v="9"/>
    <s v="ARBORIST"/>
    <s v="STAN-REC"/>
    <s v="ARBORIST STANDARD RECOMPENSE"/>
    <n v="728433"/>
    <d v="2015-06-26T00:00:00"/>
    <n v="3049063"/>
    <n v="650"/>
    <n v="0"/>
    <n v="422609"/>
    <n v="650"/>
    <x v="0"/>
    <n v="0"/>
  </r>
  <r>
    <s v="BA-201502814"/>
    <m/>
    <m/>
    <m/>
    <m/>
    <m/>
    <s v="R-3"/>
    <x v="3"/>
    <s v="ARBORIST"/>
    <s v="STAN-REC"/>
    <s v="ARBORIST STANDARD RECOMPENSE"/>
    <n v="732163"/>
    <d v="2015-07-09T00:00:00"/>
    <n v="3056837"/>
    <n v="1430"/>
    <n v="0"/>
    <n v="424044"/>
    <n v="1430"/>
    <x v="0"/>
    <n v="0"/>
  </r>
  <r>
    <s v="BA-201502815"/>
    <m/>
    <m/>
    <m/>
    <m/>
    <m/>
    <s v="I-2"/>
    <x v="35"/>
    <s v="ARBORIST"/>
    <s v="REPL-CREDIT"/>
    <s v="REPLACEMENT CREDIT"/>
    <n v="748221"/>
    <d v="2015-10-29T00:00:00"/>
    <n v="3140757"/>
    <n v="0"/>
    <n v="-1520"/>
    <n v="440225"/>
    <n v="1790"/>
    <x v="0"/>
    <n v="0"/>
  </r>
  <r>
    <s v="BA-201502815"/>
    <m/>
    <m/>
    <m/>
    <m/>
    <m/>
    <s v="I-2"/>
    <x v="35"/>
    <s v="ARBORIST"/>
    <s v="STAN-REC"/>
    <s v="ARBORIST STANDARD RECOMPENSE"/>
    <n v="748221"/>
    <d v="2015-10-29T00:00:00"/>
    <n v="3140757"/>
    <n v="3310"/>
    <n v="0"/>
    <n v="440225"/>
    <n v="1790"/>
    <x v="0"/>
    <n v="0"/>
  </r>
  <r>
    <s v="BA-201502816"/>
    <m/>
    <m/>
    <m/>
    <m/>
    <m/>
    <s v="C-2"/>
    <x v="40"/>
    <s v="ARBORIST"/>
    <s v="REPL-CREDIT"/>
    <s v="REPLACEMENT CREDIT"/>
    <n v="737615"/>
    <d v="2015-09-04T00:00:00"/>
    <n v="3100688"/>
    <n v="0"/>
    <n v="-1710"/>
    <n v="432473"/>
    <n v="350"/>
    <x v="0"/>
    <n v="0"/>
  </r>
  <r>
    <s v="BA-201502816"/>
    <m/>
    <m/>
    <m/>
    <m/>
    <m/>
    <s v="C-2"/>
    <x v="40"/>
    <s v="ARBORIST"/>
    <s v="STAN-REC"/>
    <s v="ARBORIST STANDARD RECOMPENSE"/>
    <n v="737615"/>
    <d v="2015-09-04T00:00:00"/>
    <n v="3100688"/>
    <n v="2060"/>
    <n v="0"/>
    <n v="432473"/>
    <n v="350"/>
    <x v="0"/>
    <n v="0"/>
  </r>
  <r>
    <s v="BA-201502825"/>
    <m/>
    <m/>
    <m/>
    <m/>
    <m/>
    <s v="R-4"/>
    <x v="6"/>
    <s v="ARBORIST"/>
    <s v="STAN-REC"/>
    <s v="ARBORIST STANDARD RECOMPENSE"/>
    <n v="726830"/>
    <d v="2015-06-19T00:00:00"/>
    <n v="3043666"/>
    <n v="890"/>
    <n v="0"/>
    <n v="421456"/>
    <n v="890"/>
    <x v="0"/>
    <n v="0"/>
  </r>
  <r>
    <s v="BA-201502855"/>
    <m/>
    <m/>
    <m/>
    <m/>
    <m/>
    <s v="R-3"/>
    <x v="3"/>
    <s v="ARBORIST"/>
    <s v="STAN-REC"/>
    <s v="ARBORIST STANDARD RECOMPENSE"/>
    <n v="730095"/>
    <d v="2015-06-25T00:00:00"/>
    <n v="3048019"/>
    <n v="870"/>
    <n v="0"/>
    <n v="422386"/>
    <n v="870"/>
    <x v="0"/>
    <n v="0"/>
  </r>
  <r>
    <s v="BA-201502866"/>
    <m/>
    <m/>
    <m/>
    <m/>
    <m/>
    <s v="R-4"/>
    <x v="6"/>
    <s v="ARBORIST"/>
    <s v="REPL-CREDIT"/>
    <s v="REPLACEMENT CREDIT"/>
    <n v="735149"/>
    <d v="2015-07-21T00:00:00"/>
    <n v="3065758"/>
    <n v="0"/>
    <n v="-175"/>
    <n v="425767"/>
    <n v="1405"/>
    <x v="0"/>
    <n v="0"/>
  </r>
  <r>
    <s v="BA-201502866"/>
    <m/>
    <m/>
    <m/>
    <m/>
    <m/>
    <s v="R-4"/>
    <x v="6"/>
    <s v="ARBORIST"/>
    <s v="STAN-REC"/>
    <s v="ARBORIST STANDARD RECOMPENSE"/>
    <n v="735149"/>
    <d v="2015-07-21T00:00:00"/>
    <n v="3065758"/>
    <n v="1580"/>
    <n v="0"/>
    <n v="425767"/>
    <n v="1405"/>
    <x v="0"/>
    <n v="0"/>
  </r>
  <r>
    <s v="BA-201502868"/>
    <m/>
    <m/>
    <m/>
    <m/>
    <m/>
    <s v="R-3"/>
    <x v="3"/>
    <s v="ARBORIST"/>
    <s v="REPL-CREDIT"/>
    <s v="REPLACEMENT CREDIT"/>
    <n v="742957"/>
    <d v="2015-10-08T00:00:00"/>
    <n v="3125341"/>
    <n v="0"/>
    <n v="-2090"/>
    <n v="437283"/>
    <n v="7160"/>
    <x v="0"/>
    <n v="0"/>
  </r>
  <r>
    <s v="BA-201502868"/>
    <m/>
    <m/>
    <m/>
    <m/>
    <m/>
    <s v="R-3"/>
    <x v="3"/>
    <s v="ARBORIST"/>
    <s v="STAN-REC"/>
    <s v="ARBORIST STANDARD RECOMPENSE"/>
    <n v="742957"/>
    <d v="2015-10-08T00:00:00"/>
    <n v="3125341"/>
    <n v="9250"/>
    <n v="0"/>
    <n v="437283"/>
    <n v="7160"/>
    <x v="0"/>
    <n v="0"/>
  </r>
  <r>
    <s v="BA-201502869"/>
    <m/>
    <m/>
    <m/>
    <m/>
    <m/>
    <s v="R-4"/>
    <x v="6"/>
    <s v="ARBORIST"/>
    <s v="STAN-REC"/>
    <s v="ARBORIST STANDARD RECOMPENSE"/>
    <n v="731493"/>
    <d v="2015-07-14T00:00:00"/>
    <n v="3059867"/>
    <n v="5980"/>
    <n v="0"/>
    <n v="424623"/>
    <n v="5980"/>
    <x v="0"/>
    <n v="0"/>
  </r>
  <r>
    <s v="BA-201502873"/>
    <m/>
    <m/>
    <m/>
    <m/>
    <m/>
    <s v="R-2"/>
    <x v="1"/>
    <s v="ARBORIST"/>
    <s v="STAN-REC"/>
    <s v="ARBORIST STANDARD RECOMPENSE"/>
    <n v="739862"/>
    <d v="2015-10-20T00:00:00"/>
    <n v="3132951"/>
    <n v="5380"/>
    <n v="0"/>
    <n v="438688"/>
    <n v="5380"/>
    <x v="0"/>
    <n v="0"/>
  </r>
  <r>
    <s v="BA-201502927"/>
    <m/>
    <m/>
    <m/>
    <m/>
    <m/>
    <s v="R-3A"/>
    <x v="28"/>
    <s v="ARBORIST"/>
    <s v="REPL-CREDIT"/>
    <s v="REPLACEMENT CREDIT"/>
    <n v="731424"/>
    <d v="2015-06-30T00:00:00"/>
    <n v="3051315"/>
    <n v="0"/>
    <n v="-525"/>
    <n v="423064"/>
    <n v="5615"/>
    <x v="0"/>
    <n v="0"/>
  </r>
  <r>
    <s v="BA-201502927"/>
    <m/>
    <m/>
    <m/>
    <m/>
    <m/>
    <s v="R-3A"/>
    <x v="28"/>
    <s v="ARBORIST"/>
    <s v="STAN-REC"/>
    <s v="ARBORIST STANDARD RECOMPENSE"/>
    <n v="731424"/>
    <d v="2015-06-30T00:00:00"/>
    <n v="3051315"/>
    <n v="6140"/>
    <n v="0"/>
    <n v="423064"/>
    <n v="5615"/>
    <x v="0"/>
    <n v="0"/>
  </r>
  <r>
    <s v="BA-201502952"/>
    <m/>
    <m/>
    <m/>
    <m/>
    <m/>
    <s v="SPI-12 SA1"/>
    <x v="41"/>
    <s v="ARBORIST"/>
    <s v="STAN-REC"/>
    <s v="ARBORIST STANDARD RECOMPENSE"/>
    <n v="726918"/>
    <d v="2015-05-21T00:00:00"/>
    <n v="3022845"/>
    <n v="820"/>
    <n v="0"/>
    <n v="417566"/>
    <n v="820"/>
    <x v="0"/>
    <n v="0"/>
  </r>
  <r>
    <s v="BA-201503016"/>
    <m/>
    <m/>
    <m/>
    <m/>
    <m/>
    <s v="R-4"/>
    <x v="6"/>
    <s v="ARBORIST"/>
    <s v="REPL-CREDIT"/>
    <s v="REPLACEMENT CREDIT"/>
    <n v="730617"/>
    <d v="2015-07-09T00:00:00"/>
    <n v="3056876"/>
    <n v="0"/>
    <n v="-175"/>
    <n v="424077"/>
    <n v="1175"/>
    <x v="0"/>
    <n v="0"/>
  </r>
  <r>
    <s v="BA-201503016"/>
    <m/>
    <m/>
    <m/>
    <m/>
    <m/>
    <s v="R-4"/>
    <x v="6"/>
    <s v="ARBORIST"/>
    <s v="STAN-REC"/>
    <s v="ARBORIST STANDARD RECOMPENSE"/>
    <n v="730617"/>
    <d v="2015-07-09T00:00:00"/>
    <n v="3056876"/>
    <n v="1350"/>
    <n v="0"/>
    <n v="424077"/>
    <n v="1175"/>
    <x v="0"/>
    <n v="0"/>
  </r>
  <r>
    <s v="BA-201503055"/>
    <m/>
    <m/>
    <m/>
    <m/>
    <m/>
    <s v="R-3"/>
    <x v="3"/>
    <s v="ARBORIST"/>
    <s v="STAN-REC"/>
    <s v="ARBORIST STANDARD RECOMPENSE"/>
    <n v="737671"/>
    <d v="2015-08-06T00:00:00"/>
    <n v="3078243"/>
    <n v="3910"/>
    <n v="0"/>
    <n v="428101"/>
    <n v="3910"/>
    <x v="0"/>
    <n v="0"/>
  </r>
  <r>
    <s v="BA-201503057"/>
    <m/>
    <m/>
    <m/>
    <m/>
    <m/>
    <s v="R-2B"/>
    <x v="19"/>
    <s v="ARBORIST"/>
    <s v="REPL-CREDIT"/>
    <s v="REPLACEMENT CREDIT"/>
    <n v="732089"/>
    <d v="2015-07-13T00:00:00"/>
    <n v="3059493"/>
    <n v="0"/>
    <n v="-380"/>
    <n v="424590"/>
    <n v="6820"/>
    <x v="0"/>
    <n v="0"/>
  </r>
  <r>
    <s v="BA-201503057"/>
    <m/>
    <m/>
    <m/>
    <m/>
    <m/>
    <s v="R-2B"/>
    <x v="19"/>
    <s v="ARBORIST"/>
    <s v="STAN-REC"/>
    <s v="ARBORIST STANDARD RECOMPENSE"/>
    <n v="732089"/>
    <d v="2015-07-13T00:00:00"/>
    <n v="3059493"/>
    <n v="7200"/>
    <n v="0"/>
    <n v="424590"/>
    <n v="6820"/>
    <x v="0"/>
    <n v="0"/>
  </r>
  <r>
    <s v="BA-201503061"/>
    <m/>
    <m/>
    <m/>
    <s v="R-4"/>
    <m/>
    <m/>
    <x v="6"/>
    <s v="ARBORIST"/>
    <s v="ILLEGAL-REC"/>
    <s v="ILLEGAL RECOMPENSE"/>
    <n v="728141"/>
    <d v="2015-06-02T00:00:00"/>
    <n v="3030072"/>
    <n v="550"/>
    <n v="0"/>
    <n v="418922"/>
    <n v="1050"/>
    <x v="0"/>
    <n v="0"/>
  </r>
  <r>
    <s v="BA-201503082"/>
    <m/>
    <m/>
    <m/>
    <m/>
    <m/>
    <s v="R-3"/>
    <x v="3"/>
    <s v="ARBORIST"/>
    <s v="STAN-REC"/>
    <s v="ARBORIST STANDARD RECOMPENSE"/>
    <n v="734277"/>
    <d v="2015-07-24T00:00:00"/>
    <n v="3068664"/>
    <n v="8250"/>
    <n v="0"/>
    <n v="426250"/>
    <n v="8250"/>
    <x v="0"/>
    <n v="0"/>
  </r>
  <r>
    <s v="BA-201503083"/>
    <m/>
    <m/>
    <m/>
    <m/>
    <m/>
    <m/>
    <x v="4"/>
    <s v="ARBORIST"/>
    <s v="REPL-CREDIT"/>
    <s v="REPLACEMENT CREDIT"/>
    <n v="735364"/>
    <d v="2015-09-14T00:00:00"/>
    <n v="3105601"/>
    <n v="0"/>
    <n v="-175"/>
    <n v="433486"/>
    <n v="8215"/>
    <x v="0"/>
    <n v="0"/>
  </r>
  <r>
    <s v="BA-201503083"/>
    <m/>
    <m/>
    <m/>
    <m/>
    <m/>
    <m/>
    <x v="4"/>
    <s v="ARBORIST"/>
    <s v="STAN-REC"/>
    <s v="ARBORIST STANDARD RECOMPENSE"/>
    <n v="735364"/>
    <d v="2015-09-14T00:00:00"/>
    <n v="3105601"/>
    <n v="8390"/>
    <n v="0"/>
    <n v="433486"/>
    <n v="8215"/>
    <x v="0"/>
    <n v="0"/>
  </r>
  <r>
    <s v="BA-201503087"/>
    <m/>
    <m/>
    <m/>
    <m/>
    <m/>
    <s v="PD-H"/>
    <x v="16"/>
    <s v="ARBORIST"/>
    <s v="STAN-REC"/>
    <s v="ARBORIST STANDARD RECOMPENSE"/>
    <n v="732023"/>
    <d v="2015-07-09T00:00:00"/>
    <n v="3056881"/>
    <n v="310"/>
    <n v="0"/>
    <n v="424097"/>
    <n v="310"/>
    <x v="0"/>
    <n v="0"/>
  </r>
  <r>
    <s v="BA-201503089"/>
    <m/>
    <m/>
    <m/>
    <m/>
    <m/>
    <s v="R-5"/>
    <x v="5"/>
    <s v="ARBORIST"/>
    <s v="STAN-REC"/>
    <s v="ARBORIST STANDARD RECOMPENSE"/>
    <n v="734428"/>
    <d v="2015-07-27T00:00:00"/>
    <n v="3070366"/>
    <n v="620"/>
    <n v="0"/>
    <n v="426642"/>
    <n v="620"/>
    <x v="0"/>
    <n v="0"/>
  </r>
  <r>
    <s v="BA-201503115"/>
    <m/>
    <m/>
    <m/>
    <m/>
    <m/>
    <s v="R-LC-C"/>
    <x v="42"/>
    <s v="ARBORIST"/>
    <s v="REPL-CREDIT"/>
    <s v="REPLACEMENT CREDIT"/>
    <n v="735019"/>
    <d v="2015-08-21T00:00:00"/>
    <n v="3090421"/>
    <n v="0"/>
    <n v="-6020"/>
    <n v="430487"/>
    <n v="16800"/>
    <x v="0"/>
    <n v="0"/>
  </r>
  <r>
    <s v="BA-201503115"/>
    <m/>
    <m/>
    <m/>
    <m/>
    <m/>
    <s v="R-LC-C"/>
    <x v="42"/>
    <s v="ARBORIST"/>
    <s v="STAN-REC"/>
    <s v="ARBORIST STANDARD RECOMPENSE"/>
    <n v="735019"/>
    <d v="2015-08-21T00:00:00"/>
    <n v="3090421"/>
    <n v="22820"/>
    <n v="0"/>
    <n v="430487"/>
    <n v="16800"/>
    <x v="0"/>
    <n v="0"/>
  </r>
  <r>
    <s v="BA-201503150"/>
    <m/>
    <m/>
    <m/>
    <m/>
    <m/>
    <s v="R-5"/>
    <x v="5"/>
    <s v="ARBORIST"/>
    <s v="REPL-CREDIT"/>
    <s v="REPLACEMENT CREDIT"/>
    <n v="728794"/>
    <d v="2015-07-01T00:00:00"/>
    <n v="3052081"/>
    <n v="0"/>
    <n v="-350"/>
    <n v="423231"/>
    <n v="500"/>
    <x v="0"/>
    <n v="0"/>
  </r>
  <r>
    <s v="BA-201503150"/>
    <m/>
    <m/>
    <m/>
    <m/>
    <m/>
    <s v="R-5"/>
    <x v="5"/>
    <s v="ARBORIST"/>
    <s v="STAN-REC"/>
    <s v="ARBORIST STANDARD RECOMPENSE"/>
    <n v="728794"/>
    <d v="2015-07-01T00:00:00"/>
    <n v="3052081"/>
    <n v="850"/>
    <n v="0"/>
    <n v="423231"/>
    <n v="500"/>
    <x v="0"/>
    <n v="0"/>
  </r>
  <r>
    <s v="BA-201503174"/>
    <m/>
    <m/>
    <m/>
    <s v="R-4"/>
    <m/>
    <m/>
    <x v="6"/>
    <s v="ARBORIST"/>
    <s v="ILLEGAL-REC"/>
    <s v="ILLEGAL RECOMPENSE"/>
    <n v="729029"/>
    <d v="2015-06-05T00:00:00"/>
    <n v="3033466"/>
    <n v="700"/>
    <n v="0"/>
    <n v="419557"/>
    <n v="1200"/>
    <x v="0"/>
    <n v="0"/>
  </r>
  <r>
    <s v="BA-201503195"/>
    <m/>
    <m/>
    <m/>
    <m/>
    <m/>
    <s v="R-4"/>
    <x v="6"/>
    <s v="ARBORIST"/>
    <s v="STAN-REC"/>
    <s v="ARBORIST STANDARD RECOMPENSE"/>
    <n v="732141"/>
    <d v="2015-12-17T00:00:00"/>
    <n v="3176908"/>
    <n v="1180"/>
    <n v="0"/>
    <n v="446638"/>
    <n v="1180"/>
    <x v="0"/>
    <n v="0"/>
  </r>
  <r>
    <s v="BA-201503196"/>
    <m/>
    <m/>
    <m/>
    <m/>
    <m/>
    <s v="R-4A"/>
    <x v="9"/>
    <s v="ARBORIST"/>
    <s v="REPL-CREDIT"/>
    <s v="REPLACEMENT CREDIT"/>
    <n v="732158"/>
    <d v="2015-08-19T00:00:00"/>
    <n v="3088336"/>
    <n v="0"/>
    <n v="-525"/>
    <n v="430055"/>
    <n v="1635"/>
    <x v="0"/>
    <n v="0"/>
  </r>
  <r>
    <s v="BA-201503196"/>
    <m/>
    <m/>
    <m/>
    <m/>
    <m/>
    <s v="R-4A"/>
    <x v="9"/>
    <s v="ARBORIST"/>
    <s v="STAN-REC"/>
    <s v="ARBORIST STANDARD RECOMPENSE"/>
    <n v="732158"/>
    <d v="2015-08-19T00:00:00"/>
    <n v="3088336"/>
    <n v="2160"/>
    <n v="0"/>
    <n v="430055"/>
    <n v="1635"/>
    <x v="0"/>
    <n v="0"/>
  </r>
  <r>
    <s v="BA-201503211"/>
    <m/>
    <m/>
    <m/>
    <m/>
    <m/>
    <s v="R-4"/>
    <x v="6"/>
    <s v="ARBORIST"/>
    <s v="REPL-CREDIT"/>
    <s v="REPLACEMENT CREDIT"/>
    <n v="735785"/>
    <d v="2015-07-24T00:00:00"/>
    <n v="3069264"/>
    <n v="0"/>
    <n v="-950"/>
    <n v="426444"/>
    <n v="1850"/>
    <x v="0"/>
    <n v="0"/>
  </r>
  <r>
    <s v="BA-201503211"/>
    <m/>
    <m/>
    <m/>
    <m/>
    <m/>
    <s v="R-4"/>
    <x v="6"/>
    <s v="ARBORIST"/>
    <s v="STAN-REC"/>
    <s v="ARBORIST STANDARD RECOMPENSE"/>
    <n v="735785"/>
    <d v="2015-07-24T00:00:00"/>
    <n v="3069264"/>
    <n v="2800"/>
    <n v="0"/>
    <n v="426444"/>
    <n v="1850"/>
    <x v="0"/>
    <n v="0"/>
  </r>
  <r>
    <s v="BA-201503217"/>
    <m/>
    <m/>
    <m/>
    <m/>
    <m/>
    <m/>
    <x v="4"/>
    <s v="ARBORIST"/>
    <s v="REPL-CREDIT"/>
    <s v="REPLACEMENT CREDIT"/>
    <n v="735868"/>
    <d v="2015-07-27T00:00:00"/>
    <n v="3069863"/>
    <n v="0"/>
    <n v="-2450"/>
    <n v="426560"/>
    <n v="2400"/>
    <x v="0"/>
    <n v="0"/>
  </r>
  <r>
    <s v="BA-201503217"/>
    <m/>
    <m/>
    <m/>
    <m/>
    <m/>
    <m/>
    <x v="4"/>
    <s v="ARBORIST"/>
    <s v="STAN-REC"/>
    <s v="ARBORIST STANDARD RECOMPENSE"/>
    <n v="735868"/>
    <d v="2015-07-27T00:00:00"/>
    <n v="3069863"/>
    <n v="4850"/>
    <n v="0"/>
    <n v="426560"/>
    <n v="2400"/>
    <x v="0"/>
    <n v="0"/>
  </r>
  <r>
    <s v="BA-201503223"/>
    <m/>
    <m/>
    <m/>
    <m/>
    <m/>
    <s v="PDH"/>
    <x v="43"/>
    <s v="ARBORIST"/>
    <s v="MAX-REC"/>
    <s v="ARBORIST MAXIMUM RECOMPENSE"/>
    <n v="735234"/>
    <d v="2015-11-10T00:00:00"/>
    <n v="3149120"/>
    <n v="19950"/>
    <n v="0"/>
    <n v="441740"/>
    <n v="3595"/>
    <x v="0"/>
    <n v="0"/>
  </r>
  <r>
    <s v="BA-201503223"/>
    <m/>
    <m/>
    <m/>
    <m/>
    <m/>
    <s v="PDH"/>
    <x v="43"/>
    <s v="ARBORIST"/>
    <s v="MAX-REC"/>
    <s v="ARBORIST MAXIMUM RECOMPENSE"/>
    <n v="735234"/>
    <d v="2015-11-16T00:00:00"/>
    <n v="3152554"/>
    <n v="19950"/>
    <n v="0"/>
    <n v="442400"/>
    <n v="3595"/>
    <x v="0"/>
    <n v="0"/>
  </r>
  <r>
    <s v="BA-201503223"/>
    <m/>
    <m/>
    <m/>
    <m/>
    <m/>
    <s v="PDH"/>
    <x v="43"/>
    <s v="ARBORIST"/>
    <s v="REPL-CREDIT"/>
    <s v="REPLACEMENT CREDIT"/>
    <n v="735234"/>
    <d v="2015-11-10T00:00:00"/>
    <n v="3149120"/>
    <n v="0"/>
    <n v="-16355"/>
    <n v="441740"/>
    <n v="3595"/>
    <x v="0"/>
    <n v="0"/>
  </r>
  <r>
    <s v="BA-201503223"/>
    <m/>
    <m/>
    <m/>
    <m/>
    <m/>
    <s v="PDH"/>
    <x v="43"/>
    <s v="ARBORIST"/>
    <s v="REPL-CREDIT"/>
    <s v="REPLACEMENT CREDIT"/>
    <n v="735234"/>
    <d v="2015-11-16T00:00:00"/>
    <n v="3152554"/>
    <n v="0"/>
    <n v="-16355"/>
    <n v="442400"/>
    <n v="3595"/>
    <x v="0"/>
    <n v="0"/>
  </r>
  <r>
    <s v="BA-201503223"/>
    <m/>
    <m/>
    <m/>
    <m/>
    <m/>
    <s v="PDH"/>
    <x v="43"/>
    <m/>
    <s v="MAX-REC"/>
    <s v="ARBORIST MAXIMUM RECOMPENSE"/>
    <n v="735234"/>
    <d v="2015-11-10T00:00:00"/>
    <n v="3149120"/>
    <n v="19950"/>
    <n v="0"/>
    <n v="441740"/>
    <n v="3595"/>
    <x v="1"/>
    <n v="0"/>
  </r>
  <r>
    <s v="BA-201503223"/>
    <m/>
    <m/>
    <m/>
    <m/>
    <m/>
    <s v="PDH"/>
    <x v="43"/>
    <m/>
    <s v="REPL-CREDIT"/>
    <s v="REPLACEMENT CREDIT"/>
    <n v="735234"/>
    <d v="2015-11-10T00:00:00"/>
    <n v="3149120"/>
    <n v="0"/>
    <n v="-16355"/>
    <n v="441740"/>
    <n v="3595"/>
    <x v="1"/>
    <n v="0"/>
  </r>
  <r>
    <s v="BA-201503228"/>
    <m/>
    <m/>
    <m/>
    <m/>
    <m/>
    <s v="R-4"/>
    <x v="6"/>
    <s v="ARBORIST"/>
    <s v="STAN-REC"/>
    <s v="ARBORIST STANDARD RECOMPENSE"/>
    <n v="739209"/>
    <d v="2015-08-20T00:00:00"/>
    <n v="3089058"/>
    <n v="4080"/>
    <n v="0"/>
    <n v="430193"/>
    <n v="4080"/>
    <x v="0"/>
    <n v="0"/>
  </r>
  <r>
    <s v="BA-201503229"/>
    <m/>
    <m/>
    <m/>
    <m/>
    <m/>
    <s v="R-4"/>
    <x v="6"/>
    <s v="ARBORIST"/>
    <s v="REPL-CREDIT"/>
    <s v="REPLACEMENT CREDIT"/>
    <n v="734430"/>
    <d v="2015-08-04T00:00:00"/>
    <n v="3076523"/>
    <n v="0"/>
    <n v="-1590"/>
    <n v="427802"/>
    <n v="60"/>
    <x v="0"/>
    <n v="0"/>
  </r>
  <r>
    <s v="BA-201503229"/>
    <m/>
    <m/>
    <m/>
    <m/>
    <m/>
    <s v="R-4"/>
    <x v="6"/>
    <s v="ARBORIST"/>
    <s v="STAN-REC"/>
    <s v="ARBORIST STANDARD RECOMPENSE"/>
    <n v="734430"/>
    <d v="2015-08-04T00:00:00"/>
    <n v="3076523"/>
    <n v="1650"/>
    <n v="0"/>
    <n v="427802"/>
    <n v="60"/>
    <x v="0"/>
    <n v="0"/>
  </r>
  <r>
    <s v="BA-201503242"/>
    <m/>
    <m/>
    <m/>
    <m/>
    <m/>
    <s v="R-4"/>
    <x v="6"/>
    <s v="ARBORIST"/>
    <s v="STAN-REC"/>
    <s v="ARBORIST STANDARD RECOMPENSE"/>
    <n v="734113"/>
    <d v="2015-08-03T00:00:00"/>
    <n v="3074867"/>
    <n v="520"/>
    <n v="0"/>
    <n v="427440"/>
    <n v="520"/>
    <x v="0"/>
    <n v="0"/>
  </r>
  <r>
    <s v="BA-201503244"/>
    <m/>
    <m/>
    <m/>
    <m/>
    <m/>
    <s v="R-3"/>
    <x v="3"/>
    <s v="ARBORIST"/>
    <s v="STAN-REC"/>
    <s v="ARBORIST STANDARD RECOMPENSE"/>
    <n v="740863"/>
    <d v="2015-10-02T00:00:00"/>
    <n v="3121025"/>
    <n v="15500"/>
    <n v="0"/>
    <n v="436355"/>
    <n v="15500"/>
    <x v="0"/>
    <n v="0"/>
  </r>
  <r>
    <s v="BA-201503249"/>
    <m/>
    <m/>
    <m/>
    <m/>
    <m/>
    <s v="C-3"/>
    <x v="44"/>
    <s v="ARBORIST"/>
    <s v="REPL-CREDIT"/>
    <s v="REPLACEMENT CREDIT"/>
    <n v="735816"/>
    <d v="2015-07-30T00:00:00"/>
    <n v="3073593"/>
    <n v="0"/>
    <n v="-6590"/>
    <n v="427220"/>
    <n v="13070"/>
    <x v="0"/>
    <n v="0"/>
  </r>
  <r>
    <s v="BA-201503249"/>
    <m/>
    <m/>
    <m/>
    <m/>
    <m/>
    <s v="C-3"/>
    <x v="44"/>
    <s v="ARBORIST"/>
    <s v="STAN-REC"/>
    <s v="ARBORIST STANDARD RECOMPENSE"/>
    <n v="735816"/>
    <d v="2015-07-30T00:00:00"/>
    <n v="3073593"/>
    <n v="19660"/>
    <n v="0"/>
    <n v="427220"/>
    <n v="13070"/>
    <x v="0"/>
    <n v="0"/>
  </r>
  <r>
    <s v="BA-201503250"/>
    <m/>
    <m/>
    <m/>
    <m/>
    <m/>
    <s v="R-4"/>
    <x v="6"/>
    <s v="ARBORIST"/>
    <s v="REPL-CREDIT"/>
    <s v="REPLACEMENT CREDIT"/>
    <n v="744719"/>
    <d v="2015-10-06T00:00:00"/>
    <n v="3123033"/>
    <n v="0"/>
    <n v="-190"/>
    <n v="436772"/>
    <n v="2780"/>
    <x v="0"/>
    <n v="0"/>
  </r>
  <r>
    <s v="BA-201503250"/>
    <m/>
    <m/>
    <m/>
    <m/>
    <m/>
    <s v="R-4"/>
    <x v="6"/>
    <s v="ARBORIST"/>
    <s v="STAN-REC"/>
    <s v="ARBORIST STANDARD RECOMPENSE"/>
    <n v="744719"/>
    <d v="2015-10-06T00:00:00"/>
    <n v="3123033"/>
    <n v="2970"/>
    <n v="0"/>
    <n v="436772"/>
    <n v="2780"/>
    <x v="0"/>
    <n v="0"/>
  </r>
  <r>
    <s v="BA-201503252"/>
    <m/>
    <m/>
    <m/>
    <m/>
    <m/>
    <s v="R-4B-C"/>
    <x v="26"/>
    <s v="ARBORIST"/>
    <s v="REPL-CREDIT"/>
    <s v="REPLACEMENT CREDIT"/>
    <n v="736033"/>
    <d v="2015-12-17T00:00:00"/>
    <n v="3176556"/>
    <n v="0"/>
    <n v="-350"/>
    <n v="446558"/>
    <n v="710"/>
    <x v="0"/>
    <n v="0"/>
  </r>
  <r>
    <s v="BA-201503252"/>
    <m/>
    <m/>
    <m/>
    <m/>
    <m/>
    <s v="R-4B-C"/>
    <x v="26"/>
    <s v="ARBORIST"/>
    <s v="STAN-REC"/>
    <s v="ARBORIST STANDARD RECOMPENSE"/>
    <n v="736033"/>
    <d v="2015-12-17T00:00:00"/>
    <n v="3176556"/>
    <n v="1060"/>
    <n v="0"/>
    <n v="446558"/>
    <n v="710"/>
    <x v="0"/>
    <n v="0"/>
  </r>
  <r>
    <s v="BA-201503360"/>
    <m/>
    <m/>
    <m/>
    <s v="R-4"/>
    <m/>
    <m/>
    <x v="6"/>
    <s v="ARBORIST"/>
    <s v="ILLEGAL-REC"/>
    <s v="ILLEGAL RECOMPENSE"/>
    <n v="730242"/>
    <d v="2015-08-24T00:00:00"/>
    <n v="3091161"/>
    <n v="820"/>
    <n v="0"/>
    <n v="430617"/>
    <n v="1320"/>
    <x v="0"/>
    <n v="0"/>
  </r>
  <r>
    <s v="BA-201503362"/>
    <m/>
    <m/>
    <m/>
    <m/>
    <m/>
    <s v="R-4"/>
    <x v="6"/>
    <s v="ARBORIST"/>
    <s v="REPL-CREDIT"/>
    <s v="REPLACEMENT CREDIT"/>
    <n v="741786"/>
    <d v="2015-08-19T00:00:00"/>
    <n v="3087799"/>
    <n v="0"/>
    <n v="-570"/>
    <n v="429874"/>
    <n v="1570"/>
    <x v="0"/>
    <n v="0"/>
  </r>
  <r>
    <s v="BA-201503362"/>
    <m/>
    <m/>
    <m/>
    <m/>
    <m/>
    <s v="R-4"/>
    <x v="6"/>
    <s v="ARBORIST"/>
    <s v="STAN-REC"/>
    <s v="ARBORIST STANDARD RECOMPENSE"/>
    <n v="741786"/>
    <d v="2015-08-19T00:00:00"/>
    <n v="3087799"/>
    <n v="2140"/>
    <n v="0"/>
    <n v="429874"/>
    <n v="1570"/>
    <x v="0"/>
    <n v="0"/>
  </r>
  <r>
    <s v="BA-201503393"/>
    <m/>
    <m/>
    <m/>
    <m/>
    <m/>
    <s v="R-3"/>
    <x v="3"/>
    <s v="ARBORIST"/>
    <s v="REPL-CREDIT"/>
    <s v="REPLACEMENT CREDIT"/>
    <n v="730481"/>
    <d v="2015-06-25T00:00:00"/>
    <n v="3047960"/>
    <n v="0"/>
    <n v="-350"/>
    <n v="422375"/>
    <n v="4430"/>
    <x v="0"/>
    <n v="0"/>
  </r>
  <r>
    <s v="BA-201503393"/>
    <m/>
    <m/>
    <m/>
    <m/>
    <m/>
    <s v="R-3"/>
    <x v="3"/>
    <s v="ARBORIST"/>
    <s v="STAN-REC"/>
    <s v="ARBORIST STANDARD RECOMPENSE"/>
    <n v="730481"/>
    <d v="2015-06-25T00:00:00"/>
    <n v="3047960"/>
    <n v="2280"/>
    <n v="0"/>
    <n v="422375"/>
    <n v="4430"/>
    <x v="0"/>
    <n v="0"/>
  </r>
  <r>
    <s v="BA-201503397"/>
    <m/>
    <m/>
    <m/>
    <m/>
    <m/>
    <s v="R-2"/>
    <x v="1"/>
    <s v="ARBORIST"/>
    <s v="STAN-REC"/>
    <s v="ARBORIST STANDARD RECOMPENSE"/>
    <n v="736149"/>
    <d v="2015-08-04T00:00:00"/>
    <n v="3076605"/>
    <n v="20440"/>
    <n v="0"/>
    <n v="427816"/>
    <n v="20440"/>
    <x v="0"/>
    <n v="0"/>
  </r>
  <r>
    <s v="BA-201503407"/>
    <m/>
    <m/>
    <m/>
    <m/>
    <m/>
    <s v="R-3"/>
    <x v="3"/>
    <s v="ARBORIST"/>
    <s v="REPL-CREDIT"/>
    <s v="REPLACEMENT CREDIT"/>
    <n v="730572"/>
    <d v="2015-06-16T00:00:00"/>
    <n v="3040115"/>
    <n v="0"/>
    <n v="-3040"/>
    <n v="420866"/>
    <n v="990"/>
    <x v="0"/>
    <n v="0"/>
  </r>
  <r>
    <s v="BA-201503407"/>
    <m/>
    <m/>
    <m/>
    <m/>
    <m/>
    <s v="R-3"/>
    <x v="3"/>
    <s v="ARBORIST"/>
    <s v="STAN-REC"/>
    <s v="ARBORIST STANDARD RECOMPENSE"/>
    <n v="730572"/>
    <d v="2015-06-16T00:00:00"/>
    <n v="3040115"/>
    <n v="4030"/>
    <n v="0"/>
    <n v="420866"/>
    <n v="990"/>
    <x v="0"/>
    <n v="0"/>
  </r>
  <r>
    <s v="BA-201503457"/>
    <m/>
    <m/>
    <m/>
    <m/>
    <m/>
    <m/>
    <x v="4"/>
    <s v="ARBORIST"/>
    <s v="STAN-REC"/>
    <s v="ARBORIST STANDARD RECOMPENSE"/>
    <n v="738760"/>
    <d v="2015-08-06T00:00:00"/>
    <n v="3078166"/>
    <n v="4160"/>
    <n v="0"/>
    <n v="428080"/>
    <n v="4160"/>
    <x v="0"/>
    <n v="0"/>
  </r>
  <r>
    <s v="BA-201503498"/>
    <m/>
    <m/>
    <m/>
    <m/>
    <m/>
    <s v="R-3"/>
    <x v="3"/>
    <s v="ARBORIST"/>
    <s v="REPL-CREDIT"/>
    <s v="REPLACEMENT CREDIT"/>
    <n v="738173"/>
    <d v="2015-08-26T00:00:00"/>
    <n v="3093197"/>
    <n v="0"/>
    <n v="-220"/>
    <n v="431034"/>
    <n v="13740"/>
    <x v="0"/>
    <n v="0"/>
  </r>
  <r>
    <s v="BA-201503498"/>
    <m/>
    <m/>
    <m/>
    <m/>
    <m/>
    <s v="R-3"/>
    <x v="3"/>
    <s v="ARBORIST"/>
    <s v="STAN-REC"/>
    <s v="ARBORIST STANDARD RECOMPENSE"/>
    <n v="738173"/>
    <d v="2015-08-26T00:00:00"/>
    <n v="3093197"/>
    <n v="13960"/>
    <n v="0"/>
    <n v="431034"/>
    <n v="13740"/>
    <x v="0"/>
    <n v="0"/>
  </r>
  <r>
    <s v="BA-201503513"/>
    <m/>
    <m/>
    <m/>
    <m/>
    <m/>
    <s v="R-4"/>
    <x v="6"/>
    <s v="ARBORIST"/>
    <s v="REPL-CREDIT"/>
    <s v="REPLACEMENT CREDIT"/>
    <n v="739853"/>
    <d v="2015-08-24T00:00:00"/>
    <n v="3091133"/>
    <n v="0"/>
    <n v="-525"/>
    <n v="430609"/>
    <n v="2555"/>
    <x v="0"/>
    <n v="0"/>
  </r>
  <r>
    <s v="BA-201503513"/>
    <m/>
    <m/>
    <m/>
    <m/>
    <m/>
    <s v="R-4"/>
    <x v="6"/>
    <s v="ARBORIST"/>
    <s v="STAN-REC"/>
    <s v="ARBORIST STANDARD RECOMPENSE"/>
    <n v="739853"/>
    <d v="2015-08-24T00:00:00"/>
    <n v="3091133"/>
    <n v="3080"/>
    <n v="0"/>
    <n v="430609"/>
    <n v="2555"/>
    <x v="0"/>
    <n v="0"/>
  </r>
  <r>
    <s v="BA-201503552"/>
    <m/>
    <m/>
    <m/>
    <m/>
    <m/>
    <s v="MR-5A-C"/>
    <x v="45"/>
    <s v="ARBORIST"/>
    <s v="REPL-CREDIT"/>
    <s v="REPLACEMENT CREDIT"/>
    <n v="743309"/>
    <d v="2015-10-26T00:00:00"/>
    <n v="3137115"/>
    <n v="0"/>
    <n v="-12970"/>
    <n v="439523"/>
    <n v="3410"/>
    <x v="0"/>
    <n v="0"/>
  </r>
  <r>
    <s v="BA-201503552"/>
    <m/>
    <m/>
    <m/>
    <m/>
    <m/>
    <s v="MR-5A-C"/>
    <x v="45"/>
    <s v="ARBORIST"/>
    <s v="STAN-REC"/>
    <s v="ARBORIST STANDARD RECOMPENSE"/>
    <n v="743309"/>
    <d v="2015-10-26T00:00:00"/>
    <n v="3137115"/>
    <n v="16380"/>
    <n v="0"/>
    <n v="439523"/>
    <n v="3410"/>
    <x v="0"/>
    <n v="0"/>
  </r>
  <r>
    <s v="BA-201503585"/>
    <m/>
    <m/>
    <m/>
    <m/>
    <m/>
    <m/>
    <x v="4"/>
    <s v="ARBORIST"/>
    <s v="STAN-REC"/>
    <s v="ARBORIST STANDARD RECOMPENSE"/>
    <n v="735765"/>
    <d v="2015-08-06T00:00:00"/>
    <n v="3078250"/>
    <n v="2740"/>
    <n v="0"/>
    <n v="428117"/>
    <n v="2740"/>
    <x v="0"/>
    <n v="0"/>
  </r>
  <r>
    <s v="BA-201503586"/>
    <m/>
    <m/>
    <m/>
    <m/>
    <m/>
    <s v="R-3"/>
    <x v="3"/>
    <s v="ARBORIST"/>
    <s v="STAN-REC"/>
    <s v="ARBORIST STANDARD RECOMPENSE"/>
    <n v="737649"/>
    <d v="2015-10-01T00:00:00"/>
    <n v="3120017"/>
    <n v="3950"/>
    <n v="0"/>
    <n v="436174"/>
    <n v="3950"/>
    <x v="0"/>
    <n v="0"/>
  </r>
  <r>
    <s v="BA-201503588"/>
    <m/>
    <m/>
    <m/>
    <m/>
    <m/>
    <m/>
    <x v="4"/>
    <s v="ARBORIST"/>
    <s v="REPL-CREDIT"/>
    <s v="REPLACEMENT CREDIT"/>
    <n v="744129"/>
    <d v="2015-10-16T00:00:00"/>
    <n v="3131090"/>
    <n v="0"/>
    <n v="-1575"/>
    <n v="438340"/>
    <n v="8905"/>
    <x v="0"/>
    <n v="0"/>
  </r>
  <r>
    <s v="BA-201503588"/>
    <m/>
    <m/>
    <m/>
    <m/>
    <m/>
    <m/>
    <x v="4"/>
    <s v="ARBORIST"/>
    <s v="STAN-REC"/>
    <s v="ARBORIST STANDARD RECOMPENSE"/>
    <n v="744129"/>
    <d v="2015-10-16T00:00:00"/>
    <n v="3131090"/>
    <n v="10480"/>
    <n v="0"/>
    <n v="438340"/>
    <n v="8905"/>
    <x v="0"/>
    <n v="0"/>
  </r>
  <r>
    <s v="BA-201503590"/>
    <m/>
    <m/>
    <m/>
    <m/>
    <m/>
    <s v="R-4"/>
    <x v="6"/>
    <s v="ARBORIST"/>
    <s v="STAN-REC"/>
    <s v="ARBORIST STANDARD RECOMPENSE"/>
    <n v="738468"/>
    <d v="2015-08-28T00:00:00"/>
    <n v="3095415"/>
    <n v="1910"/>
    <n v="0"/>
    <n v="431467"/>
    <n v="1910"/>
    <x v="0"/>
    <n v="0"/>
  </r>
  <r>
    <s v="BA-201503592"/>
    <m/>
    <m/>
    <m/>
    <m/>
    <m/>
    <s v="R-4"/>
    <x v="6"/>
    <s v="ARBORIST"/>
    <s v="STAN-REC"/>
    <s v="ARBORIST STANDARD RECOMPENSE"/>
    <n v="736027"/>
    <d v="2015-08-04T00:00:00"/>
    <n v="3076087"/>
    <n v="700"/>
    <n v="0"/>
    <n v="427672"/>
    <n v="700"/>
    <x v="0"/>
    <n v="0"/>
  </r>
  <r>
    <s v="BA-201503635"/>
    <m/>
    <m/>
    <m/>
    <m/>
    <m/>
    <s v="R-4"/>
    <x v="6"/>
    <s v="ARBORIST"/>
    <s v="REPL-CREDIT"/>
    <s v="REPLACEMENT CREDIT"/>
    <n v="736558"/>
    <d v="2015-07-28T00:00:00"/>
    <n v="3071323"/>
    <n v="0"/>
    <n v="-220"/>
    <n v="426791"/>
    <n v="1400"/>
    <x v="0"/>
    <n v="0"/>
  </r>
  <r>
    <s v="BA-201503635"/>
    <m/>
    <m/>
    <m/>
    <m/>
    <m/>
    <s v="R-4"/>
    <x v="6"/>
    <s v="ARBORIST"/>
    <s v="STAN-REC"/>
    <s v="ARBORIST STANDARD RECOMPENSE"/>
    <n v="736558"/>
    <d v="2015-07-28T00:00:00"/>
    <n v="3071323"/>
    <n v="1620"/>
    <n v="0"/>
    <n v="426791"/>
    <n v="1400"/>
    <x v="0"/>
    <n v="0"/>
  </r>
  <r>
    <s v="BA-201503658"/>
    <m/>
    <m/>
    <m/>
    <m/>
    <m/>
    <s v="R-4"/>
    <x v="6"/>
    <s v="ARBORIST"/>
    <s v="REPL-CREDIT"/>
    <s v="REPLACEMENT CREDIT"/>
    <n v="736645"/>
    <d v="2015-08-19T00:00:00"/>
    <n v="3088155"/>
    <n v="0"/>
    <n v="-175"/>
    <n v="430024"/>
    <n v="1875"/>
    <x v="0"/>
    <n v="0"/>
  </r>
  <r>
    <s v="BA-201503658"/>
    <m/>
    <m/>
    <m/>
    <m/>
    <m/>
    <s v="R-4"/>
    <x v="6"/>
    <s v="ARBORIST"/>
    <s v="STAN-REC"/>
    <s v="ARBORIST STANDARD RECOMPENSE"/>
    <n v="736645"/>
    <d v="2015-08-19T00:00:00"/>
    <n v="3088155"/>
    <n v="2050"/>
    <n v="0"/>
    <n v="430024"/>
    <n v="1875"/>
    <x v="0"/>
    <n v="0"/>
  </r>
  <r>
    <s v="BA-201503661"/>
    <m/>
    <m/>
    <m/>
    <m/>
    <m/>
    <s v="R-3A"/>
    <x v="28"/>
    <s v="ARBORIST"/>
    <s v="STAN-REC"/>
    <s v="ARBORIST STANDARD RECOMPENSE"/>
    <n v="735475"/>
    <d v="2015-08-07T00:00:00"/>
    <n v="3079240"/>
    <n v="610"/>
    <n v="0"/>
    <n v="428290"/>
    <n v="610"/>
    <x v="0"/>
    <n v="0"/>
  </r>
  <r>
    <s v="BA-201503678"/>
    <m/>
    <m/>
    <m/>
    <m/>
    <m/>
    <s v="SPI-15 SA3"/>
    <x v="46"/>
    <s v="ARBORIST"/>
    <s v="REPL-CREDIT"/>
    <s v="REPLACEMENT CREDIT"/>
    <n v="733791"/>
    <d v="2015-09-03T00:00:00"/>
    <n v="3099901"/>
    <n v="0"/>
    <n v="-190"/>
    <n v="432310"/>
    <n v="210"/>
    <x v="0"/>
    <n v="0"/>
  </r>
  <r>
    <s v="BA-201503678"/>
    <m/>
    <m/>
    <m/>
    <m/>
    <m/>
    <s v="SPI-15 SA3"/>
    <x v="46"/>
    <s v="ARBORIST"/>
    <s v="STAN-REC"/>
    <s v="ARBORIST STANDARD RECOMPENSE"/>
    <n v="733791"/>
    <d v="2015-09-03T00:00:00"/>
    <n v="3099901"/>
    <n v="400"/>
    <n v="0"/>
    <n v="432310"/>
    <n v="210"/>
    <x v="0"/>
    <n v="0"/>
  </r>
  <r>
    <s v="BA-201503699"/>
    <m/>
    <m/>
    <m/>
    <m/>
    <m/>
    <s v="RG-2-C"/>
    <x v="27"/>
    <s v="ARBORIST"/>
    <s v="STAN-REC"/>
    <s v="ARBORIST STANDARD RECOMPENSE"/>
    <n v="738171"/>
    <d v="2015-08-24T00:00:00"/>
    <n v="3091596"/>
    <n v="430"/>
    <n v="0"/>
    <n v="430717"/>
    <n v="430"/>
    <x v="0"/>
    <n v="0"/>
  </r>
  <r>
    <s v="BA-201503707"/>
    <m/>
    <m/>
    <m/>
    <m/>
    <m/>
    <s v="R-2"/>
    <x v="1"/>
    <s v="ARBORIST"/>
    <s v="REPL-CREDIT"/>
    <s v="REPLACEMENT CREDIT"/>
    <n v="739491"/>
    <d v="2015-08-24T00:00:00"/>
    <n v="3091607"/>
    <n v="0"/>
    <n v="-760"/>
    <n v="430727"/>
    <n v="650"/>
    <x v="0"/>
    <n v="0"/>
  </r>
  <r>
    <s v="BA-201503707"/>
    <m/>
    <m/>
    <m/>
    <m/>
    <m/>
    <s v="R-2"/>
    <x v="1"/>
    <s v="ARBORIST"/>
    <s v="STAN-REC"/>
    <s v="ARBORIST STANDARD RECOMPENSE"/>
    <n v="739491"/>
    <d v="2015-08-24T00:00:00"/>
    <n v="3091607"/>
    <n v="1410"/>
    <n v="0"/>
    <n v="430727"/>
    <n v="650"/>
    <x v="0"/>
    <n v="0"/>
  </r>
  <r>
    <s v="BA-201503785"/>
    <m/>
    <m/>
    <m/>
    <m/>
    <m/>
    <s v="I-1"/>
    <x v="20"/>
    <s v="ARBORIST"/>
    <s v="REPL-CREDIT"/>
    <s v="REPLACEMENT CREDIT"/>
    <n v="744172"/>
    <d v="2015-09-14T00:00:00"/>
    <n v="3106125"/>
    <n v="0"/>
    <n v="-7410"/>
    <n v="433650"/>
    <n v="4040"/>
    <x v="0"/>
    <n v="0"/>
  </r>
  <r>
    <s v="BA-201503785"/>
    <m/>
    <m/>
    <m/>
    <m/>
    <m/>
    <s v="I-1"/>
    <x v="20"/>
    <s v="ARBORIST"/>
    <s v="STAN-REC"/>
    <s v="ARBORIST STANDARD RECOMPENSE"/>
    <n v="744172"/>
    <d v="2015-09-14T00:00:00"/>
    <n v="3106125"/>
    <n v="11450"/>
    <n v="0"/>
    <n v="433650"/>
    <n v="4040"/>
    <x v="0"/>
    <n v="0"/>
  </r>
  <r>
    <s v="BA-201503789"/>
    <m/>
    <m/>
    <m/>
    <m/>
    <m/>
    <s v="R-4A"/>
    <x v="9"/>
    <s v="ARBORIST"/>
    <s v="REPL-CREDIT"/>
    <s v="REPLACEMENT CREDIT"/>
    <n v="737810"/>
    <d v="2015-08-04T00:00:00"/>
    <n v="3076727"/>
    <n v="0"/>
    <n v="-350"/>
    <n v="427846"/>
    <n v="50"/>
    <x v="0"/>
    <n v="0"/>
  </r>
  <r>
    <s v="BA-201503789"/>
    <m/>
    <m/>
    <m/>
    <m/>
    <m/>
    <s v="R-4A"/>
    <x v="9"/>
    <s v="ARBORIST"/>
    <s v="STAN-REC"/>
    <s v="ARBORIST STANDARD RECOMPENSE"/>
    <n v="737810"/>
    <d v="2015-08-04T00:00:00"/>
    <n v="3076727"/>
    <n v="400"/>
    <n v="0"/>
    <n v="427846"/>
    <n v="50"/>
    <x v="0"/>
    <n v="0"/>
  </r>
  <r>
    <s v="BA-201503790"/>
    <m/>
    <m/>
    <m/>
    <m/>
    <m/>
    <s v="RG-3-C"/>
    <x v="47"/>
    <s v="ARBORIST"/>
    <s v="REPL-CREDIT"/>
    <s v="REPLACEMENT CREDIT"/>
    <n v="743092"/>
    <d v="2015-09-23T00:00:00"/>
    <n v="3113554"/>
    <n v="0"/>
    <n v="-31360"/>
    <n v="435010"/>
    <n v="16860"/>
    <x v="0"/>
    <n v="0"/>
  </r>
  <r>
    <s v="BA-201503790"/>
    <m/>
    <m/>
    <m/>
    <m/>
    <m/>
    <s v="RG-3-C"/>
    <x v="47"/>
    <s v="ARBORIST"/>
    <s v="STAN-REC"/>
    <s v="ARBORIST STANDARD RECOMPENSE"/>
    <n v="743092"/>
    <d v="2015-09-23T00:00:00"/>
    <n v="3113554"/>
    <n v="48220"/>
    <n v="0"/>
    <n v="435010"/>
    <n v="16860"/>
    <x v="0"/>
    <n v="0"/>
  </r>
  <r>
    <s v="BA-201503796"/>
    <m/>
    <m/>
    <m/>
    <m/>
    <m/>
    <s v="R-4"/>
    <x v="6"/>
    <s v="ARBORIST"/>
    <s v="REPL-CREDIT"/>
    <s v="REPLACEMENT CREDIT"/>
    <n v="740019"/>
    <d v="2015-08-17T00:00:00"/>
    <n v="3086911"/>
    <n v="0"/>
    <n v="-175"/>
    <n v="429757"/>
    <n v="525"/>
    <x v="0"/>
    <n v="0"/>
  </r>
  <r>
    <s v="BA-201503796"/>
    <m/>
    <m/>
    <m/>
    <m/>
    <m/>
    <s v="R-4"/>
    <x v="6"/>
    <s v="ARBORIST"/>
    <s v="STAN-REC"/>
    <s v="ARBORIST STANDARD RECOMPENSE"/>
    <n v="740019"/>
    <d v="2015-08-17T00:00:00"/>
    <n v="3086911"/>
    <n v="700"/>
    <n v="0"/>
    <n v="429757"/>
    <n v="525"/>
    <x v="0"/>
    <n v="0"/>
  </r>
  <r>
    <s v="BA-201503839"/>
    <m/>
    <m/>
    <m/>
    <m/>
    <m/>
    <s v="R-4A"/>
    <x v="9"/>
    <s v="ARBORIST"/>
    <s v="STAN-REC"/>
    <s v="ARBORIST STANDARD RECOMPENSE"/>
    <n v="739848"/>
    <d v="2015-09-17T00:00:00"/>
    <n v="3109113"/>
    <n v="910"/>
    <n v="0"/>
    <n v="434206"/>
    <n v="910"/>
    <x v="0"/>
    <n v="0"/>
  </r>
  <r>
    <s v="BA-201503846"/>
    <m/>
    <m/>
    <m/>
    <m/>
    <m/>
    <s v="R-4"/>
    <x v="6"/>
    <s v="ARBORIST"/>
    <s v="REPL-CREDIT"/>
    <s v="REPLACEMENT CREDIT"/>
    <n v="738982"/>
    <d v="2015-08-17T00:00:00"/>
    <n v="3085696"/>
    <n v="0"/>
    <n v="-525"/>
    <n v="429491"/>
    <n v="7525"/>
    <x v="0"/>
    <n v="0"/>
  </r>
  <r>
    <s v="BA-201503846"/>
    <m/>
    <m/>
    <m/>
    <m/>
    <m/>
    <s v="R-4"/>
    <x v="6"/>
    <s v="ARBORIST"/>
    <s v="STAN-REC"/>
    <s v="ARBORIST STANDARD RECOMPENSE"/>
    <n v="738982"/>
    <d v="2015-08-17T00:00:00"/>
    <n v="3085696"/>
    <n v="8050"/>
    <n v="0"/>
    <n v="429491"/>
    <n v="7525"/>
    <x v="0"/>
    <n v="0"/>
  </r>
  <r>
    <s v="BA-201503847"/>
    <m/>
    <m/>
    <m/>
    <m/>
    <m/>
    <s v="R-4"/>
    <x v="6"/>
    <s v="ARBORIST"/>
    <s v="STAN-REC"/>
    <s v="ARBORIST STANDARD RECOMPENSE"/>
    <n v="735189"/>
    <d v="2015-07-07T00:00:00"/>
    <n v="3055256"/>
    <n v="790"/>
    <n v="0"/>
    <n v="423795"/>
    <n v="1290"/>
    <x v="0"/>
    <n v="0"/>
  </r>
  <r>
    <s v="BA-201503851"/>
    <m/>
    <m/>
    <m/>
    <m/>
    <m/>
    <m/>
    <x v="4"/>
    <s v="ARBORIST"/>
    <s v="STAN-REC"/>
    <s v="ARBORIST STANDARD RECOMPENSE"/>
    <n v="742456"/>
    <d v="2015-08-21T00:00:00"/>
    <n v="3090589"/>
    <n v="1100"/>
    <n v="0"/>
    <n v="430510"/>
    <n v="2600"/>
    <x v="0"/>
    <n v="0"/>
  </r>
  <r>
    <s v="BA-201503854"/>
    <m/>
    <m/>
    <m/>
    <m/>
    <m/>
    <s v="R-5"/>
    <x v="5"/>
    <s v="ARBORIST"/>
    <s v="STAN-REC"/>
    <s v="ARBORIST STANDARD RECOMPENSE"/>
    <n v="737299"/>
    <d v="2015-08-05T00:00:00"/>
    <n v="3077565"/>
    <n v="1340"/>
    <n v="0"/>
    <n v="427996"/>
    <n v="1340"/>
    <x v="0"/>
    <n v="0"/>
  </r>
  <r>
    <s v="BA-201503880"/>
    <m/>
    <m/>
    <m/>
    <m/>
    <m/>
    <s v="R-4"/>
    <x v="6"/>
    <s v="ARBORIST"/>
    <s v="REPL-CREDIT"/>
    <s v="REPLACEMENT CREDIT"/>
    <n v="738657"/>
    <d v="2015-10-01T00:00:00"/>
    <n v="3120520"/>
    <n v="0"/>
    <n v="-1430"/>
    <n v="436270"/>
    <n v="580"/>
    <x v="0"/>
    <n v="0"/>
  </r>
  <r>
    <s v="BA-201503880"/>
    <m/>
    <m/>
    <m/>
    <m/>
    <m/>
    <s v="R-4"/>
    <x v="6"/>
    <s v="ARBORIST"/>
    <s v="STAN-REC"/>
    <s v="ARBORIST STANDARD RECOMPENSE"/>
    <n v="738657"/>
    <d v="2015-10-01T00:00:00"/>
    <n v="3120520"/>
    <n v="2010"/>
    <n v="0"/>
    <n v="436270"/>
    <n v="580"/>
    <x v="0"/>
    <n v="0"/>
  </r>
  <r>
    <s v="BA-201503882"/>
    <m/>
    <m/>
    <m/>
    <m/>
    <m/>
    <s v="R-4"/>
    <x v="6"/>
    <s v="ARBORIST"/>
    <s v="STAN-REC"/>
    <s v="ARBORIST STANDARD RECOMPENSE"/>
    <n v="739752"/>
    <d v="2015-08-24T00:00:00"/>
    <n v="3091435"/>
    <n v="1350"/>
    <n v="0"/>
    <n v="430685"/>
    <n v="1350"/>
    <x v="0"/>
    <n v="0"/>
  </r>
  <r>
    <s v="BA-201503884"/>
    <m/>
    <m/>
    <m/>
    <m/>
    <m/>
    <s v="R-4"/>
    <x v="6"/>
    <s v="ARBORIST"/>
    <s v="REPL-CREDIT"/>
    <s v="REPLACEMENT CREDIT"/>
    <n v="737194"/>
    <d v="2015-08-10T00:00:00"/>
    <n v="3080888"/>
    <n v="0"/>
    <n v="-350"/>
    <n v="428612"/>
    <n v="1190"/>
    <x v="0"/>
    <n v="0"/>
  </r>
  <r>
    <s v="BA-201503884"/>
    <m/>
    <m/>
    <m/>
    <m/>
    <m/>
    <s v="R-4"/>
    <x v="6"/>
    <s v="ARBORIST"/>
    <s v="STAN-REC"/>
    <s v="ARBORIST STANDARD RECOMPENSE"/>
    <n v="737194"/>
    <d v="2015-08-10T00:00:00"/>
    <n v="3080888"/>
    <n v="1540"/>
    <n v="0"/>
    <n v="428612"/>
    <n v="1190"/>
    <x v="0"/>
    <n v="0"/>
  </r>
  <r>
    <s v="BA-201503885"/>
    <m/>
    <m/>
    <m/>
    <m/>
    <m/>
    <s v="R-3"/>
    <x v="3"/>
    <s v="ARBORIST"/>
    <s v="REPL-CREDIT"/>
    <s v="REPLACEMENT CREDIT"/>
    <n v="750745"/>
    <d v="2015-10-15T00:00:00"/>
    <n v="3129986"/>
    <n v="0"/>
    <n v="-350"/>
    <n v="438083"/>
    <n v="840"/>
    <x v="0"/>
    <n v="0"/>
  </r>
  <r>
    <s v="BA-201503885"/>
    <m/>
    <m/>
    <m/>
    <m/>
    <m/>
    <s v="R-3"/>
    <x v="3"/>
    <s v="ARBORIST"/>
    <s v="STAN-REC"/>
    <s v="ARBORIST STANDARD RECOMPENSE"/>
    <n v="750745"/>
    <d v="2015-10-15T00:00:00"/>
    <n v="3129986"/>
    <n v="1190"/>
    <n v="0"/>
    <n v="438083"/>
    <n v="840"/>
    <x v="0"/>
    <n v="0"/>
  </r>
  <r>
    <s v="BA-201503899"/>
    <m/>
    <m/>
    <m/>
    <m/>
    <m/>
    <s v="R-5"/>
    <x v="5"/>
    <s v="ARBORIST"/>
    <s v="REPL-CREDIT"/>
    <s v="REPLACEMENT CREDIT"/>
    <n v="740072"/>
    <d v="2015-09-01T00:00:00"/>
    <n v="3097245"/>
    <n v="0"/>
    <n v="-1695"/>
    <n v="431817"/>
    <n v="475"/>
    <x v="0"/>
    <n v="0"/>
  </r>
  <r>
    <s v="BA-201503899"/>
    <m/>
    <m/>
    <m/>
    <m/>
    <m/>
    <s v="R-5"/>
    <x v="5"/>
    <s v="ARBORIST"/>
    <s v="STAN-REC"/>
    <s v="ARBORIST STANDARD RECOMPENSE"/>
    <n v="740072"/>
    <d v="2015-09-01T00:00:00"/>
    <n v="3097245"/>
    <n v="2170"/>
    <n v="0"/>
    <n v="431817"/>
    <n v="475"/>
    <x v="0"/>
    <n v="0"/>
  </r>
  <r>
    <s v="BA-201503904"/>
    <m/>
    <m/>
    <m/>
    <m/>
    <m/>
    <s v="R-4"/>
    <x v="6"/>
    <s v="ARBORIST"/>
    <s v="REPL-CREDIT"/>
    <s v="REPLACEMENT CREDIT"/>
    <n v="738647"/>
    <d v="2015-08-19T00:00:00"/>
    <n v="3087898"/>
    <n v="0"/>
    <n v="-700"/>
    <n v="429967"/>
    <n v="580"/>
    <x v="0"/>
    <n v="0"/>
  </r>
  <r>
    <s v="BA-201503904"/>
    <m/>
    <m/>
    <m/>
    <m/>
    <m/>
    <s v="R-4"/>
    <x v="6"/>
    <s v="ARBORIST"/>
    <s v="STAN-REC"/>
    <s v="ARBORIST STANDARD RECOMPENSE"/>
    <n v="738647"/>
    <d v="2015-08-19T00:00:00"/>
    <n v="3087898"/>
    <n v="1280"/>
    <n v="0"/>
    <n v="429967"/>
    <n v="580"/>
    <x v="0"/>
    <n v="0"/>
  </r>
  <r>
    <s v="BA-201503905"/>
    <m/>
    <m/>
    <m/>
    <m/>
    <m/>
    <m/>
    <x v="4"/>
    <s v="ARBORIST"/>
    <s v="STAN-REC"/>
    <s v="ARBORIST STANDARD RECOMPENSE"/>
    <n v="741098"/>
    <d v="2015-12-17T00:00:00"/>
    <n v="3176962"/>
    <n v="550"/>
    <n v="0"/>
    <n v="446646"/>
    <n v="550"/>
    <x v="0"/>
    <n v="0"/>
  </r>
  <r>
    <s v="BA-201503909"/>
    <m/>
    <m/>
    <m/>
    <m/>
    <m/>
    <s v="R-2B"/>
    <x v="19"/>
    <s v="ARBORIST"/>
    <s v="REPL-CREDIT"/>
    <s v="REPLACEMENT CREDIT"/>
    <n v="740886"/>
    <d v="2015-08-27T00:00:00"/>
    <n v="3094690"/>
    <n v="0"/>
    <n v="-12670"/>
    <n v="431354"/>
    <n v="13950"/>
    <x v="0"/>
    <n v="0"/>
  </r>
  <r>
    <s v="BA-201503909"/>
    <m/>
    <m/>
    <m/>
    <m/>
    <m/>
    <s v="R-2B"/>
    <x v="19"/>
    <s v="ARBORIST"/>
    <s v="STAN-REC"/>
    <s v="ARBORIST STANDARD RECOMPENSE"/>
    <n v="740886"/>
    <d v="2015-08-27T00:00:00"/>
    <n v="3094690"/>
    <n v="26620"/>
    <n v="0"/>
    <n v="431354"/>
    <n v="13950"/>
    <x v="0"/>
    <n v="0"/>
  </r>
  <r>
    <s v="BA-201503936"/>
    <m/>
    <m/>
    <m/>
    <m/>
    <m/>
    <s v="R-1"/>
    <x v="8"/>
    <s v="ARBORIST"/>
    <s v="REPL-CREDIT"/>
    <s v="REPLACEMENT CREDIT"/>
    <n v="734284"/>
    <d v="2015-08-04T00:00:00"/>
    <n v="3076337"/>
    <n v="0"/>
    <n v="-1670"/>
    <n v="427758"/>
    <n v="990"/>
    <x v="0"/>
    <n v="0"/>
  </r>
  <r>
    <s v="BA-201503936"/>
    <m/>
    <m/>
    <m/>
    <m/>
    <m/>
    <s v="R-1"/>
    <x v="8"/>
    <s v="ARBORIST"/>
    <s v="STAN-REC"/>
    <s v="ARBORIST STANDARD RECOMPENSE"/>
    <n v="734284"/>
    <d v="2015-08-04T00:00:00"/>
    <n v="3076337"/>
    <n v="2660"/>
    <n v="0"/>
    <n v="427758"/>
    <n v="990"/>
    <x v="0"/>
    <n v="0"/>
  </r>
  <r>
    <s v="BA-201503984"/>
    <m/>
    <m/>
    <m/>
    <m/>
    <m/>
    <s v="R-3A"/>
    <x v="28"/>
    <s v="ARBORIST"/>
    <s v="STAN-REC"/>
    <s v="ARBORIST STANDARD RECOMPENSE"/>
    <n v="741645"/>
    <d v="2015-09-01T00:00:00"/>
    <n v="3097509"/>
    <n v="7960"/>
    <n v="0"/>
    <n v="431890"/>
    <n v="7960"/>
    <x v="0"/>
    <n v="0"/>
  </r>
  <r>
    <s v="BA-201504052"/>
    <m/>
    <m/>
    <m/>
    <m/>
    <m/>
    <s v="R-3"/>
    <x v="3"/>
    <s v="ARBORIST"/>
    <s v="STAN-REC"/>
    <s v="ARBORIST STANDARD RECOMPENSE"/>
    <n v="739351"/>
    <d v="2015-08-21T00:00:00"/>
    <n v="3090410"/>
    <n v="7990"/>
    <n v="0"/>
    <n v="430475"/>
    <n v="7990"/>
    <x v="0"/>
    <n v="0"/>
  </r>
  <r>
    <s v="BA-201504071"/>
    <m/>
    <m/>
    <m/>
    <m/>
    <m/>
    <s v="R-3"/>
    <x v="3"/>
    <s v="ARBORIST"/>
    <s v="REPL-CREDIT"/>
    <s v="REPLACEMENT CREDIT"/>
    <n v="738401"/>
    <d v="2015-08-25T00:00:00"/>
    <n v="3092232"/>
    <n v="0"/>
    <n v="-350"/>
    <n v="430854"/>
    <n v="3750"/>
    <x v="0"/>
    <n v="0"/>
  </r>
  <r>
    <s v="BA-201504071"/>
    <m/>
    <m/>
    <m/>
    <m/>
    <m/>
    <s v="R-3"/>
    <x v="3"/>
    <s v="ARBORIST"/>
    <s v="STAN-REC"/>
    <s v="ARBORIST STANDARD RECOMPENSE"/>
    <n v="738401"/>
    <d v="2015-08-25T00:00:00"/>
    <n v="3092232"/>
    <n v="4100"/>
    <n v="0"/>
    <n v="430854"/>
    <n v="3750"/>
    <x v="0"/>
    <n v="0"/>
  </r>
  <r>
    <s v="BA-201504072"/>
    <m/>
    <m/>
    <m/>
    <m/>
    <m/>
    <m/>
    <x v="4"/>
    <s v="ARBORIST"/>
    <s v="REPL-CREDIT"/>
    <s v="REPLACEMENT CREDIT"/>
    <n v="741568"/>
    <d v="2015-09-01T00:00:00"/>
    <n v="3097566"/>
    <n v="0"/>
    <n v="-7595"/>
    <n v="431874"/>
    <n v="9795"/>
    <x v="0"/>
    <n v="0"/>
  </r>
  <r>
    <s v="BA-201504072"/>
    <m/>
    <m/>
    <m/>
    <m/>
    <m/>
    <m/>
    <x v="4"/>
    <s v="ARBORIST"/>
    <s v="STAN-REC"/>
    <s v="ARBORIST STANDARD RECOMPENSE"/>
    <n v="741568"/>
    <d v="2015-09-01T00:00:00"/>
    <n v="3097566"/>
    <n v="17390"/>
    <n v="0"/>
    <n v="431874"/>
    <n v="9795"/>
    <x v="0"/>
    <n v="0"/>
  </r>
  <r>
    <s v="BA-201504099"/>
    <m/>
    <m/>
    <m/>
    <s v="R-4"/>
    <m/>
    <m/>
    <x v="6"/>
    <s v="ARBORIST"/>
    <s v="ILLEGAL-REC"/>
    <s v="ILLEGAL RECOMPENSE"/>
    <n v="736111"/>
    <d v="2015-07-13T00:00:00"/>
    <n v="3059395"/>
    <n v="1130"/>
    <n v="0"/>
    <n v="424566"/>
    <n v="2630"/>
    <x v="0"/>
    <n v="0"/>
  </r>
  <r>
    <s v="BA-201504109"/>
    <m/>
    <m/>
    <m/>
    <m/>
    <m/>
    <s v="R-4"/>
    <x v="6"/>
    <s v="ARBORIST"/>
    <s v="REPL-CREDIT"/>
    <s v="REPLACEMENT CREDIT"/>
    <n v="744080"/>
    <d v="2015-10-09T00:00:00"/>
    <n v="3126166"/>
    <n v="0"/>
    <n v="-525"/>
    <n v="437400"/>
    <n v="975"/>
    <x v="0"/>
    <n v="0"/>
  </r>
  <r>
    <s v="BA-201504109"/>
    <m/>
    <m/>
    <m/>
    <m/>
    <m/>
    <s v="R-4"/>
    <x v="6"/>
    <s v="ARBORIST"/>
    <s v="STAN-REC"/>
    <s v="ARBORIST STANDARD RECOMPENSE"/>
    <n v="744080"/>
    <d v="2015-10-09T00:00:00"/>
    <n v="3126166"/>
    <n v="1500"/>
    <n v="0"/>
    <n v="437400"/>
    <n v="975"/>
    <x v="0"/>
    <n v="0"/>
  </r>
  <r>
    <s v="BA-201504137"/>
    <m/>
    <m/>
    <m/>
    <m/>
    <m/>
    <m/>
    <x v="4"/>
    <s v="ARBORIST"/>
    <s v="STAN-REC"/>
    <s v="ARBORIST STANDARD RECOMPENSE"/>
    <n v="736869"/>
    <d v="2015-08-14T00:00:00"/>
    <n v="3084751"/>
    <n v="1120"/>
    <n v="0"/>
    <n v="429310"/>
    <n v="1120"/>
    <x v="0"/>
    <n v="0"/>
  </r>
  <r>
    <s v="BA-201504168"/>
    <m/>
    <m/>
    <m/>
    <m/>
    <m/>
    <s v="R-2B"/>
    <x v="19"/>
    <s v="ARBORIST"/>
    <s v="STAN-REC"/>
    <s v="ARBORIST STANDARD RECOMPENSE"/>
    <n v="739320"/>
    <d v="2015-08-24T00:00:00"/>
    <n v="3091398"/>
    <n v="550"/>
    <n v="0"/>
    <n v="430682"/>
    <n v="550"/>
    <x v="0"/>
    <n v="0"/>
  </r>
  <r>
    <s v="BA-201504191"/>
    <m/>
    <m/>
    <m/>
    <m/>
    <m/>
    <m/>
    <x v="4"/>
    <s v="ARBORIST"/>
    <s v="STAN-REC"/>
    <s v="ARBORIST STANDARD RECOMPENSE"/>
    <n v="736897"/>
    <d v="2015-08-13T00:00:00"/>
    <n v="3084035"/>
    <n v="1060"/>
    <n v="0"/>
    <n v="429192"/>
    <n v="1060"/>
    <x v="0"/>
    <n v="0"/>
  </r>
  <r>
    <s v="BA-201504277"/>
    <m/>
    <m/>
    <m/>
    <m/>
    <m/>
    <s v="R-4"/>
    <x v="6"/>
    <s v="ARBORIST"/>
    <s v="REPL-CREDIT"/>
    <s v="REPLACEMENT CREDIT"/>
    <n v="741318"/>
    <d v="2015-09-02T00:00:00"/>
    <n v="3098336"/>
    <n v="0"/>
    <n v="-350"/>
    <n v="432038"/>
    <n v="1830"/>
    <x v="0"/>
    <n v="0"/>
  </r>
  <r>
    <s v="BA-201504277"/>
    <m/>
    <m/>
    <m/>
    <m/>
    <m/>
    <s v="R-4"/>
    <x v="6"/>
    <s v="ARBORIST"/>
    <s v="STAN-REC"/>
    <s v="ARBORIST STANDARD RECOMPENSE"/>
    <n v="741318"/>
    <d v="2015-09-02T00:00:00"/>
    <n v="3098336"/>
    <n v="2180"/>
    <n v="0"/>
    <n v="432038"/>
    <n v="1830"/>
    <x v="0"/>
    <n v="0"/>
  </r>
  <r>
    <s v="BA-201504279"/>
    <m/>
    <m/>
    <m/>
    <m/>
    <m/>
    <s v="R-4"/>
    <x v="6"/>
    <s v="ARBORIST"/>
    <s v="STAN-REC"/>
    <s v="ARBORIST STANDARD RECOMPENSE"/>
    <n v="747278"/>
    <d v="2015-10-02T00:00:00"/>
    <n v="3121172"/>
    <n v="770"/>
    <n v="0"/>
    <n v="436427"/>
    <n v="770"/>
    <x v="0"/>
    <n v="0"/>
  </r>
  <r>
    <s v="BA-201504289"/>
    <m/>
    <m/>
    <m/>
    <m/>
    <m/>
    <s v="R-4A"/>
    <x v="9"/>
    <s v="ARBORIST"/>
    <s v="STAN-REC"/>
    <s v="ARBORIST STANDARD RECOMPENSE"/>
    <n v="738391"/>
    <d v="2015-09-18T00:00:00"/>
    <n v="3110150"/>
    <n v="620"/>
    <n v="0"/>
    <n v="434346"/>
    <n v="620"/>
    <x v="0"/>
    <n v="0"/>
  </r>
  <r>
    <s v="BA-201504296"/>
    <m/>
    <m/>
    <m/>
    <m/>
    <m/>
    <s v="R-4"/>
    <x v="6"/>
    <s v="ARBORIST"/>
    <s v="REPL-CREDIT"/>
    <s v="REPLACEMENT CREDIT"/>
    <n v="745858"/>
    <d v="2015-09-24T00:00:00"/>
    <n v="3114409"/>
    <n v="0"/>
    <n v="-380"/>
    <n v="435172"/>
    <n v="830"/>
    <x v="0"/>
    <n v="0"/>
  </r>
  <r>
    <s v="BA-201504296"/>
    <m/>
    <m/>
    <m/>
    <m/>
    <m/>
    <s v="R-4"/>
    <x v="6"/>
    <s v="ARBORIST"/>
    <s v="STAN-REC"/>
    <s v="ARBORIST STANDARD RECOMPENSE"/>
    <n v="745858"/>
    <d v="2015-09-24T00:00:00"/>
    <n v="3114409"/>
    <n v="1210"/>
    <n v="0"/>
    <n v="435172"/>
    <n v="830"/>
    <x v="0"/>
    <n v="0"/>
  </r>
  <r>
    <s v="BA-201504317"/>
    <m/>
    <m/>
    <m/>
    <m/>
    <m/>
    <s v="R-4A"/>
    <x v="9"/>
    <s v="ARBORIST"/>
    <s v="REPL-CREDIT"/>
    <s v="REPLACEMENT CREDIT"/>
    <n v="742080"/>
    <d v="2015-10-15T00:00:00"/>
    <n v="3130206"/>
    <n v="0"/>
    <n v="-175"/>
    <n v="438172"/>
    <n v="165"/>
    <x v="0"/>
    <n v="0"/>
  </r>
  <r>
    <s v="BA-201504317"/>
    <m/>
    <m/>
    <m/>
    <m/>
    <m/>
    <s v="R-4A"/>
    <x v="9"/>
    <s v="ARBORIST"/>
    <s v="STAN-REC"/>
    <s v="ARBORIST STANDARD RECOMPENSE"/>
    <n v="742080"/>
    <d v="2015-10-15T00:00:00"/>
    <n v="3130206"/>
    <n v="340"/>
    <n v="0"/>
    <n v="438172"/>
    <n v="165"/>
    <x v="0"/>
    <n v="0"/>
  </r>
  <r>
    <s v="BA-201504346"/>
    <m/>
    <m/>
    <m/>
    <s v="R-4"/>
    <m/>
    <m/>
    <x v="6"/>
    <s v="ARBORIST"/>
    <s v="ILLEGAL-REC"/>
    <s v="ILLEGAL RECOMPENSE"/>
    <n v="738427"/>
    <d v="2015-07-28T00:00:00"/>
    <n v="3071148"/>
    <n v="1300"/>
    <n v="0"/>
    <n v="426770"/>
    <n v="2300"/>
    <x v="0"/>
    <n v="0"/>
  </r>
  <r>
    <s v="BA-201504357"/>
    <m/>
    <m/>
    <m/>
    <m/>
    <m/>
    <s v="R-5"/>
    <x v="5"/>
    <s v="ARBORIST"/>
    <s v="STAN-REC"/>
    <s v="ARBORIST STANDARD RECOMPENSE"/>
    <n v="741733"/>
    <d v="2015-08-28T00:00:00"/>
    <n v="3095501"/>
    <n v="580"/>
    <n v="0"/>
    <n v="431502"/>
    <n v="580"/>
    <x v="0"/>
    <n v="0"/>
  </r>
  <r>
    <s v="BA-201504366"/>
    <m/>
    <m/>
    <m/>
    <m/>
    <m/>
    <s v="R-4"/>
    <x v="6"/>
    <s v="ARBORIST"/>
    <s v="STAN-REC"/>
    <s v="ARBORIST STANDARD RECOMPENSE"/>
    <n v="741703"/>
    <d v="2015-09-08T00:00:00"/>
    <n v="3101821"/>
    <n v="400"/>
    <n v="0"/>
    <n v="432723"/>
    <n v="400"/>
    <x v="0"/>
    <n v="0"/>
  </r>
  <r>
    <s v="BA-201504413"/>
    <m/>
    <m/>
    <m/>
    <m/>
    <m/>
    <m/>
    <x v="4"/>
    <s v="ARBORIST"/>
    <s v="STAN-REC"/>
    <s v="ARBORIST STANDARD RECOMPENSE"/>
    <n v="738864"/>
    <d v="2015-08-24T00:00:00"/>
    <n v="3091160"/>
    <n v="970"/>
    <n v="0"/>
    <n v="430615"/>
    <n v="970"/>
    <x v="0"/>
    <n v="0"/>
  </r>
  <r>
    <s v="BA-201504432"/>
    <m/>
    <m/>
    <m/>
    <m/>
    <m/>
    <s v="R-2"/>
    <x v="1"/>
    <s v="ARBORIST"/>
    <s v="STAN-REC"/>
    <s v="ARBORIST STANDARD RECOMPENSE"/>
    <n v="738912"/>
    <d v="2015-08-31T00:00:00"/>
    <n v="3096151"/>
    <n v="1250"/>
    <n v="0"/>
    <n v="431625"/>
    <n v="1250"/>
    <x v="0"/>
    <n v="0"/>
  </r>
  <r>
    <s v="BA-201504444"/>
    <m/>
    <m/>
    <m/>
    <s v="R-4"/>
    <m/>
    <m/>
    <x v="6"/>
    <s v="ARBORIST"/>
    <s v="ILLEGAL-REC"/>
    <s v="ILLEGAL RECOMPENSE"/>
    <n v="739071"/>
    <d v="2015-07-30T00:00:00"/>
    <n v="3073444"/>
    <n v="1930"/>
    <n v="0"/>
    <n v="427195"/>
    <n v="2930"/>
    <x v="0"/>
    <n v="0"/>
  </r>
  <r>
    <s v="BA-201504449"/>
    <m/>
    <m/>
    <m/>
    <s v="R-4"/>
    <m/>
    <m/>
    <x v="6"/>
    <s v="ARBORIST"/>
    <s v="ILLEGAL-REC"/>
    <s v="ILLEGAL RECOMPENSE"/>
    <n v="739114"/>
    <d v="2015-07-30T00:00:00"/>
    <n v="3073419"/>
    <n v="5500"/>
    <n v="0"/>
    <n v="427192"/>
    <n v="9500"/>
    <x v="0"/>
    <n v="0"/>
  </r>
  <r>
    <s v="BA-201504469"/>
    <m/>
    <m/>
    <m/>
    <m/>
    <m/>
    <s v="R-3"/>
    <x v="3"/>
    <s v="ARBORIST"/>
    <s v="REPL-CREDIT"/>
    <s v="REPLACEMENT CREDIT"/>
    <n v="739978"/>
    <d v="2015-10-06T00:00:00"/>
    <n v="3122957"/>
    <n v="0"/>
    <n v="-1225"/>
    <n v="436759"/>
    <n v="3775"/>
    <x v="0"/>
    <n v="0"/>
  </r>
  <r>
    <s v="BA-201504469"/>
    <m/>
    <m/>
    <m/>
    <m/>
    <m/>
    <s v="R-3"/>
    <x v="3"/>
    <s v="ARBORIST"/>
    <s v="STAN-REC"/>
    <s v="ARBORIST STANDARD RECOMPENSE"/>
    <n v="739978"/>
    <d v="2015-10-06T00:00:00"/>
    <n v="3122957"/>
    <n v="5000"/>
    <n v="0"/>
    <n v="436759"/>
    <n v="3775"/>
    <x v="0"/>
    <n v="0"/>
  </r>
  <r>
    <s v="BA-201504473"/>
    <m/>
    <m/>
    <m/>
    <m/>
    <m/>
    <s v="R-4"/>
    <x v="6"/>
    <s v="ARBORIST"/>
    <s v="REPL-CREDIT"/>
    <s v="REPLACEMENT CREDIT"/>
    <n v="739870"/>
    <d v="2015-08-26T00:00:00"/>
    <n v="3093275"/>
    <n v="0"/>
    <n v="-175"/>
    <n v="431058"/>
    <n v="375"/>
    <x v="0"/>
    <n v="0"/>
  </r>
  <r>
    <s v="BA-201504473"/>
    <m/>
    <m/>
    <m/>
    <m/>
    <m/>
    <s v="R-4"/>
    <x v="6"/>
    <s v="ARBORIST"/>
    <s v="STAN-REC"/>
    <s v="ARBORIST STANDARD RECOMPENSE"/>
    <n v="739870"/>
    <d v="2015-08-26T00:00:00"/>
    <n v="3093275"/>
    <n v="550"/>
    <n v="0"/>
    <n v="431058"/>
    <n v="375"/>
    <x v="0"/>
    <n v="0"/>
  </r>
  <r>
    <s v="BA-201504528"/>
    <m/>
    <m/>
    <m/>
    <m/>
    <m/>
    <s v="R-2"/>
    <x v="1"/>
    <s v="ARBORIST"/>
    <s v="REPL-CREDIT"/>
    <s v="REPLACEMENT CREDIT"/>
    <n v="760504"/>
    <d v="2015-11-18T00:00:00"/>
    <n v="3154989"/>
    <n v="0"/>
    <n v="-10590"/>
    <n v="442884"/>
    <n v="1750"/>
    <x v="0"/>
    <n v="0"/>
  </r>
  <r>
    <s v="BA-201504528"/>
    <m/>
    <m/>
    <m/>
    <m/>
    <m/>
    <s v="R-2"/>
    <x v="1"/>
    <s v="ARBORIST"/>
    <s v="STAN-REC"/>
    <s v="ARBORIST STANDARD RECOMPENSE"/>
    <n v="760504"/>
    <d v="2015-11-18T00:00:00"/>
    <n v="3154989"/>
    <n v="12340"/>
    <n v="0"/>
    <n v="442884"/>
    <n v="1750"/>
    <x v="0"/>
    <n v="0"/>
  </r>
  <r>
    <s v="BA-201504564"/>
    <m/>
    <m/>
    <m/>
    <m/>
    <m/>
    <s v="R-2"/>
    <x v="1"/>
    <s v="ARBORIST"/>
    <s v="REPL-CREDIT"/>
    <s v="REPLACEMENT CREDIT"/>
    <n v="739813"/>
    <d v="2015-09-03T00:00:00"/>
    <n v="3099437"/>
    <n v="0"/>
    <n v="-9860"/>
    <n v="432238"/>
    <n v="68370"/>
    <x v="0"/>
    <n v="0"/>
  </r>
  <r>
    <s v="BA-201504564"/>
    <m/>
    <m/>
    <m/>
    <m/>
    <m/>
    <s v="R-2"/>
    <x v="1"/>
    <s v="ARBORIST"/>
    <s v="STAN-REC"/>
    <s v="ARBORIST STANDARD RECOMPENSE"/>
    <n v="739813"/>
    <d v="2015-09-03T00:00:00"/>
    <n v="3099437"/>
    <n v="78230"/>
    <n v="0"/>
    <n v="432238"/>
    <n v="68370"/>
    <x v="0"/>
    <n v="0"/>
  </r>
  <r>
    <s v="BA-201504587"/>
    <m/>
    <m/>
    <m/>
    <m/>
    <m/>
    <s v="R-4"/>
    <x v="6"/>
    <s v="ARBORIST"/>
    <s v="STAN-REC"/>
    <s v="ARBORIST STANDARD RECOMPENSE"/>
    <n v="744269"/>
    <d v="2015-10-05T00:00:00"/>
    <n v="3121898"/>
    <n v="2880"/>
    <n v="0"/>
    <n v="436597"/>
    <n v="2880"/>
    <x v="0"/>
    <n v="0"/>
  </r>
  <r>
    <s v="BA-201504591"/>
    <m/>
    <m/>
    <m/>
    <m/>
    <m/>
    <s v="SPI-15 SA8"/>
    <x v="36"/>
    <s v="ARBORIST"/>
    <s v="REPL-CREDIT"/>
    <s v="REPLACEMENT CREDIT"/>
    <n v="742759"/>
    <d v="2015-10-02T00:00:00"/>
    <n v="3121406"/>
    <n v="0"/>
    <n v="-28380"/>
    <n v="436484"/>
    <n v="7930"/>
    <x v="0"/>
    <n v="0"/>
  </r>
  <r>
    <s v="BA-201504591"/>
    <m/>
    <m/>
    <m/>
    <m/>
    <m/>
    <s v="SPI-15 SA8"/>
    <x v="36"/>
    <s v="ARBORIST"/>
    <s v="STAN-REC"/>
    <s v="ARBORIST STANDARD RECOMPENSE"/>
    <n v="742759"/>
    <d v="2015-10-02T00:00:00"/>
    <n v="3121406"/>
    <n v="36310"/>
    <n v="0"/>
    <n v="436484"/>
    <n v="7930"/>
    <x v="0"/>
    <n v="0"/>
  </r>
  <r>
    <s v="BA-201504599"/>
    <m/>
    <m/>
    <m/>
    <m/>
    <m/>
    <s v="R-5"/>
    <x v="5"/>
    <s v="ARBORIST"/>
    <s v="REPL-CREDIT"/>
    <s v="REPLACEMENT CREDIT"/>
    <n v="743079"/>
    <d v="2015-09-28T00:00:00"/>
    <n v="3116938"/>
    <n v="0"/>
    <n v="-350"/>
    <n v="435621"/>
    <n v="1750"/>
    <x v="0"/>
    <n v="0"/>
  </r>
  <r>
    <s v="BA-201504599"/>
    <m/>
    <m/>
    <m/>
    <m/>
    <m/>
    <s v="R-5"/>
    <x v="5"/>
    <s v="ARBORIST"/>
    <s v="STAN-REC"/>
    <s v="ARBORIST STANDARD RECOMPENSE"/>
    <n v="743079"/>
    <d v="2015-09-28T00:00:00"/>
    <n v="3116938"/>
    <n v="2100"/>
    <n v="0"/>
    <n v="435621"/>
    <n v="1750"/>
    <x v="0"/>
    <n v="0"/>
  </r>
  <r>
    <s v="BA-201504659"/>
    <m/>
    <m/>
    <m/>
    <m/>
    <m/>
    <s v="R-4"/>
    <x v="6"/>
    <s v="ARBORIST"/>
    <s v="STAN-REC"/>
    <s v="ARBORIST STANDARD RECOMPENSE"/>
    <n v="745648"/>
    <d v="2015-10-06T00:00:00"/>
    <n v="3123201"/>
    <n v="550"/>
    <n v="0"/>
    <n v="436864"/>
    <n v="550"/>
    <x v="0"/>
    <n v="0"/>
  </r>
  <r>
    <s v="BA-201504673"/>
    <m/>
    <m/>
    <m/>
    <m/>
    <m/>
    <s v="R-3"/>
    <x v="3"/>
    <s v="ARBORIST"/>
    <s v="REPL-CREDIT"/>
    <s v="REPLACEMENT CREDIT"/>
    <n v="742577"/>
    <d v="2015-10-12T00:00:00"/>
    <n v="3127273"/>
    <n v="0"/>
    <n v="-1100"/>
    <n v="437650"/>
    <n v="450"/>
    <x v="0"/>
    <n v="0"/>
  </r>
  <r>
    <s v="BA-201504673"/>
    <m/>
    <m/>
    <m/>
    <m/>
    <m/>
    <s v="R-3"/>
    <x v="3"/>
    <s v="ARBORIST"/>
    <s v="STAN-REC"/>
    <s v="ARBORIST STANDARD RECOMPENSE"/>
    <n v="742577"/>
    <d v="2015-10-12T00:00:00"/>
    <n v="3127273"/>
    <n v="1550"/>
    <n v="0"/>
    <n v="437650"/>
    <n v="450"/>
    <x v="0"/>
    <n v="0"/>
  </r>
  <r>
    <s v="BA-201504675"/>
    <m/>
    <m/>
    <m/>
    <m/>
    <m/>
    <s v="R-3"/>
    <x v="3"/>
    <s v="ARBORIST"/>
    <s v="STAN-REC"/>
    <s v="ARBORIST STANDARD RECOMPENSE"/>
    <n v="742798"/>
    <d v="2015-09-08T00:00:00"/>
    <n v="3101020"/>
    <n v="1790"/>
    <n v="0"/>
    <n v="432563"/>
    <n v="1790"/>
    <x v="0"/>
    <n v="0"/>
  </r>
  <r>
    <s v="BA-201504677"/>
    <m/>
    <m/>
    <m/>
    <m/>
    <m/>
    <s v="R-3A"/>
    <x v="28"/>
    <s v="ARBORIST"/>
    <s v="REPL-CREDIT"/>
    <s v="REPLACEMENT CREDIT"/>
    <n v="744189"/>
    <d v="2015-09-08T00:00:00"/>
    <n v="3101795"/>
    <n v="0"/>
    <n v="-950"/>
    <n v="432692"/>
    <n v="1480"/>
    <x v="0"/>
    <n v="0"/>
  </r>
  <r>
    <s v="BA-201504677"/>
    <m/>
    <m/>
    <m/>
    <m/>
    <m/>
    <s v="R-3A"/>
    <x v="28"/>
    <s v="ARBORIST"/>
    <s v="STAN-REC"/>
    <s v="ARBORIST STANDARD RECOMPENSE"/>
    <n v="744189"/>
    <d v="2015-09-08T00:00:00"/>
    <n v="3101795"/>
    <n v="2430"/>
    <n v="0"/>
    <n v="432692"/>
    <n v="1480"/>
    <x v="0"/>
    <n v="0"/>
  </r>
  <r>
    <s v="BA-201504679"/>
    <m/>
    <m/>
    <m/>
    <m/>
    <m/>
    <s v="MRC-2-C"/>
    <x v="48"/>
    <s v="ARBORIST"/>
    <s v="REPL-CREDIT"/>
    <s v="REPLACEMENT CREDIT"/>
    <n v="751132"/>
    <d v="2015-12-01T00:00:00"/>
    <n v="3162712"/>
    <n v="0"/>
    <n v="-4920"/>
    <n v="444264"/>
    <n v="4080"/>
    <x v="0"/>
    <n v="0"/>
  </r>
  <r>
    <s v="BA-201504679"/>
    <m/>
    <m/>
    <m/>
    <m/>
    <m/>
    <s v="MRC-2-C"/>
    <x v="48"/>
    <s v="ARBORIST"/>
    <s v="STAN-REC"/>
    <s v="ARBORIST STANDARD RECOMPENSE"/>
    <n v="751132"/>
    <d v="2015-12-01T00:00:00"/>
    <n v="3162712"/>
    <n v="9000"/>
    <n v="0"/>
    <n v="444264"/>
    <n v="4080"/>
    <x v="0"/>
    <n v="0"/>
  </r>
  <r>
    <s v="BA-201504681"/>
    <m/>
    <m/>
    <m/>
    <m/>
    <m/>
    <s v="R-2"/>
    <x v="1"/>
    <s v="ARBORIST"/>
    <s v="STAN-REC"/>
    <s v="ARBORIST STANDARD RECOMPENSE"/>
    <n v="742895"/>
    <d v="2015-09-02T00:00:00"/>
    <n v="3098463"/>
    <n v="850"/>
    <n v="0"/>
    <n v="432073"/>
    <n v="850"/>
    <x v="0"/>
    <n v="0"/>
  </r>
  <r>
    <s v="BA-201504689"/>
    <m/>
    <m/>
    <m/>
    <m/>
    <m/>
    <s v="R-4"/>
    <x v="6"/>
    <s v="ARBORIST"/>
    <s v="STAN-REC"/>
    <s v="ARBORIST STANDARD RECOMPENSE"/>
    <n v="743177"/>
    <d v="2015-09-15T00:00:00"/>
    <n v="3106779"/>
    <n v="610"/>
    <n v="0"/>
    <n v="433786"/>
    <n v="610"/>
    <x v="0"/>
    <n v="0"/>
  </r>
  <r>
    <s v="BA-201504691"/>
    <m/>
    <m/>
    <m/>
    <m/>
    <m/>
    <m/>
    <x v="4"/>
    <s v="ARBORIST"/>
    <s v="REPL-CREDIT"/>
    <s v="REPLACEMENT CREDIT"/>
    <n v="744406"/>
    <d v="2015-09-23T00:00:00"/>
    <n v="3113344"/>
    <n v="0"/>
    <n v="-1765"/>
    <n v="434955"/>
    <n v="4725"/>
    <x v="0"/>
    <n v="0"/>
  </r>
  <r>
    <s v="BA-201504691"/>
    <m/>
    <m/>
    <m/>
    <m/>
    <m/>
    <m/>
    <x v="4"/>
    <s v="ARBORIST"/>
    <s v="STAN-REC"/>
    <s v="ARBORIST STANDARD RECOMPENSE"/>
    <n v="744406"/>
    <d v="2015-09-23T00:00:00"/>
    <n v="3113344"/>
    <n v="6490"/>
    <n v="0"/>
    <n v="434955"/>
    <n v="4725"/>
    <x v="0"/>
    <n v="0"/>
  </r>
  <r>
    <s v="BA-201504692"/>
    <m/>
    <m/>
    <m/>
    <m/>
    <m/>
    <m/>
    <x v="4"/>
    <s v="ARBORIST"/>
    <s v="REPL-CREDIT"/>
    <s v="REPLACEMENT CREDIT"/>
    <n v="746051"/>
    <d v="2015-09-23T00:00:00"/>
    <n v="3113271"/>
    <n v="0"/>
    <n v="-2800"/>
    <n v="434949"/>
    <n v="28790"/>
    <x v="0"/>
    <n v="0"/>
  </r>
  <r>
    <s v="BA-201504692"/>
    <m/>
    <m/>
    <m/>
    <m/>
    <m/>
    <m/>
    <x v="4"/>
    <s v="ARBORIST"/>
    <s v="STAN-REC"/>
    <s v="ARBORIST STANDARD RECOMPENSE"/>
    <n v="746051"/>
    <d v="2015-09-23T00:00:00"/>
    <n v="3113271"/>
    <n v="30640"/>
    <n v="0"/>
    <n v="434949"/>
    <n v="28790"/>
    <x v="0"/>
    <n v="0"/>
  </r>
  <r>
    <s v="BA-201504692"/>
    <m/>
    <m/>
    <m/>
    <m/>
    <m/>
    <m/>
    <x v="4"/>
    <s v="ARBORIST"/>
    <s v="STAN-REC"/>
    <s v="ARBORIST STANDARD RECOMPENSE"/>
    <n v="746054"/>
    <d v="2015-09-23T00:00:00"/>
    <n v="3113271"/>
    <n v="950"/>
    <n v="0"/>
    <n v="434949"/>
    <n v="28790"/>
    <x v="0"/>
    <n v="0"/>
  </r>
  <r>
    <s v="BA-201504693"/>
    <m/>
    <m/>
    <m/>
    <m/>
    <m/>
    <s v="R-3"/>
    <x v="3"/>
    <s v="ARBORIST"/>
    <s v="REPL-CREDIT"/>
    <s v="REPLACEMENT CREDIT"/>
    <n v="749234"/>
    <d v="2015-10-23T00:00:00"/>
    <n v="3136399"/>
    <n v="0"/>
    <n v="-2645"/>
    <n v="439389"/>
    <n v="2815"/>
    <x v="0"/>
    <n v="0"/>
  </r>
  <r>
    <s v="BA-201504693"/>
    <m/>
    <m/>
    <m/>
    <m/>
    <m/>
    <s v="R-3"/>
    <x v="3"/>
    <s v="ARBORIST"/>
    <s v="STAN-REC"/>
    <s v="ARBORIST STANDARD RECOMPENSE"/>
    <n v="749234"/>
    <d v="2015-10-23T00:00:00"/>
    <n v="3136399"/>
    <n v="5460"/>
    <n v="0"/>
    <n v="439389"/>
    <n v="2815"/>
    <x v="0"/>
    <n v="0"/>
  </r>
  <r>
    <s v="BA-201504699"/>
    <m/>
    <m/>
    <m/>
    <m/>
    <m/>
    <s v="MRC-2-C"/>
    <x v="48"/>
    <s v="ARBORIST"/>
    <s v="REPL-CREDIT"/>
    <s v="REPLACEMENT CREDIT"/>
    <n v="748023"/>
    <d v="2015-10-26T00:00:00"/>
    <n v="3137482"/>
    <n v="0"/>
    <n v="-17375"/>
    <n v="439617"/>
    <n v="16005"/>
    <x v="0"/>
    <n v="0"/>
  </r>
  <r>
    <s v="BA-201504699"/>
    <m/>
    <m/>
    <m/>
    <m/>
    <m/>
    <s v="MRC-2-C"/>
    <x v="48"/>
    <s v="ARBORIST"/>
    <s v="STAN-REC"/>
    <s v="ARBORIST STANDARD RECOMPENSE"/>
    <n v="748023"/>
    <d v="2015-10-26T00:00:00"/>
    <n v="3137482"/>
    <n v="33380"/>
    <n v="0"/>
    <n v="439617"/>
    <n v="16005"/>
    <x v="0"/>
    <n v="0"/>
  </r>
  <r>
    <s v="BA-201504699"/>
    <m/>
    <m/>
    <m/>
    <m/>
    <m/>
    <s v="MRC-2-C"/>
    <x v="48"/>
    <s v="ARBORIST"/>
    <s v="STAN-REC"/>
    <s v="ARBORIST STANDARD RECOMPENSE"/>
    <n v="748023"/>
    <d v="2015-10-26T00:00:00"/>
    <n v="3137483"/>
    <n v="33380"/>
    <n v="0"/>
    <n v="439617"/>
    <n v="16005"/>
    <x v="0"/>
    <n v="0"/>
  </r>
  <r>
    <s v="BA-201504708"/>
    <m/>
    <m/>
    <m/>
    <m/>
    <m/>
    <s v="R-4A"/>
    <x v="9"/>
    <s v="ARBORIST"/>
    <s v="STAN-REC"/>
    <s v="ARBORIST STANDARD RECOMPENSE"/>
    <n v="755562"/>
    <d v="2015-11-17T00:00:00"/>
    <n v="3153606"/>
    <n v="1510"/>
    <n v="0"/>
    <n v="442606"/>
    <n v="1510"/>
    <x v="0"/>
    <n v="0"/>
  </r>
  <r>
    <s v="BA-201504717"/>
    <m/>
    <m/>
    <m/>
    <m/>
    <m/>
    <s v="R-5"/>
    <x v="5"/>
    <s v="ARBORIST"/>
    <s v="STAN-REC"/>
    <s v="ARBORIST STANDARD RECOMPENSE"/>
    <n v="746510"/>
    <d v="2015-09-23T00:00:00"/>
    <n v="3113917"/>
    <n v="520"/>
    <n v="0"/>
    <n v="435080"/>
    <n v="520"/>
    <x v="0"/>
    <n v="0"/>
  </r>
  <r>
    <s v="BA-201504718"/>
    <m/>
    <m/>
    <m/>
    <m/>
    <m/>
    <s v="R-5"/>
    <x v="5"/>
    <s v="ARBORIST"/>
    <s v="STAN-REC"/>
    <s v="ARBORIST STANDARD RECOMPENSE"/>
    <n v="747670"/>
    <d v="2015-10-09T00:00:00"/>
    <n v="3126617"/>
    <n v="520"/>
    <n v="0"/>
    <n v="437510"/>
    <n v="520"/>
    <x v="0"/>
    <n v="0"/>
  </r>
  <r>
    <s v="BA-201504727"/>
    <m/>
    <m/>
    <m/>
    <m/>
    <m/>
    <s v="R-4"/>
    <x v="6"/>
    <s v="ARBORIST"/>
    <s v="REPL-CREDIT"/>
    <s v="REPLACEMENT CREDIT"/>
    <n v="743960"/>
    <d v="2015-09-11T00:00:00"/>
    <n v="3105047"/>
    <n v="0"/>
    <n v="-350"/>
    <n v="433335"/>
    <n v="2590"/>
    <x v="0"/>
    <n v="0"/>
  </r>
  <r>
    <s v="BA-201504727"/>
    <m/>
    <m/>
    <m/>
    <m/>
    <m/>
    <s v="R-4"/>
    <x v="6"/>
    <s v="ARBORIST"/>
    <s v="STAN-REC"/>
    <s v="ARBORIST STANDARD RECOMPENSE"/>
    <n v="743960"/>
    <d v="2015-09-11T00:00:00"/>
    <n v="3105047"/>
    <n v="2940"/>
    <n v="0"/>
    <n v="433335"/>
    <n v="2590"/>
    <x v="0"/>
    <n v="0"/>
  </r>
  <r>
    <s v="BA-201504728"/>
    <m/>
    <m/>
    <m/>
    <m/>
    <m/>
    <s v="R-3"/>
    <x v="3"/>
    <s v="ARBORIST"/>
    <s v="STAN-REC"/>
    <s v="ARBORIST STANDARD RECOMPENSE"/>
    <n v="751409"/>
    <d v="2015-10-15T00:00:00"/>
    <n v="3130062"/>
    <n v="7910"/>
    <n v="0"/>
    <n v="438128"/>
    <n v="7910"/>
    <x v="0"/>
    <n v="0"/>
  </r>
  <r>
    <s v="BA-201504729"/>
    <m/>
    <m/>
    <m/>
    <m/>
    <m/>
    <s v="R-4"/>
    <x v="6"/>
    <s v="ARBORIST"/>
    <s v="REPL-CREDIT"/>
    <s v="REPLACEMENT CREDIT"/>
    <n v="742888"/>
    <d v="2015-09-01T00:00:00"/>
    <n v="3097650"/>
    <n v="0"/>
    <n v="-525"/>
    <n v="431903"/>
    <n v="2095"/>
    <x v="0"/>
    <n v="0"/>
  </r>
  <r>
    <s v="BA-201504729"/>
    <m/>
    <m/>
    <m/>
    <m/>
    <m/>
    <s v="R-4"/>
    <x v="6"/>
    <s v="ARBORIST"/>
    <s v="STAN-REC"/>
    <s v="ARBORIST STANDARD RECOMPENSE"/>
    <n v="742888"/>
    <d v="2015-09-01T00:00:00"/>
    <n v="3097650"/>
    <n v="2620"/>
    <n v="0"/>
    <n v="431903"/>
    <n v="2095"/>
    <x v="0"/>
    <n v="0"/>
  </r>
  <r>
    <s v="BA-201504732"/>
    <m/>
    <m/>
    <m/>
    <m/>
    <m/>
    <s v="R-2"/>
    <x v="1"/>
    <s v="ARBORIST"/>
    <s v="MAX-REC"/>
    <s v="ARBORIST MAXIMUM RECOMPENSE"/>
    <n v="743002"/>
    <d v="2015-12-02T00:00:00"/>
    <n v="3164164"/>
    <n v="25000"/>
    <n v="0"/>
    <n v="444574"/>
    <n v="20500"/>
    <x v="0"/>
    <n v="0"/>
  </r>
  <r>
    <s v="BA-201504732"/>
    <m/>
    <m/>
    <m/>
    <m/>
    <m/>
    <s v="R-2"/>
    <x v="1"/>
    <s v="ARBORIST"/>
    <s v="REPL-CREDIT"/>
    <s v="REPLACEMENT CREDIT"/>
    <n v="743002"/>
    <d v="2015-12-02T00:00:00"/>
    <n v="3164164"/>
    <n v="0"/>
    <n v="-4500"/>
    <n v="444574"/>
    <n v="20500"/>
    <x v="0"/>
    <n v="0"/>
  </r>
  <r>
    <s v="BA-201504743"/>
    <m/>
    <m/>
    <m/>
    <m/>
    <m/>
    <s v="R-3"/>
    <x v="3"/>
    <s v="ARBORIST"/>
    <s v="STAN-REC"/>
    <s v="ARBORIST STANDARD RECOMPENSE"/>
    <n v="743868"/>
    <d v="2015-09-14T00:00:00"/>
    <n v="3105947"/>
    <n v="700"/>
    <n v="0"/>
    <n v="433634"/>
    <n v="700"/>
    <x v="0"/>
    <n v="0"/>
  </r>
  <r>
    <s v="BA-201504744"/>
    <m/>
    <m/>
    <m/>
    <m/>
    <m/>
    <m/>
    <x v="4"/>
    <s v="ARBORIST"/>
    <s v="REPL-CREDIT"/>
    <s v="REPLACEMENT CREDIT"/>
    <n v="746034"/>
    <d v="2015-10-01T00:00:00"/>
    <n v="3120147"/>
    <n v="0"/>
    <n v="-1635"/>
    <n v="436197"/>
    <n v="2195"/>
    <x v="0"/>
    <n v="0"/>
  </r>
  <r>
    <s v="BA-201504744"/>
    <m/>
    <m/>
    <m/>
    <m/>
    <m/>
    <m/>
    <x v="4"/>
    <s v="ARBORIST"/>
    <s v="STAN-REC"/>
    <s v="ARBORIST STANDARD RECOMPENSE"/>
    <n v="746034"/>
    <d v="2015-10-01T00:00:00"/>
    <n v="3120147"/>
    <n v="3830"/>
    <n v="0"/>
    <n v="436197"/>
    <n v="2195"/>
    <x v="0"/>
    <n v="0"/>
  </r>
  <r>
    <s v="BA-201504752"/>
    <m/>
    <m/>
    <m/>
    <m/>
    <m/>
    <s v="R-4"/>
    <x v="6"/>
    <s v="ARBORIST"/>
    <s v="REPL-CREDIT"/>
    <s v="REPLACEMENT CREDIT"/>
    <n v="744165"/>
    <d v="2015-10-06T00:00:00"/>
    <n v="3122960"/>
    <n v="0"/>
    <n v="-700"/>
    <n v="436765"/>
    <n v="1260"/>
    <x v="0"/>
    <n v="0"/>
  </r>
  <r>
    <s v="BA-201504752"/>
    <m/>
    <m/>
    <m/>
    <m/>
    <m/>
    <s v="R-4"/>
    <x v="6"/>
    <s v="ARBORIST"/>
    <s v="STAN-REC"/>
    <s v="ARBORIST STANDARD RECOMPENSE"/>
    <n v="744165"/>
    <d v="2015-10-06T00:00:00"/>
    <n v="3122960"/>
    <n v="1960"/>
    <n v="0"/>
    <n v="436765"/>
    <n v="1260"/>
    <x v="0"/>
    <n v="0"/>
  </r>
  <r>
    <s v="BA-201504761"/>
    <m/>
    <m/>
    <m/>
    <m/>
    <m/>
    <m/>
    <x v="4"/>
    <s v="ARBORIST"/>
    <s v="STAN-REC"/>
    <s v="ARBORIST STANDARD RECOMPENSE"/>
    <n v="766217"/>
    <d v="2015-12-28T00:00:00"/>
    <n v="3182822"/>
    <n v="2700"/>
    <n v="0"/>
    <n v="447529"/>
    <n v="2700"/>
    <x v="0"/>
    <n v="0"/>
  </r>
  <r>
    <s v="BA-201504763"/>
    <m/>
    <m/>
    <m/>
    <m/>
    <m/>
    <m/>
    <x v="4"/>
    <s v="ARBORIST"/>
    <s v="REPL-CREDIT"/>
    <s v="REPLACEMENT CREDIT"/>
    <n v="746395"/>
    <d v="2015-10-08T00:00:00"/>
    <n v="3125501"/>
    <n v="0"/>
    <n v="-380"/>
    <n v="437300"/>
    <n v="1870"/>
    <x v="0"/>
    <n v="0"/>
  </r>
  <r>
    <s v="BA-201504763"/>
    <m/>
    <m/>
    <m/>
    <m/>
    <m/>
    <m/>
    <x v="4"/>
    <s v="ARBORIST"/>
    <s v="STAN-REC"/>
    <s v="ARBORIST STANDARD RECOMPENSE"/>
    <n v="746395"/>
    <d v="2015-10-08T00:00:00"/>
    <n v="3125501"/>
    <n v="2250"/>
    <n v="0"/>
    <n v="437300"/>
    <n v="1870"/>
    <x v="0"/>
    <n v="0"/>
  </r>
  <r>
    <s v="BA-201504765"/>
    <m/>
    <m/>
    <m/>
    <m/>
    <m/>
    <s v="MRC-2-C"/>
    <x v="48"/>
    <s v="ARBORIST"/>
    <s v="REPL-CREDIT"/>
    <s v="REPLACEMENT CREDIT"/>
    <n v="749643"/>
    <d v="2015-10-29T00:00:00"/>
    <n v="3140527"/>
    <n v="0"/>
    <n v="-13110"/>
    <n v="440182"/>
    <n v="1600"/>
    <x v="0"/>
    <n v="0"/>
  </r>
  <r>
    <s v="BA-201504765"/>
    <m/>
    <m/>
    <m/>
    <m/>
    <m/>
    <s v="MRC-2-C"/>
    <x v="48"/>
    <s v="ARBORIST"/>
    <s v="STAN-REC"/>
    <s v="ARBORIST STANDARD RECOMPENSE"/>
    <n v="749643"/>
    <d v="2015-10-29T00:00:00"/>
    <n v="3140527"/>
    <n v="14710"/>
    <n v="0"/>
    <n v="440182"/>
    <n v="1600"/>
    <x v="0"/>
    <n v="0"/>
  </r>
  <r>
    <s v="BA-201504769"/>
    <m/>
    <m/>
    <m/>
    <m/>
    <m/>
    <s v="PD-MU"/>
    <x v="38"/>
    <s v="ARBORIST"/>
    <s v="REPL-CREDIT"/>
    <s v="REPLACEMENT CREDIT"/>
    <n v="747299"/>
    <d v="2015-09-25T00:00:00"/>
    <n v="3115766"/>
    <n v="0"/>
    <n v="-350"/>
    <n v="435399"/>
    <n v="4150"/>
    <x v="0"/>
    <n v="0"/>
  </r>
  <r>
    <s v="BA-201504769"/>
    <m/>
    <m/>
    <m/>
    <m/>
    <m/>
    <s v="PD-MU"/>
    <x v="38"/>
    <s v="ARBORIST"/>
    <s v="STAN-REC"/>
    <s v="ARBORIST STANDARD RECOMPENSE"/>
    <n v="747299"/>
    <d v="2015-09-25T00:00:00"/>
    <n v="3115766"/>
    <n v="4500"/>
    <n v="0"/>
    <n v="435399"/>
    <n v="4150"/>
    <x v="0"/>
    <n v="0"/>
  </r>
  <r>
    <s v="BA-201504770"/>
    <m/>
    <m/>
    <m/>
    <m/>
    <m/>
    <s v="R-4A"/>
    <x v="9"/>
    <s v="ARBORIST"/>
    <s v="REPL-CREDIT"/>
    <s v="REPLACEMENT CREDIT"/>
    <n v="746370"/>
    <d v="2015-09-25T00:00:00"/>
    <n v="3115653"/>
    <n v="0"/>
    <n v="-1050"/>
    <n v="435350"/>
    <n v="3060"/>
    <x v="0"/>
    <n v="0"/>
  </r>
  <r>
    <s v="BA-201504770"/>
    <m/>
    <m/>
    <m/>
    <m/>
    <m/>
    <s v="R-4A"/>
    <x v="9"/>
    <s v="ARBORIST"/>
    <s v="STAN-REC"/>
    <s v="ARBORIST STANDARD RECOMPENSE"/>
    <n v="746370"/>
    <d v="2015-09-25T00:00:00"/>
    <n v="3115653"/>
    <n v="4110"/>
    <n v="0"/>
    <n v="435350"/>
    <n v="3060"/>
    <x v="0"/>
    <n v="0"/>
  </r>
  <r>
    <s v="BA-201504773"/>
    <m/>
    <m/>
    <m/>
    <m/>
    <m/>
    <s v="R-4"/>
    <x v="6"/>
    <s v="ARBORIST"/>
    <s v="REPL-CREDIT"/>
    <s v="REPLACEMENT CREDIT"/>
    <n v="745911"/>
    <d v="2015-10-01T00:00:00"/>
    <n v="3120151"/>
    <n v="0"/>
    <n v="-1520"/>
    <n v="436205"/>
    <n v="3790"/>
    <x v="0"/>
    <n v="0"/>
  </r>
  <r>
    <s v="BA-201504773"/>
    <m/>
    <m/>
    <m/>
    <m/>
    <m/>
    <s v="R-4"/>
    <x v="6"/>
    <s v="ARBORIST"/>
    <s v="STAN-REC"/>
    <s v="ARBORIST STANDARD RECOMPENSE"/>
    <n v="745911"/>
    <d v="2015-10-01T00:00:00"/>
    <n v="3120151"/>
    <n v="5310"/>
    <n v="0"/>
    <n v="436205"/>
    <n v="3790"/>
    <x v="0"/>
    <n v="0"/>
  </r>
  <r>
    <s v="BA-201504778"/>
    <m/>
    <m/>
    <m/>
    <m/>
    <m/>
    <s v="R-4"/>
    <x v="6"/>
    <s v="ARBORIST"/>
    <s v="REPL-CREDIT"/>
    <s v="REPLACEMENT CREDIT"/>
    <n v="745350"/>
    <d v="2015-09-28T00:00:00"/>
    <n v="3116936"/>
    <n v="0"/>
    <n v="-525"/>
    <n v="435618"/>
    <n v="1025"/>
    <x v="0"/>
    <n v="0"/>
  </r>
  <r>
    <s v="BA-201504778"/>
    <m/>
    <m/>
    <m/>
    <m/>
    <m/>
    <s v="R-4"/>
    <x v="6"/>
    <s v="ARBORIST"/>
    <s v="STAN-REC"/>
    <s v="ARBORIST STANDARD RECOMPENSE"/>
    <n v="745350"/>
    <d v="2015-09-28T00:00:00"/>
    <n v="3116936"/>
    <n v="1550"/>
    <n v="0"/>
    <n v="435618"/>
    <n v="1025"/>
    <x v="0"/>
    <n v="0"/>
  </r>
  <r>
    <s v="BA-201504780"/>
    <m/>
    <m/>
    <m/>
    <m/>
    <m/>
    <m/>
    <x v="4"/>
    <s v="ARBORIST"/>
    <s v="REPL-CREDIT"/>
    <s v="REPLACEMENT CREDIT"/>
    <n v="744828"/>
    <d v="2015-11-06T00:00:00"/>
    <n v="3147051"/>
    <n v="0"/>
    <n v="-525"/>
    <n v="441456"/>
    <n v="805"/>
    <x v="0"/>
    <n v="0"/>
  </r>
  <r>
    <s v="BA-201504780"/>
    <m/>
    <m/>
    <m/>
    <m/>
    <m/>
    <m/>
    <x v="4"/>
    <s v="ARBORIST"/>
    <s v="STAN-REC"/>
    <s v="ARBORIST STANDARD RECOMPENSE"/>
    <n v="744828"/>
    <d v="2015-11-06T00:00:00"/>
    <n v="3147051"/>
    <n v="1330"/>
    <n v="0"/>
    <n v="441456"/>
    <n v="805"/>
    <x v="0"/>
    <n v="0"/>
  </r>
  <r>
    <s v="BA-201504781"/>
    <m/>
    <m/>
    <m/>
    <m/>
    <m/>
    <m/>
    <x v="4"/>
    <s v="ARBORIST"/>
    <s v="STAN-REC"/>
    <s v="ARBORIST STANDARD RECOMPENSE"/>
    <n v="741280"/>
    <d v="2015-09-21T00:00:00"/>
    <n v="3111434"/>
    <n v="640"/>
    <n v="0"/>
    <n v="434604"/>
    <n v="640"/>
    <x v="0"/>
    <n v="0"/>
  </r>
  <r>
    <s v="BA-201504782"/>
    <m/>
    <m/>
    <m/>
    <m/>
    <m/>
    <s v="R-4"/>
    <x v="6"/>
    <s v="ARBORIST"/>
    <s v="REPL-CREDIT"/>
    <s v="REPLACEMENT CREDIT"/>
    <n v="744767"/>
    <d v="2015-09-24T00:00:00"/>
    <n v="3114385"/>
    <n v="0"/>
    <n v="-350"/>
    <n v="435155"/>
    <n v="570"/>
    <x v="0"/>
    <n v="0"/>
  </r>
  <r>
    <s v="BA-201504782"/>
    <m/>
    <m/>
    <m/>
    <m/>
    <m/>
    <s v="R-4"/>
    <x v="6"/>
    <s v="ARBORIST"/>
    <s v="STAN-REC"/>
    <s v="ARBORIST STANDARD RECOMPENSE"/>
    <n v="744767"/>
    <d v="2015-09-24T00:00:00"/>
    <n v="3114385"/>
    <n v="920"/>
    <n v="0"/>
    <n v="435155"/>
    <n v="570"/>
    <x v="0"/>
    <n v="0"/>
  </r>
  <r>
    <s v="BA-201504784"/>
    <m/>
    <m/>
    <m/>
    <m/>
    <m/>
    <s v="R-2"/>
    <x v="1"/>
    <s v="ARBORIST"/>
    <s v="STAN-REC"/>
    <s v="ARBORIST STANDARD RECOMPENSE"/>
    <n v="744658"/>
    <d v="2015-11-02T00:00:00"/>
    <n v="3142070"/>
    <n v="10550"/>
    <n v="0"/>
    <n v="440534"/>
    <n v="10550"/>
    <x v="0"/>
    <n v="0"/>
  </r>
  <r>
    <s v="BA-201504786"/>
    <m/>
    <m/>
    <m/>
    <m/>
    <m/>
    <s v="R-4A"/>
    <x v="9"/>
    <s v="ARBORIST"/>
    <s v="REPL-CREDIT"/>
    <s v="REPLACEMENT CREDIT"/>
    <n v="744810"/>
    <d v="2015-10-01T00:00:00"/>
    <n v="3119998"/>
    <n v="0"/>
    <n v="-175"/>
    <n v="436163"/>
    <n v="2285"/>
    <x v="0"/>
    <n v="0"/>
  </r>
  <r>
    <s v="BA-201504786"/>
    <m/>
    <m/>
    <m/>
    <m/>
    <m/>
    <s v="R-4A"/>
    <x v="9"/>
    <s v="ARBORIST"/>
    <s v="STAN-REC"/>
    <s v="ARBORIST STANDARD RECOMPENSE"/>
    <n v="744810"/>
    <d v="2015-10-01T00:00:00"/>
    <n v="3119998"/>
    <n v="2460"/>
    <n v="0"/>
    <n v="436163"/>
    <n v="2285"/>
    <x v="0"/>
    <n v="0"/>
  </r>
  <r>
    <s v="BA-201504795"/>
    <m/>
    <m/>
    <m/>
    <m/>
    <m/>
    <s v="R-2"/>
    <x v="1"/>
    <s v="ARBORIST"/>
    <s v="STAN-REC"/>
    <s v="ARBORIST STANDARD RECOMPENSE"/>
    <n v="741277"/>
    <d v="2015-12-07T00:00:00"/>
    <n v="3167945"/>
    <n v="2750"/>
    <n v="0"/>
    <n v="445200"/>
    <n v="2750"/>
    <x v="0"/>
    <n v="0"/>
  </r>
  <r>
    <s v="BA-201504805"/>
    <m/>
    <m/>
    <m/>
    <m/>
    <m/>
    <s v="R-4A-C"/>
    <x v="49"/>
    <s v="ARBORIST"/>
    <s v="STAN-REC"/>
    <s v="ARBORIST STANDARD RECOMPENSE"/>
    <n v="743762"/>
    <d v="2015-09-04T00:00:00"/>
    <n v="3100762"/>
    <n v="280"/>
    <n v="0"/>
    <n v="432466"/>
    <n v="280"/>
    <x v="0"/>
    <n v="0"/>
  </r>
  <r>
    <s v="BA-201504810"/>
    <m/>
    <m/>
    <m/>
    <m/>
    <m/>
    <m/>
    <x v="4"/>
    <s v="ARBORIST"/>
    <s v="REPL-CREDIT"/>
    <s v="REPLACEMENT CREDIT"/>
    <n v="748884"/>
    <d v="2015-10-12T00:00:00"/>
    <n v="3127143"/>
    <n v="0"/>
    <n v="-3420"/>
    <n v="437622"/>
    <n v="690"/>
    <x v="0"/>
    <n v="0"/>
  </r>
  <r>
    <s v="BA-201504810"/>
    <m/>
    <m/>
    <m/>
    <m/>
    <m/>
    <m/>
    <x v="4"/>
    <s v="ARBORIST"/>
    <s v="STAN-REC"/>
    <s v="ARBORIST STANDARD RECOMPENSE"/>
    <n v="748884"/>
    <d v="2015-10-12T00:00:00"/>
    <n v="3127143"/>
    <n v="4110"/>
    <n v="0"/>
    <n v="437622"/>
    <n v="690"/>
    <x v="0"/>
    <n v="0"/>
  </r>
  <r>
    <s v="BA-201504812"/>
    <m/>
    <m/>
    <m/>
    <m/>
    <m/>
    <s v="R-3"/>
    <x v="3"/>
    <s v="ARBORIST"/>
    <s v="REPL-CREDIT"/>
    <s v="REPLACEMENT CREDIT"/>
    <n v="764977"/>
    <d v="2015-12-17T00:00:00"/>
    <n v="3177042"/>
    <n v="0"/>
    <n v="-380"/>
    <n v="446661"/>
    <n v="24120"/>
    <x v="0"/>
    <n v="0"/>
  </r>
  <r>
    <s v="BA-201504812"/>
    <m/>
    <m/>
    <m/>
    <m/>
    <m/>
    <s v="R-3"/>
    <x v="3"/>
    <s v="ARBORIST"/>
    <s v="STAN-REC"/>
    <s v="ARBORIST STANDARD RECOMPENSE"/>
    <n v="764977"/>
    <d v="2015-12-17T00:00:00"/>
    <n v="3177042"/>
    <n v="24500"/>
    <n v="0"/>
    <n v="446661"/>
    <n v="24120"/>
    <x v="0"/>
    <n v="0"/>
  </r>
  <r>
    <s v="BA-201504814"/>
    <m/>
    <m/>
    <m/>
    <m/>
    <m/>
    <s v="R-2B"/>
    <x v="19"/>
    <s v="ARBORIST"/>
    <s v="STAN-REC"/>
    <s v="ARBORIST STANDARD RECOMPENSE"/>
    <n v="746919"/>
    <d v="2015-11-23T00:00:00"/>
    <n v="3158703"/>
    <n v="1590"/>
    <n v="0"/>
    <n v="443598"/>
    <n v="1590"/>
    <x v="0"/>
    <n v="0"/>
  </r>
  <r>
    <s v="BA-201504816"/>
    <m/>
    <m/>
    <m/>
    <m/>
    <m/>
    <s v="RG-3"/>
    <x v="2"/>
    <s v="ARBORIST"/>
    <s v="REPL-CREDIT"/>
    <s v="REPLACEMENT CREDIT"/>
    <n v="744491"/>
    <d v="2015-10-22T00:00:00"/>
    <n v="3135419"/>
    <n v="0"/>
    <n v="-9485"/>
    <n v="439205"/>
    <n v="20465"/>
    <x v="0"/>
    <n v="0"/>
  </r>
  <r>
    <s v="BA-201504816"/>
    <m/>
    <m/>
    <m/>
    <m/>
    <m/>
    <s v="RG-3"/>
    <x v="2"/>
    <s v="ARBORIST"/>
    <s v="STAN-REC"/>
    <s v="ARBORIST STANDARD RECOMPENSE"/>
    <n v="744491"/>
    <d v="2015-10-22T00:00:00"/>
    <n v="3135419"/>
    <n v="29950"/>
    <n v="0"/>
    <n v="439205"/>
    <n v="20465"/>
    <x v="0"/>
    <n v="0"/>
  </r>
  <r>
    <s v="BA-201504818"/>
    <m/>
    <m/>
    <m/>
    <m/>
    <m/>
    <s v="R-4"/>
    <x v="6"/>
    <s v="ARBORIST"/>
    <s v="REPL-CREDIT"/>
    <s v="REPLACEMENT CREDIT"/>
    <n v="745279"/>
    <d v="2015-10-06T00:00:00"/>
    <n v="3123052"/>
    <n v="0"/>
    <n v="-175"/>
    <n v="436775"/>
    <n v="1065"/>
    <x v="0"/>
    <n v="0"/>
  </r>
  <r>
    <s v="BA-201504818"/>
    <m/>
    <m/>
    <m/>
    <m/>
    <m/>
    <s v="R-4"/>
    <x v="6"/>
    <s v="ARBORIST"/>
    <s v="STAN-REC"/>
    <s v="ARBORIST STANDARD RECOMPENSE"/>
    <n v="745279"/>
    <d v="2015-10-06T00:00:00"/>
    <n v="3123052"/>
    <n v="1240"/>
    <n v="0"/>
    <n v="436775"/>
    <n v="1065"/>
    <x v="0"/>
    <n v="0"/>
  </r>
  <r>
    <s v="BA-201504824"/>
    <m/>
    <m/>
    <m/>
    <m/>
    <m/>
    <s v="R-5"/>
    <x v="5"/>
    <s v="ARBORIST"/>
    <s v="STAN-REC"/>
    <s v="ARBORIST STANDARD RECOMPENSE"/>
    <n v="754166"/>
    <d v="2015-10-15T00:00:00"/>
    <n v="3130358"/>
    <n v="370"/>
    <n v="0"/>
    <n v="438197"/>
    <n v="370"/>
    <x v="0"/>
    <n v="0"/>
  </r>
  <r>
    <s v="BA-201504937"/>
    <m/>
    <m/>
    <m/>
    <m/>
    <m/>
    <s v="R-2B"/>
    <x v="19"/>
    <s v="ARBORIST"/>
    <s v="REPL-CREDIT"/>
    <s v="REPLACEMENT CREDIT"/>
    <n v="748965"/>
    <d v="2015-10-20T00:00:00"/>
    <n v="3132924"/>
    <n v="0"/>
    <n v="-1100"/>
    <n v="438672"/>
    <n v="9580"/>
    <x v="0"/>
    <n v="0"/>
  </r>
  <r>
    <s v="BA-201504937"/>
    <m/>
    <m/>
    <m/>
    <m/>
    <m/>
    <s v="R-2B"/>
    <x v="19"/>
    <s v="ARBORIST"/>
    <s v="STAN-REC"/>
    <s v="ARBORIST STANDARD RECOMPENSE"/>
    <n v="748965"/>
    <d v="2015-10-20T00:00:00"/>
    <n v="3132924"/>
    <n v="10680"/>
    <n v="0"/>
    <n v="438672"/>
    <n v="9580"/>
    <x v="0"/>
    <n v="0"/>
  </r>
  <r>
    <s v="BA-201504965"/>
    <m/>
    <m/>
    <m/>
    <m/>
    <m/>
    <s v="R-4"/>
    <x v="6"/>
    <s v="ARBORIST"/>
    <s v="STAN-REC"/>
    <s v="ARBORIST STANDARD RECOMPENSE"/>
    <n v="742424"/>
    <d v="2015-09-15T00:00:00"/>
    <n v="3106879"/>
    <n v="3400"/>
    <n v="0"/>
    <n v="433814"/>
    <n v="3400"/>
    <x v="0"/>
    <n v="0"/>
  </r>
  <r>
    <s v="BA-201505004"/>
    <m/>
    <m/>
    <m/>
    <m/>
    <m/>
    <s v="R-3"/>
    <x v="3"/>
    <s v="ARBORIST"/>
    <s v="STAN-REC"/>
    <s v="ARBORIST STANDARD RECOMPENSE"/>
    <n v="745992"/>
    <d v="2015-09-21T00:00:00"/>
    <n v="3111193"/>
    <n v="15620"/>
    <n v="0"/>
    <n v="434555"/>
    <n v="15620"/>
    <x v="0"/>
    <n v="0"/>
  </r>
  <r>
    <s v="BA-201505011"/>
    <m/>
    <m/>
    <m/>
    <m/>
    <m/>
    <s v="R-3"/>
    <x v="3"/>
    <s v="ARBORIST"/>
    <s v="STAN-REC"/>
    <s v="ARBORIST STANDARD RECOMPENSE"/>
    <n v="747478"/>
    <d v="2015-10-21T00:00:00"/>
    <n v="3134399"/>
    <n v="1850"/>
    <n v="0"/>
    <n v="439006"/>
    <n v="3700"/>
    <x v="0"/>
    <n v="0"/>
  </r>
  <r>
    <s v="BA-201505053"/>
    <m/>
    <m/>
    <m/>
    <m/>
    <m/>
    <s v="R-4A"/>
    <x v="9"/>
    <s v="ARBORIST"/>
    <s v="REPL-CREDIT"/>
    <s v="REPLACEMENT CREDIT"/>
    <n v="748166"/>
    <d v="2015-10-02T00:00:00"/>
    <n v="3121439"/>
    <n v="0"/>
    <n v="-380"/>
    <n v="436503"/>
    <n v="930"/>
    <x v="0"/>
    <n v="0"/>
  </r>
  <r>
    <s v="BA-201505053"/>
    <m/>
    <m/>
    <m/>
    <m/>
    <m/>
    <s v="R-4A"/>
    <x v="9"/>
    <s v="ARBORIST"/>
    <s v="STAN-REC"/>
    <s v="ARBORIST STANDARD RECOMPENSE"/>
    <n v="748166"/>
    <d v="2015-10-02T00:00:00"/>
    <n v="3121439"/>
    <n v="1310"/>
    <n v="0"/>
    <n v="436503"/>
    <n v="930"/>
    <x v="0"/>
    <n v="0"/>
  </r>
  <r>
    <s v="BA-201505062"/>
    <m/>
    <m/>
    <m/>
    <m/>
    <m/>
    <m/>
    <x v="4"/>
    <s v="ARBORIST"/>
    <s v="MAX-REC"/>
    <s v="ARBORIST MAXIMUM RECOMPENSE"/>
    <n v="755849"/>
    <d v="2015-11-12T00:00:00"/>
    <n v="3150577"/>
    <n v="800"/>
    <n v="0"/>
    <n v="441999"/>
    <n v="85"/>
    <x v="0"/>
    <n v="0"/>
  </r>
  <r>
    <s v="BA-201505062"/>
    <m/>
    <m/>
    <m/>
    <m/>
    <m/>
    <m/>
    <x v="4"/>
    <s v="ARBORIST"/>
    <s v="REPL-CREDIT"/>
    <s v="REPLACEMENT CREDIT"/>
    <n v="755849"/>
    <d v="2015-11-12T00:00:00"/>
    <n v="3150577"/>
    <n v="0"/>
    <n v="-715"/>
    <n v="441999"/>
    <n v="85"/>
    <x v="0"/>
    <n v="0"/>
  </r>
  <r>
    <s v="BA-201505063"/>
    <m/>
    <m/>
    <m/>
    <m/>
    <m/>
    <s v="R-2"/>
    <x v="1"/>
    <s v="ARBORIST"/>
    <s v="REPL-CREDIT"/>
    <s v="REPLACEMENT CREDIT"/>
    <n v="743128"/>
    <d v="2015-10-19T00:00:00"/>
    <n v="3132207"/>
    <n v="0"/>
    <n v="-9520"/>
    <n v="438548"/>
    <n v="6630"/>
    <x v="0"/>
    <n v="0"/>
  </r>
  <r>
    <s v="BA-201505063"/>
    <m/>
    <m/>
    <m/>
    <m/>
    <m/>
    <s v="R-2"/>
    <x v="1"/>
    <s v="ARBORIST"/>
    <s v="STAN-REC"/>
    <s v="ARBORIST STANDARD RECOMPENSE"/>
    <n v="743128"/>
    <d v="2015-10-19T00:00:00"/>
    <n v="3132207"/>
    <n v="16150"/>
    <n v="0"/>
    <n v="438548"/>
    <n v="6630"/>
    <x v="0"/>
    <n v="0"/>
  </r>
  <r>
    <s v="BA-201505066"/>
    <m/>
    <m/>
    <m/>
    <m/>
    <m/>
    <m/>
    <x v="4"/>
    <s v="ARBORIST"/>
    <s v="MAX-REC"/>
    <s v="ARBORIST MAXIMUM RECOMPENSE"/>
    <n v="745226"/>
    <d v="2015-10-09T00:00:00"/>
    <n v="3126651"/>
    <n v="850"/>
    <n v="0"/>
    <n v="437537"/>
    <n v="150"/>
    <x v="0"/>
    <n v="0"/>
  </r>
  <r>
    <s v="BA-201505066"/>
    <m/>
    <m/>
    <m/>
    <m/>
    <m/>
    <m/>
    <x v="4"/>
    <s v="ARBORIST"/>
    <s v="REPL-CREDIT"/>
    <s v="REPLACEMENT CREDIT"/>
    <n v="745226"/>
    <d v="2015-10-09T00:00:00"/>
    <n v="3126651"/>
    <n v="0"/>
    <n v="-700"/>
    <n v="437537"/>
    <n v="150"/>
    <x v="0"/>
    <n v="0"/>
  </r>
  <r>
    <s v="BA-201505067"/>
    <m/>
    <m/>
    <m/>
    <m/>
    <m/>
    <m/>
    <x v="4"/>
    <s v="ARBORIST"/>
    <s v="MAX-REC"/>
    <s v="ARBORIST MAXIMUM RECOMPENSE"/>
    <n v="747061"/>
    <d v="2015-10-02T00:00:00"/>
    <n v="3121515"/>
    <n v="950"/>
    <n v="0"/>
    <n v="436512"/>
    <n v="250"/>
    <x v="0"/>
    <n v="0"/>
  </r>
  <r>
    <s v="BA-201505067"/>
    <m/>
    <m/>
    <m/>
    <m/>
    <m/>
    <m/>
    <x v="4"/>
    <s v="ARBORIST"/>
    <s v="REPL-CREDIT"/>
    <s v="REPLACEMENT CREDIT"/>
    <n v="747061"/>
    <d v="2015-10-02T00:00:00"/>
    <n v="3121515"/>
    <n v="0"/>
    <n v="-700"/>
    <n v="436512"/>
    <n v="250"/>
    <x v="0"/>
    <n v="0"/>
  </r>
  <r>
    <s v="BA-201505068"/>
    <m/>
    <m/>
    <m/>
    <m/>
    <m/>
    <m/>
    <x v="4"/>
    <s v="ARBORIST"/>
    <s v="MAX-REC"/>
    <s v="ARBORIST MAXIMUM RECOMPENSE"/>
    <n v="749779"/>
    <d v="2015-10-15T00:00:00"/>
    <n v="3130672"/>
    <n v="1000"/>
    <n v="0"/>
    <n v="438270"/>
    <n v="300"/>
    <x v="0"/>
    <n v="0"/>
  </r>
  <r>
    <s v="BA-201505068"/>
    <m/>
    <m/>
    <m/>
    <m/>
    <m/>
    <m/>
    <x v="4"/>
    <s v="ARBORIST"/>
    <s v="REPL-CREDIT"/>
    <s v="REPLACEMENT CREDIT"/>
    <n v="749779"/>
    <d v="2015-10-15T00:00:00"/>
    <n v="3130672"/>
    <n v="0"/>
    <n v="-700"/>
    <n v="438270"/>
    <n v="300"/>
    <x v="0"/>
    <n v="0"/>
  </r>
  <r>
    <s v="BA-201505106"/>
    <m/>
    <m/>
    <m/>
    <m/>
    <m/>
    <s v="R-3"/>
    <x v="3"/>
    <s v="ARBORIST"/>
    <s v="REPL-CREDIT"/>
    <s v="REPLACEMENT CREDIT"/>
    <n v="748869"/>
    <d v="2015-10-14T00:00:00"/>
    <n v="3129007"/>
    <n v="0"/>
    <n v="-320"/>
    <n v="437957"/>
    <n v="1200"/>
    <x v="0"/>
    <n v="0"/>
  </r>
  <r>
    <s v="BA-201505106"/>
    <m/>
    <m/>
    <m/>
    <m/>
    <m/>
    <s v="R-3"/>
    <x v="3"/>
    <s v="ARBORIST"/>
    <s v="STAN-REC"/>
    <s v="ARBORIST STANDARD RECOMPENSE"/>
    <n v="748869"/>
    <d v="2015-10-14T00:00:00"/>
    <n v="3129007"/>
    <n v="1520"/>
    <n v="0"/>
    <n v="437957"/>
    <n v="1200"/>
    <x v="0"/>
    <n v="0"/>
  </r>
  <r>
    <s v="BA-201505164"/>
    <m/>
    <m/>
    <m/>
    <m/>
    <m/>
    <s v="I-1"/>
    <x v="20"/>
    <s v="ARBORIST"/>
    <s v="REPL-CREDIT"/>
    <s v="REPLACEMENT CREDIT"/>
    <n v="750334"/>
    <d v="2015-10-07T00:00:00"/>
    <n v="3124287"/>
    <n v="0"/>
    <n v="-41110"/>
    <n v="437093"/>
    <n v="101000"/>
    <x v="0"/>
    <n v="0"/>
  </r>
  <r>
    <s v="BA-201505164"/>
    <m/>
    <m/>
    <m/>
    <m/>
    <m/>
    <s v="I-1"/>
    <x v="20"/>
    <s v="ARBORIST"/>
    <s v="STAN-REC"/>
    <s v="ARBORIST STANDARD RECOMPENSE"/>
    <n v="750334"/>
    <d v="2015-10-07T00:00:00"/>
    <n v="3124287"/>
    <n v="142110"/>
    <n v="0"/>
    <n v="437093"/>
    <n v="101000"/>
    <x v="0"/>
    <n v="0"/>
  </r>
  <r>
    <s v="BA-201505198"/>
    <m/>
    <m/>
    <m/>
    <m/>
    <m/>
    <s v="I-2"/>
    <x v="35"/>
    <s v="ARBORIST"/>
    <s v="STAN-REC"/>
    <s v="ARBORIST STANDARD RECOMPENSE"/>
    <n v="746368"/>
    <d v="2015-09-22T00:00:00"/>
    <n v="3112991"/>
    <n v="15890"/>
    <n v="0"/>
    <n v="434874"/>
    <n v="15890"/>
    <x v="0"/>
    <n v="0"/>
  </r>
  <r>
    <s v="BA-201505213"/>
    <m/>
    <m/>
    <m/>
    <m/>
    <m/>
    <s v="R-3"/>
    <x v="3"/>
    <s v="ARBORIST"/>
    <s v="STAN-REC"/>
    <s v="ARBORIST STANDARD RECOMPENSE"/>
    <n v="751577"/>
    <d v="2015-11-16T00:00:00"/>
    <n v="3152471"/>
    <n v="5320"/>
    <n v="0"/>
    <n v="442381"/>
    <n v="5320"/>
    <x v="0"/>
    <n v="0"/>
  </r>
  <r>
    <s v="BA-201505214"/>
    <m/>
    <m/>
    <m/>
    <m/>
    <m/>
    <s v="O-I-C"/>
    <x v="34"/>
    <s v="ARBORIST"/>
    <s v="STAN-REC"/>
    <s v="ARBORIST STANDARD RECOMPENSE"/>
    <n v="743706"/>
    <d v="2015-08-25T00:00:00"/>
    <n v="3092504"/>
    <n v="2430"/>
    <n v="0"/>
    <n v="430924"/>
    <n v="2430"/>
    <x v="0"/>
    <n v="0"/>
  </r>
  <r>
    <s v="BA-201505235"/>
    <m/>
    <m/>
    <m/>
    <m/>
    <m/>
    <s v="R-4"/>
    <x v="6"/>
    <s v="ARBORIST"/>
    <s v="STAN-REC"/>
    <s v="ARBORIST STANDARD RECOMPENSE"/>
    <n v="745099"/>
    <d v="2015-09-29T00:00:00"/>
    <n v="3118259"/>
    <n v="850"/>
    <n v="0"/>
    <n v="435839"/>
    <n v="850"/>
    <x v="0"/>
    <n v="0"/>
  </r>
  <r>
    <s v="BA-201505262"/>
    <m/>
    <m/>
    <m/>
    <m/>
    <m/>
    <s v="R-5"/>
    <x v="5"/>
    <s v="ARBORIST"/>
    <s v="STAN-REC"/>
    <s v="ARBORIST STANDARD RECOMPENSE"/>
    <n v="747592"/>
    <d v="2015-09-30T00:00:00"/>
    <n v="3118928"/>
    <n v="340"/>
    <n v="0"/>
    <n v="435944"/>
    <n v="340"/>
    <x v="0"/>
    <n v="0"/>
  </r>
  <r>
    <s v="BA-201505267"/>
    <m/>
    <m/>
    <m/>
    <m/>
    <m/>
    <s v="R-4"/>
    <x v="6"/>
    <s v="ARBORIST"/>
    <s v="REPL-CREDIT"/>
    <s v="REPLACEMENT CREDIT"/>
    <n v="746044"/>
    <d v="2015-11-02T00:00:00"/>
    <n v="3142482"/>
    <n v="0"/>
    <n v="-380"/>
    <n v="440637"/>
    <n v="900"/>
    <x v="0"/>
    <n v="0"/>
  </r>
  <r>
    <s v="BA-201505267"/>
    <m/>
    <m/>
    <m/>
    <m/>
    <m/>
    <s v="R-4"/>
    <x v="6"/>
    <s v="ARBORIST"/>
    <s v="STAN-REC"/>
    <s v="ARBORIST STANDARD RECOMPENSE"/>
    <n v="746044"/>
    <d v="2015-11-02T00:00:00"/>
    <n v="3142482"/>
    <n v="1280"/>
    <n v="0"/>
    <n v="440637"/>
    <n v="900"/>
    <x v="0"/>
    <n v="0"/>
  </r>
  <r>
    <s v="BA-201505275"/>
    <m/>
    <m/>
    <m/>
    <m/>
    <m/>
    <s v="R-4A"/>
    <x v="9"/>
    <s v="ARBORIST"/>
    <s v="STAN-REC"/>
    <s v="ARBORIST STANDARD RECOMPENSE"/>
    <n v="746168"/>
    <d v="2015-10-19T00:00:00"/>
    <n v="3132384"/>
    <n v="640"/>
    <n v="0"/>
    <n v="438577"/>
    <n v="640"/>
    <x v="0"/>
    <n v="0"/>
  </r>
  <r>
    <s v="BA-201505278"/>
    <m/>
    <m/>
    <m/>
    <m/>
    <m/>
    <m/>
    <x v="4"/>
    <s v="ARBORIST"/>
    <s v="MAX-REC"/>
    <s v="ARBORIST MAXIMUM RECOMPENSE"/>
    <n v="752402"/>
    <d v="2015-10-20T00:00:00"/>
    <n v="3133599"/>
    <n v="850"/>
    <n v="0"/>
    <n v="438833"/>
    <n v="500"/>
    <x v="0"/>
    <n v="0"/>
  </r>
  <r>
    <s v="BA-201505278"/>
    <m/>
    <m/>
    <m/>
    <m/>
    <m/>
    <m/>
    <x v="4"/>
    <s v="ARBORIST"/>
    <s v="REPL-CREDIT"/>
    <s v="REPLACEMENT CREDIT"/>
    <n v="752402"/>
    <d v="2015-10-20T00:00:00"/>
    <n v="3133599"/>
    <n v="0"/>
    <n v="-350"/>
    <n v="438833"/>
    <n v="500"/>
    <x v="0"/>
    <n v="0"/>
  </r>
  <r>
    <s v="BA-201505282"/>
    <m/>
    <m/>
    <m/>
    <m/>
    <m/>
    <m/>
    <x v="4"/>
    <s v="ARBORIST"/>
    <s v="REPL-CREDIT"/>
    <s v="REPLACEMENT CREDIT"/>
    <n v="752426"/>
    <d v="2015-10-20T00:00:00"/>
    <n v="3133592"/>
    <n v="0"/>
    <n v="-350"/>
    <n v="438826"/>
    <n v="3410"/>
    <x v="0"/>
    <n v="0"/>
  </r>
  <r>
    <s v="BA-201505282"/>
    <m/>
    <m/>
    <m/>
    <m/>
    <m/>
    <m/>
    <x v="4"/>
    <s v="ARBORIST"/>
    <s v="STAN-REC"/>
    <s v="ARBORIST STANDARD RECOMPENSE"/>
    <n v="752426"/>
    <d v="2015-10-20T00:00:00"/>
    <n v="3133592"/>
    <n v="3760"/>
    <n v="0"/>
    <n v="438826"/>
    <n v="3410"/>
    <x v="0"/>
    <n v="0"/>
  </r>
  <r>
    <s v="BA-201505284"/>
    <m/>
    <m/>
    <m/>
    <m/>
    <m/>
    <m/>
    <x v="4"/>
    <s v="ARBORIST"/>
    <s v="MAX-REC"/>
    <s v="ARBORIST MAXIMUM RECOMPENSE"/>
    <n v="752420"/>
    <d v="2015-10-20T00:00:00"/>
    <n v="3133595"/>
    <n v="700"/>
    <n v="0"/>
    <n v="438829"/>
    <n v="525"/>
    <x v="0"/>
    <n v="0"/>
  </r>
  <r>
    <s v="BA-201505284"/>
    <m/>
    <m/>
    <m/>
    <m/>
    <m/>
    <m/>
    <x v="4"/>
    <s v="ARBORIST"/>
    <s v="REPL-CREDIT"/>
    <s v="REPLACEMENT CREDIT"/>
    <n v="752420"/>
    <d v="2015-10-20T00:00:00"/>
    <n v="3133595"/>
    <n v="0"/>
    <n v="-175"/>
    <n v="438829"/>
    <n v="525"/>
    <x v="0"/>
    <n v="0"/>
  </r>
  <r>
    <s v="BA-201505291"/>
    <m/>
    <m/>
    <m/>
    <m/>
    <m/>
    <m/>
    <x v="4"/>
    <s v="ARBORIST"/>
    <s v="REPL-CREDIT"/>
    <s v="REPLACEMENT CREDIT"/>
    <n v="752950"/>
    <d v="2015-11-06T00:00:00"/>
    <n v="3146785"/>
    <n v="0"/>
    <n v="-935"/>
    <n v="441394"/>
    <n v="9615"/>
    <x v="0"/>
    <n v="0"/>
  </r>
  <r>
    <s v="BA-201505291"/>
    <m/>
    <m/>
    <m/>
    <m/>
    <m/>
    <m/>
    <x v="4"/>
    <s v="ARBORIST"/>
    <s v="STAN-REC"/>
    <s v="ARBORIST STANDARD RECOMPENSE"/>
    <n v="752950"/>
    <d v="2015-11-06T00:00:00"/>
    <n v="3146785"/>
    <n v="10550"/>
    <n v="0"/>
    <n v="441394"/>
    <n v="9615"/>
    <x v="0"/>
    <n v="0"/>
  </r>
  <r>
    <s v="BA-201505303"/>
    <m/>
    <m/>
    <m/>
    <m/>
    <m/>
    <s v="HC-20C SA2"/>
    <x v="10"/>
    <s v="ARBORIST"/>
    <s v="REPL-CREDIT"/>
    <s v="REPLACEMENT CREDIT"/>
    <n v="747582"/>
    <d v="2015-09-25T00:00:00"/>
    <n v="3115848"/>
    <n v="0"/>
    <n v="-190"/>
    <n v="435415"/>
    <n v="2520"/>
    <x v="0"/>
    <n v="0"/>
  </r>
  <r>
    <s v="BA-201505303"/>
    <m/>
    <m/>
    <m/>
    <m/>
    <m/>
    <s v="HC-20C SA2"/>
    <x v="10"/>
    <s v="ARBORIST"/>
    <s v="STAN-REC"/>
    <s v="ARBORIST STANDARD RECOMPENSE"/>
    <n v="747582"/>
    <d v="2015-09-25T00:00:00"/>
    <n v="3115848"/>
    <n v="2710"/>
    <n v="0"/>
    <n v="435415"/>
    <n v="2520"/>
    <x v="0"/>
    <n v="0"/>
  </r>
  <r>
    <s v="BA-201505322"/>
    <m/>
    <m/>
    <m/>
    <m/>
    <m/>
    <s v="C-1"/>
    <x v="11"/>
    <s v="ARBORIST"/>
    <s v="REPL-CREDIT"/>
    <s v="REPLACEMENT CREDIT"/>
    <n v="750398"/>
    <d v="2015-12-14T00:00:00"/>
    <n v="3173045"/>
    <n v="0"/>
    <n v="-2850"/>
    <n v="446047"/>
    <n v="1860"/>
    <x v="0"/>
    <n v="0"/>
  </r>
  <r>
    <s v="BA-201505322"/>
    <m/>
    <m/>
    <m/>
    <m/>
    <m/>
    <s v="C-1"/>
    <x v="11"/>
    <s v="ARBORIST"/>
    <s v="STAN-REC"/>
    <s v="ARBORIST STANDARD RECOMPENSE"/>
    <n v="750398"/>
    <d v="2015-12-14T00:00:00"/>
    <n v="3173045"/>
    <n v="4710"/>
    <n v="0"/>
    <n v="446047"/>
    <n v="1860"/>
    <x v="0"/>
    <n v="0"/>
  </r>
  <r>
    <s v="BA-201505331"/>
    <m/>
    <m/>
    <m/>
    <m/>
    <m/>
    <s v="PD-H"/>
    <x v="16"/>
    <s v="ARBORIST"/>
    <s v="REPL-CREDIT"/>
    <s v="REPLACEMENT CREDIT"/>
    <n v="756426"/>
    <d v="2015-11-02T00:00:00"/>
    <n v="3142066"/>
    <n v="0"/>
    <n v="-1360"/>
    <n v="440530"/>
    <n v="610"/>
    <x v="0"/>
    <n v="0"/>
  </r>
  <r>
    <s v="BA-201505331"/>
    <m/>
    <m/>
    <m/>
    <m/>
    <m/>
    <s v="PD-H"/>
    <x v="16"/>
    <s v="ARBORIST"/>
    <s v="STAN-REC"/>
    <s v="ARBORIST STANDARD RECOMPENSE"/>
    <n v="756426"/>
    <d v="2015-11-02T00:00:00"/>
    <n v="3142066"/>
    <n v="1970"/>
    <n v="0"/>
    <n v="440530"/>
    <n v="610"/>
    <x v="0"/>
    <n v="0"/>
  </r>
  <r>
    <s v="BA-201505340"/>
    <m/>
    <m/>
    <m/>
    <m/>
    <m/>
    <m/>
    <x v="4"/>
    <s v="ARBORIST"/>
    <s v="REPL-CREDIT"/>
    <s v="REPLACEMENT CREDIT"/>
    <n v="744992"/>
    <d v="2015-11-19T00:00:00"/>
    <n v="3156031"/>
    <n v="0"/>
    <n v="-7930"/>
    <n v="443118"/>
    <n v="11060"/>
    <x v="0"/>
    <n v="0"/>
  </r>
  <r>
    <s v="BA-201505340"/>
    <m/>
    <m/>
    <m/>
    <m/>
    <m/>
    <m/>
    <x v="4"/>
    <s v="ARBORIST"/>
    <s v="STAN-REC"/>
    <s v="ARBORIST STANDARD RECOMPENSE"/>
    <n v="744992"/>
    <d v="2015-11-19T00:00:00"/>
    <n v="3156031"/>
    <n v="18990"/>
    <n v="0"/>
    <n v="443118"/>
    <n v="11060"/>
    <x v="0"/>
    <n v="0"/>
  </r>
  <r>
    <s v="BA-201505418"/>
    <m/>
    <m/>
    <m/>
    <m/>
    <m/>
    <s v="R-3"/>
    <x v="3"/>
    <s v="ARBORIST"/>
    <s v="STAN-REC"/>
    <s v="ARBORIST STANDARD RECOMPENSE"/>
    <n v="751872"/>
    <d v="2015-10-15T00:00:00"/>
    <n v="3130452"/>
    <n v="11070"/>
    <n v="0"/>
    <n v="438207"/>
    <n v="11070"/>
    <x v="0"/>
    <n v="0"/>
  </r>
  <r>
    <s v="BA-201505449"/>
    <m/>
    <m/>
    <m/>
    <m/>
    <m/>
    <s v="R-4"/>
    <x v="6"/>
    <s v="ARBORIST"/>
    <s v="REPL-CREDIT"/>
    <s v="REPLACEMENT CREDIT"/>
    <n v="755596"/>
    <d v="2015-11-20T00:00:00"/>
    <n v="3157266"/>
    <n v="0"/>
    <n v="-175"/>
    <n v="443356"/>
    <n v="345"/>
    <x v="0"/>
    <n v="0"/>
  </r>
  <r>
    <s v="BA-201505449"/>
    <m/>
    <m/>
    <m/>
    <m/>
    <m/>
    <s v="R-4"/>
    <x v="6"/>
    <s v="ARBORIST"/>
    <s v="STAN-REC"/>
    <s v="ARBORIST STANDARD RECOMPENSE"/>
    <n v="755596"/>
    <d v="2015-11-20T00:00:00"/>
    <n v="3157266"/>
    <n v="520"/>
    <n v="0"/>
    <n v="443356"/>
    <n v="345"/>
    <x v="0"/>
    <n v="0"/>
  </r>
  <r>
    <s v="BA-201505553"/>
    <m/>
    <m/>
    <m/>
    <m/>
    <m/>
    <s v="R-5"/>
    <x v="5"/>
    <s v="ARBORIST"/>
    <s v="STAN-REC"/>
    <s v="ARBORIST STANDARD RECOMPENSE"/>
    <n v="747117"/>
    <d v="2015-10-24T00:00:00"/>
    <n v="3136947"/>
    <n v="400"/>
    <n v="0"/>
    <n v="439432"/>
    <n v="400"/>
    <x v="0"/>
    <n v="0"/>
  </r>
  <r>
    <s v="BA-201505567"/>
    <m/>
    <m/>
    <m/>
    <m/>
    <m/>
    <m/>
    <x v="4"/>
    <s v="ARBORIST"/>
    <s v="MAX-REC"/>
    <s v="ARBORIST MAXIMUM RECOMPENSE"/>
    <n v="748138"/>
    <d v="2015-12-29T00:00:00"/>
    <n v="3183690"/>
    <n v="950"/>
    <n v="0"/>
    <n v="447718"/>
    <n v="250"/>
    <x v="0"/>
    <n v="0"/>
  </r>
  <r>
    <s v="BA-201505567"/>
    <m/>
    <m/>
    <m/>
    <m/>
    <m/>
    <m/>
    <x v="4"/>
    <s v="ARBORIST"/>
    <s v="REPL-CREDIT"/>
    <s v="REPLACEMENT CREDIT"/>
    <n v="748138"/>
    <d v="2015-12-29T00:00:00"/>
    <n v="3183690"/>
    <n v="0"/>
    <n v="-700"/>
    <n v="447718"/>
    <n v="250"/>
    <x v="0"/>
    <n v="0"/>
  </r>
  <r>
    <s v="BA-201505569"/>
    <m/>
    <m/>
    <m/>
    <m/>
    <m/>
    <m/>
    <x v="4"/>
    <s v="ARBORIST"/>
    <s v="MAX-REC"/>
    <s v="ARBORIST MAXIMUM RECOMPENSE"/>
    <n v="747157"/>
    <d v="2015-12-04T00:00:00"/>
    <n v="3166500"/>
    <n v="700"/>
    <n v="0"/>
    <n v="444971"/>
    <n v="350"/>
    <x v="0"/>
    <n v="0"/>
  </r>
  <r>
    <s v="BA-201505569"/>
    <m/>
    <m/>
    <m/>
    <m/>
    <m/>
    <m/>
    <x v="4"/>
    <s v="ARBORIST"/>
    <s v="REPL-CREDIT"/>
    <s v="REPLACEMENT CREDIT"/>
    <n v="747157"/>
    <d v="2015-12-04T00:00:00"/>
    <n v="3166500"/>
    <n v="0"/>
    <n v="-350"/>
    <n v="444971"/>
    <n v="350"/>
    <x v="0"/>
    <n v="0"/>
  </r>
  <r>
    <s v="BA-201505587"/>
    <m/>
    <m/>
    <m/>
    <m/>
    <m/>
    <m/>
    <x v="4"/>
    <s v="ARBORIST"/>
    <s v="STAN-REC"/>
    <s v="ARBORIST STANDARD RECOMPENSE"/>
    <n v="745610"/>
    <d v="2015-11-09T00:00:00"/>
    <n v="3147952"/>
    <n v="940"/>
    <n v="0"/>
    <n v="441579"/>
    <n v="940"/>
    <x v="0"/>
    <n v="0"/>
  </r>
  <r>
    <s v="BA-201505589"/>
    <m/>
    <m/>
    <m/>
    <m/>
    <m/>
    <m/>
    <x v="4"/>
    <s v="ARBORIST"/>
    <s v="MAX-REC"/>
    <s v="ARBORIST MAXIMUM RECOMPENSE"/>
    <n v="748072"/>
    <d v="2015-12-04T00:00:00"/>
    <n v="3166496"/>
    <n v="800"/>
    <n v="0"/>
    <n v="444964"/>
    <n v="450"/>
    <x v="0"/>
    <n v="0"/>
  </r>
  <r>
    <s v="BA-201505589"/>
    <m/>
    <m/>
    <m/>
    <m/>
    <m/>
    <m/>
    <x v="4"/>
    <s v="ARBORIST"/>
    <s v="REPL-CREDIT"/>
    <s v="REPLACEMENT CREDIT"/>
    <n v="748072"/>
    <d v="2015-12-04T00:00:00"/>
    <n v="3166496"/>
    <n v="0"/>
    <n v="-350"/>
    <n v="444964"/>
    <n v="450"/>
    <x v="0"/>
    <n v="0"/>
  </r>
  <r>
    <s v="BA-201505594"/>
    <m/>
    <m/>
    <m/>
    <m/>
    <m/>
    <s v="R-4"/>
    <x v="6"/>
    <s v="ARBORIST"/>
    <s v="REPL-CREDIT"/>
    <s v="REPLACEMENT CREDIT"/>
    <n v="745994"/>
    <d v="2015-09-29T00:00:00"/>
    <n v="3118323"/>
    <n v="0"/>
    <n v="-350"/>
    <n v="435854"/>
    <n v="740"/>
    <x v="0"/>
    <n v="0"/>
  </r>
  <r>
    <s v="BA-201505594"/>
    <m/>
    <m/>
    <m/>
    <m/>
    <m/>
    <s v="R-4"/>
    <x v="6"/>
    <s v="ARBORIST"/>
    <s v="STAN-REC"/>
    <s v="ARBORIST STANDARD RECOMPENSE"/>
    <n v="745994"/>
    <d v="2015-09-29T00:00:00"/>
    <n v="3118323"/>
    <n v="1090"/>
    <n v="0"/>
    <n v="435854"/>
    <n v="740"/>
    <x v="0"/>
    <n v="0"/>
  </r>
  <r>
    <s v="BA-201505595"/>
    <m/>
    <m/>
    <m/>
    <m/>
    <m/>
    <s v="R-5"/>
    <x v="5"/>
    <s v="ARBORIST"/>
    <s v="REPL-CREDIT"/>
    <s v="REPLACEMENT CREDIT"/>
    <n v="757255"/>
    <d v="2015-11-03T00:00:00"/>
    <n v="3143453"/>
    <n v="0"/>
    <n v="-1500"/>
    <n v="440826"/>
    <n v="1670"/>
    <x v="0"/>
    <n v="0"/>
  </r>
  <r>
    <s v="BA-201505595"/>
    <m/>
    <m/>
    <m/>
    <m/>
    <m/>
    <s v="R-5"/>
    <x v="5"/>
    <s v="ARBORIST"/>
    <s v="STAN-REC"/>
    <s v="ARBORIST STANDARD RECOMPENSE"/>
    <n v="757255"/>
    <d v="2015-11-03T00:00:00"/>
    <n v="3143453"/>
    <n v="3170"/>
    <n v="0"/>
    <n v="440826"/>
    <n v="1670"/>
    <x v="0"/>
    <n v="0"/>
  </r>
  <r>
    <s v="BA-201505654"/>
    <m/>
    <m/>
    <m/>
    <m/>
    <m/>
    <s v="R-4"/>
    <x v="6"/>
    <s v="ARBORIST"/>
    <s v="REPL-CREDIT"/>
    <s v="REPLACEMENT CREDIT"/>
    <n v="753010"/>
    <d v="2015-10-19T00:00:00"/>
    <n v="3132274"/>
    <n v="0"/>
    <n v="-350"/>
    <n v="438564"/>
    <n v="4650"/>
    <x v="0"/>
    <n v="0"/>
  </r>
  <r>
    <s v="BA-201505654"/>
    <m/>
    <m/>
    <m/>
    <m/>
    <m/>
    <s v="R-4"/>
    <x v="6"/>
    <s v="ARBORIST"/>
    <s v="STAN-REC"/>
    <s v="ARBORIST STANDARD RECOMPENSE"/>
    <n v="753010"/>
    <d v="2015-10-19T00:00:00"/>
    <n v="3132274"/>
    <n v="5000"/>
    <n v="0"/>
    <n v="438564"/>
    <n v="4650"/>
    <x v="0"/>
    <n v="0"/>
  </r>
  <r>
    <s v="BA-201505656"/>
    <m/>
    <m/>
    <m/>
    <m/>
    <m/>
    <s v="R-3"/>
    <x v="3"/>
    <s v="ARBORIST"/>
    <s v="STAN-REC"/>
    <s v="ARBORIST STANDARD RECOMPENSE"/>
    <n v="747552"/>
    <d v="2015-10-13T00:00:00"/>
    <n v="3127905"/>
    <n v="2040"/>
    <n v="0"/>
    <n v="437787"/>
    <n v="2040"/>
    <x v="0"/>
    <n v="0"/>
  </r>
  <r>
    <s v="BA-201505677"/>
    <m/>
    <m/>
    <m/>
    <m/>
    <m/>
    <s v="R-4"/>
    <x v="6"/>
    <s v="ARBORIST"/>
    <s v="MAX-REC"/>
    <s v="ARBORIST MAXIMUM RECOMPENSE"/>
    <n v="747980"/>
    <d v="2015-10-15T00:00:00"/>
    <n v="3130479"/>
    <n v="790"/>
    <n v="0"/>
    <n v="438233"/>
    <n v="440"/>
    <x v="0"/>
    <n v="0"/>
  </r>
  <r>
    <s v="BA-201505677"/>
    <m/>
    <m/>
    <m/>
    <m/>
    <m/>
    <s v="R-4"/>
    <x v="6"/>
    <s v="ARBORIST"/>
    <s v="REPL-CREDIT"/>
    <s v="REPLACEMENT CREDIT"/>
    <n v="747980"/>
    <d v="2015-10-15T00:00:00"/>
    <n v="3130479"/>
    <n v="0"/>
    <n v="-350"/>
    <n v="438233"/>
    <n v="440"/>
    <x v="0"/>
    <n v="0"/>
  </r>
  <r>
    <s v="BA-201505679"/>
    <m/>
    <m/>
    <m/>
    <m/>
    <m/>
    <s v="R-4"/>
    <x v="6"/>
    <s v="ARBORIST"/>
    <s v="MAX-REC"/>
    <s v="ARBORIST MAXIMUM RECOMPENSE"/>
    <n v="748589"/>
    <d v="2015-10-15T00:00:00"/>
    <n v="3130530"/>
    <n v="970"/>
    <n v="0"/>
    <n v="438248"/>
    <n v="620"/>
    <x v="0"/>
    <n v="0"/>
  </r>
  <r>
    <s v="BA-201505679"/>
    <m/>
    <m/>
    <m/>
    <m/>
    <m/>
    <s v="R-4"/>
    <x v="6"/>
    <s v="ARBORIST"/>
    <s v="REPL-CREDIT"/>
    <s v="REPLACEMENT CREDIT"/>
    <n v="748589"/>
    <d v="2015-10-15T00:00:00"/>
    <n v="3130530"/>
    <n v="0"/>
    <n v="-350"/>
    <n v="438248"/>
    <n v="620"/>
    <x v="0"/>
    <n v="0"/>
  </r>
  <r>
    <s v="BA-201505681"/>
    <m/>
    <m/>
    <m/>
    <m/>
    <m/>
    <s v="R-2"/>
    <x v="1"/>
    <s v="ARBORIST"/>
    <s v="REPL-CREDIT"/>
    <s v="REPLACEMENT CREDIT"/>
    <n v="748037"/>
    <d v="2015-10-28T00:00:00"/>
    <n v="3139188"/>
    <n v="0"/>
    <n v="-1050"/>
    <n v="439922"/>
    <n v="6770"/>
    <x v="0"/>
    <n v="0"/>
  </r>
  <r>
    <s v="BA-201505681"/>
    <m/>
    <m/>
    <m/>
    <m/>
    <m/>
    <s v="R-2"/>
    <x v="1"/>
    <s v="ARBORIST"/>
    <s v="STAN-REC"/>
    <s v="ARBORIST STANDARD RECOMPENSE"/>
    <n v="748037"/>
    <d v="2015-10-28T00:00:00"/>
    <n v="3139188"/>
    <n v="7820"/>
    <n v="0"/>
    <n v="439922"/>
    <n v="6770"/>
    <x v="0"/>
    <n v="0"/>
  </r>
  <r>
    <s v="BA-201505689"/>
    <m/>
    <m/>
    <m/>
    <s v="R-2B"/>
    <m/>
    <m/>
    <x v="19"/>
    <s v="ARBORIST"/>
    <s v="ILLEGAL-REC"/>
    <s v="ILLEGAL RECOMPENSE"/>
    <n v="746225"/>
    <d v="2015-09-04T00:00:00"/>
    <n v="3100665"/>
    <n v="1550"/>
    <n v="0"/>
    <n v="432460"/>
    <n v="3050"/>
    <x v="0"/>
    <n v="0"/>
  </r>
  <r>
    <s v="BA-201505692"/>
    <m/>
    <m/>
    <m/>
    <m/>
    <m/>
    <m/>
    <x v="4"/>
    <s v="ARBORIST"/>
    <s v="STAN-REC"/>
    <s v="ARBORIST STANDARD RECOMPENSE"/>
    <n v="746266"/>
    <d v="2015-09-16T00:00:00"/>
    <n v="3107775"/>
    <n v="280"/>
    <n v="0"/>
    <n v="433966"/>
    <n v="280"/>
    <x v="0"/>
    <n v="0"/>
  </r>
  <r>
    <s v="BA-201505702"/>
    <m/>
    <m/>
    <m/>
    <m/>
    <m/>
    <s v="R-3"/>
    <x v="3"/>
    <s v="ARBORIST"/>
    <s v="STAN-REC"/>
    <s v="ARBORIST STANDARD RECOMPENSE"/>
    <n v="752033"/>
    <d v="2015-11-18T00:00:00"/>
    <n v="3155360"/>
    <n v="880"/>
    <n v="0"/>
    <n v="442953"/>
    <n v="880"/>
    <x v="0"/>
    <n v="0"/>
  </r>
  <r>
    <s v="BA-201505717"/>
    <m/>
    <m/>
    <m/>
    <m/>
    <m/>
    <s v="R-4"/>
    <x v="6"/>
    <s v="ARBORIST"/>
    <s v="ILLEGAL-REC"/>
    <s v="ILLEGAL RECOMPENSE"/>
    <n v="746974"/>
    <d v="2015-09-10T00:00:00"/>
    <n v="3103387"/>
    <n v="400"/>
    <n v="0"/>
    <n v="432965"/>
    <n v="900"/>
    <x v="0"/>
    <n v="0"/>
  </r>
  <r>
    <s v="BA-201505757"/>
    <m/>
    <m/>
    <m/>
    <m/>
    <m/>
    <s v="R-4"/>
    <x v="6"/>
    <s v="ARBORIST"/>
    <s v="STAN-REC"/>
    <s v="ARBORIST STANDARD RECOMPENSE"/>
    <n v="750311"/>
    <d v="2015-10-30T00:00:00"/>
    <n v="3141383"/>
    <n v="700"/>
    <n v="0"/>
    <n v="440368"/>
    <n v="700"/>
    <x v="0"/>
    <n v="0"/>
  </r>
  <r>
    <s v="BA-201505787"/>
    <m/>
    <m/>
    <m/>
    <m/>
    <m/>
    <s v="R-4"/>
    <x v="6"/>
    <s v="ARBORIST"/>
    <s v="REPL-CREDIT"/>
    <s v="REPLACEMENT CREDIT"/>
    <n v="750314"/>
    <d v="2015-10-20T00:00:00"/>
    <n v="3133348"/>
    <n v="0"/>
    <n v="-380"/>
    <n v="438774"/>
    <n v="3700"/>
    <x v="0"/>
    <n v="0"/>
  </r>
  <r>
    <s v="BA-201505787"/>
    <m/>
    <m/>
    <m/>
    <m/>
    <m/>
    <s v="R-4"/>
    <x v="6"/>
    <s v="ARBORIST"/>
    <s v="STAN-REC"/>
    <s v="ARBORIST STANDARD RECOMPENSE"/>
    <n v="750314"/>
    <d v="2015-10-20T00:00:00"/>
    <n v="3133348"/>
    <n v="4080"/>
    <n v="0"/>
    <n v="438774"/>
    <n v="3700"/>
    <x v="0"/>
    <n v="0"/>
  </r>
  <r>
    <s v="BA-201505791"/>
    <m/>
    <m/>
    <m/>
    <m/>
    <m/>
    <s v="R-3"/>
    <x v="3"/>
    <s v="ARBORIST"/>
    <s v="REPL-CREDIT"/>
    <s v="REPLACEMENT CREDIT"/>
    <n v="761214"/>
    <d v="2015-11-25T00:00:00"/>
    <n v="3160405"/>
    <n v="0"/>
    <n v="-4720"/>
    <n v="443860"/>
    <n v="8950"/>
    <x v="0"/>
    <n v="0"/>
  </r>
  <r>
    <s v="BA-201505791"/>
    <m/>
    <m/>
    <m/>
    <m/>
    <m/>
    <s v="R-3"/>
    <x v="3"/>
    <s v="ARBORIST"/>
    <s v="STAN-REC"/>
    <s v="ARBORIST STANDARD RECOMPENSE"/>
    <n v="761214"/>
    <d v="2015-11-25T00:00:00"/>
    <n v="3160405"/>
    <n v="13670"/>
    <n v="0"/>
    <n v="443860"/>
    <n v="8950"/>
    <x v="0"/>
    <n v="0"/>
  </r>
  <r>
    <s v="BA-201505791"/>
    <m/>
    <m/>
    <m/>
    <m/>
    <m/>
    <s v="R-3"/>
    <x v="3"/>
    <s v="ARBORIST"/>
    <s v="STAN-REC"/>
    <s v="ARBORIST STANDARD RECOMPENSE"/>
    <n v="761214"/>
    <d v="2015-11-25T00:00:00"/>
    <n v="3160406"/>
    <n v="13670"/>
    <n v="0"/>
    <n v="443860"/>
    <n v="8950"/>
    <x v="0"/>
    <n v="0"/>
  </r>
  <r>
    <s v="BA-201505807"/>
    <m/>
    <m/>
    <m/>
    <m/>
    <m/>
    <s v="R-2B"/>
    <x v="19"/>
    <s v="ARBORIST"/>
    <s v="STAN-REC"/>
    <s v="ARBORIST STANDARD RECOMPENSE"/>
    <n v="748553"/>
    <d v="2015-11-23T00:00:00"/>
    <n v="3158706"/>
    <n v="3640"/>
    <n v="0"/>
    <n v="443600"/>
    <n v="3640"/>
    <x v="0"/>
    <n v="0"/>
  </r>
  <r>
    <s v="BA-201505808"/>
    <m/>
    <m/>
    <m/>
    <m/>
    <m/>
    <s v="R-4"/>
    <x v="6"/>
    <s v="ARBORIST"/>
    <s v="STAN-REC"/>
    <s v="ARBORIST STANDARD RECOMPENSE"/>
    <n v="748849"/>
    <d v="2015-10-16T00:00:00"/>
    <n v="3131221"/>
    <n v="1580"/>
    <n v="0"/>
    <n v="438360"/>
    <n v="1580"/>
    <x v="0"/>
    <n v="0"/>
  </r>
  <r>
    <s v="BA-201505809"/>
    <m/>
    <m/>
    <m/>
    <m/>
    <m/>
    <s v="R-3"/>
    <x v="3"/>
    <s v="ARBORIST"/>
    <s v="STAN-REC"/>
    <s v="ARBORIST STANDARD RECOMPENSE"/>
    <n v="753515"/>
    <d v="2015-12-09T00:00:00"/>
    <n v="3170122"/>
    <n v="6310"/>
    <n v="0"/>
    <n v="445589"/>
    <n v="6310"/>
    <x v="0"/>
    <n v="0"/>
  </r>
  <r>
    <s v="BA-201505943"/>
    <m/>
    <m/>
    <m/>
    <m/>
    <m/>
    <s v="R-3"/>
    <x v="3"/>
    <s v="ARBORIST"/>
    <s v="REPL-CREDIT"/>
    <s v="REPLACEMENT CREDIT"/>
    <n v="755837"/>
    <d v="2015-11-16T00:00:00"/>
    <n v="3152944"/>
    <n v="0"/>
    <n v="-1900"/>
    <n v="442482"/>
    <n v="290"/>
    <x v="0"/>
    <n v="0"/>
  </r>
  <r>
    <s v="BA-201505943"/>
    <m/>
    <m/>
    <m/>
    <m/>
    <m/>
    <s v="R-3"/>
    <x v="3"/>
    <s v="ARBORIST"/>
    <s v="STAN-REC"/>
    <s v="ARBORIST STANDARD RECOMPENSE"/>
    <n v="755837"/>
    <d v="2015-11-16T00:00:00"/>
    <n v="3152944"/>
    <n v="2190"/>
    <n v="0"/>
    <n v="442482"/>
    <n v="290"/>
    <x v="0"/>
    <n v="0"/>
  </r>
  <r>
    <s v="BA-201505944"/>
    <m/>
    <m/>
    <m/>
    <m/>
    <m/>
    <m/>
    <x v="4"/>
    <s v="ARBORIST"/>
    <s v="MAX-REC"/>
    <s v="ARBORIST MAXIMUM RECOMPENSE"/>
    <n v="749251"/>
    <d v="2015-10-23T00:00:00"/>
    <n v="3136548"/>
    <n v="710"/>
    <n v="0"/>
    <n v="439399"/>
    <n v="535"/>
    <x v="0"/>
    <n v="0"/>
  </r>
  <r>
    <s v="BA-201505944"/>
    <m/>
    <m/>
    <m/>
    <m/>
    <m/>
    <m/>
    <x v="4"/>
    <s v="ARBORIST"/>
    <s v="REPL-CREDIT"/>
    <s v="REPLACEMENT CREDIT"/>
    <n v="749251"/>
    <d v="2015-10-23T00:00:00"/>
    <n v="3136548"/>
    <n v="0"/>
    <n v="-175"/>
    <n v="439399"/>
    <n v="535"/>
    <x v="0"/>
    <n v="0"/>
  </r>
  <r>
    <s v="BA-201505950"/>
    <m/>
    <m/>
    <m/>
    <m/>
    <m/>
    <s v="R-3"/>
    <x v="3"/>
    <s v="ARBORIST"/>
    <s v="STAN-REC"/>
    <s v="ARBORIST STANDARD RECOMPENSE"/>
    <n v="759574"/>
    <d v="2015-12-15T00:00:00"/>
    <n v="3174129"/>
    <n v="2820"/>
    <n v="0"/>
    <n v="446209"/>
    <n v="2820"/>
    <x v="0"/>
    <n v="0"/>
  </r>
  <r>
    <s v="BA-201505952"/>
    <m/>
    <m/>
    <m/>
    <m/>
    <m/>
    <s v="R-3"/>
    <x v="3"/>
    <s v="ARBORIST"/>
    <s v="REPL-CREDIT"/>
    <s v="REPLACEMENT CREDIT"/>
    <n v="750482"/>
    <d v="2015-11-18T00:00:00"/>
    <n v="3154869"/>
    <n v="0"/>
    <n v="-1460"/>
    <n v="442813"/>
    <n v="10660"/>
    <x v="0"/>
    <n v="0"/>
  </r>
  <r>
    <s v="BA-201505952"/>
    <m/>
    <m/>
    <m/>
    <m/>
    <m/>
    <s v="R-3"/>
    <x v="3"/>
    <s v="ARBORIST"/>
    <s v="STAN-REC"/>
    <s v="ARBORIST STANDARD RECOMPENSE"/>
    <n v="750482"/>
    <d v="2015-11-18T00:00:00"/>
    <n v="3154869"/>
    <n v="12120"/>
    <n v="0"/>
    <n v="442813"/>
    <n v="10660"/>
    <x v="0"/>
    <n v="0"/>
  </r>
  <r>
    <s v="BA-201506045"/>
    <m/>
    <m/>
    <m/>
    <m/>
    <m/>
    <m/>
    <x v="4"/>
    <s v="ARBORIST"/>
    <s v="STAN-REC"/>
    <s v="ARBORIST STANDARD RECOMPENSE"/>
    <n v="749808"/>
    <d v="2015-10-26T00:00:00"/>
    <n v="3137148"/>
    <n v="910"/>
    <n v="0"/>
    <n v="439534"/>
    <n v="910"/>
    <x v="0"/>
    <n v="0"/>
  </r>
  <r>
    <s v="BA-201506048"/>
    <m/>
    <m/>
    <m/>
    <m/>
    <m/>
    <s v="SPI-11 SA10"/>
    <x v="50"/>
    <s v="ARBORIST"/>
    <s v="REPL-CREDIT"/>
    <s v="REPLACEMENT CREDIT"/>
    <n v="756074"/>
    <d v="2015-12-01T00:00:00"/>
    <n v="3163080"/>
    <n v="0"/>
    <n v="-2440"/>
    <n v="444365"/>
    <n v="1410"/>
    <x v="0"/>
    <n v="0"/>
  </r>
  <r>
    <s v="BA-201506048"/>
    <m/>
    <m/>
    <m/>
    <m/>
    <m/>
    <s v="SPI-11 SA10"/>
    <x v="50"/>
    <s v="ARBORIST"/>
    <s v="STAN-REC"/>
    <s v="ARBORIST STANDARD RECOMPENSE"/>
    <n v="756074"/>
    <d v="2015-12-01T00:00:00"/>
    <n v="3163080"/>
    <n v="3850"/>
    <n v="0"/>
    <n v="444365"/>
    <n v="1410"/>
    <x v="0"/>
    <n v="0"/>
  </r>
  <r>
    <s v="BA-201506097"/>
    <m/>
    <m/>
    <m/>
    <m/>
    <m/>
    <m/>
    <x v="4"/>
    <s v="ARBORIST"/>
    <s v="REPL-CREDIT"/>
    <s v="REPLACEMENT CREDIT"/>
    <n v="749384"/>
    <d v="2015-10-30T00:00:00"/>
    <n v="3141343"/>
    <n v="0"/>
    <n v="-525"/>
    <n v="440348"/>
    <n v="245"/>
    <x v="0"/>
    <n v="0"/>
  </r>
  <r>
    <s v="BA-201506097"/>
    <m/>
    <m/>
    <m/>
    <m/>
    <m/>
    <m/>
    <x v="4"/>
    <s v="ARBORIST"/>
    <s v="STAN-REC"/>
    <s v="ARBORIST STANDARD RECOMPENSE"/>
    <n v="749384"/>
    <d v="2015-10-30T00:00:00"/>
    <n v="3141343"/>
    <n v="770"/>
    <n v="0"/>
    <n v="440348"/>
    <n v="245"/>
    <x v="0"/>
    <n v="0"/>
  </r>
  <r>
    <s v="BA-201506132"/>
    <m/>
    <m/>
    <m/>
    <m/>
    <m/>
    <s v="R-4"/>
    <x v="6"/>
    <s v="ARBORIST"/>
    <s v="REPL-CREDIT"/>
    <s v="REPLACEMENT CREDIT"/>
    <n v="752025"/>
    <d v="2015-11-10T00:00:00"/>
    <n v="3148701"/>
    <n v="0"/>
    <n v="-175"/>
    <n v="441655"/>
    <n v="1375"/>
    <x v="0"/>
    <n v="0"/>
  </r>
  <r>
    <s v="BA-201506132"/>
    <m/>
    <m/>
    <m/>
    <m/>
    <m/>
    <s v="R-4"/>
    <x v="6"/>
    <s v="ARBORIST"/>
    <s v="STAN-REC"/>
    <s v="ARBORIST STANDARD RECOMPENSE"/>
    <n v="752025"/>
    <d v="2015-11-10T00:00:00"/>
    <n v="3148701"/>
    <n v="1550"/>
    <n v="0"/>
    <n v="441655"/>
    <n v="1375"/>
    <x v="0"/>
    <n v="0"/>
  </r>
  <r>
    <s v="BA-201506132"/>
    <m/>
    <m/>
    <m/>
    <m/>
    <m/>
    <s v="R-4"/>
    <x v="6"/>
    <s v="ARBORIST"/>
    <s v="STAN-REC"/>
    <s v="ARBORIST STANDARD RECOMPENSE"/>
    <n v="752025"/>
    <d v="2015-11-10T00:00:00"/>
    <n v="3148702"/>
    <n v="1550"/>
    <n v="0"/>
    <n v="441655"/>
    <n v="1375"/>
    <x v="0"/>
    <n v="0"/>
  </r>
  <r>
    <s v="BA-201506135"/>
    <m/>
    <m/>
    <m/>
    <m/>
    <m/>
    <s v="R-4A"/>
    <x v="9"/>
    <s v="ARBORIST"/>
    <s v="STAN-REC"/>
    <s v="ARBORIST STANDARD RECOMPENSE"/>
    <n v="752008"/>
    <d v="2015-11-18T00:00:00"/>
    <n v="3155355"/>
    <n v="1890"/>
    <n v="0"/>
    <n v="442946"/>
    <n v="1890"/>
    <x v="0"/>
    <n v="0"/>
  </r>
  <r>
    <s v="BA-201506137"/>
    <m/>
    <m/>
    <m/>
    <m/>
    <m/>
    <s v="R-3"/>
    <x v="3"/>
    <s v="ARBORIST"/>
    <s v="STAN-REC"/>
    <s v="ARBORIST STANDARD RECOMPENSE"/>
    <n v="751480"/>
    <d v="2015-12-15T00:00:00"/>
    <n v="3174621"/>
    <n v="6750"/>
    <n v="0"/>
    <n v="446285"/>
    <n v="6750"/>
    <x v="0"/>
    <n v="0"/>
  </r>
  <r>
    <s v="BA-201506141"/>
    <m/>
    <m/>
    <m/>
    <m/>
    <m/>
    <s v="R-3"/>
    <x v="3"/>
    <s v="ARBORIST"/>
    <s v="STAN-REC"/>
    <s v="ARBORIST STANDARD RECOMPENSE"/>
    <n v="750834"/>
    <d v="2015-11-20T00:00:00"/>
    <n v="3157666"/>
    <n v="1900"/>
    <n v="0"/>
    <n v="443425"/>
    <n v="1900"/>
    <x v="0"/>
    <n v="0"/>
  </r>
  <r>
    <s v="BA-201506164"/>
    <m/>
    <m/>
    <m/>
    <m/>
    <m/>
    <m/>
    <x v="4"/>
    <s v="ARBORIST"/>
    <s v="STAN-REC"/>
    <s v="ARBORIST STANDARD RECOMPENSE"/>
    <n v="753356"/>
    <d v="2015-11-18T00:00:00"/>
    <n v="3154948"/>
    <n v="1000"/>
    <n v="0"/>
    <n v="442864"/>
    <n v="1000"/>
    <x v="0"/>
    <n v="0"/>
  </r>
  <r>
    <s v="BA-201506193"/>
    <m/>
    <m/>
    <m/>
    <m/>
    <m/>
    <s v="R-3"/>
    <x v="3"/>
    <s v="ARBORIST"/>
    <s v="STAN-REC"/>
    <s v="ARBORIST STANDARD RECOMPENSE"/>
    <n v="757085"/>
    <d v="2015-12-16T00:00:00"/>
    <n v="3175653"/>
    <n v="5850"/>
    <n v="0"/>
    <n v="446438"/>
    <n v="5850"/>
    <x v="0"/>
    <n v="0"/>
  </r>
  <r>
    <s v="BA-201506197"/>
    <m/>
    <m/>
    <m/>
    <m/>
    <m/>
    <m/>
    <x v="4"/>
    <s v="ARBORIST"/>
    <s v="STAN-REC"/>
    <s v="ARBORIST STANDARD RECOMPENSE"/>
    <n v="752460"/>
    <d v="2015-11-16T00:00:00"/>
    <n v="3152911"/>
    <n v="430"/>
    <n v="0"/>
    <n v="442474"/>
    <n v="430"/>
    <x v="0"/>
    <n v="0"/>
  </r>
  <r>
    <s v="BA-201506198"/>
    <m/>
    <m/>
    <m/>
    <m/>
    <m/>
    <m/>
    <x v="4"/>
    <s v="ARBORIST"/>
    <s v="REPL-CREDIT"/>
    <s v="REPLACEMENT CREDIT"/>
    <n v="755217"/>
    <d v="2015-11-12T00:00:00"/>
    <n v="3150450"/>
    <n v="0"/>
    <n v="-175"/>
    <n v="441976"/>
    <n v="2145"/>
    <x v="0"/>
    <n v="0"/>
  </r>
  <r>
    <s v="BA-201506198"/>
    <m/>
    <m/>
    <m/>
    <m/>
    <m/>
    <m/>
    <x v="4"/>
    <s v="ARBORIST"/>
    <s v="STAN-REC"/>
    <s v="ARBORIST STANDARD RECOMPENSE"/>
    <n v="755217"/>
    <d v="2015-11-12T00:00:00"/>
    <n v="3150450"/>
    <n v="2320"/>
    <n v="0"/>
    <n v="441976"/>
    <n v="2145"/>
    <x v="0"/>
    <n v="0"/>
  </r>
  <r>
    <s v="BA-201506202"/>
    <m/>
    <m/>
    <m/>
    <m/>
    <m/>
    <m/>
    <x v="4"/>
    <s v="ARBORIST"/>
    <s v="STAN-REC"/>
    <s v="ARBORIST STANDARD RECOMPENSE"/>
    <n v="752494"/>
    <d v="2015-10-28T00:00:00"/>
    <n v="3139289"/>
    <n v="610"/>
    <n v="0"/>
    <n v="439936"/>
    <n v="610"/>
    <x v="0"/>
    <n v="0"/>
  </r>
  <r>
    <s v="BA-201506205"/>
    <m/>
    <m/>
    <m/>
    <m/>
    <m/>
    <m/>
    <x v="4"/>
    <s v="ARBORIST"/>
    <s v="REPL-CREDIT"/>
    <s v="REPLACEMENT CREDIT"/>
    <n v="753391"/>
    <d v="2015-12-21T00:00:00"/>
    <n v="3178998"/>
    <n v="0"/>
    <n v="-3300"/>
    <n v="446951"/>
    <n v="140"/>
    <x v="0"/>
    <n v="0"/>
  </r>
  <r>
    <s v="BA-201506205"/>
    <m/>
    <m/>
    <m/>
    <m/>
    <m/>
    <m/>
    <x v="4"/>
    <s v="ARBORIST"/>
    <s v="STAN-REC"/>
    <s v="ARBORIST STANDARD RECOMPENSE"/>
    <n v="753391"/>
    <d v="2015-12-21T00:00:00"/>
    <n v="3178998"/>
    <n v="3440"/>
    <n v="0"/>
    <n v="446951"/>
    <n v="140"/>
    <x v="0"/>
    <n v="0"/>
  </r>
  <r>
    <s v="BA-201506207"/>
    <m/>
    <m/>
    <m/>
    <m/>
    <m/>
    <s v="R-4"/>
    <x v="6"/>
    <s v="ARBORIST"/>
    <s v="STAN-REC"/>
    <s v="ARBORIST STANDARD RECOMPENSE"/>
    <n v="752055"/>
    <d v="2015-11-17T00:00:00"/>
    <n v="3153584"/>
    <n v="1640"/>
    <n v="0"/>
    <n v="442584"/>
    <n v="1640"/>
    <x v="0"/>
    <n v="0"/>
  </r>
  <r>
    <s v="BA-201506208"/>
    <m/>
    <m/>
    <m/>
    <m/>
    <m/>
    <s v="R-4"/>
    <x v="6"/>
    <s v="ARBORIST"/>
    <s v="REPL-CREDIT"/>
    <s v="REPLACEMENT CREDIT"/>
    <n v="751866"/>
    <d v="2015-11-05T00:00:00"/>
    <n v="3145856"/>
    <n v="0"/>
    <n v="-950"/>
    <n v="441234"/>
    <n v="3110"/>
    <x v="0"/>
    <n v="0"/>
  </r>
  <r>
    <s v="BA-201506208"/>
    <m/>
    <m/>
    <m/>
    <m/>
    <m/>
    <s v="R-4"/>
    <x v="6"/>
    <s v="ARBORIST"/>
    <s v="STAN-REC"/>
    <s v="ARBORIST STANDARD RECOMPENSE"/>
    <n v="751866"/>
    <d v="2015-11-05T00:00:00"/>
    <n v="3145856"/>
    <n v="4060"/>
    <n v="0"/>
    <n v="441234"/>
    <n v="3110"/>
    <x v="0"/>
    <n v="0"/>
  </r>
  <r>
    <s v="BA-201506211"/>
    <m/>
    <m/>
    <m/>
    <m/>
    <m/>
    <s v="R-2"/>
    <x v="1"/>
    <s v="ARBORIST"/>
    <s v="REPL-CREDIT"/>
    <s v="REPLACEMENT CREDIT"/>
    <n v="752194"/>
    <d v="2015-12-01T00:00:00"/>
    <n v="3163176"/>
    <n v="0"/>
    <n v="-1050"/>
    <n v="444388"/>
    <n v="1810"/>
    <x v="0"/>
    <n v="0"/>
  </r>
  <r>
    <s v="BA-201506211"/>
    <m/>
    <m/>
    <m/>
    <m/>
    <m/>
    <s v="R-2"/>
    <x v="1"/>
    <s v="ARBORIST"/>
    <s v="STAN-REC"/>
    <s v="ARBORIST STANDARD RECOMPENSE"/>
    <n v="752194"/>
    <d v="2015-12-01T00:00:00"/>
    <n v="3163176"/>
    <n v="2860"/>
    <n v="0"/>
    <n v="444388"/>
    <n v="1810"/>
    <x v="0"/>
    <n v="0"/>
  </r>
  <r>
    <s v="BA-201506233"/>
    <m/>
    <m/>
    <m/>
    <m/>
    <m/>
    <s v="R-4"/>
    <x v="6"/>
    <s v="ARBORIST"/>
    <s v="STAN-REC"/>
    <s v="ARBORIST STANDARD RECOMPENSE"/>
    <n v="753376"/>
    <d v="2015-12-10T00:00:00"/>
    <n v="3170689"/>
    <n v="1000"/>
    <n v="0"/>
    <n v="445708"/>
    <n v="1000"/>
    <x v="0"/>
    <n v="0"/>
  </r>
  <r>
    <s v="BA-201506271"/>
    <m/>
    <m/>
    <m/>
    <m/>
    <m/>
    <s v="R-4"/>
    <x v="6"/>
    <s v="ARBORIST"/>
    <s v="REPL-CREDIT"/>
    <s v="REPLACEMENT CREDIT"/>
    <n v="750596"/>
    <d v="2015-11-02T00:00:00"/>
    <n v="3142143"/>
    <n v="0"/>
    <n v="-1700"/>
    <n v="440562"/>
    <n v="2190"/>
    <x v="0"/>
    <n v="0"/>
  </r>
  <r>
    <s v="BA-201506271"/>
    <m/>
    <m/>
    <m/>
    <m/>
    <m/>
    <s v="R-4"/>
    <x v="6"/>
    <s v="ARBORIST"/>
    <s v="STAN-REC"/>
    <s v="ARBORIST STANDARD RECOMPENSE"/>
    <n v="750596"/>
    <d v="2015-11-02T00:00:00"/>
    <n v="3142143"/>
    <n v="3890"/>
    <n v="0"/>
    <n v="440562"/>
    <n v="2190"/>
    <x v="0"/>
    <n v="0"/>
  </r>
  <r>
    <s v="BA-201506283"/>
    <m/>
    <m/>
    <m/>
    <m/>
    <m/>
    <s v="R-4"/>
    <x v="6"/>
    <s v="ARBORIST"/>
    <s v="REPL-CREDIT"/>
    <s v="REPLACEMENT CREDIT"/>
    <n v="753149"/>
    <d v="2015-12-21T00:00:00"/>
    <n v="3178670"/>
    <n v="0"/>
    <n v="-350"/>
    <n v="446877"/>
    <n v="1290"/>
    <x v="0"/>
    <n v="0"/>
  </r>
  <r>
    <s v="BA-201506283"/>
    <m/>
    <m/>
    <m/>
    <m/>
    <m/>
    <s v="R-4"/>
    <x v="6"/>
    <s v="ARBORIST"/>
    <s v="STAN-REC"/>
    <s v="ARBORIST STANDARD RECOMPENSE"/>
    <n v="753149"/>
    <d v="2015-12-21T00:00:00"/>
    <n v="3178670"/>
    <n v="1640"/>
    <n v="0"/>
    <n v="446877"/>
    <n v="1290"/>
    <x v="0"/>
    <n v="0"/>
  </r>
  <r>
    <s v="BA-201506406"/>
    <m/>
    <m/>
    <m/>
    <m/>
    <m/>
    <s v="R-4"/>
    <x v="6"/>
    <s v="ARBORIST"/>
    <s v="REPL-CREDIT"/>
    <s v="REPLACEMENT CREDIT"/>
    <n v="753703"/>
    <d v="2015-11-13T00:00:00"/>
    <n v="3151662"/>
    <n v="0"/>
    <n v="-350"/>
    <n v="442135"/>
    <n v="690"/>
    <x v="0"/>
    <n v="0"/>
  </r>
  <r>
    <s v="BA-201506406"/>
    <m/>
    <m/>
    <m/>
    <m/>
    <m/>
    <s v="R-4"/>
    <x v="6"/>
    <s v="ARBORIST"/>
    <s v="STAN-REC"/>
    <s v="ARBORIST STANDARD RECOMPENSE"/>
    <n v="753703"/>
    <d v="2015-11-13T00:00:00"/>
    <n v="3151662"/>
    <n v="1040"/>
    <n v="0"/>
    <n v="442135"/>
    <n v="690"/>
    <x v="0"/>
    <n v="0"/>
  </r>
  <r>
    <s v="BA-201506409"/>
    <m/>
    <m/>
    <m/>
    <m/>
    <m/>
    <s v="R-4"/>
    <x v="6"/>
    <s v="ARBORIST"/>
    <s v="STAN-REC"/>
    <s v="ARBORIST STANDARD RECOMPENSE"/>
    <n v="753965"/>
    <d v="2015-12-03T00:00:00"/>
    <n v="3164993"/>
    <n v="2120"/>
    <n v="0"/>
    <n v="444696"/>
    <n v="2120"/>
    <x v="0"/>
    <n v="0"/>
  </r>
  <r>
    <s v="BA-201506410"/>
    <m/>
    <m/>
    <m/>
    <m/>
    <m/>
    <s v="R-3"/>
    <x v="3"/>
    <s v="ARBORIST"/>
    <s v="REPL-CREDIT"/>
    <s v="REPLACEMENT CREDIT"/>
    <n v="753998"/>
    <d v="2015-11-04T00:00:00"/>
    <n v="3144745"/>
    <n v="0"/>
    <n v="-1140"/>
    <n v="441053"/>
    <n v="5870"/>
    <x v="0"/>
    <n v="0"/>
  </r>
  <r>
    <s v="BA-201506410"/>
    <m/>
    <m/>
    <m/>
    <m/>
    <m/>
    <s v="R-3"/>
    <x v="3"/>
    <s v="ARBORIST"/>
    <s v="STAN-REC"/>
    <s v="ARBORIST STANDARD RECOMPENSE"/>
    <n v="753998"/>
    <d v="2015-11-04T00:00:00"/>
    <n v="3144745"/>
    <n v="7010"/>
    <n v="0"/>
    <n v="441053"/>
    <n v="5870"/>
    <x v="0"/>
    <n v="0"/>
  </r>
  <r>
    <s v="BA-201506466"/>
    <m/>
    <m/>
    <m/>
    <m/>
    <m/>
    <s v="R-5"/>
    <x v="5"/>
    <s v="ARBORIST"/>
    <s v="REPL-CREDIT"/>
    <s v="REPLACEMENT CREDIT"/>
    <n v="754025"/>
    <d v="2015-11-25T00:00:00"/>
    <n v="3160528"/>
    <n v="0"/>
    <n v="-875"/>
    <n v="443898"/>
    <n v="95"/>
    <x v="0"/>
    <n v="0"/>
  </r>
  <r>
    <s v="BA-201506466"/>
    <m/>
    <m/>
    <m/>
    <m/>
    <m/>
    <s v="R-5"/>
    <x v="5"/>
    <s v="ARBORIST"/>
    <s v="STAN-REC"/>
    <s v="ARBORIST STANDARD RECOMPENSE"/>
    <n v="754025"/>
    <d v="2015-11-25T00:00:00"/>
    <n v="3160528"/>
    <n v="970"/>
    <n v="0"/>
    <n v="443898"/>
    <n v="95"/>
    <x v="0"/>
    <n v="0"/>
  </r>
  <r>
    <s v="BA-201506493"/>
    <m/>
    <m/>
    <m/>
    <m/>
    <m/>
    <m/>
    <x v="4"/>
    <s v="ARBORIST"/>
    <s v="REPL-CREDIT"/>
    <s v="REPLACEMENT CREDIT"/>
    <n v="755779"/>
    <d v="2015-11-13T00:00:00"/>
    <n v="3151346"/>
    <n v="0"/>
    <n v="-175"/>
    <n v="442093"/>
    <n v="3605"/>
    <x v="0"/>
    <n v="0"/>
  </r>
  <r>
    <s v="BA-201506493"/>
    <m/>
    <m/>
    <m/>
    <m/>
    <m/>
    <m/>
    <x v="4"/>
    <s v="ARBORIST"/>
    <s v="STAN-REC"/>
    <s v="ARBORIST STANDARD RECOMPENSE"/>
    <n v="755779"/>
    <d v="2015-11-13T00:00:00"/>
    <n v="3151346"/>
    <n v="3780"/>
    <n v="0"/>
    <n v="442093"/>
    <n v="3605"/>
    <x v="0"/>
    <n v="0"/>
  </r>
  <r>
    <s v="BA-201506545"/>
    <m/>
    <m/>
    <m/>
    <m/>
    <m/>
    <m/>
    <x v="4"/>
    <s v="ARBORIST"/>
    <s v="REPL-CREDIT"/>
    <s v="REPLACEMENT CREDIT"/>
    <n v="754393"/>
    <d v="2015-11-19T00:00:00"/>
    <n v="3156120"/>
    <n v="0"/>
    <n v="-1330"/>
    <n v="443138"/>
    <n v="1320"/>
    <x v="0"/>
    <n v="0"/>
  </r>
  <r>
    <s v="BA-201506545"/>
    <m/>
    <m/>
    <m/>
    <m/>
    <m/>
    <m/>
    <x v="4"/>
    <s v="ARBORIST"/>
    <s v="STAN-REC"/>
    <s v="ARBORIST STANDARD RECOMPENSE"/>
    <n v="754393"/>
    <d v="2015-11-19T00:00:00"/>
    <n v="3156120"/>
    <n v="2650"/>
    <n v="0"/>
    <n v="443138"/>
    <n v="1320"/>
    <x v="0"/>
    <n v="0"/>
  </r>
  <r>
    <s v="BA-201506553"/>
    <m/>
    <m/>
    <m/>
    <m/>
    <m/>
    <m/>
    <x v="4"/>
    <s v="ARBORIST"/>
    <s v="REPL-CREDIT"/>
    <s v="REPLACEMENT CREDIT"/>
    <n v="754216"/>
    <d v="2015-11-23T00:00:00"/>
    <n v="3158843"/>
    <n v="0"/>
    <n v="-1520"/>
    <n v="443626"/>
    <n v="760"/>
    <x v="0"/>
    <n v="0"/>
  </r>
  <r>
    <s v="BA-201506553"/>
    <m/>
    <m/>
    <m/>
    <m/>
    <m/>
    <m/>
    <x v="4"/>
    <s v="ARBORIST"/>
    <s v="STAN-REC"/>
    <s v="ARBORIST STANDARD RECOMPENSE"/>
    <n v="754216"/>
    <d v="2015-11-23T00:00:00"/>
    <n v="3158843"/>
    <n v="2280"/>
    <n v="0"/>
    <n v="443626"/>
    <n v="760"/>
    <x v="0"/>
    <n v="0"/>
  </r>
  <r>
    <s v="BA-201506557"/>
    <m/>
    <m/>
    <m/>
    <m/>
    <m/>
    <s v="R-4A"/>
    <x v="9"/>
    <s v="ARBORIST"/>
    <s v="STAN-REC"/>
    <s v="ARBORIST STANDARD RECOMPENSE"/>
    <n v="758420"/>
    <d v="2015-11-23T00:00:00"/>
    <n v="3159206"/>
    <n v="1460"/>
    <n v="0"/>
    <n v="443645"/>
    <n v="1460"/>
    <x v="0"/>
    <n v="0"/>
  </r>
  <r>
    <s v="BA-201506558"/>
    <m/>
    <m/>
    <m/>
    <m/>
    <m/>
    <s v="R-5"/>
    <x v="5"/>
    <s v="ARBORIST"/>
    <s v="REPL-CREDIT"/>
    <s v="REPLACEMENT CREDIT"/>
    <n v="755848"/>
    <d v="2015-12-03T00:00:00"/>
    <n v="3165066"/>
    <n v="0"/>
    <n v="-175"/>
    <n v="444722"/>
    <n v="1625"/>
    <x v="0"/>
    <n v="0"/>
  </r>
  <r>
    <s v="BA-201506558"/>
    <m/>
    <m/>
    <m/>
    <m/>
    <m/>
    <s v="R-5"/>
    <x v="5"/>
    <s v="ARBORIST"/>
    <s v="STAN-REC"/>
    <s v="ARBORIST STANDARD RECOMPENSE"/>
    <n v="755848"/>
    <d v="2015-12-03T00:00:00"/>
    <n v="3165066"/>
    <n v="1800"/>
    <n v="0"/>
    <n v="444722"/>
    <n v="1625"/>
    <x v="0"/>
    <n v="0"/>
  </r>
  <r>
    <s v="BA-201506600"/>
    <m/>
    <m/>
    <m/>
    <m/>
    <m/>
    <m/>
    <x v="4"/>
    <s v="ARBORIST"/>
    <s v="REPL-CREDIT"/>
    <s v="REPLACEMENT CREDIT"/>
    <n v="759049"/>
    <d v="2015-12-01T00:00:00"/>
    <n v="3162835"/>
    <n v="0"/>
    <n v="-700"/>
    <n v="444291"/>
    <n v="1030"/>
    <x v="0"/>
    <n v="0"/>
  </r>
  <r>
    <s v="BA-201506600"/>
    <m/>
    <m/>
    <m/>
    <m/>
    <m/>
    <m/>
    <x v="4"/>
    <s v="ARBORIST"/>
    <s v="STAN-REC"/>
    <s v="ARBORIST STANDARD RECOMPENSE"/>
    <n v="759049"/>
    <d v="2015-12-01T00:00:00"/>
    <n v="3162835"/>
    <n v="1730"/>
    <n v="0"/>
    <n v="444291"/>
    <n v="1030"/>
    <x v="0"/>
    <n v="0"/>
  </r>
  <r>
    <s v="BA-201506629"/>
    <m/>
    <m/>
    <m/>
    <m/>
    <m/>
    <m/>
    <x v="4"/>
    <s v="ARBORIST"/>
    <s v="ILLEGAL-REC"/>
    <s v="ILLEGAL RECOMPENSE"/>
    <n v="758401"/>
    <d v="2015-11-19T00:00:00"/>
    <n v="3155981"/>
    <n v="370"/>
    <n v="0"/>
    <n v="443094"/>
    <n v="870"/>
    <x v="0"/>
    <n v="0"/>
  </r>
  <r>
    <s v="BA-201506713"/>
    <m/>
    <m/>
    <m/>
    <m/>
    <m/>
    <s v="R-4"/>
    <x v="6"/>
    <s v="ARBORIST"/>
    <s v="REPL-CREDIT"/>
    <s v="REPLACEMENT CREDIT"/>
    <n v="755566"/>
    <d v="2015-11-30T00:00:00"/>
    <n v="3161438"/>
    <n v="0"/>
    <n v="-190"/>
    <n v="444032"/>
    <n v="330"/>
    <x v="0"/>
    <n v="0"/>
  </r>
  <r>
    <s v="BA-201506713"/>
    <m/>
    <m/>
    <m/>
    <m/>
    <m/>
    <s v="R-4"/>
    <x v="6"/>
    <s v="ARBORIST"/>
    <s v="STAN-REC"/>
    <s v="ARBORIST STANDARD RECOMPENSE"/>
    <n v="755566"/>
    <d v="2015-11-30T00:00:00"/>
    <n v="3161438"/>
    <n v="520"/>
    <n v="0"/>
    <n v="444032"/>
    <n v="330"/>
    <x v="0"/>
    <n v="0"/>
  </r>
  <r>
    <s v="BA-201506748"/>
    <m/>
    <m/>
    <m/>
    <s v="R-4A"/>
    <m/>
    <m/>
    <x v="9"/>
    <s v="ARBORIST"/>
    <s v="ILLEGAL-REC"/>
    <s v="ILLEGAL RECOMPENSE"/>
    <n v="753654"/>
    <d v="2015-10-13T00:00:00"/>
    <n v="3128400"/>
    <n v="1250"/>
    <n v="0"/>
    <n v="437865"/>
    <n v="3250"/>
    <x v="0"/>
    <n v="0"/>
  </r>
  <r>
    <s v="BA-201506766"/>
    <m/>
    <m/>
    <m/>
    <m/>
    <m/>
    <s v="R-4"/>
    <x v="6"/>
    <s v="ARBORIST"/>
    <s v="STAN-REC"/>
    <s v="ARBORIST STANDARD RECOMPENSE"/>
    <n v="754672"/>
    <d v="2015-11-23T00:00:00"/>
    <n v="3158161"/>
    <n v="1420"/>
    <n v="0"/>
    <n v="443524"/>
    <n v="1420"/>
    <x v="0"/>
    <n v="0"/>
  </r>
  <r>
    <s v="BA-201506776"/>
    <m/>
    <m/>
    <m/>
    <m/>
    <m/>
    <s v="RG-2-C"/>
    <x v="27"/>
    <s v="ARBORIST"/>
    <s v="STAN-REC"/>
    <s v="ARBORIST STANDARD RECOMPENSE"/>
    <n v="754838"/>
    <d v="2015-11-17T00:00:00"/>
    <n v="3154140"/>
    <n v="310"/>
    <n v="0"/>
    <n v="442743"/>
    <n v="310"/>
    <x v="0"/>
    <n v="0"/>
  </r>
  <r>
    <s v="BA-201506805"/>
    <m/>
    <m/>
    <m/>
    <m/>
    <m/>
    <s v="R-4"/>
    <x v="6"/>
    <s v="ARBORIST"/>
    <s v="STAN-REC"/>
    <s v="ARBORIST STANDARD RECOMPENSE"/>
    <n v="754086"/>
    <d v="2015-12-11T00:00:00"/>
    <n v="3172326"/>
    <n v="1090"/>
    <n v="0"/>
    <n v="445951"/>
    <n v="1090"/>
    <x v="0"/>
    <n v="0"/>
  </r>
  <r>
    <s v="BA-201506816"/>
    <m/>
    <m/>
    <m/>
    <m/>
    <m/>
    <s v="R-3"/>
    <x v="3"/>
    <s v="ARBORIST"/>
    <s v="REPL-CREDIT"/>
    <s v="REPLACEMENT CREDIT"/>
    <n v="755239"/>
    <d v="2015-11-30T00:00:00"/>
    <n v="3161846"/>
    <n v="0"/>
    <n v="-5530"/>
    <n v="444121"/>
    <n v="5500"/>
    <x v="0"/>
    <n v="0"/>
  </r>
  <r>
    <s v="BA-201506816"/>
    <m/>
    <m/>
    <m/>
    <m/>
    <m/>
    <s v="R-3"/>
    <x v="3"/>
    <s v="ARBORIST"/>
    <s v="STAN-REC"/>
    <s v="ARBORIST STANDARD RECOMPENSE"/>
    <n v="755239"/>
    <d v="2015-11-30T00:00:00"/>
    <n v="3161846"/>
    <n v="11030"/>
    <n v="0"/>
    <n v="444121"/>
    <n v="5500"/>
    <x v="0"/>
    <n v="0"/>
  </r>
  <r>
    <s v="BA-201506829"/>
    <m/>
    <m/>
    <m/>
    <m/>
    <m/>
    <s v="R-3A"/>
    <x v="28"/>
    <s v="ARBORIST"/>
    <s v="STAN-REC"/>
    <s v="ARBORIST STANDARD RECOMPENSE"/>
    <n v="754266"/>
    <d v="2015-10-15T00:00:00"/>
    <n v="3130600"/>
    <n v="280"/>
    <n v="0"/>
    <n v="438269"/>
    <n v="280"/>
    <x v="0"/>
    <n v="0"/>
  </r>
  <r>
    <s v="BA-201506977"/>
    <m/>
    <m/>
    <m/>
    <m/>
    <m/>
    <m/>
    <x v="4"/>
    <s v="ARBORIST"/>
    <s v="REPL-CREDIT"/>
    <s v="REPLACEMENT CREDIT"/>
    <n v="763070"/>
    <d v="2015-12-21T00:00:00"/>
    <n v="3178727"/>
    <n v="0"/>
    <n v="-5960"/>
    <n v="446906"/>
    <n v="1550"/>
    <x v="0"/>
    <n v="-860"/>
  </r>
  <r>
    <s v="BA-201506977"/>
    <m/>
    <m/>
    <m/>
    <m/>
    <m/>
    <m/>
    <x v="4"/>
    <s v="ARBORIST"/>
    <s v="STAN-REC"/>
    <s v="ARBORIST STANDARD RECOMPENSE"/>
    <n v="763070"/>
    <d v="2015-12-21T00:00:00"/>
    <n v="3178727"/>
    <n v="7510"/>
    <n v="0"/>
    <n v="446906"/>
    <n v="1550"/>
    <x v="0"/>
    <n v="-860"/>
  </r>
  <r>
    <s v="BA-201507010"/>
    <m/>
    <m/>
    <m/>
    <m/>
    <m/>
    <s v="R-4"/>
    <x v="6"/>
    <s v="ARBORIST"/>
    <s v="REPL-CREDIT"/>
    <s v="REPLACEMENT CREDIT"/>
    <n v="756401"/>
    <d v="2015-11-30T00:00:00"/>
    <n v="3161541"/>
    <n v="0"/>
    <n v="-350"/>
    <n v="444069"/>
    <n v="680"/>
    <x v="0"/>
    <n v="0"/>
  </r>
  <r>
    <s v="BA-201507010"/>
    <m/>
    <m/>
    <m/>
    <m/>
    <m/>
    <s v="R-4"/>
    <x v="6"/>
    <s v="ARBORIST"/>
    <s v="STAN-REC"/>
    <s v="ARBORIST STANDARD RECOMPENSE"/>
    <n v="756401"/>
    <d v="2015-11-30T00:00:00"/>
    <n v="3161541"/>
    <n v="1030"/>
    <n v="0"/>
    <n v="444069"/>
    <n v="680"/>
    <x v="0"/>
    <n v="0"/>
  </r>
  <r>
    <s v="BA-201507013"/>
    <m/>
    <m/>
    <m/>
    <m/>
    <m/>
    <s v="R-2A"/>
    <x v="7"/>
    <s v="ARBORIST"/>
    <s v="STAN-REC"/>
    <s v="ARBORIST STANDARD RECOMPENSE"/>
    <n v="756469"/>
    <d v="2015-12-22T00:00:00"/>
    <n v="3180167"/>
    <n v="1280"/>
    <n v="0"/>
    <n v="447142"/>
    <n v="1280"/>
    <x v="0"/>
    <n v="0"/>
  </r>
  <r>
    <s v="BA-201507070"/>
    <m/>
    <m/>
    <m/>
    <m/>
    <m/>
    <s v="R-4"/>
    <x v="6"/>
    <s v="ARBORIST"/>
    <s v="REPL-CREDIT"/>
    <s v="REPLACEMENT CREDIT"/>
    <n v="759358"/>
    <d v="2015-12-15T00:00:00"/>
    <n v="3174401"/>
    <n v="0"/>
    <n v="-1100"/>
    <n v="446253"/>
    <n v="2110"/>
    <x v="0"/>
    <n v="0"/>
  </r>
  <r>
    <s v="BA-201507070"/>
    <m/>
    <m/>
    <m/>
    <m/>
    <m/>
    <s v="R-4"/>
    <x v="6"/>
    <s v="ARBORIST"/>
    <s v="STAN-REC"/>
    <s v="ARBORIST STANDARD RECOMPENSE"/>
    <n v="759358"/>
    <d v="2015-12-15T00:00:00"/>
    <n v="3174401"/>
    <n v="2710"/>
    <n v="0"/>
    <n v="446253"/>
    <n v="2110"/>
    <x v="0"/>
    <n v="0"/>
  </r>
  <r>
    <s v="BA-201507076"/>
    <m/>
    <m/>
    <m/>
    <m/>
    <m/>
    <m/>
    <x v="4"/>
    <s v="ARBORIST"/>
    <s v="REPL-CREDIT"/>
    <s v="REPLACEMENT CREDIT"/>
    <n v="761909"/>
    <d v="2015-12-16T00:00:00"/>
    <n v="3175336"/>
    <n v="0"/>
    <n v="-1710"/>
    <n v="446389"/>
    <n v="8320"/>
    <x v="0"/>
    <n v="0"/>
  </r>
  <r>
    <s v="BA-201507076"/>
    <m/>
    <m/>
    <m/>
    <m/>
    <m/>
    <m/>
    <x v="4"/>
    <s v="ARBORIST"/>
    <s v="REPL-CREDIT"/>
    <s v="REPLACEMENT CREDIT"/>
    <n v="761909"/>
    <d v="2015-12-16T00:00:00"/>
    <n v="3175339"/>
    <n v="0"/>
    <n v="-1710"/>
    <n v="446394"/>
    <n v="8320"/>
    <x v="0"/>
    <n v="0"/>
  </r>
  <r>
    <s v="BA-201507076"/>
    <m/>
    <m/>
    <m/>
    <m/>
    <m/>
    <m/>
    <x v="4"/>
    <s v="ARBORIST"/>
    <s v="STAN-REC"/>
    <s v="ARBORIST STANDARD RECOMPENSE"/>
    <n v="761909"/>
    <d v="2015-12-16T00:00:00"/>
    <n v="3175336"/>
    <n v="10030"/>
    <n v="0"/>
    <n v="446389"/>
    <n v="8320"/>
    <x v="0"/>
    <n v="0"/>
  </r>
  <r>
    <s v="BA-201507076"/>
    <m/>
    <m/>
    <m/>
    <m/>
    <m/>
    <m/>
    <x v="4"/>
    <s v="ARBORIST"/>
    <s v="STAN-REC"/>
    <s v="ARBORIST STANDARD RECOMPENSE"/>
    <n v="761909"/>
    <d v="2015-12-16T00:00:00"/>
    <n v="3175339"/>
    <n v="10030"/>
    <n v="0"/>
    <n v="446394"/>
    <n v="8320"/>
    <x v="0"/>
    <n v="0"/>
  </r>
  <r>
    <s v="BA-201507076"/>
    <m/>
    <m/>
    <m/>
    <m/>
    <m/>
    <m/>
    <x v="4"/>
    <m/>
    <s v="REPL-CREDIT"/>
    <s v="REPLACEMENT CREDIT"/>
    <n v="761909"/>
    <d v="2015-12-16T00:00:00"/>
    <n v="3175336"/>
    <n v="0"/>
    <n v="-1710"/>
    <n v="446389"/>
    <n v="8320"/>
    <x v="1"/>
    <n v="0"/>
  </r>
  <r>
    <s v="BA-201507076"/>
    <m/>
    <m/>
    <m/>
    <m/>
    <m/>
    <m/>
    <x v="4"/>
    <m/>
    <s v="STAN-REC"/>
    <s v="ARBORIST STANDARD RECOMPENSE"/>
    <n v="761909"/>
    <d v="2015-12-16T00:00:00"/>
    <n v="3175336"/>
    <n v="10030"/>
    <n v="0"/>
    <n v="446389"/>
    <n v="8320"/>
    <x v="1"/>
    <n v="0"/>
  </r>
  <r>
    <s v="BA-201507084"/>
    <m/>
    <m/>
    <m/>
    <m/>
    <m/>
    <m/>
    <x v="4"/>
    <s v="ARBORIST"/>
    <s v="STAN-REC"/>
    <s v="ARBORIST STANDARD RECOMPENSE"/>
    <n v="756026"/>
    <d v="2015-12-09T00:00:00"/>
    <n v="3169609"/>
    <n v="26850"/>
    <n v="0"/>
    <n v="445521"/>
    <n v="26850"/>
    <x v="0"/>
    <n v="0"/>
  </r>
  <r>
    <s v="BA-201507130"/>
    <m/>
    <m/>
    <m/>
    <m/>
    <m/>
    <m/>
    <x v="4"/>
    <s v="ARBORIST"/>
    <s v="REPL-CREDIT"/>
    <s v="REPLACEMENT CREDIT"/>
    <n v="759053"/>
    <d v="2015-12-07T00:00:00"/>
    <n v="3167268"/>
    <n v="0"/>
    <n v="-760"/>
    <n v="445098"/>
    <n v="1020"/>
    <x v="0"/>
    <n v="0"/>
  </r>
  <r>
    <s v="BA-201507130"/>
    <m/>
    <m/>
    <m/>
    <m/>
    <m/>
    <m/>
    <x v="4"/>
    <s v="ARBORIST"/>
    <s v="STAN-REC"/>
    <s v="ARBORIST STANDARD RECOMPENSE"/>
    <n v="759053"/>
    <d v="2015-12-07T00:00:00"/>
    <n v="3167268"/>
    <n v="1780"/>
    <n v="0"/>
    <n v="445098"/>
    <n v="1020"/>
    <x v="0"/>
    <n v="0"/>
  </r>
  <r>
    <s v="BA-201507132"/>
    <m/>
    <m/>
    <m/>
    <m/>
    <m/>
    <s v="R-5"/>
    <x v="5"/>
    <s v="ARBORIST"/>
    <s v="REPL-CREDIT"/>
    <s v="REPLACEMENT CREDIT"/>
    <n v="761113"/>
    <d v="2015-12-17T00:00:00"/>
    <n v="3176829"/>
    <n v="0"/>
    <n v="-760"/>
    <n v="446643"/>
    <n v="11820"/>
    <x v="0"/>
    <n v="0"/>
  </r>
  <r>
    <s v="BA-201507132"/>
    <m/>
    <m/>
    <m/>
    <m/>
    <m/>
    <s v="R-5"/>
    <x v="5"/>
    <s v="ARBORIST"/>
    <s v="STAN-REC"/>
    <s v="ARBORIST STANDARD RECOMPENSE"/>
    <n v="761113"/>
    <d v="2015-12-17T00:00:00"/>
    <n v="3176829"/>
    <n v="12580"/>
    <n v="0"/>
    <n v="446643"/>
    <n v="11820"/>
    <x v="0"/>
    <n v="0"/>
  </r>
  <r>
    <s v="BA-201507133"/>
    <m/>
    <m/>
    <m/>
    <m/>
    <m/>
    <m/>
    <x v="4"/>
    <s v="ARBORIST"/>
    <s v="STAN-REC"/>
    <s v="ARBORIST STANDARD RECOMPENSE"/>
    <n v="756937"/>
    <d v="2015-12-04T00:00:00"/>
    <n v="3166001"/>
    <n v="2060"/>
    <n v="0"/>
    <n v="444844"/>
    <n v="2060"/>
    <x v="0"/>
    <n v="0"/>
  </r>
  <r>
    <s v="BA-201507153"/>
    <m/>
    <m/>
    <m/>
    <m/>
    <m/>
    <m/>
    <x v="4"/>
    <s v="ARBORIST"/>
    <s v="STAN-REC"/>
    <s v="ARBORIST STANDARD RECOMPENSE"/>
    <n v="758705"/>
    <d v="2015-12-17T00:00:00"/>
    <n v="3176475"/>
    <n v="820"/>
    <n v="0"/>
    <n v="446543"/>
    <n v="820"/>
    <x v="0"/>
    <n v="0"/>
  </r>
  <r>
    <s v="BA-201507154"/>
    <m/>
    <m/>
    <m/>
    <m/>
    <m/>
    <m/>
    <x v="4"/>
    <s v="ARBORIST"/>
    <s v="STAN-REC"/>
    <s v="ARBORIST STANDARD RECOMPENSE"/>
    <n v="758703"/>
    <d v="2015-12-10T00:00:00"/>
    <n v="3170603"/>
    <n v="970"/>
    <n v="0"/>
    <n v="445667"/>
    <n v="970"/>
    <x v="0"/>
    <n v="0"/>
  </r>
  <r>
    <s v="BA-201507214"/>
    <m/>
    <m/>
    <m/>
    <m/>
    <m/>
    <s v="R-4A"/>
    <x v="9"/>
    <s v="ARBORIST"/>
    <s v="REPL-CREDIT"/>
    <s v="REPLACEMENT CREDIT"/>
    <n v="757132"/>
    <d v="2015-12-21T00:00:00"/>
    <n v="3179292"/>
    <n v="0"/>
    <n v="-380"/>
    <n v="447003"/>
    <n v="900"/>
    <x v="0"/>
    <n v="0"/>
  </r>
  <r>
    <s v="BA-201507214"/>
    <m/>
    <m/>
    <m/>
    <m/>
    <m/>
    <s v="R-4A"/>
    <x v="9"/>
    <s v="ARBORIST"/>
    <s v="STAN-REC"/>
    <s v="ARBORIST STANDARD RECOMPENSE"/>
    <n v="757132"/>
    <d v="2015-12-21T00:00:00"/>
    <n v="3179292"/>
    <n v="1280"/>
    <n v="0"/>
    <n v="447003"/>
    <n v="900"/>
    <x v="0"/>
    <n v="0"/>
  </r>
  <r>
    <s v="BA-201507242"/>
    <m/>
    <m/>
    <m/>
    <m/>
    <m/>
    <s v="R-4A"/>
    <x v="9"/>
    <s v="ARBORIST"/>
    <s v="REPL-CREDIT"/>
    <s v="REPLACEMENT CREDIT"/>
    <n v="758065"/>
    <d v="2015-12-17T00:00:00"/>
    <n v="3176557"/>
    <n v="0"/>
    <n v="-175"/>
    <n v="446559"/>
    <n v="405"/>
    <x v="0"/>
    <n v="0"/>
  </r>
  <r>
    <s v="BA-201507242"/>
    <m/>
    <m/>
    <m/>
    <m/>
    <m/>
    <s v="R-4A"/>
    <x v="9"/>
    <s v="ARBORIST"/>
    <s v="STAN-REC"/>
    <s v="ARBORIST STANDARD RECOMPENSE"/>
    <n v="758065"/>
    <d v="2015-12-17T00:00:00"/>
    <n v="3176557"/>
    <n v="580"/>
    <n v="0"/>
    <n v="446559"/>
    <n v="405"/>
    <x v="0"/>
    <n v="0"/>
  </r>
  <r>
    <s v="BA-201507257"/>
    <m/>
    <m/>
    <m/>
    <m/>
    <m/>
    <m/>
    <x v="4"/>
    <s v="ARBORIST"/>
    <s v="REPL-CREDIT"/>
    <s v="REPLACEMENT CREDIT"/>
    <n v="757392"/>
    <d v="2015-12-07T00:00:00"/>
    <n v="3167031"/>
    <n v="0"/>
    <n v="-1520"/>
    <n v="445059"/>
    <n v="3090"/>
    <x v="0"/>
    <n v="0"/>
  </r>
  <r>
    <s v="BA-201507257"/>
    <m/>
    <m/>
    <m/>
    <m/>
    <m/>
    <m/>
    <x v="4"/>
    <s v="ARBORIST"/>
    <s v="STAN-REC"/>
    <s v="ARBORIST STANDARD RECOMPENSE"/>
    <n v="757392"/>
    <d v="2015-12-07T00:00:00"/>
    <n v="3167031"/>
    <n v="4610"/>
    <n v="0"/>
    <n v="445059"/>
    <n v="3090"/>
    <x v="0"/>
    <n v="0"/>
  </r>
  <r>
    <s v="BA-201507270"/>
    <m/>
    <m/>
    <m/>
    <m/>
    <m/>
    <m/>
    <x v="4"/>
    <s v="ARBORIST"/>
    <s v="STAN-REC"/>
    <s v="ARBORIST STANDARD RECOMPENSE"/>
    <n v="757485"/>
    <d v="2015-12-02T00:00:00"/>
    <n v="3163774"/>
    <n v="2440"/>
    <n v="0"/>
    <n v="444493"/>
    <n v="2440"/>
    <x v="0"/>
    <n v="0"/>
  </r>
  <r>
    <s v="BA-201507374"/>
    <m/>
    <m/>
    <m/>
    <m/>
    <m/>
    <s v="R-3"/>
    <x v="3"/>
    <s v="ARBORIST"/>
    <s v="STAN-REC"/>
    <s v="ARBORIST STANDARD RECOMPENSE"/>
    <n v="760933"/>
    <d v="2015-12-22T00:00:00"/>
    <n v="3180169"/>
    <n v="730"/>
    <n v="0"/>
    <n v="447146"/>
    <n v="730"/>
    <x v="0"/>
    <n v="0"/>
  </r>
  <r>
    <s v="BA-201507412"/>
    <m/>
    <m/>
    <m/>
    <m/>
    <m/>
    <m/>
    <x v="4"/>
    <s v="ARBORIST"/>
    <s v="MAX-REC"/>
    <s v="ARBORIST MAXIMUM RECOMPENSE"/>
    <n v="758805"/>
    <d v="2015-12-16T00:00:00"/>
    <n v="3175578"/>
    <n v="625"/>
    <n v="0"/>
    <n v="446424"/>
    <n v="625"/>
    <x v="0"/>
    <n v="0"/>
  </r>
  <r>
    <s v="BA-201507440"/>
    <m/>
    <m/>
    <m/>
    <m/>
    <m/>
    <m/>
    <x v="4"/>
    <s v="ARBORIST"/>
    <s v="REPL-CREDIT"/>
    <s v="REPLACEMENT CREDIT"/>
    <n v="763137"/>
    <d v="2015-12-21T00:00:00"/>
    <n v="3178665"/>
    <n v="0"/>
    <n v="-525"/>
    <n v="446872"/>
    <n v="3205"/>
    <x v="0"/>
    <n v="0"/>
  </r>
  <r>
    <s v="BA-201507440"/>
    <m/>
    <m/>
    <m/>
    <m/>
    <m/>
    <m/>
    <x v="4"/>
    <s v="ARBORIST"/>
    <s v="STAN-REC"/>
    <s v="ARBORIST STANDARD RECOMPENSE"/>
    <n v="763137"/>
    <d v="2015-12-21T00:00:00"/>
    <n v="3178665"/>
    <n v="3730"/>
    <n v="0"/>
    <n v="446872"/>
    <n v="3205"/>
    <x v="0"/>
    <n v="0"/>
  </r>
  <r>
    <s v="BA-201507584"/>
    <m/>
    <m/>
    <m/>
    <m/>
    <m/>
    <m/>
    <x v="4"/>
    <s v="ARBORIST"/>
    <s v="REPL-CREDIT"/>
    <s v="REPLACEMENT CREDIT"/>
    <n v="762067"/>
    <d v="2015-12-15T00:00:00"/>
    <n v="3174509"/>
    <n v="0"/>
    <n v="-875"/>
    <n v="446269"/>
    <n v="885"/>
    <x v="0"/>
    <n v="0"/>
  </r>
  <r>
    <s v="BA-201507584"/>
    <m/>
    <m/>
    <m/>
    <m/>
    <m/>
    <m/>
    <x v="4"/>
    <s v="ARBORIST"/>
    <s v="STAN-REC"/>
    <s v="ARBORIST STANDARD RECOMPENSE"/>
    <n v="762067"/>
    <d v="2015-12-15T00:00:00"/>
    <n v="3174509"/>
    <n v="1760"/>
    <n v="0"/>
    <n v="446269"/>
    <n v="885"/>
    <x v="0"/>
    <n v="0"/>
  </r>
  <r>
    <s v="BA-201507585"/>
    <m/>
    <m/>
    <m/>
    <m/>
    <m/>
    <m/>
    <x v="4"/>
    <s v="ARBORIST"/>
    <s v="REPL-CREDIT"/>
    <s v="REPLACEMENT CREDIT"/>
    <n v="762468"/>
    <d v="2015-12-16T00:00:00"/>
    <n v="3175574"/>
    <n v="0"/>
    <n v="-175"/>
    <n v="446420"/>
    <n v="1185"/>
    <x v="0"/>
    <n v="0"/>
  </r>
  <r>
    <s v="BA-201507585"/>
    <m/>
    <m/>
    <m/>
    <m/>
    <m/>
    <m/>
    <x v="4"/>
    <s v="ARBORIST"/>
    <s v="STAN-REC"/>
    <s v="ARBORIST STANDARD RECOMPENSE"/>
    <n v="762468"/>
    <d v="2015-12-16T00:00:00"/>
    <n v="3175574"/>
    <n v="1360"/>
    <n v="0"/>
    <n v="446420"/>
    <n v="1185"/>
    <x v="0"/>
    <n v="0"/>
  </r>
  <r>
    <s v="BA-201507596"/>
    <m/>
    <m/>
    <m/>
    <m/>
    <m/>
    <s v="R-4"/>
    <x v="6"/>
    <s v="ARBORIST"/>
    <s v="REPL-CREDIT"/>
    <s v="REPLACEMENT CREDIT"/>
    <n v="760268"/>
    <d v="2015-12-16T00:00:00"/>
    <n v="3175595"/>
    <n v="0"/>
    <n v="-380"/>
    <n v="446430"/>
    <n v="440"/>
    <x v="0"/>
    <n v="0"/>
  </r>
  <r>
    <s v="BA-201507596"/>
    <m/>
    <m/>
    <m/>
    <m/>
    <m/>
    <s v="R-4"/>
    <x v="6"/>
    <s v="ARBORIST"/>
    <s v="STAN-REC"/>
    <s v="ARBORIST STANDARD RECOMPENSE"/>
    <n v="760268"/>
    <d v="2015-12-16T00:00:00"/>
    <n v="3175595"/>
    <n v="820"/>
    <n v="0"/>
    <n v="446430"/>
    <n v="440"/>
    <x v="0"/>
    <n v="0"/>
  </r>
  <r>
    <s v="BA-201507725"/>
    <m/>
    <m/>
    <m/>
    <m/>
    <m/>
    <m/>
    <x v="4"/>
    <s v="ARBORIST"/>
    <s v="MAX-REC"/>
    <s v="ARBORIST MAXIMUM RECOMPENSE"/>
    <n v="763206"/>
    <d v="2015-12-29T00:00:00"/>
    <n v="3183304"/>
    <n v="680"/>
    <n v="0"/>
    <n v="447579"/>
    <n v="505"/>
    <x v="0"/>
    <n v="0"/>
  </r>
  <r>
    <s v="BA-201507725"/>
    <m/>
    <m/>
    <m/>
    <m/>
    <m/>
    <m/>
    <x v="4"/>
    <s v="ARBORIST"/>
    <s v="REPL-CREDIT"/>
    <s v="REPLACEMENT CREDIT"/>
    <n v="763206"/>
    <d v="2015-12-29T00:00:00"/>
    <n v="3183304"/>
    <n v="0"/>
    <n v="-175"/>
    <n v="447579"/>
    <n v="505"/>
    <x v="0"/>
    <n v="0"/>
  </r>
  <r>
    <s v="BA-201507731"/>
    <m/>
    <m/>
    <m/>
    <m/>
    <m/>
    <s v="R-4B-C"/>
    <x v="26"/>
    <s v="ARBORIST"/>
    <s v="REPL-CREDIT"/>
    <s v="REPLACEMENT CREDIT"/>
    <n v="761151"/>
    <d v="2015-12-29T00:00:00"/>
    <n v="3183306"/>
    <n v="0"/>
    <n v="-175"/>
    <n v="447581"/>
    <n v="4575"/>
    <x v="0"/>
    <n v="0"/>
  </r>
  <r>
    <s v="BA-201507731"/>
    <m/>
    <m/>
    <m/>
    <m/>
    <m/>
    <s v="R-4B-C"/>
    <x v="26"/>
    <s v="ARBORIST"/>
    <s v="STAN-REC"/>
    <s v="ARBORIST STANDARD RECOMPENSE"/>
    <n v="761151"/>
    <d v="2015-12-29T00:00:00"/>
    <n v="3183306"/>
    <n v="4750"/>
    <n v="0"/>
    <n v="447581"/>
    <n v="4575"/>
    <x v="0"/>
    <n v="0"/>
  </r>
  <r>
    <s v="BA-201507855"/>
    <m/>
    <m/>
    <m/>
    <m/>
    <m/>
    <m/>
    <x v="4"/>
    <s v="ARBORIST"/>
    <s v="STAN-REC"/>
    <s v="ARBORIST STANDARD RECOMPENSE"/>
    <n v="764054"/>
    <d v="2015-12-31T00:00:00"/>
    <n v="3185423"/>
    <n v="2380"/>
    <n v="0"/>
    <n v="447979"/>
    <n v="2380"/>
    <x v="0"/>
    <n v="0"/>
  </r>
  <r>
    <s v="BB-201402100"/>
    <m/>
    <m/>
    <m/>
    <m/>
    <m/>
    <m/>
    <x v="4"/>
    <s v="ARBORIST"/>
    <s v="STAN-REC"/>
    <s v="ARBORIST STANDARD RECOMPENSE"/>
    <n v="748582"/>
    <d v="2015-11-09T00:00:00"/>
    <n v="3147940"/>
    <n v="395"/>
    <n v="0"/>
    <n v="441604"/>
    <n v="395"/>
    <x v="0"/>
    <n v="0"/>
  </r>
  <r>
    <s v="BB-201405526"/>
    <m/>
    <m/>
    <m/>
    <m/>
    <m/>
    <m/>
    <x v="4"/>
    <s v="ARBORIST"/>
    <s v="STAN-REC"/>
    <s v="ARBORIST STANDARD RECOMPENSE"/>
    <n v="750591"/>
    <d v="2015-09-28T00:00:00"/>
    <n v="3116542"/>
    <n v="5"/>
    <n v="0"/>
    <n v="435554"/>
    <n v="105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5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52">
        <item x="4"/>
        <item x="11"/>
        <item x="40"/>
        <item x="44"/>
        <item x="31"/>
        <item x="10"/>
        <item x="33"/>
        <item x="37"/>
        <item x="20"/>
        <item x="35"/>
        <item x="22"/>
        <item x="17"/>
        <item x="45"/>
        <item x="15"/>
        <item x="48"/>
        <item x="21"/>
        <item x="39"/>
        <item x="0"/>
        <item x="34"/>
        <item x="43"/>
        <item x="16"/>
        <item x="38"/>
        <item x="25"/>
        <item x="8"/>
        <item x="1"/>
        <item x="7"/>
        <item x="19"/>
        <item x="3"/>
        <item x="28"/>
        <item x="6"/>
        <item x="9"/>
        <item x="49"/>
        <item x="12"/>
        <item x="26"/>
        <item x="5"/>
        <item x="27"/>
        <item x="2"/>
        <item x="47"/>
        <item x="42"/>
        <item x="30"/>
        <item x="24"/>
        <item x="50"/>
        <item x="32"/>
        <item x="41"/>
        <item x="18"/>
        <item x="46"/>
        <item x="36"/>
        <item x="23"/>
        <item x="29"/>
        <item x="13"/>
        <item x="14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8" showAll="0"/>
    <pivotField dataField="1" numFmtId="8" showAll="0"/>
    <pivotField showAll="0"/>
    <pivotField numFmtId="8" showAll="0"/>
    <pivotField axis="axisPage" showAll="0">
      <items count="3">
        <item x="0"/>
        <item x="1"/>
        <item t="default"/>
      </items>
    </pivotField>
    <pivotField numFmtId="8" showAll="0"/>
  </pivotFields>
  <rowFields count="1">
    <field x="7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18" item="0" hier="-1"/>
  </pageFields>
  <dataFields count="2">
    <dataField name="Sum of FEE AMOUNT ASSESSED" fld="14" baseField="0" baseItem="0"/>
    <dataField name="Sum of FEE AMOUNT CREDI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9"/>
  <sheetViews>
    <sheetView workbookViewId="0">
      <selection activeCell="I8" sqref="I8"/>
    </sheetView>
  </sheetViews>
  <sheetFormatPr defaultRowHeight="15" x14ac:dyDescent="0.25"/>
  <cols>
    <col min="1" max="1" width="13.28515625" bestFit="1" customWidth="1"/>
    <col min="2" max="2" width="19.5703125" hidden="1" customWidth="1"/>
    <col min="3" max="3" width="23.5703125" hidden="1" customWidth="1"/>
    <col min="4" max="4" width="16.5703125" hidden="1" customWidth="1"/>
    <col min="5" max="5" width="19.5703125" hidden="1" customWidth="1"/>
    <col min="6" max="6" width="28.5703125" hidden="1" customWidth="1"/>
    <col min="7" max="7" width="25" hidden="1" customWidth="1"/>
    <col min="8" max="8" width="25" customWidth="1"/>
    <col min="9" max="9" width="13.42578125" bestFit="1" customWidth="1"/>
    <col min="10" max="10" width="12" bestFit="1" customWidth="1"/>
    <col min="11" max="11" width="33" bestFit="1" customWidth="1"/>
    <col min="12" max="12" width="10.7109375" bestFit="1" customWidth="1"/>
    <col min="13" max="13" width="14.7109375" bestFit="1" customWidth="1"/>
    <col min="14" max="14" width="11.85546875" bestFit="1" customWidth="1"/>
    <col min="15" max="15" width="22" bestFit="1" customWidth="1"/>
    <col min="16" max="16" width="21.85546875" bestFit="1" customWidth="1"/>
    <col min="17" max="17" width="10.28515625" bestFit="1" customWidth="1"/>
    <col min="18" max="18" width="14.140625" bestFit="1" customWidth="1"/>
    <col min="19" max="19" width="21.140625" bestFit="1" customWidth="1"/>
    <col min="20" max="20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G2" t="s">
        <v>20</v>
      </c>
      <c r="H2" t="str">
        <f>CONCATENATE(B2,C2,D2,E2,F2,G2)</f>
        <v>O-I</v>
      </c>
      <c r="I2" t="s">
        <v>21</v>
      </c>
      <c r="J2" t="s">
        <v>22</v>
      </c>
      <c r="K2" t="s">
        <v>23</v>
      </c>
      <c r="L2">
        <v>671955</v>
      </c>
      <c r="M2" s="1">
        <v>42137</v>
      </c>
      <c r="N2">
        <v>3016598</v>
      </c>
      <c r="O2" s="2">
        <v>820</v>
      </c>
      <c r="P2" s="2">
        <v>0</v>
      </c>
      <c r="Q2">
        <v>416405</v>
      </c>
      <c r="R2" s="2">
        <v>820</v>
      </c>
      <c r="S2" t="s">
        <v>24</v>
      </c>
      <c r="T2" s="2">
        <v>0</v>
      </c>
    </row>
    <row r="3" spans="1:20" x14ac:dyDescent="0.25">
      <c r="A3" t="s">
        <v>25</v>
      </c>
      <c r="G3" t="s">
        <v>26</v>
      </c>
      <c r="H3" t="str">
        <f t="shared" ref="H3:H66" si="0">CONCATENATE(B3,C3,D3,E3,F3,G3)</f>
        <v>R-2</v>
      </c>
      <c r="I3" t="s">
        <v>21</v>
      </c>
      <c r="J3" t="s">
        <v>22</v>
      </c>
      <c r="K3" t="s">
        <v>23</v>
      </c>
      <c r="L3">
        <v>707139</v>
      </c>
      <c r="M3" s="1">
        <v>42039</v>
      </c>
      <c r="N3">
        <v>2949562</v>
      </c>
      <c r="O3" s="2">
        <v>1330</v>
      </c>
      <c r="P3" s="2">
        <v>0</v>
      </c>
      <c r="Q3">
        <v>402540</v>
      </c>
      <c r="R3" s="2">
        <v>1330</v>
      </c>
      <c r="S3" t="s">
        <v>24</v>
      </c>
      <c r="T3" s="2">
        <v>0</v>
      </c>
    </row>
    <row r="4" spans="1:20" x14ac:dyDescent="0.25">
      <c r="A4" t="s">
        <v>27</v>
      </c>
      <c r="G4" t="s">
        <v>28</v>
      </c>
      <c r="H4" t="str">
        <f t="shared" si="0"/>
        <v>RG-3</v>
      </c>
      <c r="I4" t="s">
        <v>21</v>
      </c>
      <c r="J4" t="s">
        <v>29</v>
      </c>
      <c r="K4" t="s">
        <v>30</v>
      </c>
      <c r="L4">
        <v>702645</v>
      </c>
      <c r="M4" s="1">
        <v>42027</v>
      </c>
      <c r="N4">
        <v>2942810</v>
      </c>
      <c r="O4" s="2">
        <v>0</v>
      </c>
      <c r="P4" s="2">
        <v>-350</v>
      </c>
      <c r="Q4">
        <v>401058</v>
      </c>
      <c r="R4" s="2">
        <v>600</v>
      </c>
      <c r="S4" t="s">
        <v>24</v>
      </c>
      <c r="T4" s="2">
        <v>0</v>
      </c>
    </row>
    <row r="5" spans="1:20" x14ac:dyDescent="0.25">
      <c r="A5" t="s">
        <v>27</v>
      </c>
      <c r="G5" t="s">
        <v>28</v>
      </c>
      <c r="H5" t="str">
        <f t="shared" si="0"/>
        <v>RG-3</v>
      </c>
      <c r="I5" t="s">
        <v>21</v>
      </c>
      <c r="J5" t="s">
        <v>22</v>
      </c>
      <c r="K5" t="s">
        <v>23</v>
      </c>
      <c r="L5">
        <v>702645</v>
      </c>
      <c r="M5" s="1">
        <v>42027</v>
      </c>
      <c r="N5">
        <v>2942810</v>
      </c>
      <c r="O5" s="2">
        <v>950</v>
      </c>
      <c r="P5" s="2">
        <v>0</v>
      </c>
      <c r="Q5">
        <v>401058</v>
      </c>
      <c r="R5" s="2">
        <v>600</v>
      </c>
      <c r="S5" t="s">
        <v>24</v>
      </c>
      <c r="T5" s="2">
        <v>0</v>
      </c>
    </row>
    <row r="6" spans="1:20" x14ac:dyDescent="0.25">
      <c r="A6" t="s">
        <v>31</v>
      </c>
      <c r="G6" t="s">
        <v>32</v>
      </c>
      <c r="H6" t="str">
        <f t="shared" si="0"/>
        <v>R-3</v>
      </c>
      <c r="I6" t="s">
        <v>21</v>
      </c>
      <c r="J6" t="s">
        <v>29</v>
      </c>
      <c r="K6" t="s">
        <v>30</v>
      </c>
      <c r="L6">
        <v>629150</v>
      </c>
      <c r="M6" s="1">
        <v>42025</v>
      </c>
      <c r="N6">
        <v>2941129</v>
      </c>
      <c r="O6" s="2">
        <v>0</v>
      </c>
      <c r="P6" s="2">
        <v>-3800</v>
      </c>
      <c r="Q6">
        <v>400676</v>
      </c>
      <c r="R6" s="2">
        <v>5790</v>
      </c>
      <c r="S6" t="s">
        <v>24</v>
      </c>
      <c r="T6" s="2">
        <v>0</v>
      </c>
    </row>
    <row r="7" spans="1:20" x14ac:dyDescent="0.25">
      <c r="A7" t="s">
        <v>31</v>
      </c>
      <c r="G7" t="s">
        <v>32</v>
      </c>
      <c r="H7" t="str">
        <f t="shared" si="0"/>
        <v>R-3</v>
      </c>
      <c r="I7" t="s">
        <v>21</v>
      </c>
      <c r="J7" t="s">
        <v>22</v>
      </c>
      <c r="K7" t="s">
        <v>23</v>
      </c>
      <c r="L7">
        <v>629150</v>
      </c>
      <c r="M7" s="1">
        <v>42025</v>
      </c>
      <c r="N7">
        <v>2941129</v>
      </c>
      <c r="O7" s="2">
        <v>9590</v>
      </c>
      <c r="P7" s="2">
        <v>0</v>
      </c>
      <c r="Q7">
        <v>400676</v>
      </c>
      <c r="R7" s="2">
        <v>5790</v>
      </c>
      <c r="S7" t="s">
        <v>24</v>
      </c>
      <c r="T7" s="2">
        <v>0</v>
      </c>
    </row>
    <row r="8" spans="1:20" x14ac:dyDescent="0.25">
      <c r="A8" t="s">
        <v>33</v>
      </c>
      <c r="H8" t="str">
        <f t="shared" si="0"/>
        <v/>
      </c>
      <c r="I8" t="s">
        <v>21</v>
      </c>
      <c r="J8" t="s">
        <v>29</v>
      </c>
      <c r="K8" t="s">
        <v>30</v>
      </c>
      <c r="L8">
        <v>654855</v>
      </c>
      <c r="M8" s="1">
        <v>42220</v>
      </c>
      <c r="N8">
        <v>3076565</v>
      </c>
      <c r="O8" s="2">
        <v>0</v>
      </c>
      <c r="P8" s="2">
        <v>-20300</v>
      </c>
      <c r="Q8">
        <v>427811</v>
      </c>
      <c r="R8" s="2">
        <v>17610</v>
      </c>
      <c r="S8" t="s">
        <v>24</v>
      </c>
      <c r="T8" s="2">
        <v>0</v>
      </c>
    </row>
    <row r="9" spans="1:20" x14ac:dyDescent="0.25">
      <c r="A9" t="s">
        <v>33</v>
      </c>
      <c r="H9" t="str">
        <f t="shared" si="0"/>
        <v/>
      </c>
      <c r="I9" t="s">
        <v>21</v>
      </c>
      <c r="J9" t="s">
        <v>22</v>
      </c>
      <c r="K9" t="s">
        <v>23</v>
      </c>
      <c r="L9">
        <v>654855</v>
      </c>
      <c r="M9" s="1">
        <v>42220</v>
      </c>
      <c r="N9">
        <v>3076565</v>
      </c>
      <c r="O9" s="2">
        <v>37910</v>
      </c>
      <c r="P9" s="2">
        <v>0</v>
      </c>
      <c r="Q9">
        <v>427811</v>
      </c>
      <c r="R9" s="2">
        <v>17610</v>
      </c>
      <c r="S9" t="s">
        <v>24</v>
      </c>
      <c r="T9" s="2">
        <v>0</v>
      </c>
    </row>
    <row r="10" spans="1:20" x14ac:dyDescent="0.25">
      <c r="A10" t="s">
        <v>34</v>
      </c>
      <c r="G10" t="s">
        <v>35</v>
      </c>
      <c r="H10" t="str">
        <f t="shared" si="0"/>
        <v>R-5</v>
      </c>
      <c r="I10" t="s">
        <v>21</v>
      </c>
      <c r="J10" t="s">
        <v>22</v>
      </c>
      <c r="K10" t="s">
        <v>23</v>
      </c>
      <c r="L10">
        <v>640740</v>
      </c>
      <c r="M10" s="1">
        <v>42291</v>
      </c>
      <c r="N10">
        <v>3129263</v>
      </c>
      <c r="O10" s="2">
        <v>1170</v>
      </c>
      <c r="P10" s="2">
        <v>0</v>
      </c>
      <c r="Q10">
        <v>438019</v>
      </c>
      <c r="R10" s="2">
        <v>1170</v>
      </c>
      <c r="S10" t="s">
        <v>24</v>
      </c>
      <c r="T10" s="2">
        <v>0</v>
      </c>
    </row>
    <row r="11" spans="1:20" x14ac:dyDescent="0.25">
      <c r="A11" t="s">
        <v>36</v>
      </c>
      <c r="G11" t="s">
        <v>37</v>
      </c>
      <c r="H11" t="str">
        <f t="shared" si="0"/>
        <v>R-4</v>
      </c>
      <c r="I11" t="s">
        <v>21</v>
      </c>
      <c r="J11" t="s">
        <v>22</v>
      </c>
      <c r="K11" t="s">
        <v>23</v>
      </c>
      <c r="L11">
        <v>648463</v>
      </c>
      <c r="M11" s="1">
        <v>42142</v>
      </c>
      <c r="N11">
        <v>3019476</v>
      </c>
      <c r="O11" s="2">
        <v>310</v>
      </c>
      <c r="P11" s="2">
        <v>0</v>
      </c>
      <c r="Q11">
        <v>416938</v>
      </c>
      <c r="R11" s="2">
        <v>310</v>
      </c>
      <c r="S11" t="s">
        <v>24</v>
      </c>
      <c r="T11" s="2">
        <v>0</v>
      </c>
    </row>
    <row r="12" spans="1:20" x14ac:dyDescent="0.25">
      <c r="A12" t="s">
        <v>38</v>
      </c>
      <c r="H12" t="str">
        <f t="shared" si="0"/>
        <v/>
      </c>
      <c r="I12" t="s">
        <v>21</v>
      </c>
      <c r="J12" t="s">
        <v>29</v>
      </c>
      <c r="K12" t="s">
        <v>30</v>
      </c>
      <c r="L12">
        <v>648365</v>
      </c>
      <c r="M12" s="1">
        <v>42314</v>
      </c>
      <c r="N12">
        <v>3146624</v>
      </c>
      <c r="O12" s="2">
        <v>0</v>
      </c>
      <c r="P12" s="2">
        <v>-5735</v>
      </c>
      <c r="Q12">
        <v>441342</v>
      </c>
      <c r="R12" s="2">
        <v>7695</v>
      </c>
      <c r="S12" t="s">
        <v>24</v>
      </c>
      <c r="T12" s="2">
        <v>0</v>
      </c>
    </row>
    <row r="13" spans="1:20" x14ac:dyDescent="0.25">
      <c r="A13" t="s">
        <v>38</v>
      </c>
      <c r="H13" t="str">
        <f t="shared" si="0"/>
        <v/>
      </c>
      <c r="I13" t="s">
        <v>21</v>
      </c>
      <c r="J13" t="s">
        <v>22</v>
      </c>
      <c r="K13" t="s">
        <v>23</v>
      </c>
      <c r="L13">
        <v>648365</v>
      </c>
      <c r="M13" s="1">
        <v>42314</v>
      </c>
      <c r="N13">
        <v>3146624</v>
      </c>
      <c r="O13" s="2">
        <v>13430</v>
      </c>
      <c r="P13" s="2">
        <v>0</v>
      </c>
      <c r="Q13">
        <v>441342</v>
      </c>
      <c r="R13" s="2">
        <v>7695</v>
      </c>
      <c r="S13" t="s">
        <v>24</v>
      </c>
      <c r="T13" s="2">
        <v>0</v>
      </c>
    </row>
    <row r="14" spans="1:20" x14ac:dyDescent="0.25">
      <c r="A14" t="s">
        <v>39</v>
      </c>
      <c r="G14" t="s">
        <v>37</v>
      </c>
      <c r="H14" t="str">
        <f t="shared" si="0"/>
        <v>R-4</v>
      </c>
      <c r="I14" t="s">
        <v>21</v>
      </c>
      <c r="J14" t="s">
        <v>29</v>
      </c>
      <c r="K14" t="s">
        <v>30</v>
      </c>
      <c r="L14">
        <v>647589</v>
      </c>
      <c r="M14" s="1">
        <v>42027</v>
      </c>
      <c r="N14">
        <v>2942932</v>
      </c>
      <c r="O14" s="2">
        <v>0</v>
      </c>
      <c r="P14" s="2">
        <v>-1050</v>
      </c>
      <c r="Q14">
        <v>401098</v>
      </c>
      <c r="R14" s="2">
        <v>250</v>
      </c>
      <c r="S14" t="s">
        <v>24</v>
      </c>
      <c r="T14" s="2">
        <v>0</v>
      </c>
    </row>
    <row r="15" spans="1:20" x14ac:dyDescent="0.25">
      <c r="A15" t="s">
        <v>39</v>
      </c>
      <c r="G15" t="s">
        <v>37</v>
      </c>
      <c r="H15" t="str">
        <f t="shared" si="0"/>
        <v>R-4</v>
      </c>
      <c r="I15" t="s">
        <v>21</v>
      </c>
      <c r="J15" t="s">
        <v>22</v>
      </c>
      <c r="K15" t="s">
        <v>23</v>
      </c>
      <c r="L15">
        <v>647589</v>
      </c>
      <c r="M15" s="1">
        <v>42027</v>
      </c>
      <c r="N15">
        <v>2942932</v>
      </c>
      <c r="O15" s="2">
        <v>1300</v>
      </c>
      <c r="P15" s="2">
        <v>0</v>
      </c>
      <c r="Q15">
        <v>401098</v>
      </c>
      <c r="R15" s="2">
        <v>250</v>
      </c>
      <c r="S15" t="s">
        <v>24</v>
      </c>
      <c r="T15" s="2">
        <v>0</v>
      </c>
    </row>
    <row r="16" spans="1:20" x14ac:dyDescent="0.25">
      <c r="A16" t="s">
        <v>40</v>
      </c>
      <c r="G16" t="s">
        <v>41</v>
      </c>
      <c r="H16" t="str">
        <f t="shared" si="0"/>
        <v>R-2A</v>
      </c>
      <c r="I16" t="s">
        <v>21</v>
      </c>
      <c r="J16" t="s">
        <v>22</v>
      </c>
      <c r="K16" t="s">
        <v>23</v>
      </c>
      <c r="L16">
        <v>741409</v>
      </c>
      <c r="M16" s="1">
        <v>42226</v>
      </c>
      <c r="N16">
        <v>3080490</v>
      </c>
      <c r="O16" s="2">
        <v>190</v>
      </c>
      <c r="P16" s="2">
        <v>0</v>
      </c>
      <c r="Q16">
        <v>428571</v>
      </c>
      <c r="R16" s="2">
        <v>190</v>
      </c>
      <c r="S16" t="s">
        <v>24</v>
      </c>
      <c r="T16" s="2">
        <v>0</v>
      </c>
    </row>
    <row r="17" spans="1:20" x14ac:dyDescent="0.25">
      <c r="A17" t="s">
        <v>40</v>
      </c>
      <c r="G17" t="s">
        <v>41</v>
      </c>
      <c r="H17" t="str">
        <f t="shared" si="0"/>
        <v>R-2A</v>
      </c>
      <c r="I17" t="s">
        <v>21</v>
      </c>
      <c r="J17" t="s">
        <v>22</v>
      </c>
      <c r="K17" t="s">
        <v>23</v>
      </c>
      <c r="L17">
        <v>745003</v>
      </c>
      <c r="M17" s="1">
        <v>42244</v>
      </c>
      <c r="N17">
        <v>3095276</v>
      </c>
      <c r="O17" s="2">
        <v>310</v>
      </c>
      <c r="P17" s="2">
        <v>0</v>
      </c>
      <c r="Q17">
        <v>431442</v>
      </c>
      <c r="R17" s="2">
        <v>310</v>
      </c>
      <c r="S17" t="s">
        <v>24</v>
      </c>
      <c r="T17" s="2">
        <v>0</v>
      </c>
    </row>
    <row r="18" spans="1:20" x14ac:dyDescent="0.25">
      <c r="A18" t="s">
        <v>42</v>
      </c>
      <c r="G18" t="s">
        <v>43</v>
      </c>
      <c r="H18" t="str">
        <f t="shared" si="0"/>
        <v>R-1</v>
      </c>
      <c r="I18" t="s">
        <v>21</v>
      </c>
      <c r="J18" t="s">
        <v>29</v>
      </c>
      <c r="K18" t="s">
        <v>30</v>
      </c>
      <c r="L18">
        <v>675109</v>
      </c>
      <c r="M18" s="1">
        <v>42327</v>
      </c>
      <c r="N18">
        <v>3156636</v>
      </c>
      <c r="O18" s="2">
        <v>0</v>
      </c>
      <c r="P18" s="2">
        <v>-2280</v>
      </c>
      <c r="Q18">
        <v>443247</v>
      </c>
      <c r="R18" s="2">
        <v>24140</v>
      </c>
      <c r="S18" t="s">
        <v>24</v>
      </c>
      <c r="T18" s="2">
        <v>0</v>
      </c>
    </row>
    <row r="19" spans="1:20" x14ac:dyDescent="0.25">
      <c r="A19" t="s">
        <v>42</v>
      </c>
      <c r="G19" t="s">
        <v>43</v>
      </c>
      <c r="H19" t="str">
        <f t="shared" si="0"/>
        <v>R-1</v>
      </c>
      <c r="I19" t="s">
        <v>21</v>
      </c>
      <c r="J19" t="s">
        <v>22</v>
      </c>
      <c r="K19" t="s">
        <v>23</v>
      </c>
      <c r="L19">
        <v>675109</v>
      </c>
      <c r="M19" s="1">
        <v>42327</v>
      </c>
      <c r="N19">
        <v>3156635</v>
      </c>
      <c r="O19" s="2">
        <v>25945</v>
      </c>
      <c r="P19" s="2">
        <v>0</v>
      </c>
      <c r="Q19">
        <v>443247</v>
      </c>
      <c r="R19" s="2">
        <v>24140</v>
      </c>
      <c r="S19" t="s">
        <v>24</v>
      </c>
      <c r="T19" s="2">
        <v>0</v>
      </c>
    </row>
    <row r="20" spans="1:20" x14ac:dyDescent="0.25">
      <c r="A20" t="s">
        <v>42</v>
      </c>
      <c r="G20" t="s">
        <v>43</v>
      </c>
      <c r="H20" t="str">
        <f t="shared" si="0"/>
        <v>R-1</v>
      </c>
      <c r="I20" t="s">
        <v>21</v>
      </c>
      <c r="J20" t="s">
        <v>22</v>
      </c>
      <c r="K20" t="s">
        <v>23</v>
      </c>
      <c r="L20">
        <v>675109</v>
      </c>
      <c r="M20" s="1">
        <v>42327</v>
      </c>
      <c r="N20">
        <v>3156636</v>
      </c>
      <c r="O20" s="2">
        <v>25945</v>
      </c>
      <c r="P20" s="2">
        <v>0</v>
      </c>
      <c r="Q20">
        <v>443247</v>
      </c>
      <c r="R20" s="2">
        <v>24140</v>
      </c>
      <c r="S20" t="s">
        <v>24</v>
      </c>
      <c r="T20" s="2">
        <v>0</v>
      </c>
    </row>
    <row r="21" spans="1:20" x14ac:dyDescent="0.25">
      <c r="A21" t="s">
        <v>42</v>
      </c>
      <c r="G21" t="s">
        <v>43</v>
      </c>
      <c r="H21" t="str">
        <f t="shared" si="0"/>
        <v>R-1</v>
      </c>
      <c r="I21" t="s">
        <v>21</v>
      </c>
      <c r="J21" t="s">
        <v>22</v>
      </c>
      <c r="K21" t="s">
        <v>23</v>
      </c>
      <c r="L21">
        <v>703070</v>
      </c>
      <c r="M21" s="1">
        <v>42327</v>
      </c>
      <c r="N21">
        <v>3156636</v>
      </c>
      <c r="O21" s="2">
        <v>475</v>
      </c>
      <c r="P21" s="2">
        <v>0</v>
      </c>
      <c r="Q21">
        <v>443247</v>
      </c>
      <c r="R21" s="2">
        <v>24140</v>
      </c>
      <c r="S21" t="s">
        <v>24</v>
      </c>
      <c r="T21" s="2">
        <v>0</v>
      </c>
    </row>
    <row r="22" spans="1:20" x14ac:dyDescent="0.25">
      <c r="A22" t="s">
        <v>44</v>
      </c>
      <c r="G22" t="s">
        <v>35</v>
      </c>
      <c r="H22" t="str">
        <f t="shared" si="0"/>
        <v>R-5</v>
      </c>
      <c r="I22" t="s">
        <v>21</v>
      </c>
      <c r="J22" t="s">
        <v>22</v>
      </c>
      <c r="K22" t="s">
        <v>23</v>
      </c>
      <c r="L22">
        <v>740469</v>
      </c>
      <c r="M22" s="1">
        <v>42222</v>
      </c>
      <c r="N22">
        <v>3078828</v>
      </c>
      <c r="O22" s="2">
        <v>760</v>
      </c>
      <c r="P22" s="2">
        <v>0</v>
      </c>
      <c r="Q22">
        <v>428234</v>
      </c>
      <c r="R22" s="2">
        <v>760</v>
      </c>
      <c r="S22" t="s">
        <v>24</v>
      </c>
      <c r="T22" s="2">
        <v>0</v>
      </c>
    </row>
    <row r="23" spans="1:20" x14ac:dyDescent="0.25">
      <c r="A23" t="s">
        <v>45</v>
      </c>
      <c r="G23" t="s">
        <v>37</v>
      </c>
      <c r="H23" t="str">
        <f t="shared" si="0"/>
        <v>R-4</v>
      </c>
      <c r="I23" t="s">
        <v>21</v>
      </c>
      <c r="J23" t="s">
        <v>29</v>
      </c>
      <c r="K23" t="s">
        <v>30</v>
      </c>
      <c r="L23">
        <v>703205</v>
      </c>
      <c r="M23" s="1">
        <v>42032</v>
      </c>
      <c r="N23">
        <v>2945718</v>
      </c>
      <c r="O23" s="2">
        <v>0</v>
      </c>
      <c r="P23" s="2">
        <v>-175</v>
      </c>
      <c r="Q23">
        <v>401693</v>
      </c>
      <c r="R23" s="2">
        <v>1195</v>
      </c>
      <c r="S23" t="s">
        <v>24</v>
      </c>
      <c r="T23" s="2">
        <v>0</v>
      </c>
    </row>
    <row r="24" spans="1:20" x14ac:dyDescent="0.25">
      <c r="A24" t="s">
        <v>45</v>
      </c>
      <c r="G24" t="s">
        <v>37</v>
      </c>
      <c r="H24" t="str">
        <f t="shared" si="0"/>
        <v>R-4</v>
      </c>
      <c r="I24" t="s">
        <v>21</v>
      </c>
      <c r="J24" t="s">
        <v>22</v>
      </c>
      <c r="K24" t="s">
        <v>23</v>
      </c>
      <c r="L24">
        <v>703205</v>
      </c>
      <c r="M24" s="1">
        <v>42032</v>
      </c>
      <c r="N24">
        <v>2945718</v>
      </c>
      <c r="O24" s="2">
        <v>1370</v>
      </c>
      <c r="P24" s="2">
        <v>0</v>
      </c>
      <c r="Q24">
        <v>401693</v>
      </c>
      <c r="R24" s="2">
        <v>1195</v>
      </c>
      <c r="S24" t="s">
        <v>24</v>
      </c>
      <c r="T24" s="2">
        <v>0</v>
      </c>
    </row>
    <row r="25" spans="1:20" x14ac:dyDescent="0.25">
      <c r="A25" t="s">
        <v>45</v>
      </c>
      <c r="G25" t="s">
        <v>37</v>
      </c>
      <c r="H25" t="str">
        <f t="shared" si="0"/>
        <v>R-4</v>
      </c>
      <c r="I25" t="s">
        <v>21</v>
      </c>
      <c r="J25" t="s">
        <v>22</v>
      </c>
      <c r="K25" t="s">
        <v>23</v>
      </c>
      <c r="L25">
        <v>703205</v>
      </c>
      <c r="M25" s="1">
        <v>42032</v>
      </c>
      <c r="N25">
        <v>2945719</v>
      </c>
      <c r="O25" s="2">
        <v>1370</v>
      </c>
      <c r="P25" s="2">
        <v>0</v>
      </c>
      <c r="Q25">
        <v>401693</v>
      </c>
      <c r="R25" s="2">
        <v>1195</v>
      </c>
      <c r="S25" t="s">
        <v>24</v>
      </c>
      <c r="T25" s="2">
        <v>0</v>
      </c>
    </row>
    <row r="26" spans="1:20" x14ac:dyDescent="0.25">
      <c r="A26" t="s">
        <v>46</v>
      </c>
      <c r="G26" t="s">
        <v>32</v>
      </c>
      <c r="H26" t="str">
        <f t="shared" si="0"/>
        <v>R-3</v>
      </c>
      <c r="I26" t="s">
        <v>21</v>
      </c>
      <c r="J26" t="s">
        <v>29</v>
      </c>
      <c r="K26" t="s">
        <v>30</v>
      </c>
      <c r="L26">
        <v>668606</v>
      </c>
      <c r="M26" s="1">
        <v>42152</v>
      </c>
      <c r="N26">
        <v>3026626</v>
      </c>
      <c r="O26" s="2">
        <v>0</v>
      </c>
      <c r="P26" s="2">
        <v>-700</v>
      </c>
      <c r="Q26">
        <v>418240</v>
      </c>
      <c r="R26" s="2">
        <v>4840</v>
      </c>
      <c r="S26" t="s">
        <v>24</v>
      </c>
      <c r="T26" s="2">
        <v>0</v>
      </c>
    </row>
    <row r="27" spans="1:20" x14ac:dyDescent="0.25">
      <c r="A27" t="s">
        <v>46</v>
      </c>
      <c r="G27" t="s">
        <v>32</v>
      </c>
      <c r="H27" t="str">
        <f t="shared" si="0"/>
        <v>R-3</v>
      </c>
      <c r="I27" t="s">
        <v>21</v>
      </c>
      <c r="J27" t="s">
        <v>22</v>
      </c>
      <c r="K27" t="s">
        <v>23</v>
      </c>
      <c r="L27">
        <v>668606</v>
      </c>
      <c r="M27" s="1">
        <v>42152</v>
      </c>
      <c r="N27">
        <v>3026626</v>
      </c>
      <c r="O27" s="2">
        <v>5540</v>
      </c>
      <c r="P27" s="2">
        <v>0</v>
      </c>
      <c r="Q27">
        <v>418240</v>
      </c>
      <c r="R27" s="2">
        <v>4840</v>
      </c>
      <c r="S27" t="s">
        <v>24</v>
      </c>
      <c r="T27" s="2">
        <v>0</v>
      </c>
    </row>
    <row r="28" spans="1:20" x14ac:dyDescent="0.25">
      <c r="A28" t="s">
        <v>47</v>
      </c>
      <c r="G28" t="s">
        <v>35</v>
      </c>
      <c r="H28" t="str">
        <f t="shared" si="0"/>
        <v>R-5</v>
      </c>
      <c r="I28" t="s">
        <v>21</v>
      </c>
      <c r="J28" t="s">
        <v>48</v>
      </c>
      <c r="K28" t="s">
        <v>49</v>
      </c>
      <c r="L28">
        <v>662223</v>
      </c>
      <c r="M28" s="1">
        <v>42209</v>
      </c>
      <c r="N28">
        <v>3069198</v>
      </c>
      <c r="O28" s="2">
        <v>950</v>
      </c>
      <c r="P28" s="2">
        <v>0</v>
      </c>
      <c r="Q28">
        <v>426423</v>
      </c>
      <c r="R28" s="2">
        <v>600</v>
      </c>
      <c r="S28" t="s">
        <v>24</v>
      </c>
      <c r="T28" s="2">
        <v>0</v>
      </c>
    </row>
    <row r="29" spans="1:20" x14ac:dyDescent="0.25">
      <c r="A29" t="s">
        <v>47</v>
      </c>
      <c r="G29" t="s">
        <v>35</v>
      </c>
      <c r="H29" t="str">
        <f t="shared" si="0"/>
        <v>R-5</v>
      </c>
      <c r="I29" t="s">
        <v>21</v>
      </c>
      <c r="J29" t="s">
        <v>29</v>
      </c>
      <c r="K29" t="s">
        <v>30</v>
      </c>
      <c r="L29">
        <v>662223</v>
      </c>
      <c r="M29" s="1">
        <v>42209</v>
      </c>
      <c r="N29">
        <v>3069198</v>
      </c>
      <c r="O29" s="2">
        <v>0</v>
      </c>
      <c r="P29" s="2">
        <v>-350</v>
      </c>
      <c r="Q29">
        <v>426423</v>
      </c>
      <c r="R29" s="2">
        <v>600</v>
      </c>
      <c r="S29" t="s">
        <v>24</v>
      </c>
      <c r="T29" s="2">
        <v>0</v>
      </c>
    </row>
    <row r="30" spans="1:20" x14ac:dyDescent="0.25">
      <c r="A30" t="s">
        <v>50</v>
      </c>
      <c r="G30" t="s">
        <v>35</v>
      </c>
      <c r="H30" t="str">
        <f t="shared" si="0"/>
        <v>R-5</v>
      </c>
      <c r="I30" t="s">
        <v>21</v>
      </c>
      <c r="J30" t="s">
        <v>48</v>
      </c>
      <c r="K30" t="s">
        <v>49</v>
      </c>
      <c r="L30">
        <v>662203</v>
      </c>
      <c r="M30" s="1">
        <v>42209</v>
      </c>
      <c r="N30">
        <v>3069213</v>
      </c>
      <c r="O30" s="2">
        <v>750</v>
      </c>
      <c r="P30" s="2">
        <v>0</v>
      </c>
      <c r="Q30">
        <v>426430</v>
      </c>
      <c r="R30" s="2">
        <v>400</v>
      </c>
      <c r="S30" t="s">
        <v>24</v>
      </c>
      <c r="T30" s="2">
        <v>0</v>
      </c>
    </row>
    <row r="31" spans="1:20" x14ac:dyDescent="0.25">
      <c r="A31" t="s">
        <v>50</v>
      </c>
      <c r="G31" t="s">
        <v>35</v>
      </c>
      <c r="H31" t="str">
        <f t="shared" si="0"/>
        <v>R-5</v>
      </c>
      <c r="I31" t="s">
        <v>21</v>
      </c>
      <c r="J31" t="s">
        <v>29</v>
      </c>
      <c r="K31" t="s">
        <v>30</v>
      </c>
      <c r="L31">
        <v>662203</v>
      </c>
      <c r="M31" s="1">
        <v>42209</v>
      </c>
      <c r="N31">
        <v>3069213</v>
      </c>
      <c r="O31" s="2">
        <v>0</v>
      </c>
      <c r="P31" s="2">
        <v>-350</v>
      </c>
      <c r="Q31">
        <v>426430</v>
      </c>
      <c r="R31" s="2">
        <v>400</v>
      </c>
      <c r="S31" t="s">
        <v>24</v>
      </c>
      <c r="T31" s="2">
        <v>0</v>
      </c>
    </row>
    <row r="32" spans="1:20" x14ac:dyDescent="0.25">
      <c r="A32" t="s">
        <v>51</v>
      </c>
      <c r="G32" t="s">
        <v>52</v>
      </c>
      <c r="H32" t="str">
        <f t="shared" si="0"/>
        <v>R-4A</v>
      </c>
      <c r="I32" t="s">
        <v>21</v>
      </c>
      <c r="J32" t="s">
        <v>29</v>
      </c>
      <c r="K32" t="s">
        <v>30</v>
      </c>
      <c r="L32">
        <v>664441</v>
      </c>
      <c r="M32" s="1">
        <v>42136</v>
      </c>
      <c r="N32">
        <v>3015374</v>
      </c>
      <c r="O32" s="2">
        <v>0</v>
      </c>
      <c r="P32" s="2">
        <v>-700</v>
      </c>
      <c r="Q32">
        <v>416146</v>
      </c>
      <c r="R32" s="2">
        <v>3390</v>
      </c>
      <c r="S32" t="s">
        <v>24</v>
      </c>
      <c r="T32" s="2">
        <v>0</v>
      </c>
    </row>
    <row r="33" spans="1:20" x14ac:dyDescent="0.25">
      <c r="A33" t="s">
        <v>51</v>
      </c>
      <c r="G33" t="s">
        <v>52</v>
      </c>
      <c r="H33" t="str">
        <f t="shared" si="0"/>
        <v>R-4A</v>
      </c>
      <c r="I33" t="s">
        <v>21</v>
      </c>
      <c r="J33" t="s">
        <v>22</v>
      </c>
      <c r="K33" t="s">
        <v>23</v>
      </c>
      <c r="L33">
        <v>664441</v>
      </c>
      <c r="M33" s="1">
        <v>42136</v>
      </c>
      <c r="N33">
        <v>3015374</v>
      </c>
      <c r="O33" s="2">
        <v>4090</v>
      </c>
      <c r="P33" s="2">
        <v>0</v>
      </c>
      <c r="Q33">
        <v>416146</v>
      </c>
      <c r="R33" s="2">
        <v>3390</v>
      </c>
      <c r="S33" t="s">
        <v>24</v>
      </c>
      <c r="T33" s="2">
        <v>0</v>
      </c>
    </row>
    <row r="34" spans="1:20" x14ac:dyDescent="0.25">
      <c r="A34" t="s">
        <v>53</v>
      </c>
      <c r="H34" t="str">
        <f t="shared" si="0"/>
        <v/>
      </c>
      <c r="I34" t="s">
        <v>21</v>
      </c>
      <c r="J34" t="s">
        <v>22</v>
      </c>
      <c r="K34" t="s">
        <v>23</v>
      </c>
      <c r="L34">
        <v>704293</v>
      </c>
      <c r="M34" s="1">
        <v>42020</v>
      </c>
      <c r="N34">
        <v>2939193</v>
      </c>
      <c r="O34" s="2">
        <v>470</v>
      </c>
      <c r="P34" s="2">
        <v>0</v>
      </c>
      <c r="Q34">
        <v>400254</v>
      </c>
      <c r="R34" s="2">
        <v>470</v>
      </c>
      <c r="S34" t="s">
        <v>24</v>
      </c>
      <c r="T34" s="2">
        <v>0</v>
      </c>
    </row>
    <row r="35" spans="1:20" x14ac:dyDescent="0.25">
      <c r="A35" t="s">
        <v>54</v>
      </c>
      <c r="E35" t="s">
        <v>32</v>
      </c>
      <c r="H35" t="str">
        <f t="shared" si="0"/>
        <v>R-3</v>
      </c>
      <c r="I35" t="s">
        <v>21</v>
      </c>
      <c r="J35" t="s">
        <v>55</v>
      </c>
      <c r="K35" t="s">
        <v>56</v>
      </c>
      <c r="L35">
        <v>701057</v>
      </c>
      <c r="M35" s="1">
        <v>42165</v>
      </c>
      <c r="N35">
        <v>3036186</v>
      </c>
      <c r="O35" s="2">
        <v>8750</v>
      </c>
      <c r="P35" s="2">
        <v>0</v>
      </c>
      <c r="Q35">
        <v>420095</v>
      </c>
      <c r="R35" s="2">
        <v>8750</v>
      </c>
      <c r="S35" t="s">
        <v>24</v>
      </c>
      <c r="T35" s="2">
        <v>0</v>
      </c>
    </row>
    <row r="36" spans="1:20" x14ac:dyDescent="0.25">
      <c r="A36" t="s">
        <v>57</v>
      </c>
      <c r="G36" t="s">
        <v>37</v>
      </c>
      <c r="H36" t="str">
        <f t="shared" si="0"/>
        <v>R-4</v>
      </c>
      <c r="I36" t="s">
        <v>21</v>
      </c>
      <c r="J36" t="s">
        <v>22</v>
      </c>
      <c r="K36" t="s">
        <v>23</v>
      </c>
      <c r="L36">
        <v>721107</v>
      </c>
      <c r="M36" s="1">
        <v>42115</v>
      </c>
      <c r="N36">
        <v>3000264</v>
      </c>
      <c r="O36" s="2">
        <v>350</v>
      </c>
      <c r="P36" s="2">
        <v>0</v>
      </c>
      <c r="Q36">
        <v>413088</v>
      </c>
      <c r="R36" s="2">
        <v>350</v>
      </c>
      <c r="S36" t="s">
        <v>24</v>
      </c>
      <c r="T36" s="2">
        <v>0</v>
      </c>
    </row>
    <row r="37" spans="1:20" x14ac:dyDescent="0.25">
      <c r="A37" t="s">
        <v>58</v>
      </c>
      <c r="G37" t="s">
        <v>32</v>
      </c>
      <c r="H37" t="str">
        <f t="shared" si="0"/>
        <v>R-3</v>
      </c>
      <c r="I37" t="s">
        <v>21</v>
      </c>
      <c r="J37" t="s">
        <v>29</v>
      </c>
      <c r="K37" t="s">
        <v>30</v>
      </c>
      <c r="L37">
        <v>672974</v>
      </c>
      <c r="M37" s="1">
        <v>42166</v>
      </c>
      <c r="N37">
        <v>3037338</v>
      </c>
      <c r="O37" s="2">
        <v>0</v>
      </c>
      <c r="P37" s="2">
        <v>-2570</v>
      </c>
      <c r="Q37">
        <v>420338</v>
      </c>
      <c r="R37" s="2">
        <v>1830</v>
      </c>
      <c r="S37" t="s">
        <v>24</v>
      </c>
      <c r="T37" s="2">
        <v>0</v>
      </c>
    </row>
    <row r="38" spans="1:20" x14ac:dyDescent="0.25">
      <c r="A38" t="s">
        <v>58</v>
      </c>
      <c r="G38" t="s">
        <v>32</v>
      </c>
      <c r="H38" t="str">
        <f t="shared" si="0"/>
        <v>R-3</v>
      </c>
      <c r="I38" t="s">
        <v>21</v>
      </c>
      <c r="J38" t="s">
        <v>22</v>
      </c>
      <c r="K38" t="s">
        <v>23</v>
      </c>
      <c r="L38">
        <v>672974</v>
      </c>
      <c r="M38" s="1">
        <v>42166</v>
      </c>
      <c r="N38">
        <v>3037338</v>
      </c>
      <c r="O38" s="2">
        <v>4400</v>
      </c>
      <c r="P38" s="2">
        <v>0</v>
      </c>
      <c r="Q38">
        <v>420338</v>
      </c>
      <c r="R38" s="2">
        <v>1830</v>
      </c>
      <c r="S38" t="s">
        <v>24</v>
      </c>
      <c r="T38" s="2">
        <v>0</v>
      </c>
    </row>
    <row r="39" spans="1:20" x14ac:dyDescent="0.25">
      <c r="A39" t="s">
        <v>59</v>
      </c>
      <c r="G39" t="s">
        <v>52</v>
      </c>
      <c r="H39" t="str">
        <f t="shared" si="0"/>
        <v>R-4A</v>
      </c>
      <c r="I39" t="s">
        <v>21</v>
      </c>
      <c r="J39" t="s">
        <v>48</v>
      </c>
      <c r="K39" t="s">
        <v>49</v>
      </c>
      <c r="L39">
        <v>677696</v>
      </c>
      <c r="M39" s="1">
        <v>42157</v>
      </c>
      <c r="N39">
        <v>3030077</v>
      </c>
      <c r="O39" s="2">
        <v>910</v>
      </c>
      <c r="P39" s="2">
        <v>0</v>
      </c>
      <c r="Q39">
        <v>418927</v>
      </c>
      <c r="R39" s="2">
        <v>210</v>
      </c>
      <c r="S39" t="s">
        <v>24</v>
      </c>
      <c r="T39" s="2">
        <v>0</v>
      </c>
    </row>
    <row r="40" spans="1:20" x14ac:dyDescent="0.25">
      <c r="A40" t="s">
        <v>59</v>
      </c>
      <c r="G40" t="s">
        <v>52</v>
      </c>
      <c r="H40" t="str">
        <f t="shared" si="0"/>
        <v>R-4A</v>
      </c>
      <c r="I40" t="s">
        <v>21</v>
      </c>
      <c r="J40" t="s">
        <v>29</v>
      </c>
      <c r="K40" t="s">
        <v>30</v>
      </c>
      <c r="L40">
        <v>677696</v>
      </c>
      <c r="M40" s="1">
        <v>42157</v>
      </c>
      <c r="N40">
        <v>3030077</v>
      </c>
      <c r="O40" s="2">
        <v>0</v>
      </c>
      <c r="P40" s="2">
        <v>-700</v>
      </c>
      <c r="Q40">
        <v>418927</v>
      </c>
      <c r="R40" s="2">
        <v>210</v>
      </c>
      <c r="S40" t="s">
        <v>24</v>
      </c>
      <c r="T40" s="2">
        <v>0</v>
      </c>
    </row>
    <row r="41" spans="1:20" x14ac:dyDescent="0.25">
      <c r="A41" t="s">
        <v>60</v>
      </c>
      <c r="G41" t="s">
        <v>32</v>
      </c>
      <c r="H41" t="str">
        <f t="shared" si="0"/>
        <v>R-3</v>
      </c>
      <c r="I41" t="s">
        <v>21</v>
      </c>
      <c r="J41" t="s">
        <v>22</v>
      </c>
      <c r="K41" t="s">
        <v>23</v>
      </c>
      <c r="L41">
        <v>716088</v>
      </c>
      <c r="M41" s="1">
        <v>42157</v>
      </c>
      <c r="N41">
        <v>3030239</v>
      </c>
      <c r="O41" s="2">
        <v>5720</v>
      </c>
      <c r="P41" s="2">
        <v>0</v>
      </c>
      <c r="Q41">
        <v>418956</v>
      </c>
      <c r="R41" s="2">
        <v>5720</v>
      </c>
      <c r="S41" t="s">
        <v>24</v>
      </c>
      <c r="T41" s="2">
        <v>0</v>
      </c>
    </row>
    <row r="42" spans="1:20" x14ac:dyDescent="0.25">
      <c r="A42" t="s">
        <v>61</v>
      </c>
      <c r="G42" t="s">
        <v>37</v>
      </c>
      <c r="H42" t="str">
        <f t="shared" si="0"/>
        <v>R-4</v>
      </c>
      <c r="I42" t="s">
        <v>21</v>
      </c>
      <c r="J42" t="s">
        <v>22</v>
      </c>
      <c r="K42" t="s">
        <v>23</v>
      </c>
      <c r="L42">
        <v>698046</v>
      </c>
      <c r="M42" s="1">
        <v>42046</v>
      </c>
      <c r="N42">
        <v>2953707</v>
      </c>
      <c r="O42" s="2">
        <v>1740</v>
      </c>
      <c r="P42" s="2">
        <v>0</v>
      </c>
      <c r="Q42">
        <v>403477</v>
      </c>
      <c r="R42" s="2">
        <v>1740</v>
      </c>
      <c r="S42" t="s">
        <v>24</v>
      </c>
      <c r="T42" s="2">
        <v>0</v>
      </c>
    </row>
    <row r="43" spans="1:20" x14ac:dyDescent="0.25">
      <c r="A43" t="s">
        <v>62</v>
      </c>
      <c r="G43" t="s">
        <v>37</v>
      </c>
      <c r="H43" t="str">
        <f t="shared" si="0"/>
        <v>R-4</v>
      </c>
      <c r="I43" t="s">
        <v>21</v>
      </c>
      <c r="J43" t="s">
        <v>29</v>
      </c>
      <c r="K43" t="s">
        <v>30</v>
      </c>
      <c r="L43">
        <v>681740</v>
      </c>
      <c r="M43" s="1">
        <v>42013</v>
      </c>
      <c r="N43">
        <v>2934983</v>
      </c>
      <c r="O43" s="2">
        <v>0</v>
      </c>
      <c r="P43" s="2">
        <v>-525</v>
      </c>
      <c r="Q43">
        <v>399238</v>
      </c>
      <c r="R43" s="2">
        <v>85</v>
      </c>
      <c r="S43" t="s">
        <v>24</v>
      </c>
      <c r="T43" s="2">
        <v>0</v>
      </c>
    </row>
    <row r="44" spans="1:20" x14ac:dyDescent="0.25">
      <c r="A44" t="s">
        <v>62</v>
      </c>
      <c r="G44" t="s">
        <v>37</v>
      </c>
      <c r="H44" t="str">
        <f t="shared" si="0"/>
        <v>R-4</v>
      </c>
      <c r="I44" t="s">
        <v>21</v>
      </c>
      <c r="J44" t="s">
        <v>22</v>
      </c>
      <c r="K44" t="s">
        <v>23</v>
      </c>
      <c r="L44">
        <v>681740</v>
      </c>
      <c r="M44" s="1">
        <v>42013</v>
      </c>
      <c r="N44">
        <v>2934983</v>
      </c>
      <c r="O44" s="2">
        <v>610</v>
      </c>
      <c r="P44" s="2">
        <v>0</v>
      </c>
      <c r="Q44">
        <v>399238</v>
      </c>
      <c r="R44" s="2">
        <v>85</v>
      </c>
      <c r="S44" t="s">
        <v>24</v>
      </c>
      <c r="T44" s="2">
        <v>0</v>
      </c>
    </row>
    <row r="45" spans="1:20" x14ac:dyDescent="0.25">
      <c r="A45" t="s">
        <v>63</v>
      </c>
      <c r="G45" t="s">
        <v>37</v>
      </c>
      <c r="H45" t="str">
        <f t="shared" si="0"/>
        <v>R-4</v>
      </c>
      <c r="I45" t="s">
        <v>21</v>
      </c>
      <c r="J45" t="s">
        <v>55</v>
      </c>
      <c r="K45" t="s">
        <v>56</v>
      </c>
      <c r="L45">
        <v>719478</v>
      </c>
      <c r="M45" s="1">
        <v>42109</v>
      </c>
      <c r="N45">
        <v>2996225</v>
      </c>
      <c r="O45" s="2">
        <v>1100</v>
      </c>
      <c r="P45" s="2">
        <v>0</v>
      </c>
      <c r="Q45">
        <v>412338</v>
      </c>
      <c r="R45" s="2">
        <v>1940</v>
      </c>
      <c r="S45" t="s">
        <v>24</v>
      </c>
      <c r="T45" s="2">
        <v>0</v>
      </c>
    </row>
    <row r="46" spans="1:20" x14ac:dyDescent="0.25">
      <c r="A46" t="s">
        <v>63</v>
      </c>
      <c r="G46" t="s">
        <v>37</v>
      </c>
      <c r="H46" t="str">
        <f t="shared" si="0"/>
        <v>R-4</v>
      </c>
      <c r="I46" t="s">
        <v>21</v>
      </c>
      <c r="J46" t="s">
        <v>29</v>
      </c>
      <c r="K46" t="s">
        <v>30</v>
      </c>
      <c r="L46">
        <v>719478</v>
      </c>
      <c r="M46" s="1">
        <v>42109</v>
      </c>
      <c r="N46">
        <v>2996225</v>
      </c>
      <c r="O46" s="2">
        <v>0</v>
      </c>
      <c r="P46" s="2">
        <v>-660</v>
      </c>
      <c r="Q46">
        <v>412338</v>
      </c>
      <c r="R46" s="2">
        <v>1940</v>
      </c>
      <c r="S46" t="s">
        <v>24</v>
      </c>
      <c r="T46" s="2">
        <v>0</v>
      </c>
    </row>
    <row r="47" spans="1:20" x14ac:dyDescent="0.25">
      <c r="A47" t="s">
        <v>64</v>
      </c>
      <c r="G47" t="s">
        <v>32</v>
      </c>
      <c r="H47" t="str">
        <f t="shared" si="0"/>
        <v>R-3</v>
      </c>
      <c r="I47" t="s">
        <v>21</v>
      </c>
      <c r="J47" t="s">
        <v>29</v>
      </c>
      <c r="K47" t="s">
        <v>30</v>
      </c>
      <c r="L47">
        <v>724593</v>
      </c>
      <c r="M47" s="1">
        <v>42132</v>
      </c>
      <c r="N47">
        <v>3013620</v>
      </c>
      <c r="O47" s="2">
        <v>0</v>
      </c>
      <c r="P47" s="2">
        <v>-2100</v>
      </c>
      <c r="Q47">
        <v>415779</v>
      </c>
      <c r="R47" s="2">
        <v>3450</v>
      </c>
      <c r="S47" t="s">
        <v>24</v>
      </c>
      <c r="T47" s="2">
        <v>0</v>
      </c>
    </row>
    <row r="48" spans="1:20" x14ac:dyDescent="0.25">
      <c r="A48" t="s">
        <v>64</v>
      </c>
      <c r="G48" t="s">
        <v>32</v>
      </c>
      <c r="H48" t="str">
        <f t="shared" si="0"/>
        <v>R-3</v>
      </c>
      <c r="I48" t="s">
        <v>21</v>
      </c>
      <c r="J48" t="s">
        <v>22</v>
      </c>
      <c r="K48" t="s">
        <v>23</v>
      </c>
      <c r="L48">
        <v>724593</v>
      </c>
      <c r="M48" s="1">
        <v>42132</v>
      </c>
      <c r="N48">
        <v>3013620</v>
      </c>
      <c r="O48" s="2">
        <v>5550</v>
      </c>
      <c r="P48" s="2">
        <v>0</v>
      </c>
      <c r="Q48">
        <v>415779</v>
      </c>
      <c r="R48" s="2">
        <v>3450</v>
      </c>
      <c r="S48" t="s">
        <v>24</v>
      </c>
      <c r="T48" s="2">
        <v>0</v>
      </c>
    </row>
    <row r="49" spans="1:20" x14ac:dyDescent="0.25">
      <c r="A49" t="s">
        <v>65</v>
      </c>
      <c r="E49" t="s">
        <v>66</v>
      </c>
      <c r="H49" t="str">
        <f t="shared" si="0"/>
        <v>HC-20C SA2</v>
      </c>
      <c r="I49" t="s">
        <v>21</v>
      </c>
      <c r="J49" t="s">
        <v>55</v>
      </c>
      <c r="K49" t="s">
        <v>56</v>
      </c>
      <c r="L49">
        <v>677348</v>
      </c>
      <c r="M49" s="1">
        <v>42075</v>
      </c>
      <c r="N49">
        <v>2972529</v>
      </c>
      <c r="O49" s="2">
        <v>760</v>
      </c>
      <c r="P49" s="2">
        <v>0</v>
      </c>
      <c r="Q49">
        <v>407383</v>
      </c>
      <c r="R49" s="2">
        <v>1260</v>
      </c>
      <c r="S49" t="s">
        <v>24</v>
      </c>
      <c r="T49" s="2">
        <v>0</v>
      </c>
    </row>
    <row r="50" spans="1:20" x14ac:dyDescent="0.25">
      <c r="A50" t="s">
        <v>67</v>
      </c>
      <c r="H50" t="str">
        <f t="shared" si="0"/>
        <v/>
      </c>
      <c r="I50" t="s">
        <v>21</v>
      </c>
      <c r="J50" t="s">
        <v>55</v>
      </c>
      <c r="K50" t="s">
        <v>56</v>
      </c>
      <c r="L50">
        <v>678098</v>
      </c>
      <c r="M50" s="1">
        <v>42039</v>
      </c>
      <c r="N50">
        <v>2949452</v>
      </c>
      <c r="O50" s="2">
        <v>2120</v>
      </c>
      <c r="P50" s="2">
        <v>0</v>
      </c>
      <c r="Q50">
        <v>402495</v>
      </c>
      <c r="R50" s="2">
        <v>5620</v>
      </c>
      <c r="S50" t="s">
        <v>24</v>
      </c>
      <c r="T50" s="2">
        <v>0</v>
      </c>
    </row>
    <row r="51" spans="1:20" x14ac:dyDescent="0.25">
      <c r="A51" t="s">
        <v>68</v>
      </c>
      <c r="G51" t="s">
        <v>37</v>
      </c>
      <c r="H51" t="str">
        <f t="shared" si="0"/>
        <v>R-4</v>
      </c>
      <c r="I51" t="s">
        <v>21</v>
      </c>
      <c r="J51" t="s">
        <v>22</v>
      </c>
      <c r="K51" t="s">
        <v>23</v>
      </c>
      <c r="L51">
        <v>712083</v>
      </c>
      <c r="M51" s="1">
        <v>42067</v>
      </c>
      <c r="N51">
        <v>2966412</v>
      </c>
      <c r="O51" s="2">
        <v>190</v>
      </c>
      <c r="P51" s="2">
        <v>0</v>
      </c>
      <c r="Q51">
        <v>406201</v>
      </c>
      <c r="R51" s="2">
        <v>190</v>
      </c>
      <c r="S51" t="s">
        <v>24</v>
      </c>
      <c r="T51" s="2">
        <v>0</v>
      </c>
    </row>
    <row r="52" spans="1:20" x14ac:dyDescent="0.25">
      <c r="A52" t="s">
        <v>69</v>
      </c>
      <c r="G52" t="s">
        <v>70</v>
      </c>
      <c r="H52" t="str">
        <f t="shared" si="0"/>
        <v>C-1</v>
      </c>
      <c r="I52" t="s">
        <v>21</v>
      </c>
      <c r="J52" t="s">
        <v>29</v>
      </c>
      <c r="K52" t="s">
        <v>30</v>
      </c>
      <c r="L52">
        <v>724137</v>
      </c>
      <c r="M52" s="1">
        <v>42131</v>
      </c>
      <c r="N52">
        <v>3012420</v>
      </c>
      <c r="O52" s="2">
        <v>0</v>
      </c>
      <c r="P52" s="2">
        <v>-4760</v>
      </c>
      <c r="Q52">
        <v>415533</v>
      </c>
      <c r="R52" s="2">
        <v>520</v>
      </c>
      <c r="S52" t="s">
        <v>24</v>
      </c>
      <c r="T52" s="2">
        <v>0</v>
      </c>
    </row>
    <row r="53" spans="1:20" x14ac:dyDescent="0.25">
      <c r="A53" t="s">
        <v>69</v>
      </c>
      <c r="G53" t="s">
        <v>70</v>
      </c>
      <c r="H53" t="str">
        <f t="shared" si="0"/>
        <v>C-1</v>
      </c>
      <c r="I53" t="s">
        <v>21</v>
      </c>
      <c r="J53" t="s">
        <v>22</v>
      </c>
      <c r="K53" t="s">
        <v>23</v>
      </c>
      <c r="L53">
        <v>724137</v>
      </c>
      <c r="M53" s="1">
        <v>42131</v>
      </c>
      <c r="N53">
        <v>3012420</v>
      </c>
      <c r="O53" s="2">
        <v>5280</v>
      </c>
      <c r="P53" s="2">
        <v>0</v>
      </c>
      <c r="Q53">
        <v>415533</v>
      </c>
      <c r="R53" s="2">
        <v>520</v>
      </c>
      <c r="S53" t="s">
        <v>24</v>
      </c>
      <c r="T53" s="2">
        <v>0</v>
      </c>
    </row>
    <row r="54" spans="1:20" x14ac:dyDescent="0.25">
      <c r="A54" t="s">
        <v>69</v>
      </c>
      <c r="G54" t="s">
        <v>70</v>
      </c>
      <c r="H54" t="str">
        <f t="shared" si="0"/>
        <v>C-1</v>
      </c>
      <c r="I54" t="s">
        <v>21</v>
      </c>
      <c r="J54" t="s">
        <v>22</v>
      </c>
      <c r="K54" t="s">
        <v>23</v>
      </c>
      <c r="L54">
        <v>724137</v>
      </c>
      <c r="M54" s="1">
        <v>42131</v>
      </c>
      <c r="N54">
        <v>3012421</v>
      </c>
      <c r="O54" s="2">
        <v>5280</v>
      </c>
      <c r="P54" s="2">
        <v>0</v>
      </c>
      <c r="Q54">
        <v>415533</v>
      </c>
      <c r="R54" s="2">
        <v>520</v>
      </c>
      <c r="S54" t="s">
        <v>24</v>
      </c>
      <c r="T54" s="2">
        <v>0</v>
      </c>
    </row>
    <row r="55" spans="1:20" x14ac:dyDescent="0.25">
      <c r="A55" t="s">
        <v>71</v>
      </c>
      <c r="G55" t="s">
        <v>70</v>
      </c>
      <c r="H55" t="str">
        <f t="shared" si="0"/>
        <v>C-1</v>
      </c>
      <c r="I55" t="s">
        <v>21</v>
      </c>
      <c r="J55" t="s">
        <v>48</v>
      </c>
      <c r="K55" t="s">
        <v>49</v>
      </c>
      <c r="L55">
        <v>703300</v>
      </c>
      <c r="M55" s="1">
        <v>42137</v>
      </c>
      <c r="N55">
        <v>3016937</v>
      </c>
      <c r="O55" s="2">
        <v>9700</v>
      </c>
      <c r="P55" s="2">
        <v>0</v>
      </c>
      <c r="Q55">
        <v>416458</v>
      </c>
      <c r="R55" s="2">
        <v>6545</v>
      </c>
      <c r="S55" t="s">
        <v>24</v>
      </c>
      <c r="T55" s="2">
        <v>0</v>
      </c>
    </row>
    <row r="56" spans="1:20" x14ac:dyDescent="0.25">
      <c r="A56" t="s">
        <v>71</v>
      </c>
      <c r="G56" t="s">
        <v>70</v>
      </c>
      <c r="H56" t="str">
        <f t="shared" si="0"/>
        <v>C-1</v>
      </c>
      <c r="I56" t="s">
        <v>21</v>
      </c>
      <c r="J56" t="s">
        <v>29</v>
      </c>
      <c r="K56" t="s">
        <v>30</v>
      </c>
      <c r="L56">
        <v>703300</v>
      </c>
      <c r="M56" s="1">
        <v>42137</v>
      </c>
      <c r="N56">
        <v>3016937</v>
      </c>
      <c r="O56" s="2">
        <v>0</v>
      </c>
      <c r="P56" s="2">
        <v>-3155</v>
      </c>
      <c r="Q56">
        <v>416458</v>
      </c>
      <c r="R56" s="2">
        <v>6545</v>
      </c>
      <c r="S56" t="s">
        <v>24</v>
      </c>
      <c r="T56" s="2">
        <v>0</v>
      </c>
    </row>
    <row r="57" spans="1:20" x14ac:dyDescent="0.25">
      <c r="A57" t="s">
        <v>72</v>
      </c>
      <c r="G57" t="s">
        <v>73</v>
      </c>
      <c r="H57" t="str">
        <f t="shared" si="0"/>
        <v>R-4B</v>
      </c>
      <c r="I57" t="s">
        <v>21</v>
      </c>
      <c r="J57" t="s">
        <v>29</v>
      </c>
      <c r="K57" t="s">
        <v>30</v>
      </c>
      <c r="L57">
        <v>687850</v>
      </c>
      <c r="M57" s="1">
        <v>42013</v>
      </c>
      <c r="N57">
        <v>2934928</v>
      </c>
      <c r="O57" s="2">
        <v>0</v>
      </c>
      <c r="P57" s="2">
        <v>-190</v>
      </c>
      <c r="Q57">
        <v>399224</v>
      </c>
      <c r="R57" s="2">
        <v>3910</v>
      </c>
      <c r="S57" t="s">
        <v>24</v>
      </c>
      <c r="T57" s="2">
        <v>0</v>
      </c>
    </row>
    <row r="58" spans="1:20" x14ac:dyDescent="0.25">
      <c r="A58" t="s">
        <v>72</v>
      </c>
      <c r="G58" t="s">
        <v>73</v>
      </c>
      <c r="H58" t="str">
        <f t="shared" si="0"/>
        <v>R-4B</v>
      </c>
      <c r="I58" t="s">
        <v>21</v>
      </c>
      <c r="J58" t="s">
        <v>22</v>
      </c>
      <c r="K58" t="s">
        <v>23</v>
      </c>
      <c r="L58">
        <v>687850</v>
      </c>
      <c r="M58" s="1">
        <v>42013</v>
      </c>
      <c r="N58">
        <v>2934928</v>
      </c>
      <c r="O58" s="2">
        <v>4100</v>
      </c>
      <c r="P58" s="2">
        <v>0</v>
      </c>
      <c r="Q58">
        <v>399224</v>
      </c>
      <c r="R58" s="2">
        <v>3910</v>
      </c>
      <c r="S58" t="s">
        <v>24</v>
      </c>
      <c r="T58" s="2">
        <v>0</v>
      </c>
    </row>
    <row r="59" spans="1:20" x14ac:dyDescent="0.25">
      <c r="A59" t="s">
        <v>74</v>
      </c>
      <c r="G59" t="s">
        <v>37</v>
      </c>
      <c r="H59" t="str">
        <f t="shared" si="0"/>
        <v>R-4</v>
      </c>
      <c r="I59" t="s">
        <v>21</v>
      </c>
      <c r="J59" t="s">
        <v>29</v>
      </c>
      <c r="K59" t="s">
        <v>30</v>
      </c>
      <c r="L59">
        <v>709501</v>
      </c>
      <c r="M59" s="1">
        <v>42082</v>
      </c>
      <c r="N59">
        <v>2976896</v>
      </c>
      <c r="O59" s="2">
        <v>0</v>
      </c>
      <c r="P59" s="2">
        <v>-1095</v>
      </c>
      <c r="Q59">
        <v>408319</v>
      </c>
      <c r="R59" s="2">
        <v>1975</v>
      </c>
      <c r="S59" t="s">
        <v>24</v>
      </c>
      <c r="T59" s="2">
        <v>0</v>
      </c>
    </row>
    <row r="60" spans="1:20" x14ac:dyDescent="0.25">
      <c r="A60" t="s">
        <v>74</v>
      </c>
      <c r="G60" t="s">
        <v>37</v>
      </c>
      <c r="H60" t="str">
        <f t="shared" si="0"/>
        <v>R-4</v>
      </c>
      <c r="I60" t="s">
        <v>21</v>
      </c>
      <c r="J60" t="s">
        <v>22</v>
      </c>
      <c r="K60" t="s">
        <v>23</v>
      </c>
      <c r="L60">
        <v>709501</v>
      </c>
      <c r="M60" s="1">
        <v>42082</v>
      </c>
      <c r="N60">
        <v>2976896</v>
      </c>
      <c r="O60" s="2">
        <v>3070</v>
      </c>
      <c r="P60" s="2">
        <v>0</v>
      </c>
      <c r="Q60">
        <v>408319</v>
      </c>
      <c r="R60" s="2">
        <v>1975</v>
      </c>
      <c r="S60" t="s">
        <v>24</v>
      </c>
      <c r="T60" s="2">
        <v>0</v>
      </c>
    </row>
    <row r="61" spans="1:20" x14ac:dyDescent="0.25">
      <c r="A61" t="s">
        <v>75</v>
      </c>
      <c r="H61" t="str">
        <f t="shared" si="0"/>
        <v/>
      </c>
      <c r="I61" t="s">
        <v>21</v>
      </c>
      <c r="J61" t="s">
        <v>29</v>
      </c>
      <c r="K61" t="s">
        <v>30</v>
      </c>
      <c r="L61">
        <v>690487</v>
      </c>
      <c r="M61" s="1">
        <v>42038</v>
      </c>
      <c r="N61">
        <v>2948855</v>
      </c>
      <c r="O61" s="2">
        <v>0</v>
      </c>
      <c r="P61" s="2">
        <v>-190</v>
      </c>
      <c r="Q61">
        <v>402400</v>
      </c>
      <c r="R61" s="2">
        <v>1890</v>
      </c>
      <c r="S61" t="s">
        <v>24</v>
      </c>
      <c r="T61" s="2">
        <v>0</v>
      </c>
    </row>
    <row r="62" spans="1:20" x14ac:dyDescent="0.25">
      <c r="A62" t="s">
        <v>75</v>
      </c>
      <c r="H62" t="str">
        <f t="shared" si="0"/>
        <v/>
      </c>
      <c r="I62" t="s">
        <v>21</v>
      </c>
      <c r="J62" t="s">
        <v>22</v>
      </c>
      <c r="K62" t="s">
        <v>23</v>
      </c>
      <c r="L62">
        <v>690487</v>
      </c>
      <c r="M62" s="1">
        <v>42038</v>
      </c>
      <c r="N62">
        <v>2948855</v>
      </c>
      <c r="O62" s="2">
        <v>2080</v>
      </c>
      <c r="P62" s="2">
        <v>0</v>
      </c>
      <c r="Q62">
        <v>402400</v>
      </c>
      <c r="R62" s="2">
        <v>1890</v>
      </c>
      <c r="S62" t="s">
        <v>24</v>
      </c>
      <c r="T62" s="2">
        <v>0</v>
      </c>
    </row>
    <row r="63" spans="1:20" x14ac:dyDescent="0.25">
      <c r="A63" t="s">
        <v>76</v>
      </c>
      <c r="G63" t="s">
        <v>37</v>
      </c>
      <c r="H63" t="str">
        <f t="shared" si="0"/>
        <v>R-4</v>
      </c>
      <c r="I63" t="s">
        <v>21</v>
      </c>
      <c r="J63" t="s">
        <v>29</v>
      </c>
      <c r="K63" t="s">
        <v>30</v>
      </c>
      <c r="L63">
        <v>709503</v>
      </c>
      <c r="M63" s="1">
        <v>42082</v>
      </c>
      <c r="N63">
        <v>2976909</v>
      </c>
      <c r="O63" s="2">
        <v>0</v>
      </c>
      <c r="P63" s="2">
        <v>-1140</v>
      </c>
      <c r="Q63">
        <v>408322</v>
      </c>
      <c r="R63" s="2">
        <v>320</v>
      </c>
      <c r="S63" t="s">
        <v>24</v>
      </c>
      <c r="T63" s="2">
        <v>0</v>
      </c>
    </row>
    <row r="64" spans="1:20" x14ac:dyDescent="0.25">
      <c r="A64" t="s">
        <v>76</v>
      </c>
      <c r="G64" t="s">
        <v>37</v>
      </c>
      <c r="H64" t="str">
        <f t="shared" si="0"/>
        <v>R-4</v>
      </c>
      <c r="I64" t="s">
        <v>21</v>
      </c>
      <c r="J64" t="s">
        <v>22</v>
      </c>
      <c r="K64" t="s">
        <v>23</v>
      </c>
      <c r="L64">
        <v>709503</v>
      </c>
      <c r="M64" s="1">
        <v>42082</v>
      </c>
      <c r="N64">
        <v>2976909</v>
      </c>
      <c r="O64" s="2">
        <v>1460</v>
      </c>
      <c r="P64" s="2">
        <v>0</v>
      </c>
      <c r="Q64">
        <v>408322</v>
      </c>
      <c r="R64" s="2">
        <v>320</v>
      </c>
      <c r="S64" t="s">
        <v>24</v>
      </c>
      <c r="T64" s="2">
        <v>0</v>
      </c>
    </row>
    <row r="65" spans="1:20" x14ac:dyDescent="0.25">
      <c r="A65" t="s">
        <v>77</v>
      </c>
      <c r="H65" t="str">
        <f t="shared" si="0"/>
        <v/>
      </c>
      <c r="I65" t="s">
        <v>21</v>
      </c>
      <c r="J65" t="s">
        <v>29</v>
      </c>
      <c r="K65" t="s">
        <v>30</v>
      </c>
      <c r="L65">
        <v>686487</v>
      </c>
      <c r="M65" s="1">
        <v>42233</v>
      </c>
      <c r="N65">
        <v>3086200</v>
      </c>
      <c r="O65" s="2">
        <v>0</v>
      </c>
      <c r="P65" s="2">
        <v>-175</v>
      </c>
      <c r="Q65">
        <v>429606</v>
      </c>
      <c r="R65" s="2">
        <v>1475</v>
      </c>
      <c r="S65" t="s">
        <v>24</v>
      </c>
      <c r="T65" s="2">
        <v>0</v>
      </c>
    </row>
    <row r="66" spans="1:20" x14ac:dyDescent="0.25">
      <c r="A66" t="s">
        <v>77</v>
      </c>
      <c r="H66" t="str">
        <f t="shared" si="0"/>
        <v/>
      </c>
      <c r="I66" t="s">
        <v>21</v>
      </c>
      <c r="J66" t="s">
        <v>22</v>
      </c>
      <c r="K66" t="s">
        <v>23</v>
      </c>
      <c r="L66">
        <v>686487</v>
      </c>
      <c r="M66" s="1">
        <v>42233</v>
      </c>
      <c r="N66">
        <v>3086200</v>
      </c>
      <c r="O66" s="2">
        <v>1650</v>
      </c>
      <c r="P66" s="2">
        <v>0</v>
      </c>
      <c r="Q66">
        <v>429606</v>
      </c>
      <c r="R66" s="2">
        <v>1475</v>
      </c>
      <c r="S66" t="s">
        <v>24</v>
      </c>
      <c r="T66" s="2">
        <v>0</v>
      </c>
    </row>
    <row r="67" spans="1:20" x14ac:dyDescent="0.25">
      <c r="A67" t="s">
        <v>78</v>
      </c>
      <c r="H67" t="str">
        <f t="shared" ref="H67:H130" si="1">CONCATENATE(B67,C67,D67,E67,F67,G67)</f>
        <v/>
      </c>
      <c r="I67" t="s">
        <v>21</v>
      </c>
      <c r="J67" t="s">
        <v>48</v>
      </c>
      <c r="K67" t="s">
        <v>49</v>
      </c>
      <c r="L67">
        <v>713556</v>
      </c>
      <c r="M67" s="1">
        <v>42233</v>
      </c>
      <c r="N67">
        <v>3086199</v>
      </c>
      <c r="O67" s="2">
        <v>485</v>
      </c>
      <c r="P67" s="2">
        <v>0</v>
      </c>
      <c r="Q67">
        <v>429605</v>
      </c>
      <c r="R67" s="2">
        <v>485</v>
      </c>
      <c r="S67" t="s">
        <v>24</v>
      </c>
      <c r="T67" s="2">
        <v>0</v>
      </c>
    </row>
    <row r="68" spans="1:20" x14ac:dyDescent="0.25">
      <c r="A68" t="s">
        <v>79</v>
      </c>
      <c r="G68" t="s">
        <v>80</v>
      </c>
      <c r="H68" t="str">
        <f t="shared" si="1"/>
        <v>SPI-7 SA2A</v>
      </c>
      <c r="I68" t="s">
        <v>21</v>
      </c>
      <c r="J68" t="s">
        <v>29</v>
      </c>
      <c r="K68" t="s">
        <v>30</v>
      </c>
      <c r="L68">
        <v>702422</v>
      </c>
      <c r="M68" s="1">
        <v>42019</v>
      </c>
      <c r="N68">
        <v>2938246</v>
      </c>
      <c r="O68" s="2">
        <v>0</v>
      </c>
      <c r="P68" s="2">
        <v>-525</v>
      </c>
      <c r="Q68">
        <v>400056</v>
      </c>
      <c r="R68" s="2">
        <v>2675</v>
      </c>
      <c r="S68" t="s">
        <v>24</v>
      </c>
      <c r="T68" s="2">
        <v>0</v>
      </c>
    </row>
    <row r="69" spans="1:20" x14ac:dyDescent="0.25">
      <c r="A69" t="s">
        <v>79</v>
      </c>
      <c r="G69" t="s">
        <v>80</v>
      </c>
      <c r="H69" t="str">
        <f t="shared" si="1"/>
        <v>SPI-7 SA2A</v>
      </c>
      <c r="I69" t="s">
        <v>21</v>
      </c>
      <c r="J69" t="s">
        <v>22</v>
      </c>
      <c r="K69" t="s">
        <v>23</v>
      </c>
      <c r="L69">
        <v>702422</v>
      </c>
      <c r="M69" s="1">
        <v>42019</v>
      </c>
      <c r="N69">
        <v>2938246</v>
      </c>
      <c r="O69" s="2">
        <v>3200</v>
      </c>
      <c r="P69" s="2">
        <v>0</v>
      </c>
      <c r="Q69">
        <v>400056</v>
      </c>
      <c r="R69" s="2">
        <v>2675</v>
      </c>
      <c r="S69" t="s">
        <v>24</v>
      </c>
      <c r="T69" s="2">
        <v>0</v>
      </c>
    </row>
    <row r="70" spans="1:20" x14ac:dyDescent="0.25">
      <c r="A70" t="s">
        <v>81</v>
      </c>
      <c r="G70" t="s">
        <v>82</v>
      </c>
      <c r="H70" t="str">
        <f t="shared" si="1"/>
        <v>SPI-9 SA3</v>
      </c>
      <c r="I70" t="s">
        <v>21</v>
      </c>
      <c r="J70" t="s">
        <v>29</v>
      </c>
      <c r="K70" t="s">
        <v>30</v>
      </c>
      <c r="L70">
        <v>705795</v>
      </c>
      <c r="M70" s="1">
        <v>42047</v>
      </c>
      <c r="N70">
        <v>2954848</v>
      </c>
      <c r="O70" s="2">
        <v>0</v>
      </c>
      <c r="P70" s="2">
        <v>-18155</v>
      </c>
      <c r="Q70">
        <v>403807</v>
      </c>
      <c r="R70" s="2">
        <v>30155</v>
      </c>
      <c r="S70" t="s">
        <v>24</v>
      </c>
      <c r="T70" s="2">
        <v>0</v>
      </c>
    </row>
    <row r="71" spans="1:20" x14ac:dyDescent="0.25">
      <c r="A71" t="s">
        <v>81</v>
      </c>
      <c r="G71" t="s">
        <v>82</v>
      </c>
      <c r="H71" t="str">
        <f t="shared" si="1"/>
        <v>SPI-9 SA3</v>
      </c>
      <c r="I71" t="s">
        <v>21</v>
      </c>
      <c r="J71" t="s">
        <v>22</v>
      </c>
      <c r="K71" t="s">
        <v>23</v>
      </c>
      <c r="L71">
        <v>705795</v>
      </c>
      <c r="M71" s="1">
        <v>42047</v>
      </c>
      <c r="N71">
        <v>2954848</v>
      </c>
      <c r="O71" s="2">
        <v>48310</v>
      </c>
      <c r="P71" s="2">
        <v>0</v>
      </c>
      <c r="Q71">
        <v>403807</v>
      </c>
      <c r="R71" s="2">
        <v>30155</v>
      </c>
      <c r="S71" t="s">
        <v>24</v>
      </c>
      <c r="T71" s="2">
        <v>0</v>
      </c>
    </row>
    <row r="72" spans="1:20" x14ac:dyDescent="0.25">
      <c r="A72" t="s">
        <v>83</v>
      </c>
      <c r="E72" t="s">
        <v>35</v>
      </c>
      <c r="H72" t="str">
        <f t="shared" si="1"/>
        <v>R-5</v>
      </c>
      <c r="I72" t="s">
        <v>21</v>
      </c>
      <c r="J72" t="s">
        <v>55</v>
      </c>
      <c r="K72" t="s">
        <v>56</v>
      </c>
      <c r="L72">
        <v>722952</v>
      </c>
      <c r="M72" s="1">
        <v>42125</v>
      </c>
      <c r="N72">
        <v>3008650</v>
      </c>
      <c r="O72" s="2">
        <v>1985</v>
      </c>
      <c r="P72" s="2">
        <v>0</v>
      </c>
      <c r="Q72">
        <v>414667</v>
      </c>
      <c r="R72" s="2">
        <v>1985</v>
      </c>
      <c r="S72" t="s">
        <v>24</v>
      </c>
      <c r="T72" s="2">
        <v>0</v>
      </c>
    </row>
    <row r="73" spans="1:20" x14ac:dyDescent="0.25">
      <c r="A73" t="s">
        <v>83</v>
      </c>
      <c r="E73" t="s">
        <v>35</v>
      </c>
      <c r="H73" t="str">
        <f t="shared" si="1"/>
        <v>R-5</v>
      </c>
      <c r="I73" t="s">
        <v>21</v>
      </c>
      <c r="J73" t="s">
        <v>55</v>
      </c>
      <c r="K73" t="s">
        <v>56</v>
      </c>
      <c r="L73">
        <v>722952</v>
      </c>
      <c r="M73" s="1">
        <v>42135</v>
      </c>
      <c r="N73">
        <v>3014661</v>
      </c>
      <c r="O73" s="2">
        <v>1985</v>
      </c>
      <c r="P73" s="2">
        <v>0</v>
      </c>
      <c r="Q73">
        <v>415987</v>
      </c>
      <c r="R73" s="2">
        <v>1985</v>
      </c>
      <c r="S73" t="s">
        <v>24</v>
      </c>
      <c r="T73" s="2">
        <v>0</v>
      </c>
    </row>
    <row r="74" spans="1:20" x14ac:dyDescent="0.25">
      <c r="A74" t="s">
        <v>83</v>
      </c>
      <c r="E74" t="s">
        <v>35</v>
      </c>
      <c r="H74" t="str">
        <f t="shared" si="1"/>
        <v>R-5</v>
      </c>
      <c r="J74" t="s">
        <v>55</v>
      </c>
      <c r="K74" t="s">
        <v>56</v>
      </c>
      <c r="L74">
        <v>722952</v>
      </c>
      <c r="M74" s="1">
        <v>42125</v>
      </c>
      <c r="N74">
        <v>3008650</v>
      </c>
      <c r="O74" s="2">
        <v>1985</v>
      </c>
      <c r="P74" s="2">
        <v>0</v>
      </c>
      <c r="Q74">
        <v>414667</v>
      </c>
      <c r="R74" s="2">
        <v>1985</v>
      </c>
      <c r="S74" t="s">
        <v>84</v>
      </c>
      <c r="T74" s="2">
        <v>0</v>
      </c>
    </row>
    <row r="75" spans="1:20" x14ac:dyDescent="0.25">
      <c r="A75" t="s">
        <v>85</v>
      </c>
      <c r="G75" t="s">
        <v>37</v>
      </c>
      <c r="H75" t="str">
        <f t="shared" si="1"/>
        <v>R-4</v>
      </c>
      <c r="I75" t="s">
        <v>21</v>
      </c>
      <c r="J75" t="s">
        <v>29</v>
      </c>
      <c r="K75" t="s">
        <v>30</v>
      </c>
      <c r="L75">
        <v>715082</v>
      </c>
      <c r="M75" s="1">
        <v>42284</v>
      </c>
      <c r="N75">
        <v>3124059</v>
      </c>
      <c r="O75" s="2">
        <v>0</v>
      </c>
      <c r="P75" s="2">
        <v>-350</v>
      </c>
      <c r="Q75">
        <v>437015</v>
      </c>
      <c r="R75" s="2">
        <v>50</v>
      </c>
      <c r="S75" t="s">
        <v>24</v>
      </c>
      <c r="T75" s="2">
        <v>0</v>
      </c>
    </row>
    <row r="76" spans="1:20" x14ac:dyDescent="0.25">
      <c r="A76" t="s">
        <v>85</v>
      </c>
      <c r="G76" t="s">
        <v>37</v>
      </c>
      <c r="H76" t="str">
        <f t="shared" si="1"/>
        <v>R-4</v>
      </c>
      <c r="I76" t="s">
        <v>21</v>
      </c>
      <c r="J76" t="s">
        <v>22</v>
      </c>
      <c r="K76" t="s">
        <v>23</v>
      </c>
      <c r="L76">
        <v>715082</v>
      </c>
      <c r="M76" s="1">
        <v>42284</v>
      </c>
      <c r="N76">
        <v>3124059</v>
      </c>
      <c r="O76" s="2">
        <v>400</v>
      </c>
      <c r="P76" s="2">
        <v>0</v>
      </c>
      <c r="Q76">
        <v>437015</v>
      </c>
      <c r="R76" s="2">
        <v>50</v>
      </c>
      <c r="S76" t="s">
        <v>24</v>
      </c>
      <c r="T76" s="2">
        <v>0</v>
      </c>
    </row>
    <row r="77" spans="1:20" x14ac:dyDescent="0.25">
      <c r="A77" t="s">
        <v>86</v>
      </c>
      <c r="H77" t="str">
        <f t="shared" si="1"/>
        <v/>
      </c>
      <c r="I77" t="s">
        <v>21</v>
      </c>
      <c r="J77" t="s">
        <v>29</v>
      </c>
      <c r="K77" t="s">
        <v>30</v>
      </c>
      <c r="L77">
        <v>688392</v>
      </c>
      <c r="M77" s="1">
        <v>42185</v>
      </c>
      <c r="N77">
        <v>3050955</v>
      </c>
      <c r="O77" s="2">
        <v>0</v>
      </c>
      <c r="P77" s="2">
        <v>-380</v>
      </c>
      <c r="Q77">
        <v>423001</v>
      </c>
      <c r="R77" s="2">
        <v>230</v>
      </c>
      <c r="S77" t="s">
        <v>24</v>
      </c>
      <c r="T77" s="2">
        <v>0</v>
      </c>
    </row>
    <row r="78" spans="1:20" x14ac:dyDescent="0.25">
      <c r="A78" t="s">
        <v>86</v>
      </c>
      <c r="H78" t="str">
        <f t="shared" si="1"/>
        <v/>
      </c>
      <c r="I78" t="s">
        <v>21</v>
      </c>
      <c r="J78" t="s">
        <v>22</v>
      </c>
      <c r="K78" t="s">
        <v>23</v>
      </c>
      <c r="L78">
        <v>688392</v>
      </c>
      <c r="M78" s="1">
        <v>42185</v>
      </c>
      <c r="N78">
        <v>3050955</v>
      </c>
      <c r="O78" s="2">
        <v>610</v>
      </c>
      <c r="P78" s="2">
        <v>0</v>
      </c>
      <c r="Q78">
        <v>423001</v>
      </c>
      <c r="R78" s="2">
        <v>230</v>
      </c>
      <c r="S78" t="s">
        <v>24</v>
      </c>
      <c r="T78" s="2">
        <v>0</v>
      </c>
    </row>
    <row r="79" spans="1:20" x14ac:dyDescent="0.25">
      <c r="A79" t="s">
        <v>87</v>
      </c>
      <c r="G79" t="s">
        <v>26</v>
      </c>
      <c r="H79" t="str">
        <f t="shared" si="1"/>
        <v>R-2</v>
      </c>
      <c r="I79" t="s">
        <v>21</v>
      </c>
      <c r="J79" t="s">
        <v>22</v>
      </c>
      <c r="K79" t="s">
        <v>23</v>
      </c>
      <c r="L79">
        <v>691067</v>
      </c>
      <c r="M79" s="1">
        <v>42222</v>
      </c>
      <c r="N79">
        <v>3078215</v>
      </c>
      <c r="O79" s="2">
        <v>2560</v>
      </c>
      <c r="P79" s="2">
        <v>0</v>
      </c>
      <c r="Q79">
        <v>428105</v>
      </c>
      <c r="R79" s="2">
        <v>2560</v>
      </c>
      <c r="S79" t="s">
        <v>24</v>
      </c>
      <c r="T79" s="2">
        <v>0</v>
      </c>
    </row>
    <row r="80" spans="1:20" x14ac:dyDescent="0.25">
      <c r="A80" t="s">
        <v>88</v>
      </c>
      <c r="G80" t="s">
        <v>32</v>
      </c>
      <c r="H80" t="str">
        <f t="shared" si="1"/>
        <v>R-3</v>
      </c>
      <c r="I80" t="s">
        <v>21</v>
      </c>
      <c r="J80" t="s">
        <v>29</v>
      </c>
      <c r="K80" t="s">
        <v>30</v>
      </c>
      <c r="L80">
        <v>699477</v>
      </c>
      <c r="M80" s="1">
        <v>42006</v>
      </c>
      <c r="N80">
        <v>2931002</v>
      </c>
      <c r="O80" s="2">
        <v>0</v>
      </c>
      <c r="P80" s="2">
        <v>-1330</v>
      </c>
      <c r="Q80">
        <v>398444</v>
      </c>
      <c r="R80" s="2">
        <v>3180</v>
      </c>
      <c r="S80" t="s">
        <v>24</v>
      </c>
      <c r="T80" s="2">
        <v>0</v>
      </c>
    </row>
    <row r="81" spans="1:20" x14ac:dyDescent="0.25">
      <c r="A81" t="s">
        <v>88</v>
      </c>
      <c r="G81" t="s">
        <v>32</v>
      </c>
      <c r="H81" t="str">
        <f t="shared" si="1"/>
        <v>R-3</v>
      </c>
      <c r="I81" t="s">
        <v>21</v>
      </c>
      <c r="J81" t="s">
        <v>22</v>
      </c>
      <c r="K81" t="s">
        <v>23</v>
      </c>
      <c r="L81">
        <v>699477</v>
      </c>
      <c r="M81" s="1">
        <v>42006</v>
      </c>
      <c r="N81">
        <v>2931002</v>
      </c>
      <c r="O81" s="2">
        <v>4510</v>
      </c>
      <c r="P81" s="2">
        <v>0</v>
      </c>
      <c r="Q81">
        <v>398444</v>
      </c>
      <c r="R81" s="2">
        <v>3180</v>
      </c>
      <c r="S81" t="s">
        <v>24</v>
      </c>
      <c r="T81" s="2">
        <v>0</v>
      </c>
    </row>
    <row r="82" spans="1:20" x14ac:dyDescent="0.25">
      <c r="A82" t="s">
        <v>89</v>
      </c>
      <c r="G82" t="s">
        <v>90</v>
      </c>
      <c r="H82" t="str">
        <f t="shared" si="1"/>
        <v>MRC-1-C</v>
      </c>
      <c r="I82" t="s">
        <v>21</v>
      </c>
      <c r="J82" t="s">
        <v>29</v>
      </c>
      <c r="K82" t="s">
        <v>30</v>
      </c>
      <c r="L82">
        <v>696268</v>
      </c>
      <c r="M82" s="1">
        <v>42047</v>
      </c>
      <c r="N82">
        <v>2954601</v>
      </c>
      <c r="O82" s="2">
        <v>0</v>
      </c>
      <c r="P82" s="2">
        <v>-11415</v>
      </c>
      <c r="Q82">
        <v>403724</v>
      </c>
      <c r="R82" s="2">
        <v>41285</v>
      </c>
      <c r="S82" t="s">
        <v>24</v>
      </c>
      <c r="T82" s="2">
        <v>0</v>
      </c>
    </row>
    <row r="83" spans="1:20" x14ac:dyDescent="0.25">
      <c r="A83" t="s">
        <v>89</v>
      </c>
      <c r="G83" t="s">
        <v>90</v>
      </c>
      <c r="H83" t="str">
        <f t="shared" si="1"/>
        <v>MRC-1-C</v>
      </c>
      <c r="I83" t="s">
        <v>21</v>
      </c>
      <c r="J83" t="s">
        <v>22</v>
      </c>
      <c r="K83" t="s">
        <v>23</v>
      </c>
      <c r="L83">
        <v>696268</v>
      </c>
      <c r="M83" s="1">
        <v>42047</v>
      </c>
      <c r="N83">
        <v>2954601</v>
      </c>
      <c r="O83" s="2">
        <v>52700</v>
      </c>
      <c r="P83" s="2">
        <v>0</v>
      </c>
      <c r="Q83">
        <v>403724</v>
      </c>
      <c r="R83" s="2">
        <v>41285</v>
      </c>
      <c r="S83" t="s">
        <v>24</v>
      </c>
      <c r="T83" s="2">
        <v>0</v>
      </c>
    </row>
    <row r="84" spans="1:20" x14ac:dyDescent="0.25">
      <c r="A84" t="s">
        <v>91</v>
      </c>
      <c r="G84" t="s">
        <v>35</v>
      </c>
      <c r="H84" t="str">
        <f t="shared" si="1"/>
        <v>R-5</v>
      </c>
      <c r="I84" t="s">
        <v>21</v>
      </c>
      <c r="J84" t="s">
        <v>22</v>
      </c>
      <c r="K84" t="s">
        <v>23</v>
      </c>
      <c r="L84">
        <v>691065</v>
      </c>
      <c r="M84" s="1">
        <v>42019</v>
      </c>
      <c r="N84">
        <v>2938323</v>
      </c>
      <c r="O84" s="2">
        <v>890</v>
      </c>
      <c r="P84" s="2">
        <v>0</v>
      </c>
      <c r="Q84">
        <v>400070</v>
      </c>
      <c r="R84" s="2">
        <v>890</v>
      </c>
      <c r="S84" t="s">
        <v>24</v>
      </c>
      <c r="T84" s="2">
        <v>0</v>
      </c>
    </row>
    <row r="85" spans="1:20" x14ac:dyDescent="0.25">
      <c r="A85" t="s">
        <v>92</v>
      </c>
      <c r="G85" t="s">
        <v>37</v>
      </c>
      <c r="H85" t="str">
        <f t="shared" si="1"/>
        <v>R-4</v>
      </c>
      <c r="I85" t="s">
        <v>21</v>
      </c>
      <c r="J85" t="s">
        <v>29</v>
      </c>
      <c r="K85" t="s">
        <v>30</v>
      </c>
      <c r="L85">
        <v>692907</v>
      </c>
      <c r="M85" s="1">
        <v>42006</v>
      </c>
      <c r="N85">
        <v>2930959</v>
      </c>
      <c r="O85" s="2">
        <v>0</v>
      </c>
      <c r="P85" s="2">
        <v>-175</v>
      </c>
      <c r="Q85">
        <v>398426</v>
      </c>
      <c r="R85" s="2">
        <v>3295</v>
      </c>
      <c r="S85" t="s">
        <v>24</v>
      </c>
      <c r="T85" s="2">
        <v>0</v>
      </c>
    </row>
    <row r="86" spans="1:20" x14ac:dyDescent="0.25">
      <c r="A86" t="s">
        <v>92</v>
      </c>
      <c r="G86" t="s">
        <v>37</v>
      </c>
      <c r="H86" t="str">
        <f t="shared" si="1"/>
        <v>R-4</v>
      </c>
      <c r="I86" t="s">
        <v>21</v>
      </c>
      <c r="J86" t="s">
        <v>22</v>
      </c>
      <c r="K86" t="s">
        <v>23</v>
      </c>
      <c r="L86">
        <v>692907</v>
      </c>
      <c r="M86" s="1">
        <v>42006</v>
      </c>
      <c r="N86">
        <v>2930959</v>
      </c>
      <c r="O86" s="2">
        <v>3470</v>
      </c>
      <c r="P86" s="2">
        <v>0</v>
      </c>
      <c r="Q86">
        <v>398426</v>
      </c>
      <c r="R86" s="2">
        <v>3295</v>
      </c>
      <c r="S86" t="s">
        <v>24</v>
      </c>
      <c r="T86" s="2">
        <v>0</v>
      </c>
    </row>
    <row r="87" spans="1:20" x14ac:dyDescent="0.25">
      <c r="A87" t="s">
        <v>93</v>
      </c>
      <c r="G87" t="s">
        <v>32</v>
      </c>
      <c r="H87" t="str">
        <f t="shared" si="1"/>
        <v>R-3</v>
      </c>
      <c r="I87" t="s">
        <v>21</v>
      </c>
      <c r="J87" t="s">
        <v>29</v>
      </c>
      <c r="K87" t="s">
        <v>30</v>
      </c>
      <c r="L87">
        <v>699532</v>
      </c>
      <c r="M87" s="1">
        <v>42024</v>
      </c>
      <c r="N87">
        <v>2939643</v>
      </c>
      <c r="O87" s="2">
        <v>0</v>
      </c>
      <c r="P87" s="2">
        <v>-1750</v>
      </c>
      <c r="Q87">
        <v>400404</v>
      </c>
      <c r="R87" s="2">
        <v>3930</v>
      </c>
      <c r="S87" t="s">
        <v>24</v>
      </c>
      <c r="T87" s="2">
        <v>0</v>
      </c>
    </row>
    <row r="88" spans="1:20" x14ac:dyDescent="0.25">
      <c r="A88" t="s">
        <v>93</v>
      </c>
      <c r="G88" t="s">
        <v>32</v>
      </c>
      <c r="H88" t="str">
        <f t="shared" si="1"/>
        <v>R-3</v>
      </c>
      <c r="I88" t="s">
        <v>21</v>
      </c>
      <c r="J88" t="s">
        <v>22</v>
      </c>
      <c r="K88" t="s">
        <v>23</v>
      </c>
      <c r="L88">
        <v>699532</v>
      </c>
      <c r="M88" s="1">
        <v>42024</v>
      </c>
      <c r="N88">
        <v>2939643</v>
      </c>
      <c r="O88" s="2">
        <v>5680</v>
      </c>
      <c r="P88" s="2">
        <v>0</v>
      </c>
      <c r="Q88">
        <v>400404</v>
      </c>
      <c r="R88" s="2">
        <v>3930</v>
      </c>
      <c r="S88" t="s">
        <v>24</v>
      </c>
      <c r="T88" s="2">
        <v>0</v>
      </c>
    </row>
    <row r="89" spans="1:20" x14ac:dyDescent="0.25">
      <c r="A89" t="s">
        <v>94</v>
      </c>
      <c r="G89" t="s">
        <v>26</v>
      </c>
      <c r="H89" t="str">
        <f t="shared" si="1"/>
        <v>R-2</v>
      </c>
      <c r="I89" t="s">
        <v>21</v>
      </c>
      <c r="J89" t="s">
        <v>22</v>
      </c>
      <c r="K89" t="s">
        <v>23</v>
      </c>
      <c r="L89">
        <v>698024</v>
      </c>
      <c r="M89" s="1">
        <v>42013</v>
      </c>
      <c r="N89">
        <v>2934997</v>
      </c>
      <c r="O89" s="2">
        <v>26850</v>
      </c>
      <c r="P89" s="2">
        <v>0</v>
      </c>
      <c r="Q89">
        <v>399244</v>
      </c>
      <c r="R89" s="2">
        <v>26850</v>
      </c>
      <c r="S89" t="s">
        <v>24</v>
      </c>
      <c r="T89" s="2">
        <v>0</v>
      </c>
    </row>
    <row r="90" spans="1:20" x14ac:dyDescent="0.25">
      <c r="A90" t="s">
        <v>94</v>
      </c>
      <c r="G90" t="s">
        <v>26</v>
      </c>
      <c r="H90" t="str">
        <f t="shared" si="1"/>
        <v>R-2</v>
      </c>
      <c r="I90" t="s">
        <v>21</v>
      </c>
      <c r="J90" t="s">
        <v>22</v>
      </c>
      <c r="K90" t="s">
        <v>23</v>
      </c>
      <c r="L90">
        <v>698024</v>
      </c>
      <c r="M90" s="1">
        <v>42013</v>
      </c>
      <c r="N90">
        <v>2935167</v>
      </c>
      <c r="O90" s="2">
        <v>26850</v>
      </c>
      <c r="P90" s="2">
        <v>0</v>
      </c>
      <c r="Q90">
        <v>399311</v>
      </c>
      <c r="R90" s="2">
        <v>26850</v>
      </c>
      <c r="S90" t="s">
        <v>24</v>
      </c>
      <c r="T90" s="2">
        <v>0</v>
      </c>
    </row>
    <row r="91" spans="1:20" x14ac:dyDescent="0.25">
      <c r="A91" t="s">
        <v>94</v>
      </c>
      <c r="G91" t="s">
        <v>26</v>
      </c>
      <c r="H91" t="str">
        <f t="shared" si="1"/>
        <v>R-2</v>
      </c>
      <c r="J91" t="s">
        <v>22</v>
      </c>
      <c r="K91" t="s">
        <v>23</v>
      </c>
      <c r="L91">
        <v>698024</v>
      </c>
      <c r="M91" s="1">
        <v>42013</v>
      </c>
      <c r="N91">
        <v>2934997</v>
      </c>
      <c r="O91" s="2">
        <v>26850</v>
      </c>
      <c r="P91" s="2">
        <v>0</v>
      </c>
      <c r="Q91">
        <v>399244</v>
      </c>
      <c r="R91" s="2">
        <v>26850</v>
      </c>
      <c r="S91" t="s">
        <v>84</v>
      </c>
      <c r="T91" s="2">
        <v>0</v>
      </c>
    </row>
    <row r="92" spans="1:20" x14ac:dyDescent="0.25">
      <c r="A92" t="s">
        <v>95</v>
      </c>
      <c r="G92" t="s">
        <v>26</v>
      </c>
      <c r="H92" t="str">
        <f t="shared" si="1"/>
        <v>R-2</v>
      </c>
      <c r="I92" t="s">
        <v>21</v>
      </c>
      <c r="J92" t="s">
        <v>29</v>
      </c>
      <c r="K92" t="s">
        <v>30</v>
      </c>
      <c r="L92">
        <v>701090</v>
      </c>
      <c r="M92" s="1">
        <v>42017</v>
      </c>
      <c r="N92">
        <v>2936283</v>
      </c>
      <c r="O92" s="2">
        <v>0</v>
      </c>
      <c r="P92" s="2">
        <v>-2470</v>
      </c>
      <c r="Q92">
        <v>399532</v>
      </c>
      <c r="R92" s="2">
        <v>4640</v>
      </c>
      <c r="S92" t="s">
        <v>24</v>
      </c>
      <c r="T92" s="2">
        <v>0</v>
      </c>
    </row>
    <row r="93" spans="1:20" x14ac:dyDescent="0.25">
      <c r="A93" t="s">
        <v>95</v>
      </c>
      <c r="G93" t="s">
        <v>26</v>
      </c>
      <c r="H93" t="str">
        <f t="shared" si="1"/>
        <v>R-2</v>
      </c>
      <c r="I93" t="s">
        <v>21</v>
      </c>
      <c r="J93" t="s">
        <v>22</v>
      </c>
      <c r="K93" t="s">
        <v>23</v>
      </c>
      <c r="L93">
        <v>701090</v>
      </c>
      <c r="M93" s="1">
        <v>42017</v>
      </c>
      <c r="N93">
        <v>2936283</v>
      </c>
      <c r="O93" s="2">
        <v>7110</v>
      </c>
      <c r="P93" s="2">
        <v>0</v>
      </c>
      <c r="Q93">
        <v>399532</v>
      </c>
      <c r="R93" s="2">
        <v>4640</v>
      </c>
      <c r="S93" t="s">
        <v>24</v>
      </c>
      <c r="T93" s="2">
        <v>0</v>
      </c>
    </row>
    <row r="94" spans="1:20" x14ac:dyDescent="0.25">
      <c r="A94" t="s">
        <v>96</v>
      </c>
      <c r="G94" t="s">
        <v>52</v>
      </c>
      <c r="H94" t="str">
        <f t="shared" si="1"/>
        <v>R-4A</v>
      </c>
      <c r="I94" t="s">
        <v>21</v>
      </c>
      <c r="J94" t="s">
        <v>29</v>
      </c>
      <c r="K94" t="s">
        <v>30</v>
      </c>
      <c r="L94">
        <v>703079</v>
      </c>
      <c r="M94" s="1">
        <v>42031</v>
      </c>
      <c r="N94">
        <v>2944520</v>
      </c>
      <c r="O94" s="2">
        <v>0</v>
      </c>
      <c r="P94" s="2">
        <v>-175</v>
      </c>
      <c r="Q94">
        <v>401433</v>
      </c>
      <c r="R94" s="2">
        <v>195</v>
      </c>
      <c r="S94" t="s">
        <v>24</v>
      </c>
      <c r="T94" s="2">
        <v>0</v>
      </c>
    </row>
    <row r="95" spans="1:20" x14ac:dyDescent="0.25">
      <c r="A95" t="s">
        <v>96</v>
      </c>
      <c r="G95" t="s">
        <v>52</v>
      </c>
      <c r="H95" t="str">
        <f t="shared" si="1"/>
        <v>R-4A</v>
      </c>
      <c r="I95" t="s">
        <v>21</v>
      </c>
      <c r="J95" t="s">
        <v>22</v>
      </c>
      <c r="K95" t="s">
        <v>23</v>
      </c>
      <c r="L95">
        <v>703079</v>
      </c>
      <c r="M95" s="1">
        <v>42031</v>
      </c>
      <c r="N95">
        <v>2944520</v>
      </c>
      <c r="O95" s="2">
        <v>370</v>
      </c>
      <c r="P95" s="2">
        <v>0</v>
      </c>
      <c r="Q95">
        <v>401433</v>
      </c>
      <c r="R95" s="2">
        <v>195</v>
      </c>
      <c r="S95" t="s">
        <v>24</v>
      </c>
      <c r="T95" s="2">
        <v>0</v>
      </c>
    </row>
    <row r="96" spans="1:20" x14ac:dyDescent="0.25">
      <c r="A96" t="s">
        <v>97</v>
      </c>
      <c r="G96" t="s">
        <v>32</v>
      </c>
      <c r="H96" t="str">
        <f t="shared" si="1"/>
        <v>R-3</v>
      </c>
      <c r="I96" t="s">
        <v>21</v>
      </c>
      <c r="J96" t="s">
        <v>29</v>
      </c>
      <c r="K96" t="s">
        <v>30</v>
      </c>
      <c r="L96">
        <v>709444</v>
      </c>
      <c r="M96" s="1">
        <v>42068</v>
      </c>
      <c r="N96">
        <v>2967272</v>
      </c>
      <c r="O96" s="2">
        <v>0</v>
      </c>
      <c r="P96" s="2">
        <v>-525</v>
      </c>
      <c r="Q96">
        <v>406345</v>
      </c>
      <c r="R96" s="2">
        <v>13005</v>
      </c>
      <c r="S96" t="s">
        <v>24</v>
      </c>
      <c r="T96" s="2">
        <v>0</v>
      </c>
    </row>
    <row r="97" spans="1:20" x14ac:dyDescent="0.25">
      <c r="A97" t="s">
        <v>97</v>
      </c>
      <c r="G97" t="s">
        <v>32</v>
      </c>
      <c r="H97" t="str">
        <f t="shared" si="1"/>
        <v>R-3</v>
      </c>
      <c r="I97" t="s">
        <v>21</v>
      </c>
      <c r="J97" t="s">
        <v>22</v>
      </c>
      <c r="K97" t="s">
        <v>23</v>
      </c>
      <c r="L97">
        <v>709444</v>
      </c>
      <c r="M97" s="1">
        <v>42068</v>
      </c>
      <c r="N97">
        <v>2967272</v>
      </c>
      <c r="O97" s="2">
        <v>13530</v>
      </c>
      <c r="P97" s="2">
        <v>0</v>
      </c>
      <c r="Q97">
        <v>406345</v>
      </c>
      <c r="R97" s="2">
        <v>13005</v>
      </c>
      <c r="S97" t="s">
        <v>24</v>
      </c>
      <c r="T97" s="2">
        <v>0</v>
      </c>
    </row>
    <row r="98" spans="1:20" x14ac:dyDescent="0.25">
      <c r="A98" t="s">
        <v>98</v>
      </c>
      <c r="G98" t="s">
        <v>70</v>
      </c>
      <c r="H98" t="str">
        <f t="shared" si="1"/>
        <v>C-1</v>
      </c>
      <c r="I98" t="s">
        <v>21</v>
      </c>
      <c r="J98" t="s">
        <v>29</v>
      </c>
      <c r="K98" t="s">
        <v>30</v>
      </c>
      <c r="L98">
        <v>707283</v>
      </c>
      <c r="M98" s="1">
        <v>42146</v>
      </c>
      <c r="N98">
        <v>3023985</v>
      </c>
      <c r="O98" s="2">
        <v>0</v>
      </c>
      <c r="P98" s="2">
        <v>-1710</v>
      </c>
      <c r="Q98">
        <v>417788</v>
      </c>
      <c r="R98" s="2">
        <v>4260</v>
      </c>
      <c r="S98" t="s">
        <v>24</v>
      </c>
      <c r="T98" s="2">
        <v>0</v>
      </c>
    </row>
    <row r="99" spans="1:20" x14ac:dyDescent="0.25">
      <c r="A99" t="s">
        <v>98</v>
      </c>
      <c r="G99" t="s">
        <v>70</v>
      </c>
      <c r="H99" t="str">
        <f t="shared" si="1"/>
        <v>C-1</v>
      </c>
      <c r="I99" t="s">
        <v>21</v>
      </c>
      <c r="J99" t="s">
        <v>22</v>
      </c>
      <c r="K99" t="s">
        <v>23</v>
      </c>
      <c r="L99">
        <v>707283</v>
      </c>
      <c r="M99" s="1">
        <v>42146</v>
      </c>
      <c r="N99">
        <v>3023985</v>
      </c>
      <c r="O99" s="2">
        <v>5970</v>
      </c>
      <c r="P99" s="2">
        <v>0</v>
      </c>
      <c r="Q99">
        <v>417788</v>
      </c>
      <c r="R99" s="2">
        <v>4260</v>
      </c>
      <c r="S99" t="s">
        <v>24</v>
      </c>
      <c r="T99" s="2">
        <v>0</v>
      </c>
    </row>
    <row r="100" spans="1:20" x14ac:dyDescent="0.25">
      <c r="A100" t="s">
        <v>99</v>
      </c>
      <c r="G100" t="s">
        <v>37</v>
      </c>
      <c r="H100" t="str">
        <f t="shared" si="1"/>
        <v>R-4</v>
      </c>
      <c r="I100" t="s">
        <v>21</v>
      </c>
      <c r="J100" t="s">
        <v>22</v>
      </c>
      <c r="K100" t="s">
        <v>23</v>
      </c>
      <c r="L100">
        <v>691331</v>
      </c>
      <c r="M100" s="1">
        <v>42020</v>
      </c>
      <c r="N100">
        <v>2938820</v>
      </c>
      <c r="O100" s="2">
        <v>2160</v>
      </c>
      <c r="P100" s="2">
        <v>0</v>
      </c>
      <c r="Q100">
        <v>400154</v>
      </c>
      <c r="R100" s="2">
        <v>2160</v>
      </c>
      <c r="S100" t="s">
        <v>24</v>
      </c>
      <c r="T100" s="2">
        <v>0</v>
      </c>
    </row>
    <row r="101" spans="1:20" x14ac:dyDescent="0.25">
      <c r="A101" t="s">
        <v>100</v>
      </c>
      <c r="H101" t="str">
        <f t="shared" si="1"/>
        <v/>
      </c>
      <c r="I101" t="s">
        <v>21</v>
      </c>
      <c r="J101" t="s">
        <v>29</v>
      </c>
      <c r="K101" t="s">
        <v>30</v>
      </c>
      <c r="L101">
        <v>700566</v>
      </c>
      <c r="M101" s="1">
        <v>42017</v>
      </c>
      <c r="N101">
        <v>2936350</v>
      </c>
      <c r="O101" s="2">
        <v>0</v>
      </c>
      <c r="P101" s="2">
        <v>-10380</v>
      </c>
      <c r="Q101">
        <v>399560</v>
      </c>
      <c r="R101" s="2">
        <v>6940</v>
      </c>
      <c r="S101" t="s">
        <v>24</v>
      </c>
      <c r="T101" s="2">
        <v>0</v>
      </c>
    </row>
    <row r="102" spans="1:20" x14ac:dyDescent="0.25">
      <c r="A102" t="s">
        <v>100</v>
      </c>
      <c r="H102" t="str">
        <f t="shared" si="1"/>
        <v/>
      </c>
      <c r="I102" t="s">
        <v>21</v>
      </c>
      <c r="J102" t="s">
        <v>22</v>
      </c>
      <c r="K102" t="s">
        <v>23</v>
      </c>
      <c r="L102">
        <v>700566</v>
      </c>
      <c r="M102" s="1">
        <v>42017</v>
      </c>
      <c r="N102">
        <v>2936350</v>
      </c>
      <c r="O102" s="2">
        <v>17320</v>
      </c>
      <c r="P102" s="2">
        <v>0</v>
      </c>
      <c r="Q102">
        <v>399560</v>
      </c>
      <c r="R102" s="2">
        <v>6940</v>
      </c>
      <c r="S102" t="s">
        <v>24</v>
      </c>
      <c r="T102" s="2">
        <v>0</v>
      </c>
    </row>
    <row r="103" spans="1:20" x14ac:dyDescent="0.25">
      <c r="A103" t="s">
        <v>101</v>
      </c>
      <c r="G103" t="s">
        <v>102</v>
      </c>
      <c r="H103" t="str">
        <f t="shared" si="1"/>
        <v>PD-H</v>
      </c>
      <c r="I103" t="s">
        <v>21</v>
      </c>
      <c r="J103" t="s">
        <v>48</v>
      </c>
      <c r="K103" t="s">
        <v>49</v>
      </c>
      <c r="L103">
        <v>704324</v>
      </c>
      <c r="M103" s="1">
        <v>42053</v>
      </c>
      <c r="N103">
        <v>2957613</v>
      </c>
      <c r="O103" s="2">
        <v>8000</v>
      </c>
      <c r="P103" s="2">
        <v>0</v>
      </c>
      <c r="Q103">
        <v>404432</v>
      </c>
      <c r="R103" s="2">
        <v>5720</v>
      </c>
      <c r="S103" t="s">
        <v>24</v>
      </c>
      <c r="T103" s="2">
        <v>0</v>
      </c>
    </row>
    <row r="104" spans="1:20" x14ac:dyDescent="0.25">
      <c r="A104" t="s">
        <v>101</v>
      </c>
      <c r="G104" t="s">
        <v>102</v>
      </c>
      <c r="H104" t="str">
        <f t="shared" si="1"/>
        <v>PD-H</v>
      </c>
      <c r="I104" t="s">
        <v>21</v>
      </c>
      <c r="J104" t="s">
        <v>29</v>
      </c>
      <c r="K104" t="s">
        <v>30</v>
      </c>
      <c r="L104">
        <v>704324</v>
      </c>
      <c r="M104" s="1">
        <v>42053</v>
      </c>
      <c r="N104">
        <v>2957613</v>
      </c>
      <c r="O104" s="2">
        <v>0</v>
      </c>
      <c r="P104" s="2">
        <v>-2280</v>
      </c>
      <c r="Q104">
        <v>404432</v>
      </c>
      <c r="R104" s="2">
        <v>5720</v>
      </c>
      <c r="S104" t="s">
        <v>24</v>
      </c>
      <c r="T104" s="2">
        <v>0</v>
      </c>
    </row>
    <row r="105" spans="1:20" x14ac:dyDescent="0.25">
      <c r="A105" t="s">
        <v>103</v>
      </c>
      <c r="G105" t="s">
        <v>37</v>
      </c>
      <c r="H105" t="str">
        <f t="shared" si="1"/>
        <v>R-4</v>
      </c>
      <c r="I105" t="s">
        <v>21</v>
      </c>
      <c r="J105" t="s">
        <v>29</v>
      </c>
      <c r="K105" t="s">
        <v>30</v>
      </c>
      <c r="L105">
        <v>700998</v>
      </c>
      <c r="M105" s="1">
        <v>42062</v>
      </c>
      <c r="N105">
        <v>2963946</v>
      </c>
      <c r="O105" s="2">
        <v>0</v>
      </c>
      <c r="P105" s="2">
        <v>-760</v>
      </c>
      <c r="Q105">
        <v>405597</v>
      </c>
      <c r="R105" s="2">
        <v>70</v>
      </c>
      <c r="S105" t="s">
        <v>24</v>
      </c>
      <c r="T105" s="2">
        <v>0</v>
      </c>
    </row>
    <row r="106" spans="1:20" x14ac:dyDescent="0.25">
      <c r="A106" t="s">
        <v>103</v>
      </c>
      <c r="G106" t="s">
        <v>37</v>
      </c>
      <c r="H106" t="str">
        <f t="shared" si="1"/>
        <v>R-4</v>
      </c>
      <c r="I106" t="s">
        <v>21</v>
      </c>
      <c r="J106" t="s">
        <v>22</v>
      </c>
      <c r="K106" t="s">
        <v>23</v>
      </c>
      <c r="L106">
        <v>700998</v>
      </c>
      <c r="M106" s="1">
        <v>42062</v>
      </c>
      <c r="N106">
        <v>2963946</v>
      </c>
      <c r="O106" s="2">
        <v>830</v>
      </c>
      <c r="P106" s="2">
        <v>0</v>
      </c>
      <c r="Q106">
        <v>405597</v>
      </c>
      <c r="R106" s="2">
        <v>70</v>
      </c>
      <c r="S106" t="s">
        <v>24</v>
      </c>
      <c r="T106" s="2">
        <v>0</v>
      </c>
    </row>
    <row r="107" spans="1:20" x14ac:dyDescent="0.25">
      <c r="A107" t="s">
        <v>104</v>
      </c>
      <c r="G107" t="s">
        <v>52</v>
      </c>
      <c r="H107" t="str">
        <f t="shared" si="1"/>
        <v>R-4A</v>
      </c>
      <c r="I107" t="s">
        <v>21</v>
      </c>
      <c r="J107" t="s">
        <v>29</v>
      </c>
      <c r="K107" t="s">
        <v>30</v>
      </c>
      <c r="L107">
        <v>695762</v>
      </c>
      <c r="M107" s="1">
        <v>42209</v>
      </c>
      <c r="N107">
        <v>3069039</v>
      </c>
      <c r="O107" s="2">
        <v>0</v>
      </c>
      <c r="P107" s="2">
        <v>-350</v>
      </c>
      <c r="Q107">
        <v>426375</v>
      </c>
      <c r="R107" s="2">
        <v>800</v>
      </c>
      <c r="S107" t="s">
        <v>24</v>
      </c>
      <c r="T107" s="2">
        <v>0</v>
      </c>
    </row>
    <row r="108" spans="1:20" x14ac:dyDescent="0.25">
      <c r="A108" t="s">
        <v>104</v>
      </c>
      <c r="G108" t="s">
        <v>52</v>
      </c>
      <c r="H108" t="str">
        <f t="shared" si="1"/>
        <v>R-4A</v>
      </c>
      <c r="I108" t="s">
        <v>21</v>
      </c>
      <c r="J108" t="s">
        <v>22</v>
      </c>
      <c r="K108" t="s">
        <v>23</v>
      </c>
      <c r="L108">
        <v>695762</v>
      </c>
      <c r="M108" s="1">
        <v>42209</v>
      </c>
      <c r="N108">
        <v>3069039</v>
      </c>
      <c r="O108" s="2">
        <v>1150</v>
      </c>
      <c r="P108" s="2">
        <v>0</v>
      </c>
      <c r="Q108">
        <v>426375</v>
      </c>
      <c r="R108" s="2">
        <v>800</v>
      </c>
      <c r="S108" t="s">
        <v>24</v>
      </c>
      <c r="T108" s="2">
        <v>0</v>
      </c>
    </row>
    <row r="109" spans="1:20" x14ac:dyDescent="0.25">
      <c r="A109" t="s">
        <v>105</v>
      </c>
      <c r="G109" t="s">
        <v>32</v>
      </c>
      <c r="H109" t="str">
        <f t="shared" si="1"/>
        <v>R-3</v>
      </c>
      <c r="I109" t="s">
        <v>21</v>
      </c>
      <c r="J109" t="s">
        <v>29</v>
      </c>
      <c r="K109" t="s">
        <v>30</v>
      </c>
      <c r="L109">
        <v>700867</v>
      </c>
      <c r="M109" s="1">
        <v>42062</v>
      </c>
      <c r="N109">
        <v>2963878</v>
      </c>
      <c r="O109" s="2">
        <v>0</v>
      </c>
      <c r="P109" s="2">
        <v>-875</v>
      </c>
      <c r="Q109">
        <v>405584</v>
      </c>
      <c r="R109" s="2">
        <v>12685</v>
      </c>
      <c r="S109" t="s">
        <v>24</v>
      </c>
      <c r="T109" s="2">
        <v>0</v>
      </c>
    </row>
    <row r="110" spans="1:20" x14ac:dyDescent="0.25">
      <c r="A110" t="s">
        <v>105</v>
      </c>
      <c r="G110" t="s">
        <v>32</v>
      </c>
      <c r="H110" t="str">
        <f t="shared" si="1"/>
        <v>R-3</v>
      </c>
      <c r="I110" t="s">
        <v>21</v>
      </c>
      <c r="J110" t="s">
        <v>22</v>
      </c>
      <c r="K110" t="s">
        <v>23</v>
      </c>
      <c r="L110">
        <v>700867</v>
      </c>
      <c r="M110" s="1">
        <v>42062</v>
      </c>
      <c r="N110">
        <v>2963878</v>
      </c>
      <c r="O110" s="2">
        <v>13560</v>
      </c>
      <c r="P110" s="2">
        <v>0</v>
      </c>
      <c r="Q110">
        <v>405584</v>
      </c>
      <c r="R110" s="2">
        <v>12685</v>
      </c>
      <c r="S110" t="s">
        <v>24</v>
      </c>
      <c r="T110" s="2">
        <v>0</v>
      </c>
    </row>
    <row r="111" spans="1:20" x14ac:dyDescent="0.25">
      <c r="A111" t="s">
        <v>106</v>
      </c>
      <c r="G111" t="s">
        <v>107</v>
      </c>
      <c r="H111" t="str">
        <f t="shared" si="1"/>
        <v>MR-5A</v>
      </c>
      <c r="I111" t="s">
        <v>21</v>
      </c>
      <c r="J111" t="s">
        <v>29</v>
      </c>
      <c r="K111" t="s">
        <v>30</v>
      </c>
      <c r="L111">
        <v>700653</v>
      </c>
      <c r="M111" s="1">
        <v>42039</v>
      </c>
      <c r="N111">
        <v>2949676</v>
      </c>
      <c r="O111" s="2">
        <v>0</v>
      </c>
      <c r="P111" s="2">
        <v>-18205</v>
      </c>
      <c r="Q111">
        <v>402573</v>
      </c>
      <c r="R111" s="2">
        <v>30545</v>
      </c>
      <c r="S111" t="s">
        <v>24</v>
      </c>
      <c r="T111" s="2">
        <v>0</v>
      </c>
    </row>
    <row r="112" spans="1:20" x14ac:dyDescent="0.25">
      <c r="A112" t="s">
        <v>106</v>
      </c>
      <c r="G112" t="s">
        <v>107</v>
      </c>
      <c r="H112" t="str">
        <f t="shared" si="1"/>
        <v>MR-5A</v>
      </c>
      <c r="I112" t="s">
        <v>21</v>
      </c>
      <c r="J112" t="s">
        <v>22</v>
      </c>
      <c r="K112" t="s">
        <v>23</v>
      </c>
      <c r="L112">
        <v>700653</v>
      </c>
      <c r="M112" s="1">
        <v>42039</v>
      </c>
      <c r="N112">
        <v>2949676</v>
      </c>
      <c r="O112" s="2">
        <v>48750</v>
      </c>
      <c r="P112" s="2">
        <v>0</v>
      </c>
      <c r="Q112">
        <v>402573</v>
      </c>
      <c r="R112" s="2">
        <v>30545</v>
      </c>
      <c r="S112" t="s">
        <v>24</v>
      </c>
      <c r="T112" s="2">
        <v>0</v>
      </c>
    </row>
    <row r="113" spans="1:20" x14ac:dyDescent="0.25">
      <c r="A113" t="s">
        <v>108</v>
      </c>
      <c r="G113" t="s">
        <v>26</v>
      </c>
      <c r="H113" t="str">
        <f t="shared" si="1"/>
        <v>R-2</v>
      </c>
      <c r="I113" t="s">
        <v>21</v>
      </c>
      <c r="J113" t="s">
        <v>29</v>
      </c>
      <c r="K113" t="s">
        <v>30</v>
      </c>
      <c r="L113">
        <v>700562</v>
      </c>
      <c r="M113" s="1">
        <v>42083</v>
      </c>
      <c r="N113">
        <v>2978170</v>
      </c>
      <c r="O113" s="2">
        <v>0</v>
      </c>
      <c r="P113" s="2">
        <v>-700</v>
      </c>
      <c r="Q113">
        <v>408564</v>
      </c>
      <c r="R113" s="2">
        <v>11190</v>
      </c>
      <c r="S113" t="s">
        <v>24</v>
      </c>
      <c r="T113" s="2">
        <v>0</v>
      </c>
    </row>
    <row r="114" spans="1:20" x14ac:dyDescent="0.25">
      <c r="A114" t="s">
        <v>108</v>
      </c>
      <c r="G114" t="s">
        <v>26</v>
      </c>
      <c r="H114" t="str">
        <f t="shared" si="1"/>
        <v>R-2</v>
      </c>
      <c r="I114" t="s">
        <v>21</v>
      </c>
      <c r="J114" t="s">
        <v>22</v>
      </c>
      <c r="K114" t="s">
        <v>23</v>
      </c>
      <c r="L114">
        <v>700562</v>
      </c>
      <c r="M114" s="1">
        <v>42083</v>
      </c>
      <c r="N114">
        <v>2978170</v>
      </c>
      <c r="O114" s="2">
        <v>11890</v>
      </c>
      <c r="P114" s="2">
        <v>0</v>
      </c>
      <c r="Q114">
        <v>408564</v>
      </c>
      <c r="R114" s="2">
        <v>11190</v>
      </c>
      <c r="S114" t="s">
        <v>24</v>
      </c>
      <c r="T114" s="2">
        <v>0</v>
      </c>
    </row>
    <row r="115" spans="1:20" x14ac:dyDescent="0.25">
      <c r="A115" t="s">
        <v>109</v>
      </c>
      <c r="G115" t="s">
        <v>110</v>
      </c>
      <c r="H115" t="str">
        <f t="shared" si="1"/>
        <v>SPI-12 SA2</v>
      </c>
      <c r="I115" t="s">
        <v>21</v>
      </c>
      <c r="J115" t="s">
        <v>29</v>
      </c>
      <c r="K115" t="s">
        <v>30</v>
      </c>
      <c r="L115">
        <v>698901</v>
      </c>
      <c r="M115" s="1">
        <v>42089</v>
      </c>
      <c r="N115">
        <v>2982621</v>
      </c>
      <c r="O115" s="2">
        <v>0</v>
      </c>
      <c r="P115" s="2">
        <v>-15230</v>
      </c>
      <c r="Q115">
        <v>409468</v>
      </c>
      <c r="R115" s="2">
        <v>46580</v>
      </c>
      <c r="S115" t="s">
        <v>24</v>
      </c>
      <c r="T115" s="2">
        <v>0</v>
      </c>
    </row>
    <row r="116" spans="1:20" x14ac:dyDescent="0.25">
      <c r="A116" t="s">
        <v>109</v>
      </c>
      <c r="G116" t="s">
        <v>110</v>
      </c>
      <c r="H116" t="str">
        <f t="shared" si="1"/>
        <v>SPI-12 SA2</v>
      </c>
      <c r="I116" t="s">
        <v>21</v>
      </c>
      <c r="J116" t="s">
        <v>22</v>
      </c>
      <c r="K116" t="s">
        <v>23</v>
      </c>
      <c r="L116">
        <v>698901</v>
      </c>
      <c r="M116" s="1">
        <v>42089</v>
      </c>
      <c r="N116">
        <v>2982621</v>
      </c>
      <c r="O116" s="2">
        <v>61810</v>
      </c>
      <c r="P116" s="2">
        <v>0</v>
      </c>
      <c r="Q116">
        <v>409468</v>
      </c>
      <c r="R116" s="2">
        <v>46580</v>
      </c>
      <c r="S116" t="s">
        <v>24</v>
      </c>
      <c r="T116" s="2">
        <v>0</v>
      </c>
    </row>
    <row r="117" spans="1:20" x14ac:dyDescent="0.25">
      <c r="A117" t="s">
        <v>111</v>
      </c>
      <c r="G117" t="s">
        <v>35</v>
      </c>
      <c r="H117" t="str">
        <f t="shared" si="1"/>
        <v>R-5</v>
      </c>
      <c r="I117" t="s">
        <v>21</v>
      </c>
      <c r="J117" t="s">
        <v>29</v>
      </c>
      <c r="K117" t="s">
        <v>30</v>
      </c>
      <c r="L117">
        <v>699066</v>
      </c>
      <c r="M117" s="1">
        <v>42107</v>
      </c>
      <c r="N117">
        <v>2994214</v>
      </c>
      <c r="O117" s="2">
        <v>0</v>
      </c>
      <c r="P117" s="2">
        <v>-875</v>
      </c>
      <c r="Q117">
        <v>411938</v>
      </c>
      <c r="R117" s="2">
        <v>4125</v>
      </c>
      <c r="S117" t="s">
        <v>24</v>
      </c>
      <c r="T117" s="2">
        <v>0</v>
      </c>
    </row>
    <row r="118" spans="1:20" x14ac:dyDescent="0.25">
      <c r="A118" t="s">
        <v>111</v>
      </c>
      <c r="G118" t="s">
        <v>35</v>
      </c>
      <c r="H118" t="str">
        <f t="shared" si="1"/>
        <v>R-5</v>
      </c>
      <c r="I118" t="s">
        <v>21</v>
      </c>
      <c r="J118" t="s">
        <v>22</v>
      </c>
      <c r="K118" t="s">
        <v>23</v>
      </c>
      <c r="L118">
        <v>699066</v>
      </c>
      <c r="M118" s="1">
        <v>42107</v>
      </c>
      <c r="N118">
        <v>2994214</v>
      </c>
      <c r="O118" s="2">
        <v>5000</v>
      </c>
      <c r="P118" s="2">
        <v>0</v>
      </c>
      <c r="Q118">
        <v>411938</v>
      </c>
      <c r="R118" s="2">
        <v>4125</v>
      </c>
      <c r="S118" t="s">
        <v>24</v>
      </c>
      <c r="T118" s="2">
        <v>0</v>
      </c>
    </row>
    <row r="119" spans="1:20" x14ac:dyDescent="0.25">
      <c r="A119" t="s">
        <v>112</v>
      </c>
      <c r="G119" t="s">
        <v>37</v>
      </c>
      <c r="H119" t="str">
        <f t="shared" si="1"/>
        <v>R-4</v>
      </c>
      <c r="I119" t="s">
        <v>21</v>
      </c>
      <c r="J119" t="s">
        <v>22</v>
      </c>
      <c r="K119" t="s">
        <v>23</v>
      </c>
      <c r="L119">
        <v>738902</v>
      </c>
      <c r="M119" s="1">
        <v>42228</v>
      </c>
      <c r="N119">
        <v>3082769</v>
      </c>
      <c r="O119" s="2">
        <v>850</v>
      </c>
      <c r="P119" s="2">
        <v>0</v>
      </c>
      <c r="Q119">
        <v>428966</v>
      </c>
      <c r="R119" s="2">
        <v>850</v>
      </c>
      <c r="S119" t="s">
        <v>24</v>
      </c>
      <c r="T119" s="2">
        <v>0</v>
      </c>
    </row>
    <row r="120" spans="1:20" x14ac:dyDescent="0.25">
      <c r="A120" t="s">
        <v>113</v>
      </c>
      <c r="E120" t="s">
        <v>35</v>
      </c>
      <c r="H120" t="str">
        <f t="shared" si="1"/>
        <v>R-5</v>
      </c>
      <c r="I120" t="s">
        <v>21</v>
      </c>
      <c r="J120" t="s">
        <v>55</v>
      </c>
      <c r="K120" t="s">
        <v>56</v>
      </c>
      <c r="L120">
        <v>692824</v>
      </c>
      <c r="M120" s="1">
        <v>42170</v>
      </c>
      <c r="N120">
        <v>3039732</v>
      </c>
      <c r="O120" s="2">
        <v>960</v>
      </c>
      <c r="P120" s="2">
        <v>0</v>
      </c>
      <c r="Q120">
        <v>420804</v>
      </c>
      <c r="R120" s="2">
        <v>2935</v>
      </c>
      <c r="S120" t="s">
        <v>24</v>
      </c>
      <c r="T120" s="2">
        <v>0</v>
      </c>
    </row>
    <row r="121" spans="1:20" x14ac:dyDescent="0.25">
      <c r="A121" t="s">
        <v>113</v>
      </c>
      <c r="E121" t="s">
        <v>35</v>
      </c>
      <c r="H121" t="str">
        <f t="shared" si="1"/>
        <v>R-5</v>
      </c>
      <c r="I121" t="s">
        <v>21</v>
      </c>
      <c r="J121" t="s">
        <v>29</v>
      </c>
      <c r="K121" t="s">
        <v>30</v>
      </c>
      <c r="L121">
        <v>692824</v>
      </c>
      <c r="M121" s="1">
        <v>42170</v>
      </c>
      <c r="N121">
        <v>3039732</v>
      </c>
      <c r="O121" s="2">
        <v>0</v>
      </c>
      <c r="P121" s="2">
        <v>-525</v>
      </c>
      <c r="Q121">
        <v>420804</v>
      </c>
      <c r="R121" s="2">
        <v>2935</v>
      </c>
      <c r="S121" t="s">
        <v>24</v>
      </c>
      <c r="T121" s="2">
        <v>0</v>
      </c>
    </row>
    <row r="122" spans="1:20" x14ac:dyDescent="0.25">
      <c r="A122" t="s">
        <v>114</v>
      </c>
      <c r="H122" t="str">
        <f t="shared" si="1"/>
        <v/>
      </c>
      <c r="I122" t="s">
        <v>21</v>
      </c>
      <c r="J122" t="s">
        <v>29</v>
      </c>
      <c r="K122" t="s">
        <v>30</v>
      </c>
      <c r="L122">
        <v>695808</v>
      </c>
      <c r="M122" s="1">
        <v>42013</v>
      </c>
      <c r="N122">
        <v>2934732</v>
      </c>
      <c r="O122" s="2">
        <v>0</v>
      </c>
      <c r="P122" s="2">
        <v>-2090</v>
      </c>
      <c r="Q122">
        <v>399171</v>
      </c>
      <c r="R122" s="2">
        <v>4500</v>
      </c>
      <c r="S122" t="s">
        <v>24</v>
      </c>
      <c r="T122" s="2">
        <v>0</v>
      </c>
    </row>
    <row r="123" spans="1:20" x14ac:dyDescent="0.25">
      <c r="A123" t="s">
        <v>114</v>
      </c>
      <c r="H123" t="str">
        <f t="shared" si="1"/>
        <v/>
      </c>
      <c r="I123" t="s">
        <v>21</v>
      </c>
      <c r="J123" t="s">
        <v>22</v>
      </c>
      <c r="K123" t="s">
        <v>23</v>
      </c>
      <c r="L123">
        <v>695808</v>
      </c>
      <c r="M123" s="1">
        <v>42013</v>
      </c>
      <c r="N123">
        <v>2934732</v>
      </c>
      <c r="O123" s="2">
        <v>6590</v>
      </c>
      <c r="P123" s="2">
        <v>0</v>
      </c>
      <c r="Q123">
        <v>399171</v>
      </c>
      <c r="R123" s="2">
        <v>4500</v>
      </c>
      <c r="S123" t="s">
        <v>24</v>
      </c>
      <c r="T123" s="2">
        <v>0</v>
      </c>
    </row>
    <row r="124" spans="1:20" x14ac:dyDescent="0.25">
      <c r="A124" t="s">
        <v>115</v>
      </c>
      <c r="H124" t="str">
        <f t="shared" si="1"/>
        <v/>
      </c>
      <c r="I124" t="s">
        <v>21</v>
      </c>
      <c r="J124" t="s">
        <v>29</v>
      </c>
      <c r="K124" t="s">
        <v>30</v>
      </c>
      <c r="L124">
        <v>695812</v>
      </c>
      <c r="M124" s="1">
        <v>42013</v>
      </c>
      <c r="N124">
        <v>2934675</v>
      </c>
      <c r="O124" s="2">
        <v>0</v>
      </c>
      <c r="P124" s="2">
        <v>-1710</v>
      </c>
      <c r="Q124">
        <v>399167</v>
      </c>
      <c r="R124" s="2">
        <v>4770</v>
      </c>
      <c r="S124" t="s">
        <v>24</v>
      </c>
      <c r="T124" s="2">
        <v>0</v>
      </c>
    </row>
    <row r="125" spans="1:20" x14ac:dyDescent="0.25">
      <c r="A125" t="s">
        <v>115</v>
      </c>
      <c r="H125" t="str">
        <f t="shared" si="1"/>
        <v/>
      </c>
      <c r="I125" t="s">
        <v>21</v>
      </c>
      <c r="J125" t="s">
        <v>22</v>
      </c>
      <c r="K125" t="s">
        <v>23</v>
      </c>
      <c r="L125">
        <v>695812</v>
      </c>
      <c r="M125" s="1">
        <v>42013</v>
      </c>
      <c r="N125">
        <v>2934675</v>
      </c>
      <c r="O125" s="2">
        <v>6480</v>
      </c>
      <c r="P125" s="2">
        <v>0</v>
      </c>
      <c r="Q125">
        <v>399167</v>
      </c>
      <c r="R125" s="2">
        <v>4770</v>
      </c>
      <c r="S125" t="s">
        <v>24</v>
      </c>
      <c r="T125" s="2">
        <v>0</v>
      </c>
    </row>
    <row r="126" spans="1:20" x14ac:dyDescent="0.25">
      <c r="A126" t="s">
        <v>116</v>
      </c>
      <c r="G126" t="s">
        <v>52</v>
      </c>
      <c r="H126" t="str">
        <f t="shared" si="1"/>
        <v>R-4A</v>
      </c>
      <c r="I126" t="s">
        <v>21</v>
      </c>
      <c r="J126" t="s">
        <v>22</v>
      </c>
      <c r="K126" t="s">
        <v>23</v>
      </c>
      <c r="L126">
        <v>696763</v>
      </c>
      <c r="M126" s="1">
        <v>42012</v>
      </c>
      <c r="N126">
        <v>2933895</v>
      </c>
      <c r="O126" s="2">
        <v>1800</v>
      </c>
      <c r="P126" s="2">
        <v>0</v>
      </c>
      <c r="Q126">
        <v>399039</v>
      </c>
      <c r="R126" s="2">
        <v>1800</v>
      </c>
      <c r="S126" t="s">
        <v>24</v>
      </c>
      <c r="T126" s="2">
        <v>0</v>
      </c>
    </row>
    <row r="127" spans="1:20" x14ac:dyDescent="0.25">
      <c r="A127" t="s">
        <v>117</v>
      </c>
      <c r="G127" t="s">
        <v>37</v>
      </c>
      <c r="H127" t="str">
        <f t="shared" si="1"/>
        <v>R-4</v>
      </c>
      <c r="I127" t="s">
        <v>21</v>
      </c>
      <c r="J127" t="s">
        <v>29</v>
      </c>
      <c r="K127" t="s">
        <v>30</v>
      </c>
      <c r="L127">
        <v>695241</v>
      </c>
      <c r="M127" s="1">
        <v>42166</v>
      </c>
      <c r="N127">
        <v>3037784</v>
      </c>
      <c r="O127" s="2">
        <v>0</v>
      </c>
      <c r="P127" s="2">
        <v>-350</v>
      </c>
      <c r="Q127">
        <v>420406</v>
      </c>
      <c r="R127" s="2">
        <v>900</v>
      </c>
      <c r="S127" t="s">
        <v>24</v>
      </c>
      <c r="T127" s="2">
        <v>0</v>
      </c>
    </row>
    <row r="128" spans="1:20" x14ac:dyDescent="0.25">
      <c r="A128" t="s">
        <v>117</v>
      </c>
      <c r="G128" t="s">
        <v>37</v>
      </c>
      <c r="H128" t="str">
        <f t="shared" si="1"/>
        <v>R-4</v>
      </c>
      <c r="I128" t="s">
        <v>21</v>
      </c>
      <c r="J128" t="s">
        <v>22</v>
      </c>
      <c r="K128" t="s">
        <v>23</v>
      </c>
      <c r="L128">
        <v>695241</v>
      </c>
      <c r="M128" s="1">
        <v>42166</v>
      </c>
      <c r="N128">
        <v>3037784</v>
      </c>
      <c r="O128" s="2">
        <v>1250</v>
      </c>
      <c r="P128" s="2">
        <v>0</v>
      </c>
      <c r="Q128">
        <v>420406</v>
      </c>
      <c r="R128" s="2">
        <v>900</v>
      </c>
      <c r="S128" t="s">
        <v>24</v>
      </c>
      <c r="T128" s="2">
        <v>0</v>
      </c>
    </row>
    <row r="129" spans="1:20" x14ac:dyDescent="0.25">
      <c r="A129" t="s">
        <v>118</v>
      </c>
      <c r="G129" t="s">
        <v>35</v>
      </c>
      <c r="H129" t="str">
        <f t="shared" si="1"/>
        <v>R-5</v>
      </c>
      <c r="I129" t="s">
        <v>21</v>
      </c>
      <c r="J129" t="s">
        <v>29</v>
      </c>
      <c r="K129" t="s">
        <v>30</v>
      </c>
      <c r="L129">
        <v>695265</v>
      </c>
      <c r="M129" s="1">
        <v>42096</v>
      </c>
      <c r="N129">
        <v>2987225</v>
      </c>
      <c r="O129" s="2">
        <v>0</v>
      </c>
      <c r="P129" s="2">
        <v>-175</v>
      </c>
      <c r="Q129">
        <v>410557</v>
      </c>
      <c r="R129" s="2">
        <v>1225</v>
      </c>
      <c r="S129" t="s">
        <v>24</v>
      </c>
      <c r="T129" s="2">
        <v>0</v>
      </c>
    </row>
    <row r="130" spans="1:20" x14ac:dyDescent="0.25">
      <c r="A130" t="s">
        <v>118</v>
      </c>
      <c r="G130" t="s">
        <v>35</v>
      </c>
      <c r="H130" t="str">
        <f t="shared" si="1"/>
        <v>R-5</v>
      </c>
      <c r="I130" t="s">
        <v>21</v>
      </c>
      <c r="J130" t="s">
        <v>22</v>
      </c>
      <c r="K130" t="s">
        <v>23</v>
      </c>
      <c r="L130">
        <v>695265</v>
      </c>
      <c r="M130" s="1">
        <v>42096</v>
      </c>
      <c r="N130">
        <v>2987225</v>
      </c>
      <c r="O130" s="2">
        <v>1400</v>
      </c>
      <c r="P130" s="2">
        <v>0</v>
      </c>
      <c r="Q130">
        <v>410557</v>
      </c>
      <c r="R130" s="2">
        <v>1225</v>
      </c>
      <c r="S130" t="s">
        <v>24</v>
      </c>
      <c r="T130" s="2">
        <v>0</v>
      </c>
    </row>
    <row r="131" spans="1:20" x14ac:dyDescent="0.25">
      <c r="A131" t="s">
        <v>119</v>
      </c>
      <c r="H131" t="str">
        <f t="shared" ref="H131:H194" si="2">CONCATENATE(B131,C131,D131,E131,F131,G131)</f>
        <v/>
      </c>
      <c r="I131" t="s">
        <v>21</v>
      </c>
      <c r="J131" t="s">
        <v>29</v>
      </c>
      <c r="K131" t="s">
        <v>30</v>
      </c>
      <c r="L131">
        <v>707343</v>
      </c>
      <c r="M131" s="1">
        <v>42131</v>
      </c>
      <c r="N131">
        <v>3012473</v>
      </c>
      <c r="O131" s="2">
        <v>0</v>
      </c>
      <c r="P131" s="2">
        <v>-1400</v>
      </c>
      <c r="Q131">
        <v>415547</v>
      </c>
      <c r="R131" s="2">
        <v>1520</v>
      </c>
      <c r="S131" t="s">
        <v>24</v>
      </c>
      <c r="T131" s="2">
        <v>0</v>
      </c>
    </row>
    <row r="132" spans="1:20" x14ac:dyDescent="0.25">
      <c r="A132" t="s">
        <v>119</v>
      </c>
      <c r="H132" t="str">
        <f t="shared" si="2"/>
        <v/>
      </c>
      <c r="I132" t="s">
        <v>21</v>
      </c>
      <c r="J132" t="s">
        <v>22</v>
      </c>
      <c r="K132" t="s">
        <v>23</v>
      </c>
      <c r="L132">
        <v>707343</v>
      </c>
      <c r="M132" s="1">
        <v>42131</v>
      </c>
      <c r="N132">
        <v>3012473</v>
      </c>
      <c r="O132" s="2">
        <v>2920</v>
      </c>
      <c r="P132" s="2">
        <v>0</v>
      </c>
      <c r="Q132">
        <v>415547</v>
      </c>
      <c r="R132" s="2">
        <v>1520</v>
      </c>
      <c r="S132" t="s">
        <v>24</v>
      </c>
      <c r="T132" s="2">
        <v>0</v>
      </c>
    </row>
    <row r="133" spans="1:20" x14ac:dyDescent="0.25">
      <c r="A133" t="s">
        <v>120</v>
      </c>
      <c r="G133" t="s">
        <v>37</v>
      </c>
      <c r="H133" t="str">
        <f t="shared" si="2"/>
        <v>R-4</v>
      </c>
      <c r="I133" t="s">
        <v>21</v>
      </c>
      <c r="J133" t="s">
        <v>22</v>
      </c>
      <c r="K133" t="s">
        <v>23</v>
      </c>
      <c r="L133">
        <v>702932</v>
      </c>
      <c r="M133" s="1">
        <v>42033</v>
      </c>
      <c r="N133">
        <v>2946152</v>
      </c>
      <c r="O133" s="2">
        <v>1760</v>
      </c>
      <c r="P133" s="2">
        <v>0</v>
      </c>
      <c r="Q133">
        <v>401764</v>
      </c>
      <c r="R133" s="2">
        <v>3260</v>
      </c>
      <c r="S133" t="s">
        <v>24</v>
      </c>
      <c r="T133" s="2">
        <v>0</v>
      </c>
    </row>
    <row r="134" spans="1:20" x14ac:dyDescent="0.25">
      <c r="A134" t="s">
        <v>121</v>
      </c>
      <c r="H134" t="str">
        <f t="shared" si="2"/>
        <v/>
      </c>
      <c r="I134" t="s">
        <v>21</v>
      </c>
      <c r="J134" t="s">
        <v>29</v>
      </c>
      <c r="K134" t="s">
        <v>30</v>
      </c>
      <c r="L134">
        <v>702954</v>
      </c>
      <c r="M134" s="1">
        <v>42039</v>
      </c>
      <c r="N134">
        <v>2949667</v>
      </c>
      <c r="O134" s="2">
        <v>0</v>
      </c>
      <c r="P134" s="2">
        <v>-1225</v>
      </c>
      <c r="Q134">
        <v>402566</v>
      </c>
      <c r="R134" s="2">
        <v>15</v>
      </c>
      <c r="S134" t="s">
        <v>24</v>
      </c>
      <c r="T134" s="2">
        <v>0</v>
      </c>
    </row>
    <row r="135" spans="1:20" x14ac:dyDescent="0.25">
      <c r="A135" t="s">
        <v>121</v>
      </c>
      <c r="H135" t="str">
        <f t="shared" si="2"/>
        <v/>
      </c>
      <c r="I135" t="s">
        <v>21</v>
      </c>
      <c r="J135" t="s">
        <v>22</v>
      </c>
      <c r="K135" t="s">
        <v>23</v>
      </c>
      <c r="L135">
        <v>702954</v>
      </c>
      <c r="M135" s="1">
        <v>42039</v>
      </c>
      <c r="N135">
        <v>2949667</v>
      </c>
      <c r="O135" s="2">
        <v>1240</v>
      </c>
      <c r="P135" s="2">
        <v>0</v>
      </c>
      <c r="Q135">
        <v>402566</v>
      </c>
      <c r="R135" s="2">
        <v>15</v>
      </c>
      <c r="S135" t="s">
        <v>24</v>
      </c>
      <c r="T135" s="2">
        <v>0</v>
      </c>
    </row>
    <row r="136" spans="1:20" x14ac:dyDescent="0.25">
      <c r="A136" t="s">
        <v>122</v>
      </c>
      <c r="G136" t="s">
        <v>37</v>
      </c>
      <c r="H136" t="str">
        <f t="shared" si="2"/>
        <v>R-4</v>
      </c>
      <c r="I136" t="s">
        <v>21</v>
      </c>
      <c r="J136" t="s">
        <v>29</v>
      </c>
      <c r="K136" t="s">
        <v>30</v>
      </c>
      <c r="L136">
        <v>700159</v>
      </c>
      <c r="M136" s="1">
        <v>42025</v>
      </c>
      <c r="N136">
        <v>2941240</v>
      </c>
      <c r="O136" s="2">
        <v>0</v>
      </c>
      <c r="P136" s="2">
        <v>-175</v>
      </c>
      <c r="Q136">
        <v>400707</v>
      </c>
      <c r="R136" s="2">
        <v>195</v>
      </c>
      <c r="S136" t="s">
        <v>24</v>
      </c>
      <c r="T136" s="2">
        <v>0</v>
      </c>
    </row>
    <row r="137" spans="1:20" x14ac:dyDescent="0.25">
      <c r="A137" t="s">
        <v>122</v>
      </c>
      <c r="G137" t="s">
        <v>37</v>
      </c>
      <c r="H137" t="str">
        <f t="shared" si="2"/>
        <v>R-4</v>
      </c>
      <c r="I137" t="s">
        <v>21</v>
      </c>
      <c r="J137" t="s">
        <v>22</v>
      </c>
      <c r="K137" t="s">
        <v>23</v>
      </c>
      <c r="L137">
        <v>700159</v>
      </c>
      <c r="M137" s="1">
        <v>42025</v>
      </c>
      <c r="N137">
        <v>2941240</v>
      </c>
      <c r="O137" s="2">
        <v>370</v>
      </c>
      <c r="P137" s="2">
        <v>0</v>
      </c>
      <c r="Q137">
        <v>400707</v>
      </c>
      <c r="R137" s="2">
        <v>195</v>
      </c>
      <c r="S137" t="s">
        <v>24</v>
      </c>
      <c r="T137" s="2">
        <v>0</v>
      </c>
    </row>
    <row r="138" spans="1:20" x14ac:dyDescent="0.25">
      <c r="A138" t="s">
        <v>123</v>
      </c>
      <c r="G138" t="s">
        <v>26</v>
      </c>
      <c r="H138" t="str">
        <f t="shared" si="2"/>
        <v>R-2</v>
      </c>
      <c r="I138" t="s">
        <v>21</v>
      </c>
      <c r="J138" t="s">
        <v>29</v>
      </c>
      <c r="K138" t="s">
        <v>30</v>
      </c>
      <c r="L138">
        <v>704190</v>
      </c>
      <c r="M138" s="1">
        <v>42037</v>
      </c>
      <c r="N138">
        <v>2947811</v>
      </c>
      <c r="O138" s="2">
        <v>0</v>
      </c>
      <c r="P138" s="2">
        <v>-525</v>
      </c>
      <c r="Q138">
        <v>402139</v>
      </c>
      <c r="R138" s="2">
        <v>17845</v>
      </c>
      <c r="S138" t="s">
        <v>24</v>
      </c>
      <c r="T138" s="2">
        <v>0</v>
      </c>
    </row>
    <row r="139" spans="1:20" x14ac:dyDescent="0.25">
      <c r="A139" t="s">
        <v>123</v>
      </c>
      <c r="G139" t="s">
        <v>26</v>
      </c>
      <c r="H139" t="str">
        <f t="shared" si="2"/>
        <v>R-2</v>
      </c>
      <c r="I139" t="s">
        <v>21</v>
      </c>
      <c r="J139" t="s">
        <v>22</v>
      </c>
      <c r="K139" t="s">
        <v>23</v>
      </c>
      <c r="L139">
        <v>704190</v>
      </c>
      <c r="M139" s="1">
        <v>42037</v>
      </c>
      <c r="N139">
        <v>2947811</v>
      </c>
      <c r="O139" s="2">
        <v>18370</v>
      </c>
      <c r="P139" s="2">
        <v>0</v>
      </c>
      <c r="Q139">
        <v>402139</v>
      </c>
      <c r="R139" s="2">
        <v>17845</v>
      </c>
      <c r="S139" t="s">
        <v>24</v>
      </c>
      <c r="T139" s="2">
        <v>0</v>
      </c>
    </row>
    <row r="140" spans="1:20" x14ac:dyDescent="0.25">
      <c r="A140" t="s">
        <v>124</v>
      </c>
      <c r="H140" t="str">
        <f t="shared" si="2"/>
        <v/>
      </c>
      <c r="I140" t="s">
        <v>21</v>
      </c>
      <c r="J140" t="s">
        <v>29</v>
      </c>
      <c r="K140" t="s">
        <v>30</v>
      </c>
      <c r="L140">
        <v>696623</v>
      </c>
      <c r="M140" s="1">
        <v>42024</v>
      </c>
      <c r="N140">
        <v>2940186</v>
      </c>
      <c r="O140" s="2">
        <v>0</v>
      </c>
      <c r="P140" s="2">
        <v>-875</v>
      </c>
      <c r="Q140">
        <v>400518</v>
      </c>
      <c r="R140" s="2">
        <v>2115</v>
      </c>
      <c r="S140" t="s">
        <v>24</v>
      </c>
      <c r="T140" s="2">
        <v>0</v>
      </c>
    </row>
    <row r="141" spans="1:20" x14ac:dyDescent="0.25">
      <c r="A141" t="s">
        <v>124</v>
      </c>
      <c r="H141" t="str">
        <f t="shared" si="2"/>
        <v/>
      </c>
      <c r="I141" t="s">
        <v>21</v>
      </c>
      <c r="J141" t="s">
        <v>22</v>
      </c>
      <c r="K141" t="s">
        <v>23</v>
      </c>
      <c r="L141">
        <v>696623</v>
      </c>
      <c r="M141" s="1">
        <v>42024</v>
      </c>
      <c r="N141">
        <v>2940186</v>
      </c>
      <c r="O141" s="2">
        <v>2990</v>
      </c>
      <c r="P141" s="2">
        <v>0</v>
      </c>
      <c r="Q141">
        <v>400518</v>
      </c>
      <c r="R141" s="2">
        <v>2115</v>
      </c>
      <c r="S141" t="s">
        <v>24</v>
      </c>
      <c r="T141" s="2">
        <v>0</v>
      </c>
    </row>
    <row r="142" spans="1:20" x14ac:dyDescent="0.25">
      <c r="A142" t="s">
        <v>124</v>
      </c>
      <c r="H142" t="str">
        <f t="shared" si="2"/>
        <v/>
      </c>
      <c r="I142" t="s">
        <v>21</v>
      </c>
      <c r="J142" t="s">
        <v>22</v>
      </c>
      <c r="K142" t="s">
        <v>23</v>
      </c>
      <c r="L142">
        <v>696623</v>
      </c>
      <c r="M142" s="1">
        <v>42024</v>
      </c>
      <c r="N142">
        <v>2940228</v>
      </c>
      <c r="O142" s="2">
        <v>2990</v>
      </c>
      <c r="P142" s="2">
        <v>0</v>
      </c>
      <c r="Q142">
        <v>400518</v>
      </c>
      <c r="R142" s="2">
        <v>2115</v>
      </c>
      <c r="S142" t="s">
        <v>24</v>
      </c>
      <c r="T142" s="2">
        <v>0</v>
      </c>
    </row>
    <row r="143" spans="1:20" x14ac:dyDescent="0.25">
      <c r="A143" t="s">
        <v>125</v>
      </c>
      <c r="G143" t="s">
        <v>26</v>
      </c>
      <c r="H143" t="str">
        <f t="shared" si="2"/>
        <v>R-2</v>
      </c>
      <c r="I143" t="s">
        <v>21</v>
      </c>
      <c r="J143" t="s">
        <v>55</v>
      </c>
      <c r="K143" t="s">
        <v>56</v>
      </c>
      <c r="L143">
        <v>713711</v>
      </c>
      <c r="M143" s="1">
        <v>42094</v>
      </c>
      <c r="N143">
        <v>2984846</v>
      </c>
      <c r="O143" s="2">
        <v>360</v>
      </c>
      <c r="P143" s="2">
        <v>0</v>
      </c>
      <c r="Q143">
        <v>410003</v>
      </c>
      <c r="R143" s="2">
        <v>860</v>
      </c>
      <c r="S143" t="s">
        <v>24</v>
      </c>
      <c r="T143" s="2">
        <v>0</v>
      </c>
    </row>
    <row r="144" spans="1:20" x14ac:dyDescent="0.25">
      <c r="A144" t="s">
        <v>125</v>
      </c>
      <c r="G144" t="s">
        <v>26</v>
      </c>
      <c r="H144" t="str">
        <f t="shared" si="2"/>
        <v>R-2</v>
      </c>
      <c r="I144" t="s">
        <v>21</v>
      </c>
      <c r="J144" t="s">
        <v>29</v>
      </c>
      <c r="K144" t="s">
        <v>30</v>
      </c>
      <c r="L144">
        <v>702700</v>
      </c>
      <c r="M144" s="1">
        <v>42039</v>
      </c>
      <c r="N144">
        <v>2949484</v>
      </c>
      <c r="O144" s="2">
        <v>0</v>
      </c>
      <c r="P144" s="2">
        <v>-700</v>
      </c>
      <c r="Q144">
        <v>402510</v>
      </c>
      <c r="R144" s="2">
        <v>31600</v>
      </c>
      <c r="S144" t="s">
        <v>24</v>
      </c>
      <c r="T144" s="2">
        <v>0</v>
      </c>
    </row>
    <row r="145" spans="1:20" x14ac:dyDescent="0.25">
      <c r="A145" t="s">
        <v>125</v>
      </c>
      <c r="G145" t="s">
        <v>26</v>
      </c>
      <c r="H145" t="str">
        <f t="shared" si="2"/>
        <v>R-2</v>
      </c>
      <c r="I145" t="s">
        <v>21</v>
      </c>
      <c r="J145" t="s">
        <v>22</v>
      </c>
      <c r="K145" t="s">
        <v>23</v>
      </c>
      <c r="L145">
        <v>702700</v>
      </c>
      <c r="M145" s="1">
        <v>42039</v>
      </c>
      <c r="N145">
        <v>2949484</v>
      </c>
      <c r="O145" s="2">
        <v>32300</v>
      </c>
      <c r="P145" s="2">
        <v>0</v>
      </c>
      <c r="Q145">
        <v>402510</v>
      </c>
      <c r="R145" s="2">
        <v>31600</v>
      </c>
      <c r="S145" t="s">
        <v>24</v>
      </c>
      <c r="T145" s="2">
        <v>0</v>
      </c>
    </row>
    <row r="146" spans="1:20" x14ac:dyDescent="0.25">
      <c r="A146" t="s">
        <v>126</v>
      </c>
      <c r="G146" t="s">
        <v>35</v>
      </c>
      <c r="H146" t="str">
        <f t="shared" si="2"/>
        <v>R-5</v>
      </c>
      <c r="I146" t="s">
        <v>21</v>
      </c>
      <c r="J146" t="s">
        <v>22</v>
      </c>
      <c r="K146" t="s">
        <v>23</v>
      </c>
      <c r="L146">
        <v>697983</v>
      </c>
      <c r="M146" s="1">
        <v>42347</v>
      </c>
      <c r="N146">
        <v>3169750</v>
      </c>
      <c r="O146" s="2">
        <v>1400</v>
      </c>
      <c r="P146" s="2">
        <v>0</v>
      </c>
      <c r="Q146">
        <v>445545</v>
      </c>
      <c r="R146" s="2">
        <v>1400</v>
      </c>
      <c r="S146" t="s">
        <v>24</v>
      </c>
      <c r="T146" s="2">
        <v>0</v>
      </c>
    </row>
    <row r="147" spans="1:20" x14ac:dyDescent="0.25">
      <c r="A147" t="s">
        <v>127</v>
      </c>
      <c r="G147" t="s">
        <v>37</v>
      </c>
      <c r="H147" t="str">
        <f t="shared" si="2"/>
        <v>R-4</v>
      </c>
      <c r="I147" t="s">
        <v>21</v>
      </c>
      <c r="J147" t="s">
        <v>29</v>
      </c>
      <c r="K147" t="s">
        <v>30</v>
      </c>
      <c r="L147">
        <v>702946</v>
      </c>
      <c r="M147" s="1">
        <v>42038</v>
      </c>
      <c r="N147">
        <v>2948645</v>
      </c>
      <c r="O147" s="2">
        <v>0</v>
      </c>
      <c r="P147" s="2">
        <v>-350</v>
      </c>
      <c r="Q147">
        <v>402350</v>
      </c>
      <c r="R147" s="2">
        <v>2500</v>
      </c>
      <c r="S147" t="s">
        <v>24</v>
      </c>
      <c r="T147" s="2">
        <v>0</v>
      </c>
    </row>
    <row r="148" spans="1:20" x14ac:dyDescent="0.25">
      <c r="A148" t="s">
        <v>127</v>
      </c>
      <c r="G148" t="s">
        <v>37</v>
      </c>
      <c r="H148" t="str">
        <f t="shared" si="2"/>
        <v>R-4</v>
      </c>
      <c r="I148" t="s">
        <v>21</v>
      </c>
      <c r="J148" t="s">
        <v>22</v>
      </c>
      <c r="K148" t="s">
        <v>23</v>
      </c>
      <c r="L148">
        <v>702946</v>
      </c>
      <c r="M148" s="1">
        <v>42038</v>
      </c>
      <c r="N148">
        <v>2948645</v>
      </c>
      <c r="O148" s="2">
        <v>2850</v>
      </c>
      <c r="P148" s="2">
        <v>0</v>
      </c>
      <c r="Q148">
        <v>402350</v>
      </c>
      <c r="R148" s="2">
        <v>2500</v>
      </c>
      <c r="S148" t="s">
        <v>24</v>
      </c>
      <c r="T148" s="2">
        <v>0</v>
      </c>
    </row>
    <row r="149" spans="1:20" x14ac:dyDescent="0.25">
      <c r="A149" t="s">
        <v>128</v>
      </c>
      <c r="G149" t="s">
        <v>37</v>
      </c>
      <c r="H149" t="str">
        <f t="shared" si="2"/>
        <v>R-4</v>
      </c>
      <c r="I149" t="s">
        <v>21</v>
      </c>
      <c r="J149" t="s">
        <v>29</v>
      </c>
      <c r="K149" t="s">
        <v>30</v>
      </c>
      <c r="L149">
        <v>700970</v>
      </c>
      <c r="M149" s="1">
        <v>42019</v>
      </c>
      <c r="N149">
        <v>2938112</v>
      </c>
      <c r="O149" s="2">
        <v>0</v>
      </c>
      <c r="P149" s="2">
        <v>-570</v>
      </c>
      <c r="Q149">
        <v>400029</v>
      </c>
      <c r="R149" s="2">
        <v>50</v>
      </c>
      <c r="S149" t="s">
        <v>24</v>
      </c>
      <c r="T149" s="2">
        <v>0</v>
      </c>
    </row>
    <row r="150" spans="1:20" x14ac:dyDescent="0.25">
      <c r="A150" t="s">
        <v>128</v>
      </c>
      <c r="G150" t="s">
        <v>37</v>
      </c>
      <c r="H150" t="str">
        <f t="shared" si="2"/>
        <v>R-4</v>
      </c>
      <c r="I150" t="s">
        <v>21</v>
      </c>
      <c r="J150" t="s">
        <v>22</v>
      </c>
      <c r="K150" t="s">
        <v>23</v>
      </c>
      <c r="L150">
        <v>700970</v>
      </c>
      <c r="M150" s="1">
        <v>42019</v>
      </c>
      <c r="N150">
        <v>2938112</v>
      </c>
      <c r="O150" s="2">
        <v>620</v>
      </c>
      <c r="P150" s="2">
        <v>0</v>
      </c>
      <c r="Q150">
        <v>400029</v>
      </c>
      <c r="R150" s="2">
        <v>50</v>
      </c>
      <c r="S150" t="s">
        <v>24</v>
      </c>
      <c r="T150" s="2">
        <v>0</v>
      </c>
    </row>
    <row r="151" spans="1:20" x14ac:dyDescent="0.25">
      <c r="A151" t="s">
        <v>129</v>
      </c>
      <c r="G151" t="s">
        <v>52</v>
      </c>
      <c r="H151" t="str">
        <f t="shared" si="2"/>
        <v>R-4A</v>
      </c>
      <c r="I151" t="s">
        <v>21</v>
      </c>
      <c r="J151" t="s">
        <v>29</v>
      </c>
      <c r="K151" t="s">
        <v>30</v>
      </c>
      <c r="L151">
        <v>701316</v>
      </c>
      <c r="M151" s="1">
        <v>42018</v>
      </c>
      <c r="N151">
        <v>2937556</v>
      </c>
      <c r="O151" s="2">
        <v>0</v>
      </c>
      <c r="P151" s="2">
        <v>-380</v>
      </c>
      <c r="Q151">
        <v>399886</v>
      </c>
      <c r="R151" s="2">
        <v>1890</v>
      </c>
      <c r="S151" t="s">
        <v>24</v>
      </c>
      <c r="T151" s="2">
        <v>0</v>
      </c>
    </row>
    <row r="152" spans="1:20" x14ac:dyDescent="0.25">
      <c r="A152" t="s">
        <v>129</v>
      </c>
      <c r="G152" t="s">
        <v>52</v>
      </c>
      <c r="H152" t="str">
        <f t="shared" si="2"/>
        <v>R-4A</v>
      </c>
      <c r="I152" t="s">
        <v>21</v>
      </c>
      <c r="J152" t="s">
        <v>22</v>
      </c>
      <c r="K152" t="s">
        <v>23</v>
      </c>
      <c r="L152">
        <v>701316</v>
      </c>
      <c r="M152" s="1">
        <v>42018</v>
      </c>
      <c r="N152">
        <v>2937556</v>
      </c>
      <c r="O152" s="2">
        <v>2270</v>
      </c>
      <c r="P152" s="2">
        <v>0</v>
      </c>
      <c r="Q152">
        <v>399886</v>
      </c>
      <c r="R152" s="2">
        <v>1890</v>
      </c>
      <c r="S152" t="s">
        <v>24</v>
      </c>
      <c r="T152" s="2">
        <v>0</v>
      </c>
    </row>
    <row r="153" spans="1:20" x14ac:dyDescent="0.25">
      <c r="A153" t="s">
        <v>130</v>
      </c>
      <c r="H153" t="str">
        <f t="shared" si="2"/>
        <v/>
      </c>
      <c r="I153" t="s">
        <v>21</v>
      </c>
      <c r="J153" t="s">
        <v>29</v>
      </c>
      <c r="K153" t="s">
        <v>30</v>
      </c>
      <c r="L153">
        <v>699541</v>
      </c>
      <c r="M153" s="1">
        <v>42010</v>
      </c>
      <c r="N153">
        <v>2932201</v>
      </c>
      <c r="O153" s="2">
        <v>0</v>
      </c>
      <c r="P153" s="2">
        <v>-1225</v>
      </c>
      <c r="Q153">
        <v>398699</v>
      </c>
      <c r="R153" s="2">
        <v>275</v>
      </c>
      <c r="S153" t="s">
        <v>24</v>
      </c>
      <c r="T153" s="2">
        <v>0</v>
      </c>
    </row>
    <row r="154" spans="1:20" x14ac:dyDescent="0.25">
      <c r="A154" t="s">
        <v>130</v>
      </c>
      <c r="H154" t="str">
        <f t="shared" si="2"/>
        <v/>
      </c>
      <c r="I154" t="s">
        <v>21</v>
      </c>
      <c r="J154" t="s">
        <v>22</v>
      </c>
      <c r="K154" t="s">
        <v>23</v>
      </c>
      <c r="L154">
        <v>699541</v>
      </c>
      <c r="M154" s="1">
        <v>42010</v>
      </c>
      <c r="N154">
        <v>2932201</v>
      </c>
      <c r="O154" s="2">
        <v>1500</v>
      </c>
      <c r="P154" s="2">
        <v>0</v>
      </c>
      <c r="Q154">
        <v>398699</v>
      </c>
      <c r="R154" s="2">
        <v>275</v>
      </c>
      <c r="S154" t="s">
        <v>24</v>
      </c>
      <c r="T154" s="2">
        <v>0</v>
      </c>
    </row>
    <row r="155" spans="1:20" x14ac:dyDescent="0.25">
      <c r="A155" t="s">
        <v>131</v>
      </c>
      <c r="G155" t="s">
        <v>52</v>
      </c>
      <c r="H155" t="str">
        <f t="shared" si="2"/>
        <v>R-4A</v>
      </c>
      <c r="I155" t="s">
        <v>21</v>
      </c>
      <c r="J155" t="s">
        <v>29</v>
      </c>
      <c r="K155" t="s">
        <v>30</v>
      </c>
      <c r="L155">
        <v>702924</v>
      </c>
      <c r="M155" s="1">
        <v>42173</v>
      </c>
      <c r="N155">
        <v>3042874</v>
      </c>
      <c r="O155" s="2">
        <v>0</v>
      </c>
      <c r="P155" s="2">
        <v>-350</v>
      </c>
      <c r="Q155">
        <v>421345</v>
      </c>
      <c r="R155" s="2">
        <v>1020</v>
      </c>
      <c r="S155" t="s">
        <v>24</v>
      </c>
      <c r="T155" s="2">
        <v>0</v>
      </c>
    </row>
    <row r="156" spans="1:20" x14ac:dyDescent="0.25">
      <c r="A156" t="s">
        <v>131</v>
      </c>
      <c r="G156" t="s">
        <v>52</v>
      </c>
      <c r="H156" t="str">
        <f t="shared" si="2"/>
        <v>R-4A</v>
      </c>
      <c r="I156" t="s">
        <v>21</v>
      </c>
      <c r="J156" t="s">
        <v>22</v>
      </c>
      <c r="K156" t="s">
        <v>23</v>
      </c>
      <c r="L156">
        <v>702924</v>
      </c>
      <c r="M156" s="1">
        <v>42173</v>
      </c>
      <c r="N156">
        <v>3042874</v>
      </c>
      <c r="O156" s="2">
        <v>1370</v>
      </c>
      <c r="P156" s="2">
        <v>0</v>
      </c>
      <c r="Q156">
        <v>421345</v>
      </c>
      <c r="R156" s="2">
        <v>1020</v>
      </c>
      <c r="S156" t="s">
        <v>24</v>
      </c>
      <c r="T156" s="2">
        <v>0</v>
      </c>
    </row>
    <row r="157" spans="1:20" x14ac:dyDescent="0.25">
      <c r="A157" t="s">
        <v>132</v>
      </c>
      <c r="G157" t="s">
        <v>37</v>
      </c>
      <c r="H157" t="str">
        <f t="shared" si="2"/>
        <v>R-4</v>
      </c>
      <c r="I157" t="s">
        <v>21</v>
      </c>
      <c r="J157" t="s">
        <v>29</v>
      </c>
      <c r="K157" t="s">
        <v>30</v>
      </c>
      <c r="L157">
        <v>698276</v>
      </c>
      <c r="M157" s="1">
        <v>42009</v>
      </c>
      <c r="N157">
        <v>2931331</v>
      </c>
      <c r="O157" s="2">
        <v>0</v>
      </c>
      <c r="P157" s="2">
        <v>-175</v>
      </c>
      <c r="Q157">
        <v>398509</v>
      </c>
      <c r="R157" s="2">
        <v>1275</v>
      </c>
      <c r="S157" t="s">
        <v>24</v>
      </c>
      <c r="T157" s="2">
        <v>0</v>
      </c>
    </row>
    <row r="158" spans="1:20" x14ac:dyDescent="0.25">
      <c r="A158" t="s">
        <v>132</v>
      </c>
      <c r="G158" t="s">
        <v>37</v>
      </c>
      <c r="H158" t="str">
        <f t="shared" si="2"/>
        <v>R-4</v>
      </c>
      <c r="I158" t="s">
        <v>21</v>
      </c>
      <c r="J158" t="s">
        <v>22</v>
      </c>
      <c r="K158" t="s">
        <v>23</v>
      </c>
      <c r="L158">
        <v>698276</v>
      </c>
      <c r="M158" s="1">
        <v>42009</v>
      </c>
      <c r="N158">
        <v>2931331</v>
      </c>
      <c r="O158" s="2">
        <v>1450</v>
      </c>
      <c r="P158" s="2">
        <v>0</v>
      </c>
      <c r="Q158">
        <v>398509</v>
      </c>
      <c r="R158" s="2">
        <v>1275</v>
      </c>
      <c r="S158" t="s">
        <v>24</v>
      </c>
      <c r="T158" s="2">
        <v>0</v>
      </c>
    </row>
    <row r="159" spans="1:20" x14ac:dyDescent="0.25">
      <c r="A159" t="s">
        <v>133</v>
      </c>
      <c r="G159" t="s">
        <v>37</v>
      </c>
      <c r="H159" t="str">
        <f t="shared" si="2"/>
        <v>R-4</v>
      </c>
      <c r="I159" t="s">
        <v>21</v>
      </c>
      <c r="J159" t="s">
        <v>22</v>
      </c>
      <c r="K159" t="s">
        <v>23</v>
      </c>
      <c r="L159">
        <v>702481</v>
      </c>
      <c r="M159" s="1">
        <v>42018</v>
      </c>
      <c r="N159">
        <v>2937091</v>
      </c>
      <c r="O159" s="2">
        <v>1940</v>
      </c>
      <c r="P159" s="2">
        <v>0</v>
      </c>
      <c r="Q159">
        <v>399746</v>
      </c>
      <c r="R159" s="2">
        <v>1940</v>
      </c>
      <c r="S159" t="s">
        <v>24</v>
      </c>
      <c r="T159" s="2">
        <v>0</v>
      </c>
    </row>
    <row r="160" spans="1:20" x14ac:dyDescent="0.25">
      <c r="A160" t="s">
        <v>134</v>
      </c>
      <c r="G160" t="s">
        <v>70</v>
      </c>
      <c r="H160" t="str">
        <f t="shared" si="2"/>
        <v>C-1</v>
      </c>
      <c r="I160" t="s">
        <v>21</v>
      </c>
      <c r="J160" t="s">
        <v>29</v>
      </c>
      <c r="K160" t="s">
        <v>30</v>
      </c>
      <c r="L160">
        <v>735585</v>
      </c>
      <c r="M160" s="1">
        <v>42233</v>
      </c>
      <c r="N160">
        <v>3086360</v>
      </c>
      <c r="O160" s="2">
        <v>0</v>
      </c>
      <c r="P160" s="2">
        <v>-3850</v>
      </c>
      <c r="Q160">
        <v>429644</v>
      </c>
      <c r="R160" s="2">
        <v>3450</v>
      </c>
      <c r="S160" t="s">
        <v>24</v>
      </c>
      <c r="T160" s="2">
        <v>0</v>
      </c>
    </row>
    <row r="161" spans="1:20" x14ac:dyDescent="0.25">
      <c r="A161" t="s">
        <v>134</v>
      </c>
      <c r="G161" t="s">
        <v>70</v>
      </c>
      <c r="H161" t="str">
        <f t="shared" si="2"/>
        <v>C-1</v>
      </c>
      <c r="I161" t="s">
        <v>21</v>
      </c>
      <c r="J161" t="s">
        <v>22</v>
      </c>
      <c r="K161" t="s">
        <v>23</v>
      </c>
      <c r="L161">
        <v>735585</v>
      </c>
      <c r="M161" s="1">
        <v>42233</v>
      </c>
      <c r="N161">
        <v>3086360</v>
      </c>
      <c r="O161" s="2">
        <v>7300</v>
      </c>
      <c r="P161" s="2">
        <v>0</v>
      </c>
      <c r="Q161">
        <v>429644</v>
      </c>
      <c r="R161" s="2">
        <v>3450</v>
      </c>
      <c r="S161" t="s">
        <v>24</v>
      </c>
      <c r="T161" s="2">
        <v>0</v>
      </c>
    </row>
    <row r="162" spans="1:20" x14ac:dyDescent="0.25">
      <c r="A162" t="s">
        <v>135</v>
      </c>
      <c r="G162" t="s">
        <v>37</v>
      </c>
      <c r="H162" t="str">
        <f t="shared" si="2"/>
        <v>R-4</v>
      </c>
      <c r="I162" t="s">
        <v>21</v>
      </c>
      <c r="J162" t="s">
        <v>22</v>
      </c>
      <c r="K162" t="s">
        <v>23</v>
      </c>
      <c r="L162">
        <v>698631</v>
      </c>
      <c r="M162" s="1">
        <v>42209</v>
      </c>
      <c r="N162">
        <v>3068980</v>
      </c>
      <c r="O162" s="2">
        <v>640</v>
      </c>
      <c r="P162" s="2">
        <v>0</v>
      </c>
      <c r="Q162">
        <v>426368</v>
      </c>
      <c r="R162" s="2">
        <v>640</v>
      </c>
      <c r="S162" t="s">
        <v>24</v>
      </c>
      <c r="T162" s="2">
        <v>0</v>
      </c>
    </row>
    <row r="163" spans="1:20" x14ac:dyDescent="0.25">
      <c r="A163" t="s">
        <v>136</v>
      </c>
      <c r="G163" t="s">
        <v>37</v>
      </c>
      <c r="H163" t="str">
        <f t="shared" si="2"/>
        <v>R-4</v>
      </c>
      <c r="I163" t="s">
        <v>21</v>
      </c>
      <c r="J163" t="s">
        <v>29</v>
      </c>
      <c r="K163" t="s">
        <v>30</v>
      </c>
      <c r="L163">
        <v>707140</v>
      </c>
      <c r="M163" s="1">
        <v>42053</v>
      </c>
      <c r="N163">
        <v>2957836</v>
      </c>
      <c r="O163" s="2">
        <v>0</v>
      </c>
      <c r="P163" s="2">
        <v>-5610</v>
      </c>
      <c r="Q163">
        <v>404475</v>
      </c>
      <c r="R163" s="2">
        <v>810</v>
      </c>
      <c r="S163" t="s">
        <v>24</v>
      </c>
      <c r="T163" s="2">
        <v>0</v>
      </c>
    </row>
    <row r="164" spans="1:20" x14ac:dyDescent="0.25">
      <c r="A164" t="s">
        <v>136</v>
      </c>
      <c r="G164" t="s">
        <v>37</v>
      </c>
      <c r="H164" t="str">
        <f t="shared" si="2"/>
        <v>R-4</v>
      </c>
      <c r="I164" t="s">
        <v>21</v>
      </c>
      <c r="J164" t="s">
        <v>22</v>
      </c>
      <c r="K164" t="s">
        <v>23</v>
      </c>
      <c r="L164">
        <v>707140</v>
      </c>
      <c r="M164" s="1">
        <v>42053</v>
      </c>
      <c r="N164">
        <v>2957836</v>
      </c>
      <c r="O164" s="2">
        <v>6420</v>
      </c>
      <c r="P164" s="2">
        <v>0</v>
      </c>
      <c r="Q164">
        <v>404475</v>
      </c>
      <c r="R164" s="2">
        <v>810</v>
      </c>
      <c r="S164" t="s">
        <v>24</v>
      </c>
      <c r="T164" s="2">
        <v>0</v>
      </c>
    </row>
    <row r="165" spans="1:20" x14ac:dyDescent="0.25">
      <c r="A165" t="s">
        <v>137</v>
      </c>
      <c r="G165" t="s">
        <v>37</v>
      </c>
      <c r="H165" t="str">
        <f t="shared" si="2"/>
        <v>R-4</v>
      </c>
      <c r="I165" t="s">
        <v>21</v>
      </c>
      <c r="J165" t="s">
        <v>22</v>
      </c>
      <c r="K165" t="s">
        <v>23</v>
      </c>
      <c r="L165">
        <v>699204</v>
      </c>
      <c r="M165" s="1">
        <v>42011</v>
      </c>
      <c r="N165">
        <v>2932992</v>
      </c>
      <c r="O165" s="2">
        <v>1700</v>
      </c>
      <c r="P165" s="2">
        <v>0</v>
      </c>
      <c r="Q165">
        <v>398853</v>
      </c>
      <c r="R165" s="2">
        <v>1700</v>
      </c>
      <c r="S165" t="s">
        <v>24</v>
      </c>
      <c r="T165" s="2">
        <v>0</v>
      </c>
    </row>
    <row r="166" spans="1:20" x14ac:dyDescent="0.25">
      <c r="A166" t="s">
        <v>138</v>
      </c>
      <c r="G166" t="s">
        <v>37</v>
      </c>
      <c r="H166" t="str">
        <f t="shared" si="2"/>
        <v>R-4</v>
      </c>
      <c r="I166" t="s">
        <v>21</v>
      </c>
      <c r="J166" t="s">
        <v>29</v>
      </c>
      <c r="K166" t="s">
        <v>30</v>
      </c>
      <c r="L166">
        <v>702159</v>
      </c>
      <c r="M166" s="1">
        <v>42024</v>
      </c>
      <c r="N166">
        <v>2940196</v>
      </c>
      <c r="O166" s="2">
        <v>0</v>
      </c>
      <c r="P166" s="2">
        <v>-380</v>
      </c>
      <c r="Q166">
        <v>400519</v>
      </c>
      <c r="R166" s="2">
        <v>330</v>
      </c>
      <c r="S166" t="s">
        <v>24</v>
      </c>
      <c r="T166" s="2">
        <v>0</v>
      </c>
    </row>
    <row r="167" spans="1:20" x14ac:dyDescent="0.25">
      <c r="A167" t="s">
        <v>138</v>
      </c>
      <c r="G167" t="s">
        <v>37</v>
      </c>
      <c r="H167" t="str">
        <f t="shared" si="2"/>
        <v>R-4</v>
      </c>
      <c r="I167" t="s">
        <v>21</v>
      </c>
      <c r="J167" t="s">
        <v>22</v>
      </c>
      <c r="K167" t="s">
        <v>23</v>
      </c>
      <c r="L167">
        <v>702159</v>
      </c>
      <c r="M167" s="1">
        <v>42024</v>
      </c>
      <c r="N167">
        <v>2940196</v>
      </c>
      <c r="O167" s="2">
        <v>710</v>
      </c>
      <c r="P167" s="2">
        <v>0</v>
      </c>
      <c r="Q167">
        <v>400519</v>
      </c>
      <c r="R167" s="2">
        <v>330</v>
      </c>
      <c r="S167" t="s">
        <v>24</v>
      </c>
      <c r="T167" s="2">
        <v>0</v>
      </c>
    </row>
    <row r="168" spans="1:20" x14ac:dyDescent="0.25">
      <c r="A168" t="s">
        <v>139</v>
      </c>
      <c r="G168" t="s">
        <v>32</v>
      </c>
      <c r="H168" t="str">
        <f t="shared" si="2"/>
        <v>R-3</v>
      </c>
      <c r="I168" t="s">
        <v>21</v>
      </c>
      <c r="J168" t="s">
        <v>22</v>
      </c>
      <c r="K168" t="s">
        <v>23</v>
      </c>
      <c r="L168">
        <v>700099</v>
      </c>
      <c r="M168" s="1">
        <v>42019</v>
      </c>
      <c r="N168">
        <v>2938004</v>
      </c>
      <c r="O168" s="2">
        <v>7200</v>
      </c>
      <c r="P168" s="2">
        <v>0</v>
      </c>
      <c r="Q168">
        <v>400001</v>
      </c>
      <c r="R168" s="2">
        <v>7200</v>
      </c>
      <c r="S168" t="s">
        <v>24</v>
      </c>
      <c r="T168" s="2">
        <v>0</v>
      </c>
    </row>
    <row r="169" spans="1:20" x14ac:dyDescent="0.25">
      <c r="A169" t="s">
        <v>140</v>
      </c>
      <c r="G169" t="s">
        <v>37</v>
      </c>
      <c r="H169" t="str">
        <f t="shared" si="2"/>
        <v>R-4</v>
      </c>
      <c r="I169" t="s">
        <v>21</v>
      </c>
      <c r="J169" t="s">
        <v>29</v>
      </c>
      <c r="K169" t="s">
        <v>30</v>
      </c>
      <c r="L169">
        <v>699832</v>
      </c>
      <c r="M169" s="1">
        <v>42032</v>
      </c>
      <c r="N169">
        <v>2945500</v>
      </c>
      <c r="O169" s="2">
        <v>0</v>
      </c>
      <c r="P169" s="2">
        <v>-875</v>
      </c>
      <c r="Q169">
        <v>401648</v>
      </c>
      <c r="R169" s="2">
        <v>365</v>
      </c>
      <c r="S169" t="s">
        <v>24</v>
      </c>
      <c r="T169" s="2">
        <v>0</v>
      </c>
    </row>
    <row r="170" spans="1:20" x14ac:dyDescent="0.25">
      <c r="A170" t="s">
        <v>140</v>
      </c>
      <c r="G170" t="s">
        <v>37</v>
      </c>
      <c r="H170" t="str">
        <f t="shared" si="2"/>
        <v>R-4</v>
      </c>
      <c r="I170" t="s">
        <v>21</v>
      </c>
      <c r="J170" t="s">
        <v>22</v>
      </c>
      <c r="K170" t="s">
        <v>23</v>
      </c>
      <c r="L170">
        <v>699832</v>
      </c>
      <c r="M170" s="1">
        <v>42032</v>
      </c>
      <c r="N170">
        <v>2945500</v>
      </c>
      <c r="O170" s="2">
        <v>1240</v>
      </c>
      <c r="P170" s="2">
        <v>0</v>
      </c>
      <c r="Q170">
        <v>401648</v>
      </c>
      <c r="R170" s="2">
        <v>365</v>
      </c>
      <c r="S170" t="s">
        <v>24</v>
      </c>
      <c r="T170" s="2">
        <v>0</v>
      </c>
    </row>
    <row r="171" spans="1:20" x14ac:dyDescent="0.25">
      <c r="A171" t="s">
        <v>141</v>
      </c>
      <c r="G171" t="s">
        <v>37</v>
      </c>
      <c r="H171" t="str">
        <f t="shared" si="2"/>
        <v>R-4</v>
      </c>
      <c r="I171" t="s">
        <v>21</v>
      </c>
      <c r="J171" t="s">
        <v>22</v>
      </c>
      <c r="K171" t="s">
        <v>23</v>
      </c>
      <c r="L171">
        <v>701329</v>
      </c>
      <c r="M171" s="1">
        <v>42032</v>
      </c>
      <c r="N171">
        <v>2945663</v>
      </c>
      <c r="O171" s="2">
        <v>700</v>
      </c>
      <c r="P171" s="2">
        <v>0</v>
      </c>
      <c r="Q171">
        <v>401685</v>
      </c>
      <c r="R171" s="2">
        <v>700</v>
      </c>
      <c r="S171" t="s">
        <v>24</v>
      </c>
      <c r="T171" s="2">
        <v>0</v>
      </c>
    </row>
    <row r="172" spans="1:20" x14ac:dyDescent="0.25">
      <c r="A172" t="s">
        <v>142</v>
      </c>
      <c r="H172" t="str">
        <f t="shared" si="2"/>
        <v/>
      </c>
      <c r="I172" t="s">
        <v>21</v>
      </c>
      <c r="J172" t="s">
        <v>48</v>
      </c>
      <c r="K172" t="s">
        <v>49</v>
      </c>
      <c r="L172">
        <v>704486</v>
      </c>
      <c r="M172" s="1">
        <v>42045</v>
      </c>
      <c r="N172">
        <v>2953218</v>
      </c>
      <c r="O172" s="2">
        <v>4200</v>
      </c>
      <c r="P172" s="2">
        <v>0</v>
      </c>
      <c r="Q172">
        <v>403369</v>
      </c>
      <c r="R172" s="2">
        <v>3980</v>
      </c>
      <c r="S172" t="s">
        <v>24</v>
      </c>
      <c r="T172" s="2">
        <v>0</v>
      </c>
    </row>
    <row r="173" spans="1:20" x14ac:dyDescent="0.25">
      <c r="A173" t="s">
        <v>142</v>
      </c>
      <c r="H173" t="str">
        <f t="shared" si="2"/>
        <v/>
      </c>
      <c r="I173" t="s">
        <v>21</v>
      </c>
      <c r="J173" t="s">
        <v>29</v>
      </c>
      <c r="K173" t="s">
        <v>30</v>
      </c>
      <c r="L173">
        <v>704486</v>
      </c>
      <c r="M173" s="1">
        <v>42045</v>
      </c>
      <c r="N173">
        <v>2953218</v>
      </c>
      <c r="O173" s="2">
        <v>0</v>
      </c>
      <c r="P173" s="2">
        <v>-220</v>
      </c>
      <c r="Q173">
        <v>403369</v>
      </c>
      <c r="R173" s="2">
        <v>3980</v>
      </c>
      <c r="S173" t="s">
        <v>24</v>
      </c>
      <c r="T173" s="2">
        <v>0</v>
      </c>
    </row>
    <row r="174" spans="1:20" x14ac:dyDescent="0.25">
      <c r="A174" t="s">
        <v>143</v>
      </c>
      <c r="G174" t="s">
        <v>37</v>
      </c>
      <c r="H174" t="str">
        <f t="shared" si="2"/>
        <v>R-4</v>
      </c>
      <c r="I174" t="s">
        <v>21</v>
      </c>
      <c r="J174" t="s">
        <v>29</v>
      </c>
      <c r="K174" t="s">
        <v>30</v>
      </c>
      <c r="L174">
        <v>702432</v>
      </c>
      <c r="M174" s="1">
        <v>42039</v>
      </c>
      <c r="N174">
        <v>2949493</v>
      </c>
      <c r="O174" s="2">
        <v>0</v>
      </c>
      <c r="P174" s="2">
        <v>-1330</v>
      </c>
      <c r="Q174">
        <v>402516</v>
      </c>
      <c r="R174" s="2">
        <v>1770</v>
      </c>
      <c r="S174" t="s">
        <v>24</v>
      </c>
      <c r="T174" s="2">
        <v>0</v>
      </c>
    </row>
    <row r="175" spans="1:20" x14ac:dyDescent="0.25">
      <c r="A175" t="s">
        <v>143</v>
      </c>
      <c r="G175" t="s">
        <v>37</v>
      </c>
      <c r="H175" t="str">
        <f t="shared" si="2"/>
        <v>R-4</v>
      </c>
      <c r="I175" t="s">
        <v>21</v>
      </c>
      <c r="J175" t="s">
        <v>22</v>
      </c>
      <c r="K175" t="s">
        <v>23</v>
      </c>
      <c r="L175">
        <v>702432</v>
      </c>
      <c r="M175" s="1">
        <v>42039</v>
      </c>
      <c r="N175">
        <v>2949493</v>
      </c>
      <c r="O175" s="2">
        <v>3100</v>
      </c>
      <c r="P175" s="2">
        <v>0</v>
      </c>
      <c r="Q175">
        <v>402516</v>
      </c>
      <c r="R175" s="2">
        <v>1770</v>
      </c>
      <c r="S175" t="s">
        <v>24</v>
      </c>
      <c r="T175" s="2">
        <v>0</v>
      </c>
    </row>
    <row r="176" spans="1:20" x14ac:dyDescent="0.25">
      <c r="A176" t="s">
        <v>144</v>
      </c>
      <c r="G176" t="s">
        <v>26</v>
      </c>
      <c r="H176" t="str">
        <f t="shared" si="2"/>
        <v>R-2</v>
      </c>
      <c r="I176" t="s">
        <v>21</v>
      </c>
      <c r="J176" t="s">
        <v>29</v>
      </c>
      <c r="K176" t="s">
        <v>30</v>
      </c>
      <c r="L176">
        <v>700560</v>
      </c>
      <c r="M176" s="1">
        <v>42055</v>
      </c>
      <c r="N176">
        <v>2959135</v>
      </c>
      <c r="O176" s="2">
        <v>0</v>
      </c>
      <c r="P176" s="2">
        <v>-2100</v>
      </c>
      <c r="Q176">
        <v>404684</v>
      </c>
      <c r="R176" s="2">
        <v>2160</v>
      </c>
      <c r="S176" t="s">
        <v>24</v>
      </c>
      <c r="T176" s="2">
        <v>0</v>
      </c>
    </row>
    <row r="177" spans="1:20" x14ac:dyDescent="0.25">
      <c r="A177" t="s">
        <v>144</v>
      </c>
      <c r="G177" t="s">
        <v>26</v>
      </c>
      <c r="H177" t="str">
        <f t="shared" si="2"/>
        <v>R-2</v>
      </c>
      <c r="I177" t="s">
        <v>21</v>
      </c>
      <c r="J177" t="s">
        <v>22</v>
      </c>
      <c r="K177" t="s">
        <v>23</v>
      </c>
      <c r="L177">
        <v>700560</v>
      </c>
      <c r="M177" s="1">
        <v>42055</v>
      </c>
      <c r="N177">
        <v>2959135</v>
      </c>
      <c r="O177" s="2">
        <v>4260</v>
      </c>
      <c r="P177" s="2">
        <v>0</v>
      </c>
      <c r="Q177">
        <v>404684</v>
      </c>
      <c r="R177" s="2">
        <v>2160</v>
      </c>
      <c r="S177" t="s">
        <v>24</v>
      </c>
      <c r="T177" s="2">
        <v>0</v>
      </c>
    </row>
    <row r="178" spans="1:20" x14ac:dyDescent="0.25">
      <c r="A178" t="s">
        <v>145</v>
      </c>
      <c r="G178" t="s">
        <v>37</v>
      </c>
      <c r="H178" t="str">
        <f t="shared" si="2"/>
        <v>R-4</v>
      </c>
      <c r="I178" t="s">
        <v>21</v>
      </c>
      <c r="J178" t="s">
        <v>22</v>
      </c>
      <c r="K178" t="s">
        <v>23</v>
      </c>
      <c r="L178">
        <v>697876</v>
      </c>
      <c r="M178" s="1">
        <v>42012</v>
      </c>
      <c r="N178">
        <v>2933827</v>
      </c>
      <c r="O178" s="2">
        <v>950</v>
      </c>
      <c r="P178" s="2">
        <v>0</v>
      </c>
      <c r="Q178">
        <v>399015</v>
      </c>
      <c r="R178" s="2">
        <v>950</v>
      </c>
      <c r="S178" t="s">
        <v>24</v>
      </c>
      <c r="T178" s="2">
        <v>0</v>
      </c>
    </row>
    <row r="179" spans="1:20" x14ac:dyDescent="0.25">
      <c r="A179" t="s">
        <v>146</v>
      </c>
      <c r="G179" t="s">
        <v>32</v>
      </c>
      <c r="H179" t="str">
        <f t="shared" si="2"/>
        <v>R-3</v>
      </c>
      <c r="I179" t="s">
        <v>21</v>
      </c>
      <c r="J179" t="s">
        <v>29</v>
      </c>
      <c r="K179" t="s">
        <v>30</v>
      </c>
      <c r="L179">
        <v>698929</v>
      </c>
      <c r="M179" s="1">
        <v>42076</v>
      </c>
      <c r="N179">
        <v>2972979</v>
      </c>
      <c r="O179" s="2">
        <v>0</v>
      </c>
      <c r="P179" s="2">
        <v>-570</v>
      </c>
      <c r="Q179">
        <v>407471</v>
      </c>
      <c r="R179" s="2">
        <v>790</v>
      </c>
      <c r="S179" t="s">
        <v>24</v>
      </c>
      <c r="T179" s="2">
        <v>0</v>
      </c>
    </row>
    <row r="180" spans="1:20" x14ac:dyDescent="0.25">
      <c r="A180" t="s">
        <v>146</v>
      </c>
      <c r="G180" t="s">
        <v>32</v>
      </c>
      <c r="H180" t="str">
        <f t="shared" si="2"/>
        <v>R-3</v>
      </c>
      <c r="I180" t="s">
        <v>21</v>
      </c>
      <c r="J180" t="s">
        <v>22</v>
      </c>
      <c r="K180" t="s">
        <v>23</v>
      </c>
      <c r="L180">
        <v>698929</v>
      </c>
      <c r="M180" s="1">
        <v>42076</v>
      </c>
      <c r="N180">
        <v>2972979</v>
      </c>
      <c r="O180" s="2">
        <v>1360</v>
      </c>
      <c r="P180" s="2">
        <v>0</v>
      </c>
      <c r="Q180">
        <v>407471</v>
      </c>
      <c r="R180" s="2">
        <v>790</v>
      </c>
      <c r="S180" t="s">
        <v>24</v>
      </c>
      <c r="T180" s="2">
        <v>0</v>
      </c>
    </row>
    <row r="181" spans="1:20" x14ac:dyDescent="0.25">
      <c r="A181" t="s">
        <v>147</v>
      </c>
      <c r="G181" t="s">
        <v>35</v>
      </c>
      <c r="H181" t="str">
        <f t="shared" si="2"/>
        <v>R-5</v>
      </c>
      <c r="I181" t="s">
        <v>21</v>
      </c>
      <c r="J181" t="s">
        <v>55</v>
      </c>
      <c r="K181" t="s">
        <v>56</v>
      </c>
      <c r="L181">
        <v>702310</v>
      </c>
      <c r="M181" s="1">
        <v>42018</v>
      </c>
      <c r="N181">
        <v>2937411</v>
      </c>
      <c r="O181" s="2">
        <v>1280</v>
      </c>
      <c r="P181" s="2">
        <v>0</v>
      </c>
      <c r="Q181">
        <v>399838</v>
      </c>
      <c r="R181" s="2">
        <v>2780</v>
      </c>
      <c r="S181" t="s">
        <v>24</v>
      </c>
      <c r="T181" s="2">
        <v>0</v>
      </c>
    </row>
    <row r="182" spans="1:20" x14ac:dyDescent="0.25">
      <c r="A182" t="s">
        <v>148</v>
      </c>
      <c r="H182" t="str">
        <f t="shared" si="2"/>
        <v/>
      </c>
      <c r="I182" t="s">
        <v>21</v>
      </c>
      <c r="J182" t="s">
        <v>22</v>
      </c>
      <c r="K182" t="s">
        <v>23</v>
      </c>
      <c r="L182">
        <v>722304</v>
      </c>
      <c r="M182" s="1">
        <v>42160</v>
      </c>
      <c r="N182">
        <v>3033682</v>
      </c>
      <c r="O182" s="2">
        <v>1000</v>
      </c>
      <c r="P182" s="2">
        <v>0</v>
      </c>
      <c r="Q182">
        <v>419603</v>
      </c>
      <c r="R182" s="2">
        <v>1000</v>
      </c>
      <c r="S182" t="s">
        <v>24</v>
      </c>
      <c r="T182" s="2">
        <v>0</v>
      </c>
    </row>
    <row r="183" spans="1:20" x14ac:dyDescent="0.25">
      <c r="A183" t="s">
        <v>149</v>
      </c>
      <c r="H183" t="str">
        <f t="shared" si="2"/>
        <v/>
      </c>
      <c r="I183" t="s">
        <v>21</v>
      </c>
      <c r="J183" t="s">
        <v>29</v>
      </c>
      <c r="K183" t="s">
        <v>30</v>
      </c>
      <c r="L183">
        <v>724852</v>
      </c>
      <c r="M183" s="1">
        <v>42160</v>
      </c>
      <c r="N183">
        <v>3033689</v>
      </c>
      <c r="O183" s="2">
        <v>0</v>
      </c>
      <c r="P183" s="2">
        <v>-175</v>
      </c>
      <c r="Q183">
        <v>419611</v>
      </c>
      <c r="R183" s="2">
        <v>765</v>
      </c>
      <c r="S183" t="s">
        <v>24</v>
      </c>
      <c r="T183" s="2">
        <v>0</v>
      </c>
    </row>
    <row r="184" spans="1:20" x14ac:dyDescent="0.25">
      <c r="A184" t="s">
        <v>149</v>
      </c>
      <c r="H184" t="str">
        <f t="shared" si="2"/>
        <v/>
      </c>
      <c r="I184" t="s">
        <v>21</v>
      </c>
      <c r="J184" t="s">
        <v>22</v>
      </c>
      <c r="K184" t="s">
        <v>23</v>
      </c>
      <c r="L184">
        <v>724852</v>
      </c>
      <c r="M184" s="1">
        <v>42160</v>
      </c>
      <c r="N184">
        <v>3033689</v>
      </c>
      <c r="O184" s="2">
        <v>940</v>
      </c>
      <c r="P184" s="2">
        <v>0</v>
      </c>
      <c r="Q184">
        <v>419611</v>
      </c>
      <c r="R184" s="2">
        <v>765</v>
      </c>
      <c r="S184" t="s">
        <v>24</v>
      </c>
      <c r="T184" s="2">
        <v>0</v>
      </c>
    </row>
    <row r="185" spans="1:20" x14ac:dyDescent="0.25">
      <c r="A185" t="s">
        <v>150</v>
      </c>
      <c r="G185" t="s">
        <v>37</v>
      </c>
      <c r="H185" t="str">
        <f t="shared" si="2"/>
        <v>R-4</v>
      </c>
      <c r="I185" t="s">
        <v>21</v>
      </c>
      <c r="J185" t="s">
        <v>29</v>
      </c>
      <c r="K185" t="s">
        <v>30</v>
      </c>
      <c r="L185">
        <v>702035</v>
      </c>
      <c r="M185" s="1">
        <v>42047</v>
      </c>
      <c r="N185">
        <v>2954638</v>
      </c>
      <c r="O185" s="2">
        <v>0</v>
      </c>
      <c r="P185" s="2">
        <v>-1710</v>
      </c>
      <c r="Q185">
        <v>403743</v>
      </c>
      <c r="R185" s="2">
        <v>1650</v>
      </c>
      <c r="S185" t="s">
        <v>24</v>
      </c>
      <c r="T185" s="2">
        <v>0</v>
      </c>
    </row>
    <row r="186" spans="1:20" x14ac:dyDescent="0.25">
      <c r="A186" t="s">
        <v>150</v>
      </c>
      <c r="G186" t="s">
        <v>37</v>
      </c>
      <c r="H186" t="str">
        <f t="shared" si="2"/>
        <v>R-4</v>
      </c>
      <c r="I186" t="s">
        <v>21</v>
      </c>
      <c r="J186" t="s">
        <v>22</v>
      </c>
      <c r="K186" t="s">
        <v>23</v>
      </c>
      <c r="L186">
        <v>702035</v>
      </c>
      <c r="M186" s="1">
        <v>42047</v>
      </c>
      <c r="N186">
        <v>2954638</v>
      </c>
      <c r="O186" s="2">
        <v>3360</v>
      </c>
      <c r="P186" s="2">
        <v>0</v>
      </c>
      <c r="Q186">
        <v>403743</v>
      </c>
      <c r="R186" s="2">
        <v>1650</v>
      </c>
      <c r="S186" t="s">
        <v>24</v>
      </c>
      <c r="T186" s="2">
        <v>0</v>
      </c>
    </row>
    <row r="187" spans="1:20" x14ac:dyDescent="0.25">
      <c r="A187" t="s">
        <v>151</v>
      </c>
      <c r="G187" t="s">
        <v>152</v>
      </c>
      <c r="H187" t="str">
        <f t="shared" si="2"/>
        <v>R-2B</v>
      </c>
      <c r="I187" t="s">
        <v>21</v>
      </c>
      <c r="J187" t="s">
        <v>29</v>
      </c>
      <c r="K187" t="s">
        <v>30</v>
      </c>
      <c r="L187">
        <v>701119</v>
      </c>
      <c r="M187" s="1">
        <v>42030</v>
      </c>
      <c r="N187">
        <v>2943525</v>
      </c>
      <c r="O187" s="2">
        <v>0</v>
      </c>
      <c r="P187" s="2">
        <v>-1710</v>
      </c>
      <c r="Q187">
        <v>401221</v>
      </c>
      <c r="R187" s="2">
        <v>3630</v>
      </c>
      <c r="S187" t="s">
        <v>24</v>
      </c>
      <c r="T187" s="2">
        <v>0</v>
      </c>
    </row>
    <row r="188" spans="1:20" x14ac:dyDescent="0.25">
      <c r="A188" t="s">
        <v>151</v>
      </c>
      <c r="G188" t="s">
        <v>152</v>
      </c>
      <c r="H188" t="str">
        <f t="shared" si="2"/>
        <v>R-2B</v>
      </c>
      <c r="I188" t="s">
        <v>21</v>
      </c>
      <c r="J188" t="s">
        <v>22</v>
      </c>
      <c r="K188" t="s">
        <v>23</v>
      </c>
      <c r="L188">
        <v>701119</v>
      </c>
      <c r="M188" s="1">
        <v>42030</v>
      </c>
      <c r="N188">
        <v>2943525</v>
      </c>
      <c r="O188" s="2">
        <v>5340</v>
      </c>
      <c r="P188" s="2">
        <v>0</v>
      </c>
      <c r="Q188">
        <v>401221</v>
      </c>
      <c r="R188" s="2">
        <v>3630</v>
      </c>
      <c r="S188" t="s">
        <v>24</v>
      </c>
      <c r="T188" s="2">
        <v>0</v>
      </c>
    </row>
    <row r="189" spans="1:20" x14ac:dyDescent="0.25">
      <c r="A189" t="s">
        <v>153</v>
      </c>
      <c r="G189" t="s">
        <v>37</v>
      </c>
      <c r="H189" t="str">
        <f t="shared" si="2"/>
        <v>R-4</v>
      </c>
      <c r="I189" t="s">
        <v>21</v>
      </c>
      <c r="J189" t="s">
        <v>22</v>
      </c>
      <c r="K189" t="s">
        <v>23</v>
      </c>
      <c r="L189">
        <v>703328</v>
      </c>
      <c r="M189" s="1">
        <v>42151</v>
      </c>
      <c r="N189">
        <v>3026101</v>
      </c>
      <c r="O189" s="2">
        <v>2000</v>
      </c>
      <c r="P189" s="2">
        <v>0</v>
      </c>
      <c r="Q189">
        <v>418176</v>
      </c>
      <c r="R189" s="2">
        <v>2000</v>
      </c>
      <c r="S189" t="s">
        <v>24</v>
      </c>
      <c r="T189" s="2">
        <v>0</v>
      </c>
    </row>
    <row r="190" spans="1:20" x14ac:dyDescent="0.25">
      <c r="A190" t="s">
        <v>154</v>
      </c>
      <c r="H190" t="str">
        <f t="shared" si="2"/>
        <v/>
      </c>
      <c r="I190" t="s">
        <v>21</v>
      </c>
      <c r="J190" t="s">
        <v>29</v>
      </c>
      <c r="K190" t="s">
        <v>30</v>
      </c>
      <c r="L190">
        <v>709057</v>
      </c>
      <c r="M190" s="1">
        <v>42072</v>
      </c>
      <c r="N190">
        <v>2969220</v>
      </c>
      <c r="O190" s="2">
        <v>0</v>
      </c>
      <c r="P190" s="2">
        <v>-1450</v>
      </c>
      <c r="Q190">
        <v>406771</v>
      </c>
      <c r="R190" s="2">
        <v>6820</v>
      </c>
      <c r="S190" t="s">
        <v>24</v>
      </c>
      <c r="T190" s="2">
        <v>0</v>
      </c>
    </row>
    <row r="191" spans="1:20" x14ac:dyDescent="0.25">
      <c r="A191" t="s">
        <v>154</v>
      </c>
      <c r="H191" t="str">
        <f t="shared" si="2"/>
        <v/>
      </c>
      <c r="I191" t="s">
        <v>21</v>
      </c>
      <c r="J191" t="s">
        <v>22</v>
      </c>
      <c r="K191" t="s">
        <v>23</v>
      </c>
      <c r="L191">
        <v>709057</v>
      </c>
      <c r="M191" s="1">
        <v>42072</v>
      </c>
      <c r="N191">
        <v>2969220</v>
      </c>
      <c r="O191" s="2">
        <v>8270</v>
      </c>
      <c r="P191" s="2">
        <v>0</v>
      </c>
      <c r="Q191">
        <v>406771</v>
      </c>
      <c r="R191" s="2">
        <v>6820</v>
      </c>
      <c r="S191" t="s">
        <v>24</v>
      </c>
      <c r="T191" s="2">
        <v>0</v>
      </c>
    </row>
    <row r="192" spans="1:20" x14ac:dyDescent="0.25">
      <c r="A192" t="s">
        <v>155</v>
      </c>
      <c r="G192" t="s">
        <v>102</v>
      </c>
      <c r="H192" t="str">
        <f t="shared" si="2"/>
        <v>PD-H</v>
      </c>
      <c r="I192" t="s">
        <v>21</v>
      </c>
      <c r="J192" t="s">
        <v>48</v>
      </c>
      <c r="K192" t="s">
        <v>49</v>
      </c>
      <c r="L192">
        <v>713986</v>
      </c>
      <c r="M192" s="1">
        <v>42076</v>
      </c>
      <c r="N192">
        <v>2973475</v>
      </c>
      <c r="O192" s="2">
        <v>4275</v>
      </c>
      <c r="P192" s="2">
        <v>0</v>
      </c>
      <c r="Q192">
        <v>407604</v>
      </c>
      <c r="R192" s="2">
        <v>3750</v>
      </c>
      <c r="S192" t="s">
        <v>24</v>
      </c>
      <c r="T192" s="2">
        <v>0</v>
      </c>
    </row>
    <row r="193" spans="1:20" x14ac:dyDescent="0.25">
      <c r="A193" t="s">
        <v>155</v>
      </c>
      <c r="G193" t="s">
        <v>102</v>
      </c>
      <c r="H193" t="str">
        <f t="shared" si="2"/>
        <v>PD-H</v>
      </c>
      <c r="I193" t="s">
        <v>21</v>
      </c>
      <c r="J193" t="s">
        <v>48</v>
      </c>
      <c r="K193" t="s">
        <v>49</v>
      </c>
      <c r="L193">
        <v>713986</v>
      </c>
      <c r="M193" s="1">
        <v>42076</v>
      </c>
      <c r="N193">
        <v>2973531</v>
      </c>
      <c r="O193" s="2">
        <v>4275</v>
      </c>
      <c r="P193" s="2">
        <v>0</v>
      </c>
      <c r="Q193">
        <v>407613</v>
      </c>
      <c r="R193" s="2">
        <v>3750</v>
      </c>
      <c r="S193" t="s">
        <v>24</v>
      </c>
      <c r="T193" s="2">
        <v>0</v>
      </c>
    </row>
    <row r="194" spans="1:20" x14ac:dyDescent="0.25">
      <c r="A194" t="s">
        <v>155</v>
      </c>
      <c r="G194" t="s">
        <v>102</v>
      </c>
      <c r="H194" t="str">
        <f t="shared" si="2"/>
        <v>PD-H</v>
      </c>
      <c r="I194" t="s">
        <v>21</v>
      </c>
      <c r="J194" t="s">
        <v>29</v>
      </c>
      <c r="K194" t="s">
        <v>30</v>
      </c>
      <c r="L194">
        <v>713986</v>
      </c>
      <c r="M194" s="1">
        <v>42076</v>
      </c>
      <c r="N194">
        <v>2973475</v>
      </c>
      <c r="O194" s="2">
        <v>0</v>
      </c>
      <c r="P194" s="2">
        <v>-525</v>
      </c>
      <c r="Q194">
        <v>407604</v>
      </c>
      <c r="R194" s="2">
        <v>3750</v>
      </c>
      <c r="S194" t="s">
        <v>24</v>
      </c>
      <c r="T194" s="2">
        <v>0</v>
      </c>
    </row>
    <row r="195" spans="1:20" x14ac:dyDescent="0.25">
      <c r="A195" t="s">
        <v>155</v>
      </c>
      <c r="G195" t="s">
        <v>102</v>
      </c>
      <c r="H195" t="str">
        <f t="shared" ref="H195:H258" si="3">CONCATENATE(B195,C195,D195,E195,F195,G195)</f>
        <v>PD-H</v>
      </c>
      <c r="I195" t="s">
        <v>21</v>
      </c>
      <c r="J195" t="s">
        <v>29</v>
      </c>
      <c r="K195" t="s">
        <v>30</v>
      </c>
      <c r="L195">
        <v>713986</v>
      </c>
      <c r="M195" s="1">
        <v>42076</v>
      </c>
      <c r="N195">
        <v>2973531</v>
      </c>
      <c r="O195" s="2">
        <v>0</v>
      </c>
      <c r="P195" s="2">
        <v>-525</v>
      </c>
      <c r="Q195">
        <v>407613</v>
      </c>
      <c r="R195" s="2">
        <v>3750</v>
      </c>
      <c r="S195" t="s">
        <v>24</v>
      </c>
      <c r="T195" s="2">
        <v>0</v>
      </c>
    </row>
    <row r="196" spans="1:20" x14ac:dyDescent="0.25">
      <c r="A196" t="s">
        <v>155</v>
      </c>
      <c r="G196" t="s">
        <v>102</v>
      </c>
      <c r="H196" t="str">
        <f t="shared" si="3"/>
        <v>PD-H</v>
      </c>
      <c r="J196" t="s">
        <v>48</v>
      </c>
      <c r="K196" t="s">
        <v>49</v>
      </c>
      <c r="L196">
        <v>713986</v>
      </c>
      <c r="M196" s="1">
        <v>42076</v>
      </c>
      <c r="N196">
        <v>2973475</v>
      </c>
      <c r="O196" s="2">
        <v>4275</v>
      </c>
      <c r="P196" s="2">
        <v>0</v>
      </c>
      <c r="Q196">
        <v>407604</v>
      </c>
      <c r="R196" s="2">
        <v>3750</v>
      </c>
      <c r="S196" t="s">
        <v>84</v>
      </c>
      <c r="T196" s="2">
        <v>0</v>
      </c>
    </row>
    <row r="197" spans="1:20" x14ac:dyDescent="0.25">
      <c r="A197" t="s">
        <v>155</v>
      </c>
      <c r="G197" t="s">
        <v>102</v>
      </c>
      <c r="H197" t="str">
        <f t="shared" si="3"/>
        <v>PD-H</v>
      </c>
      <c r="J197" t="s">
        <v>29</v>
      </c>
      <c r="K197" t="s">
        <v>30</v>
      </c>
      <c r="L197">
        <v>713986</v>
      </c>
      <c r="M197" s="1">
        <v>42076</v>
      </c>
      <c r="N197">
        <v>2973475</v>
      </c>
      <c r="O197" s="2">
        <v>0</v>
      </c>
      <c r="P197" s="2">
        <v>-525</v>
      </c>
      <c r="Q197">
        <v>407604</v>
      </c>
      <c r="R197" s="2">
        <v>3750</v>
      </c>
      <c r="S197" t="s">
        <v>84</v>
      </c>
      <c r="T197" s="2">
        <v>0</v>
      </c>
    </row>
    <row r="198" spans="1:20" x14ac:dyDescent="0.25">
      <c r="A198" t="s">
        <v>156</v>
      </c>
      <c r="G198" t="s">
        <v>102</v>
      </c>
      <c r="H198" t="str">
        <f t="shared" si="3"/>
        <v>PD-H</v>
      </c>
      <c r="I198" t="s">
        <v>21</v>
      </c>
      <c r="J198" t="s">
        <v>29</v>
      </c>
      <c r="K198" t="s">
        <v>30</v>
      </c>
      <c r="L198">
        <v>720691</v>
      </c>
      <c r="M198" s="1">
        <v>42125</v>
      </c>
      <c r="N198">
        <v>3008739</v>
      </c>
      <c r="O198" s="2">
        <v>0</v>
      </c>
      <c r="P198" s="2">
        <v>-175</v>
      </c>
      <c r="Q198">
        <v>414685</v>
      </c>
      <c r="R198" s="2">
        <v>965</v>
      </c>
      <c r="S198" t="s">
        <v>24</v>
      </c>
      <c r="T198" s="2">
        <v>0</v>
      </c>
    </row>
    <row r="199" spans="1:20" x14ac:dyDescent="0.25">
      <c r="A199" t="s">
        <v>156</v>
      </c>
      <c r="G199" t="s">
        <v>102</v>
      </c>
      <c r="H199" t="str">
        <f t="shared" si="3"/>
        <v>PD-H</v>
      </c>
      <c r="I199" t="s">
        <v>21</v>
      </c>
      <c r="J199" t="s">
        <v>22</v>
      </c>
      <c r="K199" t="s">
        <v>23</v>
      </c>
      <c r="L199">
        <v>720691</v>
      </c>
      <c r="M199" s="1">
        <v>42125</v>
      </c>
      <c r="N199">
        <v>3008739</v>
      </c>
      <c r="O199" s="2">
        <v>1140</v>
      </c>
      <c r="P199" s="2">
        <v>0</v>
      </c>
      <c r="Q199">
        <v>414685</v>
      </c>
      <c r="R199" s="2">
        <v>965</v>
      </c>
      <c r="S199" t="s">
        <v>24</v>
      </c>
      <c r="T199" s="2">
        <v>0</v>
      </c>
    </row>
    <row r="200" spans="1:20" x14ac:dyDescent="0.25">
      <c r="A200" t="s">
        <v>157</v>
      </c>
      <c r="G200" t="s">
        <v>26</v>
      </c>
      <c r="H200" t="str">
        <f t="shared" si="3"/>
        <v>R-2</v>
      </c>
      <c r="I200" t="s">
        <v>21</v>
      </c>
      <c r="J200" t="s">
        <v>29</v>
      </c>
      <c r="K200" t="s">
        <v>30</v>
      </c>
      <c r="L200">
        <v>704121</v>
      </c>
      <c r="M200" s="1">
        <v>42040</v>
      </c>
      <c r="N200">
        <v>2950672</v>
      </c>
      <c r="O200" s="2">
        <v>0</v>
      </c>
      <c r="P200" s="2">
        <v>-3520</v>
      </c>
      <c r="Q200">
        <v>402800</v>
      </c>
      <c r="R200" s="2">
        <v>1980</v>
      </c>
      <c r="S200" t="s">
        <v>24</v>
      </c>
      <c r="T200" s="2">
        <v>0</v>
      </c>
    </row>
    <row r="201" spans="1:20" x14ac:dyDescent="0.25">
      <c r="A201" t="s">
        <v>157</v>
      </c>
      <c r="G201" t="s">
        <v>26</v>
      </c>
      <c r="H201" t="str">
        <f t="shared" si="3"/>
        <v>R-2</v>
      </c>
      <c r="I201" t="s">
        <v>21</v>
      </c>
      <c r="J201" t="s">
        <v>22</v>
      </c>
      <c r="K201" t="s">
        <v>23</v>
      </c>
      <c r="L201">
        <v>704121</v>
      </c>
      <c r="M201" s="1">
        <v>42040</v>
      </c>
      <c r="N201">
        <v>2950672</v>
      </c>
      <c r="O201" s="2">
        <v>5500</v>
      </c>
      <c r="P201" s="2">
        <v>0</v>
      </c>
      <c r="Q201">
        <v>402800</v>
      </c>
      <c r="R201" s="2">
        <v>1980</v>
      </c>
      <c r="S201" t="s">
        <v>24</v>
      </c>
      <c r="T201" s="2">
        <v>0</v>
      </c>
    </row>
    <row r="202" spans="1:20" x14ac:dyDescent="0.25">
      <c r="A202" t="s">
        <v>158</v>
      </c>
      <c r="G202" t="s">
        <v>52</v>
      </c>
      <c r="H202" t="str">
        <f t="shared" si="3"/>
        <v>R-4A</v>
      </c>
      <c r="I202" t="s">
        <v>21</v>
      </c>
      <c r="J202" t="s">
        <v>29</v>
      </c>
      <c r="K202" t="s">
        <v>30</v>
      </c>
      <c r="L202">
        <v>706201</v>
      </c>
      <c r="M202" s="1">
        <v>42046</v>
      </c>
      <c r="N202">
        <v>2953712</v>
      </c>
      <c r="O202" s="2">
        <v>0</v>
      </c>
      <c r="P202" s="2">
        <v>-700</v>
      </c>
      <c r="Q202">
        <v>403487</v>
      </c>
      <c r="R202" s="2">
        <v>2750</v>
      </c>
      <c r="S202" t="s">
        <v>24</v>
      </c>
      <c r="T202" s="2">
        <v>0</v>
      </c>
    </row>
    <row r="203" spans="1:20" x14ac:dyDescent="0.25">
      <c r="A203" t="s">
        <v>158</v>
      </c>
      <c r="G203" t="s">
        <v>52</v>
      </c>
      <c r="H203" t="str">
        <f t="shared" si="3"/>
        <v>R-4A</v>
      </c>
      <c r="I203" t="s">
        <v>21</v>
      </c>
      <c r="J203" t="s">
        <v>22</v>
      </c>
      <c r="K203" t="s">
        <v>23</v>
      </c>
      <c r="L203">
        <v>706201</v>
      </c>
      <c r="M203" s="1">
        <v>42046</v>
      </c>
      <c r="N203">
        <v>2953712</v>
      </c>
      <c r="O203" s="2">
        <v>3450</v>
      </c>
      <c r="P203" s="2">
        <v>0</v>
      </c>
      <c r="Q203">
        <v>403487</v>
      </c>
      <c r="R203" s="2">
        <v>2750</v>
      </c>
      <c r="S203" t="s">
        <v>24</v>
      </c>
      <c r="T203" s="2">
        <v>0</v>
      </c>
    </row>
    <row r="204" spans="1:20" x14ac:dyDescent="0.25">
      <c r="A204" t="s">
        <v>159</v>
      </c>
      <c r="G204" t="s">
        <v>160</v>
      </c>
      <c r="H204" t="str">
        <f t="shared" si="3"/>
        <v>I-1</v>
      </c>
      <c r="I204" t="s">
        <v>21</v>
      </c>
      <c r="J204" t="s">
        <v>29</v>
      </c>
      <c r="K204" t="s">
        <v>30</v>
      </c>
      <c r="L204">
        <v>710180</v>
      </c>
      <c r="M204" s="1">
        <v>42179</v>
      </c>
      <c r="N204">
        <v>3047121</v>
      </c>
      <c r="O204" s="2">
        <v>0</v>
      </c>
      <c r="P204" s="2">
        <v>-3820</v>
      </c>
      <c r="Q204">
        <v>422181</v>
      </c>
      <c r="R204" s="2">
        <v>23150</v>
      </c>
      <c r="S204" t="s">
        <v>24</v>
      </c>
      <c r="T204" s="2">
        <v>0</v>
      </c>
    </row>
    <row r="205" spans="1:20" x14ac:dyDescent="0.25">
      <c r="A205" t="s">
        <v>159</v>
      </c>
      <c r="G205" t="s">
        <v>160</v>
      </c>
      <c r="H205" t="str">
        <f t="shared" si="3"/>
        <v>I-1</v>
      </c>
      <c r="I205" t="s">
        <v>21</v>
      </c>
      <c r="J205" t="s">
        <v>22</v>
      </c>
      <c r="K205" t="s">
        <v>23</v>
      </c>
      <c r="L205">
        <v>710180</v>
      </c>
      <c r="M205" s="1">
        <v>42179</v>
      </c>
      <c r="N205">
        <v>3047121</v>
      </c>
      <c r="O205" s="2">
        <v>26970</v>
      </c>
      <c r="P205" s="2">
        <v>0</v>
      </c>
      <c r="Q205">
        <v>422181</v>
      </c>
      <c r="R205" s="2">
        <v>23150</v>
      </c>
      <c r="S205" t="s">
        <v>24</v>
      </c>
      <c r="T205" s="2">
        <v>0</v>
      </c>
    </row>
    <row r="206" spans="1:20" x14ac:dyDescent="0.25">
      <c r="A206" t="s">
        <v>159</v>
      </c>
      <c r="G206" t="s">
        <v>160</v>
      </c>
      <c r="H206" t="str">
        <f t="shared" si="3"/>
        <v>I-1</v>
      </c>
      <c r="I206" t="s">
        <v>21</v>
      </c>
      <c r="J206" t="s">
        <v>22</v>
      </c>
      <c r="K206" t="s">
        <v>23</v>
      </c>
      <c r="L206">
        <v>710180</v>
      </c>
      <c r="M206" s="1">
        <v>42179</v>
      </c>
      <c r="N206">
        <v>3047153</v>
      </c>
      <c r="O206" s="2">
        <v>26970</v>
      </c>
      <c r="P206" s="2">
        <v>0</v>
      </c>
      <c r="Q206">
        <v>422181</v>
      </c>
      <c r="R206" s="2">
        <v>23150</v>
      </c>
      <c r="S206" t="s">
        <v>24</v>
      </c>
      <c r="T206" s="2">
        <v>0</v>
      </c>
    </row>
    <row r="207" spans="1:20" x14ac:dyDescent="0.25">
      <c r="A207" t="s">
        <v>161</v>
      </c>
      <c r="G207" t="s">
        <v>32</v>
      </c>
      <c r="H207" t="str">
        <f t="shared" si="3"/>
        <v>R-3</v>
      </c>
      <c r="I207" t="s">
        <v>21</v>
      </c>
      <c r="J207" t="s">
        <v>29</v>
      </c>
      <c r="K207" t="s">
        <v>30</v>
      </c>
      <c r="L207">
        <v>702589</v>
      </c>
      <c r="M207" s="1">
        <v>42044</v>
      </c>
      <c r="N207">
        <v>2952022</v>
      </c>
      <c r="O207" s="2">
        <v>0</v>
      </c>
      <c r="P207" s="2">
        <v>-950</v>
      </c>
      <c r="Q207">
        <v>403120</v>
      </c>
      <c r="R207" s="2">
        <v>790</v>
      </c>
      <c r="S207" t="s">
        <v>24</v>
      </c>
      <c r="T207" s="2">
        <v>0</v>
      </c>
    </row>
    <row r="208" spans="1:20" x14ac:dyDescent="0.25">
      <c r="A208" t="s">
        <v>161</v>
      </c>
      <c r="G208" t="s">
        <v>32</v>
      </c>
      <c r="H208" t="str">
        <f t="shared" si="3"/>
        <v>R-3</v>
      </c>
      <c r="I208" t="s">
        <v>21</v>
      </c>
      <c r="J208" t="s">
        <v>22</v>
      </c>
      <c r="K208" t="s">
        <v>23</v>
      </c>
      <c r="L208">
        <v>702589</v>
      </c>
      <c r="M208" s="1">
        <v>42044</v>
      </c>
      <c r="N208">
        <v>2952022</v>
      </c>
      <c r="O208" s="2">
        <v>1740</v>
      </c>
      <c r="P208" s="2">
        <v>0</v>
      </c>
      <c r="Q208">
        <v>403120</v>
      </c>
      <c r="R208" s="2">
        <v>790</v>
      </c>
      <c r="S208" t="s">
        <v>24</v>
      </c>
      <c r="T208" s="2">
        <v>0</v>
      </c>
    </row>
    <row r="209" spans="1:20" x14ac:dyDescent="0.25">
      <c r="A209" t="s">
        <v>162</v>
      </c>
      <c r="G209" t="s">
        <v>37</v>
      </c>
      <c r="H209" t="str">
        <f t="shared" si="3"/>
        <v>R-4</v>
      </c>
      <c r="I209" t="s">
        <v>21</v>
      </c>
      <c r="J209" t="s">
        <v>22</v>
      </c>
      <c r="K209" t="s">
        <v>23</v>
      </c>
      <c r="L209">
        <v>706940</v>
      </c>
      <c r="M209" s="1">
        <v>42053</v>
      </c>
      <c r="N209">
        <v>2957822</v>
      </c>
      <c r="O209" s="2">
        <v>1720</v>
      </c>
      <c r="P209" s="2">
        <v>0</v>
      </c>
      <c r="Q209">
        <v>404463</v>
      </c>
      <c r="R209" s="2">
        <v>1720</v>
      </c>
      <c r="S209" t="s">
        <v>24</v>
      </c>
      <c r="T209" s="2">
        <v>0</v>
      </c>
    </row>
    <row r="210" spans="1:20" x14ac:dyDescent="0.25">
      <c r="A210" t="s">
        <v>163</v>
      </c>
      <c r="G210" t="s">
        <v>37</v>
      </c>
      <c r="H210" t="str">
        <f t="shared" si="3"/>
        <v>R-4</v>
      </c>
      <c r="I210" t="s">
        <v>21</v>
      </c>
      <c r="J210" t="s">
        <v>29</v>
      </c>
      <c r="K210" t="s">
        <v>30</v>
      </c>
      <c r="L210">
        <v>703812</v>
      </c>
      <c r="M210" s="1">
        <v>42053</v>
      </c>
      <c r="N210">
        <v>2957858</v>
      </c>
      <c r="O210" s="2">
        <v>0</v>
      </c>
      <c r="P210" s="2">
        <v>-175</v>
      </c>
      <c r="Q210">
        <v>404466</v>
      </c>
      <c r="R210" s="2">
        <v>195</v>
      </c>
      <c r="S210" t="s">
        <v>24</v>
      </c>
      <c r="T210" s="2">
        <v>0</v>
      </c>
    </row>
    <row r="211" spans="1:20" x14ac:dyDescent="0.25">
      <c r="A211" t="s">
        <v>163</v>
      </c>
      <c r="G211" t="s">
        <v>37</v>
      </c>
      <c r="H211" t="str">
        <f t="shared" si="3"/>
        <v>R-4</v>
      </c>
      <c r="I211" t="s">
        <v>21</v>
      </c>
      <c r="J211" t="s">
        <v>22</v>
      </c>
      <c r="K211" t="s">
        <v>23</v>
      </c>
      <c r="L211">
        <v>703812</v>
      </c>
      <c r="M211" s="1">
        <v>42053</v>
      </c>
      <c r="N211">
        <v>2957858</v>
      </c>
      <c r="O211" s="2">
        <v>370</v>
      </c>
      <c r="P211" s="2">
        <v>0</v>
      </c>
      <c r="Q211">
        <v>404466</v>
      </c>
      <c r="R211" s="2">
        <v>195</v>
      </c>
      <c r="S211" t="s">
        <v>24</v>
      </c>
      <c r="T211" s="2">
        <v>0</v>
      </c>
    </row>
    <row r="212" spans="1:20" x14ac:dyDescent="0.25">
      <c r="A212" t="s">
        <v>164</v>
      </c>
      <c r="G212" t="s">
        <v>26</v>
      </c>
      <c r="H212" t="str">
        <f t="shared" si="3"/>
        <v>R-2</v>
      </c>
      <c r="I212" t="s">
        <v>21</v>
      </c>
      <c r="J212" t="s">
        <v>48</v>
      </c>
      <c r="K212" t="s">
        <v>49</v>
      </c>
      <c r="L212">
        <v>707361</v>
      </c>
      <c r="M212" s="1">
        <v>42095</v>
      </c>
      <c r="N212">
        <v>2986705</v>
      </c>
      <c r="O212" s="2">
        <v>5430</v>
      </c>
      <c r="P212" s="2">
        <v>0</v>
      </c>
      <c r="Q212">
        <v>410406</v>
      </c>
      <c r="R212" s="2">
        <v>5430</v>
      </c>
      <c r="S212" t="s">
        <v>24</v>
      </c>
      <c r="T212" s="2">
        <v>0</v>
      </c>
    </row>
    <row r="213" spans="1:20" x14ac:dyDescent="0.25">
      <c r="A213" t="s">
        <v>165</v>
      </c>
      <c r="G213" t="s">
        <v>32</v>
      </c>
      <c r="H213" t="str">
        <f t="shared" si="3"/>
        <v>R-3</v>
      </c>
      <c r="I213" t="s">
        <v>21</v>
      </c>
      <c r="J213" t="s">
        <v>22</v>
      </c>
      <c r="K213" t="s">
        <v>23</v>
      </c>
      <c r="L213">
        <v>709423</v>
      </c>
      <c r="M213" s="1">
        <v>42102</v>
      </c>
      <c r="N213">
        <v>2991308</v>
      </c>
      <c r="O213" s="2">
        <v>1430</v>
      </c>
      <c r="P213" s="2">
        <v>0</v>
      </c>
      <c r="Q213">
        <v>411359</v>
      </c>
      <c r="R213" s="2">
        <v>1430</v>
      </c>
      <c r="S213" t="s">
        <v>24</v>
      </c>
      <c r="T213" s="2">
        <v>0</v>
      </c>
    </row>
    <row r="214" spans="1:20" x14ac:dyDescent="0.25">
      <c r="A214" t="s">
        <v>166</v>
      </c>
      <c r="G214" t="s">
        <v>35</v>
      </c>
      <c r="H214" t="str">
        <f t="shared" si="3"/>
        <v>R-5</v>
      </c>
      <c r="I214" t="s">
        <v>21</v>
      </c>
      <c r="J214" t="s">
        <v>22</v>
      </c>
      <c r="K214" t="s">
        <v>23</v>
      </c>
      <c r="L214">
        <v>702044</v>
      </c>
      <c r="M214" s="1">
        <v>42020</v>
      </c>
      <c r="N214">
        <v>2939212</v>
      </c>
      <c r="O214" s="2">
        <v>1190</v>
      </c>
      <c r="P214" s="2">
        <v>0</v>
      </c>
      <c r="Q214">
        <v>400252</v>
      </c>
      <c r="R214" s="2">
        <v>1190</v>
      </c>
      <c r="S214" t="s">
        <v>24</v>
      </c>
      <c r="T214" s="2">
        <v>0</v>
      </c>
    </row>
    <row r="215" spans="1:20" x14ac:dyDescent="0.25">
      <c r="A215" t="s">
        <v>167</v>
      </c>
      <c r="H215" t="str">
        <f t="shared" si="3"/>
        <v/>
      </c>
      <c r="I215" t="s">
        <v>21</v>
      </c>
      <c r="J215" t="s">
        <v>29</v>
      </c>
      <c r="K215" t="s">
        <v>30</v>
      </c>
      <c r="L215">
        <v>703512</v>
      </c>
      <c r="M215" s="1">
        <v>42332</v>
      </c>
      <c r="N215">
        <v>3159364</v>
      </c>
      <c r="O215" s="2">
        <v>0</v>
      </c>
      <c r="P215" s="2">
        <v>-350</v>
      </c>
      <c r="Q215">
        <v>443715</v>
      </c>
      <c r="R215" s="2">
        <v>870</v>
      </c>
      <c r="S215" t="s">
        <v>24</v>
      </c>
      <c r="T215" s="2">
        <v>0</v>
      </c>
    </row>
    <row r="216" spans="1:20" x14ac:dyDescent="0.25">
      <c r="A216" t="s">
        <v>167</v>
      </c>
      <c r="H216" t="str">
        <f t="shared" si="3"/>
        <v/>
      </c>
      <c r="I216" t="s">
        <v>21</v>
      </c>
      <c r="J216" t="s">
        <v>22</v>
      </c>
      <c r="K216" t="s">
        <v>23</v>
      </c>
      <c r="L216">
        <v>703512</v>
      </c>
      <c r="M216" s="1">
        <v>42332</v>
      </c>
      <c r="N216">
        <v>3159364</v>
      </c>
      <c r="O216" s="2">
        <v>1220</v>
      </c>
      <c r="P216" s="2">
        <v>0</v>
      </c>
      <c r="Q216">
        <v>443715</v>
      </c>
      <c r="R216" s="2">
        <v>870</v>
      </c>
      <c r="S216" t="s">
        <v>24</v>
      </c>
      <c r="T216" s="2">
        <v>0</v>
      </c>
    </row>
    <row r="217" spans="1:20" x14ac:dyDescent="0.25">
      <c r="A217" t="s">
        <v>168</v>
      </c>
      <c r="H217" t="str">
        <f t="shared" si="3"/>
        <v/>
      </c>
      <c r="I217" t="s">
        <v>21</v>
      </c>
      <c r="J217" t="s">
        <v>22</v>
      </c>
      <c r="K217" t="s">
        <v>23</v>
      </c>
      <c r="L217">
        <v>701035</v>
      </c>
      <c r="M217" s="1">
        <v>42024</v>
      </c>
      <c r="N217">
        <v>2939597</v>
      </c>
      <c r="O217" s="2">
        <v>1340</v>
      </c>
      <c r="P217" s="2">
        <v>0</v>
      </c>
      <c r="Q217">
        <v>400381</v>
      </c>
      <c r="R217" s="2">
        <v>1340</v>
      </c>
      <c r="S217" t="s">
        <v>24</v>
      </c>
      <c r="T217" s="2">
        <v>0</v>
      </c>
    </row>
    <row r="218" spans="1:20" x14ac:dyDescent="0.25">
      <c r="A218" t="s">
        <v>169</v>
      </c>
      <c r="H218" t="str">
        <f t="shared" si="3"/>
        <v/>
      </c>
      <c r="I218" t="s">
        <v>21</v>
      </c>
      <c r="J218" t="s">
        <v>29</v>
      </c>
      <c r="K218" t="s">
        <v>30</v>
      </c>
      <c r="L218">
        <v>700803</v>
      </c>
      <c r="M218" s="1">
        <v>42040</v>
      </c>
      <c r="N218">
        <v>2950319</v>
      </c>
      <c r="O218" s="2">
        <v>0</v>
      </c>
      <c r="P218" s="2">
        <v>-190</v>
      </c>
      <c r="Q218">
        <v>402694</v>
      </c>
      <c r="R218" s="2">
        <v>840</v>
      </c>
      <c r="S218" t="s">
        <v>24</v>
      </c>
      <c r="T218" s="2">
        <v>0</v>
      </c>
    </row>
    <row r="219" spans="1:20" x14ac:dyDescent="0.25">
      <c r="A219" t="s">
        <v>169</v>
      </c>
      <c r="H219" t="str">
        <f t="shared" si="3"/>
        <v/>
      </c>
      <c r="I219" t="s">
        <v>21</v>
      </c>
      <c r="J219" t="s">
        <v>22</v>
      </c>
      <c r="K219" t="s">
        <v>23</v>
      </c>
      <c r="L219">
        <v>700803</v>
      </c>
      <c r="M219" s="1">
        <v>42040</v>
      </c>
      <c r="N219">
        <v>2950319</v>
      </c>
      <c r="O219" s="2">
        <v>1030</v>
      </c>
      <c r="P219" s="2">
        <v>0</v>
      </c>
      <c r="Q219">
        <v>402694</v>
      </c>
      <c r="R219" s="2">
        <v>840</v>
      </c>
      <c r="S219" t="s">
        <v>24</v>
      </c>
      <c r="T219" s="2">
        <v>0</v>
      </c>
    </row>
    <row r="220" spans="1:20" x14ac:dyDescent="0.25">
      <c r="A220" t="s">
        <v>170</v>
      </c>
      <c r="H220" t="str">
        <f t="shared" si="3"/>
        <v/>
      </c>
      <c r="I220" t="s">
        <v>21</v>
      </c>
      <c r="J220" t="s">
        <v>29</v>
      </c>
      <c r="K220" t="s">
        <v>30</v>
      </c>
      <c r="L220">
        <v>703076</v>
      </c>
      <c r="M220" s="1">
        <v>42113</v>
      </c>
      <c r="N220">
        <v>2999106</v>
      </c>
      <c r="O220" s="2">
        <v>0</v>
      </c>
      <c r="P220" s="2">
        <v>-380</v>
      </c>
      <c r="Q220">
        <v>412849</v>
      </c>
      <c r="R220" s="2">
        <v>1140</v>
      </c>
      <c r="S220" t="s">
        <v>24</v>
      </c>
      <c r="T220" s="2">
        <v>0</v>
      </c>
    </row>
    <row r="221" spans="1:20" x14ac:dyDescent="0.25">
      <c r="A221" t="s">
        <v>170</v>
      </c>
      <c r="H221" t="str">
        <f t="shared" si="3"/>
        <v/>
      </c>
      <c r="I221" t="s">
        <v>21</v>
      </c>
      <c r="J221" t="s">
        <v>29</v>
      </c>
      <c r="K221" t="s">
        <v>30</v>
      </c>
      <c r="L221">
        <v>703076</v>
      </c>
      <c r="M221" s="1">
        <v>42113</v>
      </c>
      <c r="N221">
        <v>2999106</v>
      </c>
      <c r="O221" s="2">
        <v>0</v>
      </c>
      <c r="P221" s="2">
        <v>-380</v>
      </c>
      <c r="Q221">
        <v>412849</v>
      </c>
      <c r="R221" s="2">
        <v>1140</v>
      </c>
      <c r="S221" t="s">
        <v>84</v>
      </c>
      <c r="T221" s="2">
        <v>0</v>
      </c>
    </row>
    <row r="222" spans="1:20" x14ac:dyDescent="0.25">
      <c r="A222" t="s">
        <v>170</v>
      </c>
      <c r="H222" t="str">
        <f t="shared" si="3"/>
        <v/>
      </c>
      <c r="I222" t="s">
        <v>21</v>
      </c>
      <c r="J222" t="s">
        <v>22</v>
      </c>
      <c r="K222" t="s">
        <v>23</v>
      </c>
      <c r="L222">
        <v>703076</v>
      </c>
      <c r="M222" s="1">
        <v>42113</v>
      </c>
      <c r="N222">
        <v>2999106</v>
      </c>
      <c r="O222" s="2">
        <v>1520</v>
      </c>
      <c r="P222" s="2">
        <v>0</v>
      </c>
      <c r="Q222">
        <v>412849</v>
      </c>
      <c r="R222" s="2">
        <v>1140</v>
      </c>
      <c r="S222" t="s">
        <v>24</v>
      </c>
      <c r="T222" s="2">
        <v>0</v>
      </c>
    </row>
    <row r="223" spans="1:20" x14ac:dyDescent="0.25">
      <c r="A223" t="s">
        <v>170</v>
      </c>
      <c r="H223" t="str">
        <f t="shared" si="3"/>
        <v/>
      </c>
      <c r="I223" t="s">
        <v>21</v>
      </c>
      <c r="J223" t="s">
        <v>22</v>
      </c>
      <c r="K223" t="s">
        <v>23</v>
      </c>
      <c r="L223">
        <v>703076</v>
      </c>
      <c r="M223" s="1">
        <v>42113</v>
      </c>
      <c r="N223">
        <v>2999106</v>
      </c>
      <c r="O223" s="2">
        <v>1520</v>
      </c>
      <c r="P223" s="2">
        <v>0</v>
      </c>
      <c r="Q223">
        <v>412849</v>
      </c>
      <c r="R223" s="2">
        <v>1140</v>
      </c>
      <c r="S223" t="s">
        <v>84</v>
      </c>
      <c r="T223" s="2">
        <v>0</v>
      </c>
    </row>
    <row r="224" spans="1:20" x14ac:dyDescent="0.25">
      <c r="A224" t="s">
        <v>171</v>
      </c>
      <c r="G224" t="s">
        <v>32</v>
      </c>
      <c r="H224" t="str">
        <f t="shared" si="3"/>
        <v>R-3</v>
      </c>
      <c r="I224" t="s">
        <v>21</v>
      </c>
      <c r="J224" t="s">
        <v>22</v>
      </c>
      <c r="K224" t="s">
        <v>23</v>
      </c>
      <c r="L224">
        <v>711015</v>
      </c>
      <c r="M224" s="1">
        <v>42082</v>
      </c>
      <c r="N224">
        <v>2977501</v>
      </c>
      <c r="O224" s="2">
        <v>850</v>
      </c>
      <c r="P224" s="2">
        <v>0</v>
      </c>
      <c r="Q224">
        <v>408458</v>
      </c>
      <c r="R224" s="2">
        <v>850</v>
      </c>
      <c r="S224" t="s">
        <v>24</v>
      </c>
      <c r="T224" s="2">
        <v>0</v>
      </c>
    </row>
    <row r="225" spans="1:20" x14ac:dyDescent="0.25">
      <c r="A225" t="s">
        <v>172</v>
      </c>
      <c r="E225" t="s">
        <v>37</v>
      </c>
      <c r="H225" t="str">
        <f t="shared" si="3"/>
        <v>R-4</v>
      </c>
      <c r="I225" t="s">
        <v>21</v>
      </c>
      <c r="J225" t="s">
        <v>55</v>
      </c>
      <c r="K225" t="s">
        <v>56</v>
      </c>
      <c r="L225">
        <v>700979</v>
      </c>
      <c r="M225" s="1">
        <v>42124</v>
      </c>
      <c r="N225">
        <v>3007521</v>
      </c>
      <c r="O225" s="2">
        <v>1420</v>
      </c>
      <c r="P225" s="2">
        <v>0</v>
      </c>
      <c r="Q225">
        <v>414445</v>
      </c>
      <c r="R225" s="2">
        <v>1920</v>
      </c>
      <c r="S225" t="s">
        <v>24</v>
      </c>
      <c r="T225" s="2">
        <v>0</v>
      </c>
    </row>
    <row r="226" spans="1:20" x14ac:dyDescent="0.25">
      <c r="A226" t="s">
        <v>173</v>
      </c>
      <c r="E226" t="s">
        <v>37</v>
      </c>
      <c r="H226" t="str">
        <f t="shared" si="3"/>
        <v>R-4</v>
      </c>
      <c r="I226" t="s">
        <v>21</v>
      </c>
      <c r="J226" t="s">
        <v>55</v>
      </c>
      <c r="K226" t="s">
        <v>56</v>
      </c>
      <c r="L226">
        <v>701003</v>
      </c>
      <c r="M226" s="1">
        <v>42193</v>
      </c>
      <c r="N226">
        <v>3055822</v>
      </c>
      <c r="O226" s="2">
        <v>3540</v>
      </c>
      <c r="P226" s="2">
        <v>0</v>
      </c>
      <c r="Q226">
        <v>423874</v>
      </c>
      <c r="R226" s="2">
        <v>6040</v>
      </c>
      <c r="S226" t="s">
        <v>24</v>
      </c>
      <c r="T226" s="2">
        <v>0</v>
      </c>
    </row>
    <row r="227" spans="1:20" x14ac:dyDescent="0.25">
      <c r="A227" t="s">
        <v>174</v>
      </c>
      <c r="G227" t="s">
        <v>175</v>
      </c>
      <c r="H227" t="str">
        <f t="shared" si="3"/>
        <v>NC-2</v>
      </c>
      <c r="I227" t="s">
        <v>21</v>
      </c>
      <c r="J227" t="s">
        <v>29</v>
      </c>
      <c r="K227" t="s">
        <v>30</v>
      </c>
      <c r="L227">
        <v>709876</v>
      </c>
      <c r="M227" s="1">
        <v>42093</v>
      </c>
      <c r="N227">
        <v>2984456</v>
      </c>
      <c r="O227" s="2">
        <v>0</v>
      </c>
      <c r="P227" s="2">
        <v>-13730</v>
      </c>
      <c r="Q227">
        <v>409910</v>
      </c>
      <c r="R227" s="2">
        <v>18970</v>
      </c>
      <c r="S227" t="s">
        <v>24</v>
      </c>
      <c r="T227" s="2">
        <v>0</v>
      </c>
    </row>
    <row r="228" spans="1:20" x14ac:dyDescent="0.25">
      <c r="A228" t="s">
        <v>174</v>
      </c>
      <c r="G228" t="s">
        <v>175</v>
      </c>
      <c r="H228" t="str">
        <f t="shared" si="3"/>
        <v>NC-2</v>
      </c>
      <c r="I228" t="s">
        <v>21</v>
      </c>
      <c r="J228" t="s">
        <v>22</v>
      </c>
      <c r="K228" t="s">
        <v>23</v>
      </c>
      <c r="L228">
        <v>709876</v>
      </c>
      <c r="M228" s="1">
        <v>42093</v>
      </c>
      <c r="N228">
        <v>2984456</v>
      </c>
      <c r="O228" s="2">
        <v>32700</v>
      </c>
      <c r="P228" s="2">
        <v>0</v>
      </c>
      <c r="Q228">
        <v>409910</v>
      </c>
      <c r="R228" s="2">
        <v>18970</v>
      </c>
      <c r="S228" t="s">
        <v>24</v>
      </c>
      <c r="T228" s="2">
        <v>0</v>
      </c>
    </row>
    <row r="229" spans="1:20" x14ac:dyDescent="0.25">
      <c r="A229" t="s">
        <v>176</v>
      </c>
      <c r="G229" t="s">
        <v>160</v>
      </c>
      <c r="H229" t="str">
        <f t="shared" si="3"/>
        <v>I-1</v>
      </c>
      <c r="I229" t="s">
        <v>21</v>
      </c>
      <c r="J229" t="s">
        <v>29</v>
      </c>
      <c r="K229" t="s">
        <v>30</v>
      </c>
      <c r="L229">
        <v>704644</v>
      </c>
      <c r="M229" s="1">
        <v>42163</v>
      </c>
      <c r="N229">
        <v>3034002</v>
      </c>
      <c r="O229" s="2">
        <v>0</v>
      </c>
      <c r="P229" s="2">
        <v>-570</v>
      </c>
      <c r="Q229">
        <v>419667</v>
      </c>
      <c r="R229" s="2">
        <v>4710</v>
      </c>
      <c r="S229" t="s">
        <v>24</v>
      </c>
      <c r="T229" s="2">
        <v>0</v>
      </c>
    </row>
    <row r="230" spans="1:20" x14ac:dyDescent="0.25">
      <c r="A230" t="s">
        <v>176</v>
      </c>
      <c r="G230" t="s">
        <v>160</v>
      </c>
      <c r="H230" t="str">
        <f t="shared" si="3"/>
        <v>I-1</v>
      </c>
      <c r="I230" t="s">
        <v>21</v>
      </c>
      <c r="J230" t="s">
        <v>22</v>
      </c>
      <c r="K230" t="s">
        <v>23</v>
      </c>
      <c r="L230">
        <v>704644</v>
      </c>
      <c r="M230" s="1">
        <v>42163</v>
      </c>
      <c r="N230">
        <v>3034002</v>
      </c>
      <c r="O230" s="2">
        <v>5280</v>
      </c>
      <c r="P230" s="2">
        <v>0</v>
      </c>
      <c r="Q230">
        <v>419667</v>
      </c>
      <c r="R230" s="2">
        <v>4710</v>
      </c>
      <c r="S230" t="s">
        <v>24</v>
      </c>
      <c r="T230" s="2">
        <v>0</v>
      </c>
    </row>
    <row r="231" spans="1:20" x14ac:dyDescent="0.25">
      <c r="A231" t="s">
        <v>177</v>
      </c>
      <c r="H231" t="str">
        <f t="shared" si="3"/>
        <v/>
      </c>
      <c r="I231" t="s">
        <v>21</v>
      </c>
      <c r="J231" t="s">
        <v>29</v>
      </c>
      <c r="K231" t="s">
        <v>30</v>
      </c>
      <c r="L231">
        <v>703384</v>
      </c>
      <c r="M231" s="1">
        <v>42030</v>
      </c>
      <c r="N231">
        <v>2943795</v>
      </c>
      <c r="O231" s="2">
        <v>0</v>
      </c>
      <c r="P231" s="2">
        <v>-1330</v>
      </c>
      <c r="Q231">
        <v>401275</v>
      </c>
      <c r="R231" s="2">
        <v>860</v>
      </c>
      <c r="S231" t="s">
        <v>24</v>
      </c>
      <c r="T231" s="2">
        <v>0</v>
      </c>
    </row>
    <row r="232" spans="1:20" x14ac:dyDescent="0.25">
      <c r="A232" t="s">
        <v>177</v>
      </c>
      <c r="H232" t="str">
        <f t="shared" si="3"/>
        <v/>
      </c>
      <c r="I232" t="s">
        <v>21</v>
      </c>
      <c r="J232" t="s">
        <v>29</v>
      </c>
      <c r="K232" t="s">
        <v>30</v>
      </c>
      <c r="L232">
        <v>703384</v>
      </c>
      <c r="M232" s="1">
        <v>42030</v>
      </c>
      <c r="N232">
        <v>2943943</v>
      </c>
      <c r="O232" s="2">
        <v>0</v>
      </c>
      <c r="P232" s="2">
        <v>-1330</v>
      </c>
      <c r="Q232">
        <v>401327</v>
      </c>
      <c r="R232" s="2">
        <v>860</v>
      </c>
      <c r="S232" t="s">
        <v>24</v>
      </c>
      <c r="T232" s="2">
        <v>0</v>
      </c>
    </row>
    <row r="233" spans="1:20" x14ac:dyDescent="0.25">
      <c r="A233" t="s">
        <v>177</v>
      </c>
      <c r="H233" t="str">
        <f t="shared" si="3"/>
        <v/>
      </c>
      <c r="I233" t="s">
        <v>21</v>
      </c>
      <c r="J233" t="s">
        <v>22</v>
      </c>
      <c r="K233" t="s">
        <v>23</v>
      </c>
      <c r="L233">
        <v>703384</v>
      </c>
      <c r="M233" s="1">
        <v>42030</v>
      </c>
      <c r="N233">
        <v>2943795</v>
      </c>
      <c r="O233" s="2">
        <v>2190</v>
      </c>
      <c r="P233" s="2">
        <v>0</v>
      </c>
      <c r="Q233">
        <v>401275</v>
      </c>
      <c r="R233" s="2">
        <v>860</v>
      </c>
      <c r="S233" t="s">
        <v>24</v>
      </c>
      <c r="T233" s="2">
        <v>0</v>
      </c>
    </row>
    <row r="234" spans="1:20" x14ac:dyDescent="0.25">
      <c r="A234" t="s">
        <v>177</v>
      </c>
      <c r="H234" t="str">
        <f t="shared" si="3"/>
        <v/>
      </c>
      <c r="I234" t="s">
        <v>21</v>
      </c>
      <c r="J234" t="s">
        <v>22</v>
      </c>
      <c r="K234" t="s">
        <v>23</v>
      </c>
      <c r="L234">
        <v>703384</v>
      </c>
      <c r="M234" s="1">
        <v>42030</v>
      </c>
      <c r="N234">
        <v>2943796</v>
      </c>
      <c r="O234" s="2">
        <v>2190</v>
      </c>
      <c r="P234" s="2">
        <v>0</v>
      </c>
      <c r="Q234">
        <v>401275</v>
      </c>
      <c r="R234" s="2">
        <v>860</v>
      </c>
      <c r="S234" t="s">
        <v>24</v>
      </c>
      <c r="T234" s="2">
        <v>0</v>
      </c>
    </row>
    <row r="235" spans="1:20" x14ac:dyDescent="0.25">
      <c r="A235" t="s">
        <v>177</v>
      </c>
      <c r="H235" t="str">
        <f t="shared" si="3"/>
        <v/>
      </c>
      <c r="I235" t="s">
        <v>21</v>
      </c>
      <c r="J235" t="s">
        <v>22</v>
      </c>
      <c r="K235" t="s">
        <v>23</v>
      </c>
      <c r="L235">
        <v>703384</v>
      </c>
      <c r="M235" s="1">
        <v>42030</v>
      </c>
      <c r="N235">
        <v>2943943</v>
      </c>
      <c r="O235" s="2">
        <v>2190</v>
      </c>
      <c r="P235" s="2">
        <v>0</v>
      </c>
      <c r="Q235">
        <v>401327</v>
      </c>
      <c r="R235" s="2">
        <v>860</v>
      </c>
      <c r="S235" t="s">
        <v>24</v>
      </c>
      <c r="T235" s="2">
        <v>0</v>
      </c>
    </row>
    <row r="236" spans="1:20" x14ac:dyDescent="0.25">
      <c r="A236" t="s">
        <v>177</v>
      </c>
      <c r="H236" t="str">
        <f t="shared" si="3"/>
        <v/>
      </c>
      <c r="I236" t="s">
        <v>21</v>
      </c>
      <c r="J236" t="s">
        <v>22</v>
      </c>
      <c r="K236" t="s">
        <v>23</v>
      </c>
      <c r="L236">
        <v>703384</v>
      </c>
      <c r="M236" s="1">
        <v>42030</v>
      </c>
      <c r="N236">
        <v>2943944</v>
      </c>
      <c r="O236" s="2">
        <v>2190</v>
      </c>
      <c r="P236" s="2">
        <v>0</v>
      </c>
      <c r="Q236">
        <v>401327</v>
      </c>
      <c r="R236" s="2">
        <v>860</v>
      </c>
      <c r="S236" t="s">
        <v>24</v>
      </c>
      <c r="T236" s="2">
        <v>0</v>
      </c>
    </row>
    <row r="237" spans="1:20" x14ac:dyDescent="0.25">
      <c r="A237" t="s">
        <v>177</v>
      </c>
      <c r="H237" t="str">
        <f t="shared" si="3"/>
        <v/>
      </c>
      <c r="J237" t="s">
        <v>29</v>
      </c>
      <c r="K237" t="s">
        <v>30</v>
      </c>
      <c r="L237">
        <v>703384</v>
      </c>
      <c r="M237" s="1">
        <v>42030</v>
      </c>
      <c r="N237">
        <v>2943795</v>
      </c>
      <c r="O237" s="2">
        <v>0</v>
      </c>
      <c r="P237" s="2">
        <v>-1330</v>
      </c>
      <c r="Q237">
        <v>401275</v>
      </c>
      <c r="R237" s="2">
        <v>860</v>
      </c>
      <c r="S237" t="s">
        <v>84</v>
      </c>
      <c r="T237" s="2">
        <v>0</v>
      </c>
    </row>
    <row r="238" spans="1:20" x14ac:dyDescent="0.25">
      <c r="A238" t="s">
        <v>177</v>
      </c>
      <c r="H238" t="str">
        <f t="shared" si="3"/>
        <v/>
      </c>
      <c r="J238" t="s">
        <v>22</v>
      </c>
      <c r="K238" t="s">
        <v>23</v>
      </c>
      <c r="L238">
        <v>703384</v>
      </c>
      <c r="M238" s="1">
        <v>42030</v>
      </c>
      <c r="N238">
        <v>2943795</v>
      </c>
      <c r="O238" s="2">
        <v>2190</v>
      </c>
      <c r="P238" s="2">
        <v>0</v>
      </c>
      <c r="Q238">
        <v>401275</v>
      </c>
      <c r="R238" s="2">
        <v>860</v>
      </c>
      <c r="S238" t="s">
        <v>84</v>
      </c>
      <c r="T238" s="2">
        <v>0</v>
      </c>
    </row>
    <row r="239" spans="1:20" x14ac:dyDescent="0.25">
      <c r="A239" t="s">
        <v>177</v>
      </c>
      <c r="H239" t="str">
        <f t="shared" si="3"/>
        <v/>
      </c>
      <c r="J239" t="s">
        <v>22</v>
      </c>
      <c r="K239" t="s">
        <v>23</v>
      </c>
      <c r="L239">
        <v>703384</v>
      </c>
      <c r="M239" s="1">
        <v>42030</v>
      </c>
      <c r="N239">
        <v>2943796</v>
      </c>
      <c r="O239" s="2">
        <v>2190</v>
      </c>
      <c r="P239" s="2">
        <v>0</v>
      </c>
      <c r="Q239">
        <v>401275</v>
      </c>
      <c r="R239" s="2">
        <v>860</v>
      </c>
      <c r="S239" t="s">
        <v>84</v>
      </c>
      <c r="T239" s="2">
        <v>0</v>
      </c>
    </row>
    <row r="240" spans="1:20" x14ac:dyDescent="0.25">
      <c r="A240" t="s">
        <v>178</v>
      </c>
      <c r="H240" t="str">
        <f t="shared" si="3"/>
        <v/>
      </c>
      <c r="I240" t="s">
        <v>21</v>
      </c>
      <c r="J240" t="s">
        <v>29</v>
      </c>
      <c r="K240" t="s">
        <v>30</v>
      </c>
      <c r="L240">
        <v>704046</v>
      </c>
      <c r="M240" s="1">
        <v>42040</v>
      </c>
      <c r="N240">
        <v>2950412</v>
      </c>
      <c r="O240" s="2">
        <v>0</v>
      </c>
      <c r="P240" s="2">
        <v>-7720</v>
      </c>
      <c r="Q240">
        <v>402742</v>
      </c>
      <c r="R240" s="2">
        <v>7480</v>
      </c>
      <c r="S240" t="s">
        <v>24</v>
      </c>
      <c r="T240" s="2">
        <v>0</v>
      </c>
    </row>
    <row r="241" spans="1:20" x14ac:dyDescent="0.25">
      <c r="A241" t="s">
        <v>178</v>
      </c>
      <c r="H241" t="str">
        <f t="shared" si="3"/>
        <v/>
      </c>
      <c r="I241" t="s">
        <v>21</v>
      </c>
      <c r="J241" t="s">
        <v>22</v>
      </c>
      <c r="K241" t="s">
        <v>23</v>
      </c>
      <c r="L241">
        <v>704046</v>
      </c>
      <c r="M241" s="1">
        <v>42040</v>
      </c>
      <c r="N241">
        <v>2950412</v>
      </c>
      <c r="O241" s="2">
        <v>15200</v>
      </c>
      <c r="P241" s="2">
        <v>0</v>
      </c>
      <c r="Q241">
        <v>402742</v>
      </c>
      <c r="R241" s="2">
        <v>7480</v>
      </c>
      <c r="S241" t="s">
        <v>24</v>
      </c>
      <c r="T241" s="2">
        <v>0</v>
      </c>
    </row>
    <row r="242" spans="1:20" x14ac:dyDescent="0.25">
      <c r="A242" t="s">
        <v>179</v>
      </c>
      <c r="H242" t="str">
        <f t="shared" si="3"/>
        <v/>
      </c>
      <c r="I242" t="s">
        <v>21</v>
      </c>
      <c r="J242" t="s">
        <v>48</v>
      </c>
      <c r="K242" t="s">
        <v>49</v>
      </c>
      <c r="L242">
        <v>703613</v>
      </c>
      <c r="M242" s="1">
        <v>42032</v>
      </c>
      <c r="N242">
        <v>2945632</v>
      </c>
      <c r="O242" s="2">
        <v>725</v>
      </c>
      <c r="P242" s="2">
        <v>0</v>
      </c>
      <c r="Q242">
        <v>401667</v>
      </c>
      <c r="R242" s="2">
        <v>725</v>
      </c>
      <c r="S242" t="s">
        <v>24</v>
      </c>
      <c r="T242" s="2">
        <v>0</v>
      </c>
    </row>
    <row r="243" spans="1:20" x14ac:dyDescent="0.25">
      <c r="A243" t="s">
        <v>180</v>
      </c>
      <c r="G243" t="s">
        <v>37</v>
      </c>
      <c r="H243" t="str">
        <f t="shared" si="3"/>
        <v>R-4</v>
      </c>
      <c r="I243" t="s">
        <v>21</v>
      </c>
      <c r="J243" t="s">
        <v>29</v>
      </c>
      <c r="K243" t="s">
        <v>30</v>
      </c>
      <c r="L243">
        <v>707222</v>
      </c>
      <c r="M243" s="1">
        <v>42055</v>
      </c>
      <c r="N243">
        <v>2959387</v>
      </c>
      <c r="O243" s="2">
        <v>0</v>
      </c>
      <c r="P243" s="2">
        <v>-1710</v>
      </c>
      <c r="Q243">
        <v>404729</v>
      </c>
      <c r="R243" s="2">
        <v>3590</v>
      </c>
      <c r="S243" t="s">
        <v>24</v>
      </c>
      <c r="T243" s="2">
        <v>0</v>
      </c>
    </row>
    <row r="244" spans="1:20" x14ac:dyDescent="0.25">
      <c r="A244" t="s">
        <v>180</v>
      </c>
      <c r="G244" t="s">
        <v>37</v>
      </c>
      <c r="H244" t="str">
        <f t="shared" si="3"/>
        <v>R-4</v>
      </c>
      <c r="I244" t="s">
        <v>21</v>
      </c>
      <c r="J244" t="s">
        <v>22</v>
      </c>
      <c r="K244" t="s">
        <v>23</v>
      </c>
      <c r="L244">
        <v>707222</v>
      </c>
      <c r="M244" s="1">
        <v>42055</v>
      </c>
      <c r="N244">
        <v>2959387</v>
      </c>
      <c r="O244" s="2">
        <v>5300</v>
      </c>
      <c r="P244" s="2">
        <v>0</v>
      </c>
      <c r="Q244">
        <v>404729</v>
      </c>
      <c r="R244" s="2">
        <v>3590</v>
      </c>
      <c r="S244" t="s">
        <v>24</v>
      </c>
      <c r="T244" s="2">
        <v>0</v>
      </c>
    </row>
    <row r="245" spans="1:20" x14ac:dyDescent="0.25">
      <c r="A245" t="s">
        <v>181</v>
      </c>
      <c r="G245" t="s">
        <v>37</v>
      </c>
      <c r="H245" t="str">
        <f t="shared" si="3"/>
        <v>R-4</v>
      </c>
      <c r="I245" t="s">
        <v>21</v>
      </c>
      <c r="J245" t="s">
        <v>22</v>
      </c>
      <c r="K245" t="s">
        <v>23</v>
      </c>
      <c r="L245">
        <v>703633</v>
      </c>
      <c r="M245" s="1">
        <v>42072</v>
      </c>
      <c r="N245">
        <v>2969181</v>
      </c>
      <c r="O245" s="2">
        <v>910</v>
      </c>
      <c r="P245" s="2">
        <v>0</v>
      </c>
      <c r="Q245">
        <v>406764</v>
      </c>
      <c r="R245" s="2">
        <v>910</v>
      </c>
      <c r="S245" t="s">
        <v>24</v>
      </c>
      <c r="T245" s="2">
        <v>0</v>
      </c>
    </row>
    <row r="246" spans="1:20" x14ac:dyDescent="0.25">
      <c r="A246" t="s">
        <v>182</v>
      </c>
      <c r="G246" t="s">
        <v>32</v>
      </c>
      <c r="H246" t="str">
        <f t="shared" si="3"/>
        <v>R-3</v>
      </c>
      <c r="I246" t="s">
        <v>21</v>
      </c>
      <c r="J246" t="s">
        <v>22</v>
      </c>
      <c r="K246" t="s">
        <v>23</v>
      </c>
      <c r="L246">
        <v>714846</v>
      </c>
      <c r="M246" s="1">
        <v>42097</v>
      </c>
      <c r="N246">
        <v>2988110</v>
      </c>
      <c r="O246" s="2">
        <v>7400</v>
      </c>
      <c r="P246" s="2">
        <v>0</v>
      </c>
      <c r="Q246">
        <v>410772</v>
      </c>
      <c r="R246" s="2">
        <v>7400</v>
      </c>
      <c r="S246" t="s">
        <v>24</v>
      </c>
      <c r="T246" s="2">
        <v>0</v>
      </c>
    </row>
    <row r="247" spans="1:20" x14ac:dyDescent="0.25">
      <c r="A247" t="s">
        <v>183</v>
      </c>
      <c r="G247" t="s">
        <v>32</v>
      </c>
      <c r="H247" t="str">
        <f t="shared" si="3"/>
        <v>R-3</v>
      </c>
      <c r="I247" t="s">
        <v>21</v>
      </c>
      <c r="J247" t="s">
        <v>22</v>
      </c>
      <c r="K247" t="s">
        <v>23</v>
      </c>
      <c r="L247">
        <v>703710</v>
      </c>
      <c r="M247" s="1">
        <v>42083</v>
      </c>
      <c r="N247">
        <v>2978530</v>
      </c>
      <c r="O247" s="2">
        <v>990</v>
      </c>
      <c r="P247" s="2">
        <v>0</v>
      </c>
      <c r="Q247">
        <v>408649</v>
      </c>
      <c r="R247" s="2">
        <v>990</v>
      </c>
      <c r="S247" t="s">
        <v>24</v>
      </c>
      <c r="T247" s="2">
        <v>0</v>
      </c>
    </row>
    <row r="248" spans="1:20" x14ac:dyDescent="0.25">
      <c r="A248" t="s">
        <v>184</v>
      </c>
      <c r="G248" t="s">
        <v>32</v>
      </c>
      <c r="H248" t="str">
        <f t="shared" si="3"/>
        <v>R-3</v>
      </c>
      <c r="I248" t="s">
        <v>21</v>
      </c>
      <c r="J248" t="s">
        <v>29</v>
      </c>
      <c r="K248" t="s">
        <v>30</v>
      </c>
      <c r="L248">
        <v>703872</v>
      </c>
      <c r="M248" s="1">
        <v>42037</v>
      </c>
      <c r="N248">
        <v>2947675</v>
      </c>
      <c r="O248" s="2">
        <v>0</v>
      </c>
      <c r="P248" s="2">
        <v>-2080</v>
      </c>
      <c r="Q248">
        <v>402088</v>
      </c>
      <c r="R248" s="2">
        <v>3780</v>
      </c>
      <c r="S248" t="s">
        <v>24</v>
      </c>
      <c r="T248" s="2">
        <v>0</v>
      </c>
    </row>
    <row r="249" spans="1:20" x14ac:dyDescent="0.25">
      <c r="A249" t="s">
        <v>184</v>
      </c>
      <c r="G249" t="s">
        <v>32</v>
      </c>
      <c r="H249" t="str">
        <f t="shared" si="3"/>
        <v>R-3</v>
      </c>
      <c r="I249" t="s">
        <v>21</v>
      </c>
      <c r="J249" t="s">
        <v>22</v>
      </c>
      <c r="K249" t="s">
        <v>23</v>
      </c>
      <c r="L249">
        <v>703872</v>
      </c>
      <c r="M249" s="1">
        <v>42037</v>
      </c>
      <c r="N249">
        <v>2947675</v>
      </c>
      <c r="O249" s="2">
        <v>5860</v>
      </c>
      <c r="P249" s="2">
        <v>0</v>
      </c>
      <c r="Q249">
        <v>402088</v>
      </c>
      <c r="R249" s="2">
        <v>3780</v>
      </c>
      <c r="S249" t="s">
        <v>24</v>
      </c>
      <c r="T249" s="2">
        <v>0</v>
      </c>
    </row>
    <row r="250" spans="1:20" x14ac:dyDescent="0.25">
      <c r="A250" t="s">
        <v>185</v>
      </c>
      <c r="G250" t="s">
        <v>52</v>
      </c>
      <c r="H250" t="str">
        <f t="shared" si="3"/>
        <v>R-4A</v>
      </c>
      <c r="I250" t="s">
        <v>21</v>
      </c>
      <c r="J250" t="s">
        <v>22</v>
      </c>
      <c r="K250" t="s">
        <v>23</v>
      </c>
      <c r="L250">
        <v>719519</v>
      </c>
      <c r="M250" s="1">
        <v>42191</v>
      </c>
      <c r="N250">
        <v>3053736</v>
      </c>
      <c r="O250" s="2">
        <v>520</v>
      </c>
      <c r="P250" s="2">
        <v>0</v>
      </c>
      <c r="Q250">
        <v>423525</v>
      </c>
      <c r="R250" s="2">
        <v>520</v>
      </c>
      <c r="S250" t="s">
        <v>24</v>
      </c>
      <c r="T250" s="2">
        <v>0</v>
      </c>
    </row>
    <row r="251" spans="1:20" x14ac:dyDescent="0.25">
      <c r="A251" t="s">
        <v>186</v>
      </c>
      <c r="G251" t="s">
        <v>37</v>
      </c>
      <c r="H251" t="str">
        <f t="shared" si="3"/>
        <v>R-4</v>
      </c>
      <c r="I251" t="s">
        <v>21</v>
      </c>
      <c r="J251" t="s">
        <v>29</v>
      </c>
      <c r="K251" t="s">
        <v>30</v>
      </c>
      <c r="L251">
        <v>708633</v>
      </c>
      <c r="M251" s="1">
        <v>42110</v>
      </c>
      <c r="N251">
        <v>2997228</v>
      </c>
      <c r="O251" s="2">
        <v>0</v>
      </c>
      <c r="P251" s="2">
        <v>-350</v>
      </c>
      <c r="Q251">
        <v>412513</v>
      </c>
      <c r="R251" s="2">
        <v>870</v>
      </c>
      <c r="S251" t="s">
        <v>24</v>
      </c>
      <c r="T251" s="2">
        <v>0</v>
      </c>
    </row>
    <row r="252" spans="1:20" x14ac:dyDescent="0.25">
      <c r="A252" t="s">
        <v>186</v>
      </c>
      <c r="G252" t="s">
        <v>37</v>
      </c>
      <c r="H252" t="str">
        <f t="shared" si="3"/>
        <v>R-4</v>
      </c>
      <c r="I252" t="s">
        <v>21</v>
      </c>
      <c r="J252" t="s">
        <v>22</v>
      </c>
      <c r="K252" t="s">
        <v>23</v>
      </c>
      <c r="L252">
        <v>708633</v>
      </c>
      <c r="M252" s="1">
        <v>42110</v>
      </c>
      <c r="N252">
        <v>2997228</v>
      </c>
      <c r="O252" s="2">
        <v>1220</v>
      </c>
      <c r="P252" s="2">
        <v>0</v>
      </c>
      <c r="Q252">
        <v>412513</v>
      </c>
      <c r="R252" s="2">
        <v>870</v>
      </c>
      <c r="S252" t="s">
        <v>24</v>
      </c>
      <c r="T252" s="2">
        <v>0</v>
      </c>
    </row>
    <row r="253" spans="1:20" x14ac:dyDescent="0.25">
      <c r="A253" t="s">
        <v>187</v>
      </c>
      <c r="G253" t="s">
        <v>35</v>
      </c>
      <c r="H253" t="str">
        <f t="shared" si="3"/>
        <v>R-5</v>
      </c>
      <c r="I253" t="s">
        <v>21</v>
      </c>
      <c r="J253" t="s">
        <v>29</v>
      </c>
      <c r="K253" t="s">
        <v>30</v>
      </c>
      <c r="L253">
        <v>705878</v>
      </c>
      <c r="M253" s="1">
        <v>42178</v>
      </c>
      <c r="N253">
        <v>3045518</v>
      </c>
      <c r="O253" s="2">
        <v>0</v>
      </c>
      <c r="P253" s="2">
        <v>-700</v>
      </c>
      <c r="Q253">
        <v>421812</v>
      </c>
      <c r="R253" s="2">
        <v>120</v>
      </c>
      <c r="S253" t="s">
        <v>24</v>
      </c>
      <c r="T253" s="2">
        <v>0</v>
      </c>
    </row>
    <row r="254" spans="1:20" x14ac:dyDescent="0.25">
      <c r="A254" t="s">
        <v>187</v>
      </c>
      <c r="G254" t="s">
        <v>35</v>
      </c>
      <c r="H254" t="str">
        <f t="shared" si="3"/>
        <v>R-5</v>
      </c>
      <c r="I254" t="s">
        <v>21</v>
      </c>
      <c r="J254" t="s">
        <v>22</v>
      </c>
      <c r="K254" t="s">
        <v>23</v>
      </c>
      <c r="L254">
        <v>705878</v>
      </c>
      <c r="M254" s="1">
        <v>42178</v>
      </c>
      <c r="N254">
        <v>3045518</v>
      </c>
      <c r="O254" s="2">
        <v>820</v>
      </c>
      <c r="P254" s="2">
        <v>0</v>
      </c>
      <c r="Q254">
        <v>421812</v>
      </c>
      <c r="R254" s="2">
        <v>120</v>
      </c>
      <c r="S254" t="s">
        <v>24</v>
      </c>
      <c r="T254" s="2">
        <v>0</v>
      </c>
    </row>
    <row r="255" spans="1:20" x14ac:dyDescent="0.25">
      <c r="A255" t="s">
        <v>188</v>
      </c>
      <c r="E255" t="s">
        <v>32</v>
      </c>
      <c r="H255" t="str">
        <f t="shared" si="3"/>
        <v>R-3</v>
      </c>
      <c r="I255" t="s">
        <v>21</v>
      </c>
      <c r="J255" t="s">
        <v>55</v>
      </c>
      <c r="K255" t="s">
        <v>56</v>
      </c>
      <c r="L255">
        <v>702316</v>
      </c>
      <c r="M255" s="1">
        <v>42012</v>
      </c>
      <c r="N255">
        <v>2934297</v>
      </c>
      <c r="O255" s="2">
        <v>760</v>
      </c>
      <c r="P255" s="2">
        <v>0</v>
      </c>
      <c r="Q255">
        <v>399090</v>
      </c>
      <c r="R255" s="2">
        <v>1260</v>
      </c>
      <c r="S255" t="s">
        <v>24</v>
      </c>
      <c r="T255" s="2">
        <v>0</v>
      </c>
    </row>
    <row r="256" spans="1:20" x14ac:dyDescent="0.25">
      <c r="A256" t="s">
        <v>189</v>
      </c>
      <c r="G256" t="s">
        <v>35</v>
      </c>
      <c r="H256" t="str">
        <f t="shared" si="3"/>
        <v>R-5</v>
      </c>
      <c r="I256" t="s">
        <v>21</v>
      </c>
      <c r="J256" t="s">
        <v>29</v>
      </c>
      <c r="K256" t="s">
        <v>30</v>
      </c>
      <c r="L256">
        <v>704717</v>
      </c>
      <c r="M256" s="1">
        <v>42270</v>
      </c>
      <c r="N256">
        <v>3113679</v>
      </c>
      <c r="O256" s="2">
        <v>0</v>
      </c>
      <c r="P256" s="2">
        <v>-525</v>
      </c>
      <c r="Q256">
        <v>435044</v>
      </c>
      <c r="R256" s="2">
        <v>1015</v>
      </c>
      <c r="S256" t="s">
        <v>24</v>
      </c>
      <c r="T256" s="2">
        <v>0</v>
      </c>
    </row>
    <row r="257" spans="1:20" x14ac:dyDescent="0.25">
      <c r="A257" t="s">
        <v>189</v>
      </c>
      <c r="G257" t="s">
        <v>35</v>
      </c>
      <c r="H257" t="str">
        <f t="shared" si="3"/>
        <v>R-5</v>
      </c>
      <c r="I257" t="s">
        <v>21</v>
      </c>
      <c r="J257" t="s">
        <v>22</v>
      </c>
      <c r="K257" t="s">
        <v>23</v>
      </c>
      <c r="L257">
        <v>704717</v>
      </c>
      <c r="M257" s="1">
        <v>42270</v>
      </c>
      <c r="N257">
        <v>3113679</v>
      </c>
      <c r="O257" s="2">
        <v>1540</v>
      </c>
      <c r="P257" s="2">
        <v>0</v>
      </c>
      <c r="Q257">
        <v>435044</v>
      </c>
      <c r="R257" s="2">
        <v>1015</v>
      </c>
      <c r="S257" t="s">
        <v>24</v>
      </c>
      <c r="T257" s="2">
        <v>0</v>
      </c>
    </row>
    <row r="258" spans="1:20" x14ac:dyDescent="0.25">
      <c r="A258" t="s">
        <v>190</v>
      </c>
      <c r="G258" t="s">
        <v>32</v>
      </c>
      <c r="H258" t="str">
        <f t="shared" si="3"/>
        <v>R-3</v>
      </c>
      <c r="I258" t="s">
        <v>21</v>
      </c>
      <c r="J258" t="s">
        <v>29</v>
      </c>
      <c r="K258" t="s">
        <v>30</v>
      </c>
      <c r="L258">
        <v>704785</v>
      </c>
      <c r="M258" s="1">
        <v>42045</v>
      </c>
      <c r="N258">
        <v>2953134</v>
      </c>
      <c r="O258" s="2">
        <v>0</v>
      </c>
      <c r="P258" s="2">
        <v>-700</v>
      </c>
      <c r="Q258">
        <v>403349</v>
      </c>
      <c r="R258" s="2">
        <v>1400</v>
      </c>
      <c r="S258" t="s">
        <v>24</v>
      </c>
      <c r="T258" s="2">
        <v>0</v>
      </c>
    </row>
    <row r="259" spans="1:20" x14ac:dyDescent="0.25">
      <c r="A259" t="s">
        <v>190</v>
      </c>
      <c r="G259" t="s">
        <v>32</v>
      </c>
      <c r="H259" t="str">
        <f t="shared" ref="H259:H322" si="4">CONCATENATE(B259,C259,D259,E259,F259,G259)</f>
        <v>R-3</v>
      </c>
      <c r="I259" t="s">
        <v>21</v>
      </c>
      <c r="J259" t="s">
        <v>22</v>
      </c>
      <c r="K259" t="s">
        <v>23</v>
      </c>
      <c r="L259">
        <v>704785</v>
      </c>
      <c r="M259" s="1">
        <v>42045</v>
      </c>
      <c r="N259">
        <v>2953134</v>
      </c>
      <c r="O259" s="2">
        <v>2100</v>
      </c>
      <c r="P259" s="2">
        <v>0</v>
      </c>
      <c r="Q259">
        <v>403349</v>
      </c>
      <c r="R259" s="2">
        <v>1400</v>
      </c>
      <c r="S259" t="s">
        <v>24</v>
      </c>
      <c r="T259" s="2">
        <v>0</v>
      </c>
    </row>
    <row r="260" spans="1:20" x14ac:dyDescent="0.25">
      <c r="A260" t="s">
        <v>191</v>
      </c>
      <c r="G260" t="s">
        <v>32</v>
      </c>
      <c r="H260" t="str">
        <f t="shared" si="4"/>
        <v>R-3</v>
      </c>
      <c r="I260" t="s">
        <v>21</v>
      </c>
      <c r="J260" t="s">
        <v>22</v>
      </c>
      <c r="K260" t="s">
        <v>23</v>
      </c>
      <c r="L260">
        <v>704122</v>
      </c>
      <c r="M260" s="1">
        <v>42032</v>
      </c>
      <c r="N260">
        <v>2945318</v>
      </c>
      <c r="O260" s="2">
        <v>2750</v>
      </c>
      <c r="P260" s="2">
        <v>0</v>
      </c>
      <c r="Q260">
        <v>401581</v>
      </c>
      <c r="R260" s="2">
        <v>7250</v>
      </c>
      <c r="S260" t="s">
        <v>24</v>
      </c>
      <c r="T260" s="2">
        <v>0</v>
      </c>
    </row>
    <row r="261" spans="1:20" x14ac:dyDescent="0.25">
      <c r="A261" t="s">
        <v>192</v>
      </c>
      <c r="G261" t="s">
        <v>52</v>
      </c>
      <c r="H261" t="str">
        <f t="shared" si="4"/>
        <v>R-4A</v>
      </c>
      <c r="I261" t="s">
        <v>21</v>
      </c>
      <c r="J261" t="s">
        <v>29</v>
      </c>
      <c r="K261" t="s">
        <v>30</v>
      </c>
      <c r="L261">
        <v>704110</v>
      </c>
      <c r="M261" s="1">
        <v>42067</v>
      </c>
      <c r="N261">
        <v>2966586</v>
      </c>
      <c r="O261" s="2">
        <v>0</v>
      </c>
      <c r="P261" s="2">
        <v>-350</v>
      </c>
      <c r="Q261">
        <v>406221</v>
      </c>
      <c r="R261" s="2">
        <v>2380</v>
      </c>
      <c r="S261" t="s">
        <v>24</v>
      </c>
      <c r="T261" s="2">
        <v>0</v>
      </c>
    </row>
    <row r="262" spans="1:20" x14ac:dyDescent="0.25">
      <c r="A262" t="s">
        <v>192</v>
      </c>
      <c r="G262" t="s">
        <v>52</v>
      </c>
      <c r="H262" t="str">
        <f t="shared" si="4"/>
        <v>R-4A</v>
      </c>
      <c r="I262" t="s">
        <v>21</v>
      </c>
      <c r="J262" t="s">
        <v>22</v>
      </c>
      <c r="K262" t="s">
        <v>23</v>
      </c>
      <c r="L262">
        <v>704110</v>
      </c>
      <c r="M262" s="1">
        <v>42067</v>
      </c>
      <c r="N262">
        <v>2966586</v>
      </c>
      <c r="O262" s="2">
        <v>2730</v>
      </c>
      <c r="P262" s="2">
        <v>0</v>
      </c>
      <c r="Q262">
        <v>406221</v>
      </c>
      <c r="R262" s="2">
        <v>2380</v>
      </c>
      <c r="S262" t="s">
        <v>24</v>
      </c>
      <c r="T262" s="2">
        <v>0</v>
      </c>
    </row>
    <row r="263" spans="1:20" x14ac:dyDescent="0.25">
      <c r="A263" t="s">
        <v>193</v>
      </c>
      <c r="G263" t="s">
        <v>37</v>
      </c>
      <c r="H263" t="str">
        <f t="shared" si="4"/>
        <v>R-4</v>
      </c>
      <c r="I263" t="s">
        <v>21</v>
      </c>
      <c r="J263" t="s">
        <v>22</v>
      </c>
      <c r="K263" t="s">
        <v>23</v>
      </c>
      <c r="L263">
        <v>703843</v>
      </c>
      <c r="M263" s="1">
        <v>42040</v>
      </c>
      <c r="N263">
        <v>2950271</v>
      </c>
      <c r="O263" s="2">
        <v>2760</v>
      </c>
      <c r="P263" s="2">
        <v>0</v>
      </c>
      <c r="Q263">
        <v>402672</v>
      </c>
      <c r="R263" s="2">
        <v>2760</v>
      </c>
      <c r="S263" t="s">
        <v>24</v>
      </c>
      <c r="T263" s="2">
        <v>0</v>
      </c>
    </row>
    <row r="264" spans="1:20" x14ac:dyDescent="0.25">
      <c r="A264" t="s">
        <v>194</v>
      </c>
      <c r="G264" t="s">
        <v>32</v>
      </c>
      <c r="H264" t="str">
        <f t="shared" si="4"/>
        <v>R-3</v>
      </c>
      <c r="I264" t="s">
        <v>21</v>
      </c>
      <c r="J264" t="s">
        <v>29</v>
      </c>
      <c r="K264" t="s">
        <v>30</v>
      </c>
      <c r="L264">
        <v>709893</v>
      </c>
      <c r="M264" s="1">
        <v>42143</v>
      </c>
      <c r="N264">
        <v>3020407</v>
      </c>
      <c r="O264" s="2">
        <v>0</v>
      </c>
      <c r="P264" s="2">
        <v>-1050</v>
      </c>
      <c r="Q264">
        <v>417078</v>
      </c>
      <c r="R264" s="2">
        <v>3540</v>
      </c>
      <c r="S264" t="s">
        <v>24</v>
      </c>
      <c r="T264" s="2">
        <v>0</v>
      </c>
    </row>
    <row r="265" spans="1:20" x14ac:dyDescent="0.25">
      <c r="A265" t="s">
        <v>194</v>
      </c>
      <c r="G265" t="s">
        <v>32</v>
      </c>
      <c r="H265" t="str">
        <f t="shared" si="4"/>
        <v>R-3</v>
      </c>
      <c r="I265" t="s">
        <v>21</v>
      </c>
      <c r="J265" t="s">
        <v>22</v>
      </c>
      <c r="K265" t="s">
        <v>23</v>
      </c>
      <c r="L265">
        <v>709893</v>
      </c>
      <c r="M265" s="1">
        <v>42143</v>
      </c>
      <c r="N265">
        <v>3020407</v>
      </c>
      <c r="O265" s="2">
        <v>4590</v>
      </c>
      <c r="P265" s="2">
        <v>0</v>
      </c>
      <c r="Q265">
        <v>417078</v>
      </c>
      <c r="R265" s="2">
        <v>3540</v>
      </c>
      <c r="S265" t="s">
        <v>24</v>
      </c>
      <c r="T265" s="2">
        <v>0</v>
      </c>
    </row>
    <row r="266" spans="1:20" x14ac:dyDescent="0.25">
      <c r="A266" t="s">
        <v>195</v>
      </c>
      <c r="H266" t="str">
        <f t="shared" si="4"/>
        <v/>
      </c>
      <c r="I266" t="s">
        <v>21</v>
      </c>
      <c r="J266" t="s">
        <v>29</v>
      </c>
      <c r="K266" t="s">
        <v>30</v>
      </c>
      <c r="L266">
        <v>703767</v>
      </c>
      <c r="M266" s="1">
        <v>42039</v>
      </c>
      <c r="N266">
        <v>2949456</v>
      </c>
      <c r="O266" s="2">
        <v>0</v>
      </c>
      <c r="P266" s="2">
        <v>-380</v>
      </c>
      <c r="Q266">
        <v>402499</v>
      </c>
      <c r="R266" s="2">
        <v>20</v>
      </c>
      <c r="S266" t="s">
        <v>24</v>
      </c>
      <c r="T266" s="2">
        <v>0</v>
      </c>
    </row>
    <row r="267" spans="1:20" x14ac:dyDescent="0.25">
      <c r="A267" t="s">
        <v>195</v>
      </c>
      <c r="H267" t="str">
        <f t="shared" si="4"/>
        <v/>
      </c>
      <c r="I267" t="s">
        <v>21</v>
      </c>
      <c r="J267" t="s">
        <v>22</v>
      </c>
      <c r="K267" t="s">
        <v>23</v>
      </c>
      <c r="L267">
        <v>703767</v>
      </c>
      <c r="M267" s="1">
        <v>42039</v>
      </c>
      <c r="N267">
        <v>2949456</v>
      </c>
      <c r="O267" s="2">
        <v>400</v>
      </c>
      <c r="P267" s="2">
        <v>0</v>
      </c>
      <c r="Q267">
        <v>402499</v>
      </c>
      <c r="R267" s="2">
        <v>20</v>
      </c>
      <c r="S267" t="s">
        <v>24</v>
      </c>
      <c r="T267" s="2">
        <v>0</v>
      </c>
    </row>
    <row r="268" spans="1:20" x14ac:dyDescent="0.25">
      <c r="A268" t="s">
        <v>196</v>
      </c>
      <c r="G268" t="s">
        <v>37</v>
      </c>
      <c r="H268" t="str">
        <f t="shared" si="4"/>
        <v>R-4</v>
      </c>
      <c r="I268" t="s">
        <v>21</v>
      </c>
      <c r="J268" t="s">
        <v>22</v>
      </c>
      <c r="K268" t="s">
        <v>23</v>
      </c>
      <c r="L268">
        <v>707737</v>
      </c>
      <c r="M268" s="1">
        <v>42058</v>
      </c>
      <c r="N268">
        <v>2960397</v>
      </c>
      <c r="O268" s="2">
        <v>3500</v>
      </c>
      <c r="P268" s="2">
        <v>0</v>
      </c>
      <c r="Q268">
        <v>404990</v>
      </c>
      <c r="R268" s="2">
        <v>3500</v>
      </c>
      <c r="S268" t="s">
        <v>24</v>
      </c>
      <c r="T268" s="2">
        <v>0</v>
      </c>
    </row>
    <row r="269" spans="1:20" x14ac:dyDescent="0.25">
      <c r="A269" t="s">
        <v>197</v>
      </c>
      <c r="G269" t="s">
        <v>37</v>
      </c>
      <c r="H269" t="str">
        <f t="shared" si="4"/>
        <v>R-4</v>
      </c>
      <c r="I269" t="s">
        <v>21</v>
      </c>
      <c r="J269" t="s">
        <v>22</v>
      </c>
      <c r="K269" t="s">
        <v>23</v>
      </c>
      <c r="L269">
        <v>707795</v>
      </c>
      <c r="M269" s="1">
        <v>42061</v>
      </c>
      <c r="N269">
        <v>2962777</v>
      </c>
      <c r="O269" s="2">
        <v>2540</v>
      </c>
      <c r="P269" s="2">
        <v>0</v>
      </c>
      <c r="Q269">
        <v>405347</v>
      </c>
      <c r="R269" s="2">
        <v>2540</v>
      </c>
      <c r="S269" t="s">
        <v>24</v>
      </c>
      <c r="T269" s="2">
        <v>0</v>
      </c>
    </row>
    <row r="270" spans="1:20" x14ac:dyDescent="0.25">
      <c r="A270" t="s">
        <v>198</v>
      </c>
      <c r="G270" t="s">
        <v>35</v>
      </c>
      <c r="H270" t="str">
        <f t="shared" si="4"/>
        <v>R-5</v>
      </c>
      <c r="I270" t="s">
        <v>21</v>
      </c>
      <c r="J270" t="s">
        <v>29</v>
      </c>
      <c r="K270" t="s">
        <v>30</v>
      </c>
      <c r="L270">
        <v>705426</v>
      </c>
      <c r="M270" s="1">
        <v>42090</v>
      </c>
      <c r="N270">
        <v>2982973</v>
      </c>
      <c r="O270" s="2">
        <v>0</v>
      </c>
      <c r="P270" s="2">
        <v>-525</v>
      </c>
      <c r="Q270">
        <v>409517</v>
      </c>
      <c r="R270" s="2">
        <v>2015</v>
      </c>
      <c r="S270" t="s">
        <v>24</v>
      </c>
      <c r="T270" s="2">
        <v>0</v>
      </c>
    </row>
    <row r="271" spans="1:20" x14ac:dyDescent="0.25">
      <c r="A271" t="s">
        <v>198</v>
      </c>
      <c r="G271" t="s">
        <v>35</v>
      </c>
      <c r="H271" t="str">
        <f t="shared" si="4"/>
        <v>R-5</v>
      </c>
      <c r="I271" t="s">
        <v>21</v>
      </c>
      <c r="J271" t="s">
        <v>22</v>
      </c>
      <c r="K271" t="s">
        <v>23</v>
      </c>
      <c r="L271">
        <v>705426</v>
      </c>
      <c r="M271" s="1">
        <v>42090</v>
      </c>
      <c r="N271">
        <v>2982973</v>
      </c>
      <c r="O271" s="2">
        <v>2540</v>
      </c>
      <c r="P271" s="2">
        <v>0</v>
      </c>
      <c r="Q271">
        <v>409517</v>
      </c>
      <c r="R271" s="2">
        <v>2015</v>
      </c>
      <c r="S271" t="s">
        <v>24</v>
      </c>
      <c r="T271" s="2">
        <v>0</v>
      </c>
    </row>
    <row r="272" spans="1:20" x14ac:dyDescent="0.25">
      <c r="A272" t="s">
        <v>199</v>
      </c>
      <c r="G272" t="s">
        <v>37</v>
      </c>
      <c r="H272" t="str">
        <f t="shared" si="4"/>
        <v>R-4</v>
      </c>
      <c r="I272" t="s">
        <v>21</v>
      </c>
      <c r="J272" t="s">
        <v>29</v>
      </c>
      <c r="K272" t="s">
        <v>30</v>
      </c>
      <c r="L272">
        <v>705439</v>
      </c>
      <c r="M272" s="1">
        <v>42038</v>
      </c>
      <c r="N272">
        <v>2948539</v>
      </c>
      <c r="O272" s="2">
        <v>0</v>
      </c>
      <c r="P272" s="2">
        <v>-175</v>
      </c>
      <c r="Q272">
        <v>402306</v>
      </c>
      <c r="R272" s="2">
        <v>525</v>
      </c>
      <c r="S272" t="s">
        <v>24</v>
      </c>
      <c r="T272" s="2">
        <v>0</v>
      </c>
    </row>
    <row r="273" spans="1:20" x14ac:dyDescent="0.25">
      <c r="A273" t="s">
        <v>199</v>
      </c>
      <c r="G273" t="s">
        <v>37</v>
      </c>
      <c r="H273" t="str">
        <f t="shared" si="4"/>
        <v>R-4</v>
      </c>
      <c r="I273" t="s">
        <v>21</v>
      </c>
      <c r="J273" t="s">
        <v>22</v>
      </c>
      <c r="K273" t="s">
        <v>23</v>
      </c>
      <c r="L273">
        <v>705439</v>
      </c>
      <c r="M273" s="1">
        <v>42038</v>
      </c>
      <c r="N273">
        <v>2948539</v>
      </c>
      <c r="O273" s="2">
        <v>700</v>
      </c>
      <c r="P273" s="2">
        <v>0</v>
      </c>
      <c r="Q273">
        <v>402306</v>
      </c>
      <c r="R273" s="2">
        <v>525</v>
      </c>
      <c r="S273" t="s">
        <v>24</v>
      </c>
      <c r="T273" s="2">
        <v>0</v>
      </c>
    </row>
    <row r="274" spans="1:20" x14ac:dyDescent="0.25">
      <c r="A274" t="s">
        <v>200</v>
      </c>
      <c r="G274" t="s">
        <v>37</v>
      </c>
      <c r="H274" t="str">
        <f t="shared" si="4"/>
        <v>R-4</v>
      </c>
      <c r="I274" t="s">
        <v>21</v>
      </c>
      <c r="J274" t="s">
        <v>22</v>
      </c>
      <c r="K274" t="s">
        <v>23</v>
      </c>
      <c r="L274">
        <v>709979</v>
      </c>
      <c r="M274" s="1">
        <v>42089</v>
      </c>
      <c r="N274">
        <v>2982001</v>
      </c>
      <c r="O274" s="2">
        <v>790</v>
      </c>
      <c r="P274" s="2">
        <v>0</v>
      </c>
      <c r="Q274">
        <v>409322</v>
      </c>
      <c r="R274" s="2">
        <v>790</v>
      </c>
      <c r="S274" t="s">
        <v>24</v>
      </c>
      <c r="T274" s="2">
        <v>0</v>
      </c>
    </row>
    <row r="275" spans="1:20" x14ac:dyDescent="0.25">
      <c r="A275" t="s">
        <v>201</v>
      </c>
      <c r="G275" t="s">
        <v>32</v>
      </c>
      <c r="H275" t="str">
        <f t="shared" si="4"/>
        <v>R-3</v>
      </c>
      <c r="I275" t="s">
        <v>21</v>
      </c>
      <c r="J275" t="s">
        <v>22</v>
      </c>
      <c r="K275" t="s">
        <v>23</v>
      </c>
      <c r="L275">
        <v>706751</v>
      </c>
      <c r="M275" s="1">
        <v>42059</v>
      </c>
      <c r="N275">
        <v>2960887</v>
      </c>
      <c r="O275" s="2">
        <v>1490</v>
      </c>
      <c r="P275" s="2">
        <v>0</v>
      </c>
      <c r="Q275">
        <v>405093</v>
      </c>
      <c r="R275" s="2">
        <v>1490</v>
      </c>
      <c r="S275" t="s">
        <v>24</v>
      </c>
      <c r="T275" s="2">
        <v>0</v>
      </c>
    </row>
    <row r="276" spans="1:20" x14ac:dyDescent="0.25">
      <c r="A276" t="s">
        <v>202</v>
      </c>
      <c r="H276" t="str">
        <f t="shared" si="4"/>
        <v/>
      </c>
      <c r="I276" t="s">
        <v>21</v>
      </c>
      <c r="J276" t="s">
        <v>29</v>
      </c>
      <c r="K276" t="s">
        <v>30</v>
      </c>
      <c r="L276">
        <v>707325</v>
      </c>
      <c r="M276" s="1">
        <v>42083</v>
      </c>
      <c r="N276">
        <v>2978254</v>
      </c>
      <c r="O276" s="2">
        <v>0</v>
      </c>
      <c r="P276" s="2">
        <v>-1050</v>
      </c>
      <c r="Q276">
        <v>408578</v>
      </c>
      <c r="R276" s="2">
        <v>1110</v>
      </c>
      <c r="S276" t="s">
        <v>24</v>
      </c>
      <c r="T276" s="2">
        <v>0</v>
      </c>
    </row>
    <row r="277" spans="1:20" x14ac:dyDescent="0.25">
      <c r="A277" t="s">
        <v>202</v>
      </c>
      <c r="H277" t="str">
        <f t="shared" si="4"/>
        <v/>
      </c>
      <c r="I277" t="s">
        <v>21</v>
      </c>
      <c r="J277" t="s">
        <v>22</v>
      </c>
      <c r="K277" t="s">
        <v>23</v>
      </c>
      <c r="L277">
        <v>707325</v>
      </c>
      <c r="M277" s="1">
        <v>42083</v>
      </c>
      <c r="N277">
        <v>2978254</v>
      </c>
      <c r="O277" s="2">
        <v>2160</v>
      </c>
      <c r="P277" s="2">
        <v>0</v>
      </c>
      <c r="Q277">
        <v>408578</v>
      </c>
      <c r="R277" s="2">
        <v>1110</v>
      </c>
      <c r="S277" t="s">
        <v>24</v>
      </c>
      <c r="T277" s="2">
        <v>0</v>
      </c>
    </row>
    <row r="278" spans="1:20" x14ac:dyDescent="0.25">
      <c r="A278" t="s">
        <v>203</v>
      </c>
      <c r="H278" t="str">
        <f t="shared" si="4"/>
        <v/>
      </c>
      <c r="I278" t="s">
        <v>21</v>
      </c>
      <c r="J278" t="s">
        <v>29</v>
      </c>
      <c r="K278" t="s">
        <v>30</v>
      </c>
      <c r="L278">
        <v>706411</v>
      </c>
      <c r="M278" s="1">
        <v>42055</v>
      </c>
      <c r="N278">
        <v>2959118</v>
      </c>
      <c r="O278" s="2">
        <v>0</v>
      </c>
      <c r="P278" s="2">
        <v>-350</v>
      </c>
      <c r="Q278">
        <v>404673</v>
      </c>
      <c r="R278" s="2">
        <v>110</v>
      </c>
      <c r="S278" t="s">
        <v>24</v>
      </c>
      <c r="T278" s="2">
        <v>0</v>
      </c>
    </row>
    <row r="279" spans="1:20" x14ac:dyDescent="0.25">
      <c r="A279" t="s">
        <v>203</v>
      </c>
      <c r="H279" t="str">
        <f t="shared" si="4"/>
        <v/>
      </c>
      <c r="I279" t="s">
        <v>21</v>
      </c>
      <c r="J279" t="s">
        <v>22</v>
      </c>
      <c r="K279" t="s">
        <v>23</v>
      </c>
      <c r="L279">
        <v>706411</v>
      </c>
      <c r="M279" s="1">
        <v>42055</v>
      </c>
      <c r="N279">
        <v>2959118</v>
      </c>
      <c r="O279" s="2">
        <v>460</v>
      </c>
      <c r="P279" s="2">
        <v>0</v>
      </c>
      <c r="Q279">
        <v>404673</v>
      </c>
      <c r="R279" s="2">
        <v>110</v>
      </c>
      <c r="S279" t="s">
        <v>24</v>
      </c>
      <c r="T279" s="2">
        <v>0</v>
      </c>
    </row>
    <row r="280" spans="1:20" x14ac:dyDescent="0.25">
      <c r="A280" t="s">
        <v>204</v>
      </c>
      <c r="H280" t="str">
        <f t="shared" si="4"/>
        <v/>
      </c>
      <c r="I280" t="s">
        <v>21</v>
      </c>
      <c r="J280" t="s">
        <v>29</v>
      </c>
      <c r="K280" t="s">
        <v>30</v>
      </c>
      <c r="L280">
        <v>723439</v>
      </c>
      <c r="M280" s="1">
        <v>42172</v>
      </c>
      <c r="N280">
        <v>3041994</v>
      </c>
      <c r="O280" s="2">
        <v>0</v>
      </c>
      <c r="P280" s="2">
        <v>-5160</v>
      </c>
      <c r="Q280">
        <v>421173</v>
      </c>
      <c r="R280" s="2">
        <v>6580</v>
      </c>
      <c r="S280" t="s">
        <v>24</v>
      </c>
      <c r="T280" s="2">
        <v>0</v>
      </c>
    </row>
    <row r="281" spans="1:20" x14ac:dyDescent="0.25">
      <c r="A281" t="s">
        <v>204</v>
      </c>
      <c r="H281" t="str">
        <f t="shared" si="4"/>
        <v/>
      </c>
      <c r="I281" t="s">
        <v>21</v>
      </c>
      <c r="J281" t="s">
        <v>22</v>
      </c>
      <c r="K281" t="s">
        <v>23</v>
      </c>
      <c r="L281">
        <v>723439</v>
      </c>
      <c r="M281" s="1">
        <v>42172</v>
      </c>
      <c r="N281">
        <v>3041994</v>
      </c>
      <c r="O281" s="2">
        <v>11740</v>
      </c>
      <c r="P281" s="2">
        <v>0</v>
      </c>
      <c r="Q281">
        <v>421173</v>
      </c>
      <c r="R281" s="2">
        <v>6580</v>
      </c>
      <c r="S281" t="s">
        <v>24</v>
      </c>
      <c r="T281" s="2">
        <v>0</v>
      </c>
    </row>
    <row r="282" spans="1:20" x14ac:dyDescent="0.25">
      <c r="A282" t="s">
        <v>205</v>
      </c>
      <c r="E282" t="s">
        <v>52</v>
      </c>
      <c r="H282" t="str">
        <f t="shared" si="4"/>
        <v>R-4A</v>
      </c>
      <c r="I282" t="s">
        <v>21</v>
      </c>
      <c r="J282" t="s">
        <v>55</v>
      </c>
      <c r="K282" t="s">
        <v>56</v>
      </c>
      <c r="L282">
        <v>703779</v>
      </c>
      <c r="M282" s="1">
        <v>42082</v>
      </c>
      <c r="N282">
        <v>2977445</v>
      </c>
      <c r="O282" s="2">
        <v>640</v>
      </c>
      <c r="P282" s="2">
        <v>0</v>
      </c>
      <c r="Q282">
        <v>408434</v>
      </c>
      <c r="R282" s="2">
        <v>1140</v>
      </c>
      <c r="S282" t="s">
        <v>24</v>
      </c>
      <c r="T282" s="2">
        <v>0</v>
      </c>
    </row>
    <row r="283" spans="1:20" x14ac:dyDescent="0.25">
      <c r="A283" t="s">
        <v>206</v>
      </c>
      <c r="G283" t="s">
        <v>26</v>
      </c>
      <c r="H283" t="str">
        <f t="shared" si="4"/>
        <v>R-2</v>
      </c>
      <c r="I283" t="s">
        <v>21</v>
      </c>
      <c r="J283" t="s">
        <v>29</v>
      </c>
      <c r="K283" t="s">
        <v>30</v>
      </c>
      <c r="L283">
        <v>713765</v>
      </c>
      <c r="M283" s="1">
        <v>42198</v>
      </c>
      <c r="N283">
        <v>3059496</v>
      </c>
      <c r="O283" s="2">
        <v>0</v>
      </c>
      <c r="P283" s="2">
        <v>-2340</v>
      </c>
      <c r="Q283">
        <v>424594</v>
      </c>
      <c r="R283" s="2">
        <v>10430</v>
      </c>
      <c r="S283" t="s">
        <v>24</v>
      </c>
      <c r="T283" s="2">
        <v>0</v>
      </c>
    </row>
    <row r="284" spans="1:20" x14ac:dyDescent="0.25">
      <c r="A284" t="s">
        <v>206</v>
      </c>
      <c r="G284" t="s">
        <v>26</v>
      </c>
      <c r="H284" t="str">
        <f t="shared" si="4"/>
        <v>R-2</v>
      </c>
      <c r="I284" t="s">
        <v>21</v>
      </c>
      <c r="J284" t="s">
        <v>22</v>
      </c>
      <c r="K284" t="s">
        <v>23</v>
      </c>
      <c r="L284">
        <v>713765</v>
      </c>
      <c r="M284" s="1">
        <v>42198</v>
      </c>
      <c r="N284">
        <v>3059496</v>
      </c>
      <c r="O284" s="2">
        <v>12770</v>
      </c>
      <c r="P284" s="2">
        <v>0</v>
      </c>
      <c r="Q284">
        <v>424594</v>
      </c>
      <c r="R284" s="2">
        <v>10430</v>
      </c>
      <c r="S284" t="s">
        <v>24</v>
      </c>
      <c r="T284" s="2">
        <v>0</v>
      </c>
    </row>
    <row r="285" spans="1:20" x14ac:dyDescent="0.25">
      <c r="A285" t="s">
        <v>207</v>
      </c>
      <c r="G285" t="s">
        <v>52</v>
      </c>
      <c r="H285" t="str">
        <f t="shared" si="4"/>
        <v>R-4A</v>
      </c>
      <c r="I285" t="s">
        <v>21</v>
      </c>
      <c r="J285" t="s">
        <v>29</v>
      </c>
      <c r="K285" t="s">
        <v>30</v>
      </c>
      <c r="L285">
        <v>704058</v>
      </c>
      <c r="M285" s="1">
        <v>42039</v>
      </c>
      <c r="N285">
        <v>2949960</v>
      </c>
      <c r="O285" s="2">
        <v>0</v>
      </c>
      <c r="P285" s="2">
        <v>-700</v>
      </c>
      <c r="Q285">
        <v>402623</v>
      </c>
      <c r="R285" s="2">
        <v>300</v>
      </c>
      <c r="S285" t="s">
        <v>24</v>
      </c>
      <c r="T285" s="2">
        <v>0</v>
      </c>
    </row>
    <row r="286" spans="1:20" x14ac:dyDescent="0.25">
      <c r="A286" t="s">
        <v>207</v>
      </c>
      <c r="G286" t="s">
        <v>52</v>
      </c>
      <c r="H286" t="str">
        <f t="shared" si="4"/>
        <v>R-4A</v>
      </c>
      <c r="I286" t="s">
        <v>21</v>
      </c>
      <c r="J286" t="s">
        <v>22</v>
      </c>
      <c r="K286" t="s">
        <v>23</v>
      </c>
      <c r="L286">
        <v>704058</v>
      </c>
      <c r="M286" s="1">
        <v>42039</v>
      </c>
      <c r="N286">
        <v>2949960</v>
      </c>
      <c r="O286" s="2">
        <v>1000</v>
      </c>
      <c r="P286" s="2">
        <v>0</v>
      </c>
      <c r="Q286">
        <v>402623</v>
      </c>
      <c r="R286" s="2">
        <v>300</v>
      </c>
      <c r="S286" t="s">
        <v>24</v>
      </c>
      <c r="T286" s="2">
        <v>0</v>
      </c>
    </row>
    <row r="287" spans="1:20" x14ac:dyDescent="0.25">
      <c r="A287" t="s">
        <v>208</v>
      </c>
      <c r="G287" t="s">
        <v>26</v>
      </c>
      <c r="H287" t="str">
        <f t="shared" si="4"/>
        <v>R-2</v>
      </c>
      <c r="I287" t="s">
        <v>21</v>
      </c>
      <c r="J287" t="s">
        <v>29</v>
      </c>
      <c r="K287" t="s">
        <v>30</v>
      </c>
      <c r="L287">
        <v>708856</v>
      </c>
      <c r="M287" s="1">
        <v>42067</v>
      </c>
      <c r="N287">
        <v>2966296</v>
      </c>
      <c r="O287" s="2">
        <v>0</v>
      </c>
      <c r="P287" s="2">
        <v>-6695</v>
      </c>
      <c r="Q287">
        <v>406125</v>
      </c>
      <c r="R287" s="2">
        <v>4395</v>
      </c>
      <c r="S287" t="s">
        <v>24</v>
      </c>
      <c r="T287" s="2">
        <v>0</v>
      </c>
    </row>
    <row r="288" spans="1:20" x14ac:dyDescent="0.25">
      <c r="A288" t="s">
        <v>208</v>
      </c>
      <c r="G288" t="s">
        <v>26</v>
      </c>
      <c r="H288" t="str">
        <f t="shared" si="4"/>
        <v>R-2</v>
      </c>
      <c r="I288" t="s">
        <v>21</v>
      </c>
      <c r="J288" t="s">
        <v>22</v>
      </c>
      <c r="K288" t="s">
        <v>23</v>
      </c>
      <c r="L288">
        <v>708856</v>
      </c>
      <c r="M288" s="1">
        <v>42067</v>
      </c>
      <c r="N288">
        <v>2966296</v>
      </c>
      <c r="O288" s="2">
        <v>11090</v>
      </c>
      <c r="P288" s="2">
        <v>0</v>
      </c>
      <c r="Q288">
        <v>406125</v>
      </c>
      <c r="R288" s="2">
        <v>4395</v>
      </c>
      <c r="S288" t="s">
        <v>24</v>
      </c>
      <c r="T288" s="2">
        <v>0</v>
      </c>
    </row>
    <row r="289" spans="1:20" x14ac:dyDescent="0.25">
      <c r="A289" t="s">
        <v>209</v>
      </c>
      <c r="G289" t="s">
        <v>52</v>
      </c>
      <c r="H289" t="str">
        <f t="shared" si="4"/>
        <v>R-4A</v>
      </c>
      <c r="I289" t="s">
        <v>21</v>
      </c>
      <c r="J289" t="s">
        <v>29</v>
      </c>
      <c r="K289" t="s">
        <v>30</v>
      </c>
      <c r="L289">
        <v>710487</v>
      </c>
      <c r="M289" s="1">
        <v>42076</v>
      </c>
      <c r="N289">
        <v>2972983</v>
      </c>
      <c r="O289" s="2">
        <v>0</v>
      </c>
      <c r="P289" s="2">
        <v>-175</v>
      </c>
      <c r="Q289">
        <v>407477</v>
      </c>
      <c r="R289" s="2">
        <v>745</v>
      </c>
      <c r="S289" t="s">
        <v>24</v>
      </c>
      <c r="T289" s="2">
        <v>0</v>
      </c>
    </row>
    <row r="290" spans="1:20" x14ac:dyDescent="0.25">
      <c r="A290" t="s">
        <v>209</v>
      </c>
      <c r="G290" t="s">
        <v>52</v>
      </c>
      <c r="H290" t="str">
        <f t="shared" si="4"/>
        <v>R-4A</v>
      </c>
      <c r="I290" t="s">
        <v>21</v>
      </c>
      <c r="J290" t="s">
        <v>22</v>
      </c>
      <c r="K290" t="s">
        <v>23</v>
      </c>
      <c r="L290">
        <v>710487</v>
      </c>
      <c r="M290" s="1">
        <v>42076</v>
      </c>
      <c r="N290">
        <v>2972983</v>
      </c>
      <c r="O290" s="2">
        <v>920</v>
      </c>
      <c r="P290" s="2">
        <v>0</v>
      </c>
      <c r="Q290">
        <v>407477</v>
      </c>
      <c r="R290" s="2">
        <v>745</v>
      </c>
      <c r="S290" t="s">
        <v>24</v>
      </c>
      <c r="T290" s="2">
        <v>0</v>
      </c>
    </row>
    <row r="291" spans="1:20" x14ac:dyDescent="0.25">
      <c r="A291" t="s">
        <v>210</v>
      </c>
      <c r="G291" t="s">
        <v>37</v>
      </c>
      <c r="H291" t="str">
        <f t="shared" si="4"/>
        <v>R-4</v>
      </c>
      <c r="I291" t="s">
        <v>21</v>
      </c>
      <c r="J291" t="s">
        <v>22</v>
      </c>
      <c r="K291" t="s">
        <v>23</v>
      </c>
      <c r="L291">
        <v>716736</v>
      </c>
      <c r="M291" s="1">
        <v>42107</v>
      </c>
      <c r="N291">
        <v>2994093</v>
      </c>
      <c r="O291" s="2">
        <v>2430</v>
      </c>
      <c r="P291" s="2">
        <v>0</v>
      </c>
      <c r="Q291">
        <v>411914</v>
      </c>
      <c r="R291" s="2">
        <v>2430</v>
      </c>
      <c r="S291" t="s">
        <v>24</v>
      </c>
      <c r="T291" s="2">
        <v>0</v>
      </c>
    </row>
    <row r="292" spans="1:20" x14ac:dyDescent="0.25">
      <c r="A292" t="s">
        <v>211</v>
      </c>
      <c r="H292" t="str">
        <f t="shared" si="4"/>
        <v/>
      </c>
      <c r="I292" t="s">
        <v>21</v>
      </c>
      <c r="J292" t="s">
        <v>48</v>
      </c>
      <c r="K292" t="s">
        <v>49</v>
      </c>
      <c r="L292">
        <v>707648</v>
      </c>
      <c r="M292" s="1">
        <v>42054</v>
      </c>
      <c r="N292">
        <v>2958267</v>
      </c>
      <c r="O292" s="2">
        <v>705</v>
      </c>
      <c r="P292" s="2">
        <v>0</v>
      </c>
      <c r="Q292">
        <v>404520</v>
      </c>
      <c r="R292" s="2">
        <v>530</v>
      </c>
      <c r="S292" t="s">
        <v>24</v>
      </c>
      <c r="T292" s="2">
        <v>0</v>
      </c>
    </row>
    <row r="293" spans="1:20" x14ac:dyDescent="0.25">
      <c r="A293" t="s">
        <v>211</v>
      </c>
      <c r="H293" t="str">
        <f t="shared" si="4"/>
        <v/>
      </c>
      <c r="I293" t="s">
        <v>21</v>
      </c>
      <c r="J293" t="s">
        <v>29</v>
      </c>
      <c r="K293" t="s">
        <v>30</v>
      </c>
      <c r="L293">
        <v>707648</v>
      </c>
      <c r="M293" s="1">
        <v>42054</v>
      </c>
      <c r="N293">
        <v>2958267</v>
      </c>
      <c r="O293" s="2">
        <v>0</v>
      </c>
      <c r="P293" s="2">
        <v>-175</v>
      </c>
      <c r="Q293">
        <v>404520</v>
      </c>
      <c r="R293" s="2">
        <v>530</v>
      </c>
      <c r="S293" t="s">
        <v>24</v>
      </c>
      <c r="T293" s="2">
        <v>0</v>
      </c>
    </row>
    <row r="294" spans="1:20" x14ac:dyDescent="0.25">
      <c r="A294" t="s">
        <v>212</v>
      </c>
      <c r="G294" t="s">
        <v>32</v>
      </c>
      <c r="H294" t="str">
        <f t="shared" si="4"/>
        <v>R-3</v>
      </c>
      <c r="I294" t="s">
        <v>21</v>
      </c>
      <c r="J294" t="s">
        <v>29</v>
      </c>
      <c r="K294" t="s">
        <v>30</v>
      </c>
      <c r="L294">
        <v>708257</v>
      </c>
      <c r="M294" s="1">
        <v>42061</v>
      </c>
      <c r="N294">
        <v>2963068</v>
      </c>
      <c r="O294" s="2">
        <v>0</v>
      </c>
      <c r="P294" s="2">
        <v>-220</v>
      </c>
      <c r="Q294">
        <v>405399</v>
      </c>
      <c r="R294" s="2">
        <v>2620</v>
      </c>
      <c r="S294" t="s">
        <v>24</v>
      </c>
      <c r="T294" s="2">
        <v>0</v>
      </c>
    </row>
    <row r="295" spans="1:20" x14ac:dyDescent="0.25">
      <c r="A295" t="s">
        <v>212</v>
      </c>
      <c r="G295" t="s">
        <v>32</v>
      </c>
      <c r="H295" t="str">
        <f t="shared" si="4"/>
        <v>R-3</v>
      </c>
      <c r="I295" t="s">
        <v>21</v>
      </c>
      <c r="J295" t="s">
        <v>22</v>
      </c>
      <c r="K295" t="s">
        <v>23</v>
      </c>
      <c r="L295">
        <v>708257</v>
      </c>
      <c r="M295" s="1">
        <v>42061</v>
      </c>
      <c r="N295">
        <v>2963068</v>
      </c>
      <c r="O295" s="2">
        <v>2840</v>
      </c>
      <c r="P295" s="2">
        <v>0</v>
      </c>
      <c r="Q295">
        <v>405399</v>
      </c>
      <c r="R295" s="2">
        <v>2620</v>
      </c>
      <c r="S295" t="s">
        <v>24</v>
      </c>
      <c r="T295" s="2">
        <v>0</v>
      </c>
    </row>
    <row r="296" spans="1:20" x14ac:dyDescent="0.25">
      <c r="A296" t="s">
        <v>213</v>
      </c>
      <c r="G296" t="s">
        <v>37</v>
      </c>
      <c r="H296" t="str">
        <f t="shared" si="4"/>
        <v>R-4</v>
      </c>
      <c r="I296" t="s">
        <v>21</v>
      </c>
      <c r="J296" t="s">
        <v>29</v>
      </c>
      <c r="K296" t="s">
        <v>30</v>
      </c>
      <c r="L296">
        <v>712968</v>
      </c>
      <c r="M296" s="1">
        <v>42096</v>
      </c>
      <c r="N296">
        <v>2987119</v>
      </c>
      <c r="O296" s="2">
        <v>0</v>
      </c>
      <c r="P296" s="2">
        <v>-1590</v>
      </c>
      <c r="Q296">
        <v>410525</v>
      </c>
      <c r="R296" s="2">
        <v>1200</v>
      </c>
      <c r="S296" t="s">
        <v>24</v>
      </c>
      <c r="T296" s="2">
        <v>0</v>
      </c>
    </row>
    <row r="297" spans="1:20" x14ac:dyDescent="0.25">
      <c r="A297" t="s">
        <v>213</v>
      </c>
      <c r="G297" t="s">
        <v>37</v>
      </c>
      <c r="H297" t="str">
        <f t="shared" si="4"/>
        <v>R-4</v>
      </c>
      <c r="I297" t="s">
        <v>21</v>
      </c>
      <c r="J297" t="s">
        <v>22</v>
      </c>
      <c r="K297" t="s">
        <v>23</v>
      </c>
      <c r="L297">
        <v>712968</v>
      </c>
      <c r="M297" s="1">
        <v>42096</v>
      </c>
      <c r="N297">
        <v>2987119</v>
      </c>
      <c r="O297" s="2">
        <v>2790</v>
      </c>
      <c r="P297" s="2">
        <v>0</v>
      </c>
      <c r="Q297">
        <v>410525</v>
      </c>
      <c r="R297" s="2">
        <v>1200</v>
      </c>
      <c r="S297" t="s">
        <v>24</v>
      </c>
      <c r="T297" s="2">
        <v>0</v>
      </c>
    </row>
    <row r="298" spans="1:20" x14ac:dyDescent="0.25">
      <c r="A298" t="s">
        <v>214</v>
      </c>
      <c r="G298" t="s">
        <v>37</v>
      </c>
      <c r="H298" t="str">
        <f t="shared" si="4"/>
        <v>R-4</v>
      </c>
      <c r="I298" t="s">
        <v>21</v>
      </c>
      <c r="J298" t="s">
        <v>29</v>
      </c>
      <c r="K298" t="s">
        <v>30</v>
      </c>
      <c r="L298">
        <v>714550</v>
      </c>
      <c r="M298" s="1">
        <v>42132</v>
      </c>
      <c r="N298">
        <v>3013528</v>
      </c>
      <c r="O298" s="2">
        <v>0</v>
      </c>
      <c r="P298" s="2">
        <v>-175</v>
      </c>
      <c r="Q298">
        <v>415744</v>
      </c>
      <c r="R298" s="2">
        <v>2445</v>
      </c>
      <c r="S298" t="s">
        <v>24</v>
      </c>
      <c r="T298" s="2">
        <v>0</v>
      </c>
    </row>
    <row r="299" spans="1:20" x14ac:dyDescent="0.25">
      <c r="A299" t="s">
        <v>214</v>
      </c>
      <c r="G299" t="s">
        <v>37</v>
      </c>
      <c r="H299" t="str">
        <f t="shared" si="4"/>
        <v>R-4</v>
      </c>
      <c r="I299" t="s">
        <v>21</v>
      </c>
      <c r="J299" t="s">
        <v>22</v>
      </c>
      <c r="K299" t="s">
        <v>23</v>
      </c>
      <c r="L299">
        <v>714550</v>
      </c>
      <c r="M299" s="1">
        <v>42132</v>
      </c>
      <c r="N299">
        <v>3013528</v>
      </c>
      <c r="O299" s="2">
        <v>2620</v>
      </c>
      <c r="P299" s="2">
        <v>0</v>
      </c>
      <c r="Q299">
        <v>415744</v>
      </c>
      <c r="R299" s="2">
        <v>2445</v>
      </c>
      <c r="S299" t="s">
        <v>24</v>
      </c>
      <c r="T299" s="2">
        <v>0</v>
      </c>
    </row>
    <row r="300" spans="1:20" x14ac:dyDescent="0.25">
      <c r="A300" t="s">
        <v>215</v>
      </c>
      <c r="G300" t="s">
        <v>26</v>
      </c>
      <c r="H300" t="str">
        <f t="shared" si="4"/>
        <v>R-2</v>
      </c>
      <c r="I300" t="s">
        <v>21</v>
      </c>
      <c r="J300" t="s">
        <v>29</v>
      </c>
      <c r="K300" t="s">
        <v>30</v>
      </c>
      <c r="L300">
        <v>720644</v>
      </c>
      <c r="M300" s="1">
        <v>42214</v>
      </c>
      <c r="N300">
        <v>3072159</v>
      </c>
      <c r="O300" s="2">
        <v>0</v>
      </c>
      <c r="P300" s="2">
        <v>-5740</v>
      </c>
      <c r="Q300">
        <v>426928</v>
      </c>
      <c r="R300" s="2">
        <v>11910</v>
      </c>
      <c r="S300" t="s">
        <v>24</v>
      </c>
      <c r="T300" s="2">
        <v>0</v>
      </c>
    </row>
    <row r="301" spans="1:20" x14ac:dyDescent="0.25">
      <c r="A301" t="s">
        <v>215</v>
      </c>
      <c r="G301" t="s">
        <v>26</v>
      </c>
      <c r="H301" t="str">
        <f t="shared" si="4"/>
        <v>R-2</v>
      </c>
      <c r="I301" t="s">
        <v>21</v>
      </c>
      <c r="J301" t="s">
        <v>22</v>
      </c>
      <c r="K301" t="s">
        <v>23</v>
      </c>
      <c r="L301">
        <v>720644</v>
      </c>
      <c r="M301" s="1">
        <v>42214</v>
      </c>
      <c r="N301">
        <v>3072159</v>
      </c>
      <c r="O301" s="2">
        <v>17650</v>
      </c>
      <c r="P301" s="2">
        <v>0</v>
      </c>
      <c r="Q301">
        <v>426928</v>
      </c>
      <c r="R301" s="2">
        <v>11910</v>
      </c>
      <c r="S301" t="s">
        <v>24</v>
      </c>
      <c r="T301" s="2">
        <v>0</v>
      </c>
    </row>
    <row r="302" spans="1:20" x14ac:dyDescent="0.25">
      <c r="A302" t="s">
        <v>216</v>
      </c>
      <c r="G302" t="s">
        <v>37</v>
      </c>
      <c r="H302" t="str">
        <f t="shared" si="4"/>
        <v>R-4</v>
      </c>
      <c r="I302" t="s">
        <v>21</v>
      </c>
      <c r="J302" t="s">
        <v>29</v>
      </c>
      <c r="K302" t="s">
        <v>30</v>
      </c>
      <c r="L302">
        <v>709729</v>
      </c>
      <c r="M302" s="1">
        <v>42180</v>
      </c>
      <c r="N302">
        <v>3048016</v>
      </c>
      <c r="O302" s="2">
        <v>0</v>
      </c>
      <c r="P302" s="2">
        <v>-1140</v>
      </c>
      <c r="Q302">
        <v>422383</v>
      </c>
      <c r="R302" s="2">
        <v>5580</v>
      </c>
      <c r="S302" t="s">
        <v>24</v>
      </c>
      <c r="T302" s="2">
        <v>0</v>
      </c>
    </row>
    <row r="303" spans="1:20" x14ac:dyDescent="0.25">
      <c r="A303" t="s">
        <v>216</v>
      </c>
      <c r="G303" t="s">
        <v>37</v>
      </c>
      <c r="H303" t="str">
        <f t="shared" si="4"/>
        <v>R-4</v>
      </c>
      <c r="I303" t="s">
        <v>21</v>
      </c>
      <c r="J303" t="s">
        <v>22</v>
      </c>
      <c r="K303" t="s">
        <v>23</v>
      </c>
      <c r="L303">
        <v>709729</v>
      </c>
      <c r="M303" s="1">
        <v>42180</v>
      </c>
      <c r="N303">
        <v>3048016</v>
      </c>
      <c r="O303" s="2">
        <v>6720</v>
      </c>
      <c r="P303" s="2">
        <v>0</v>
      </c>
      <c r="Q303">
        <v>422383</v>
      </c>
      <c r="R303" s="2">
        <v>5580</v>
      </c>
      <c r="S303" t="s">
        <v>24</v>
      </c>
      <c r="T303" s="2">
        <v>0</v>
      </c>
    </row>
    <row r="304" spans="1:20" x14ac:dyDescent="0.25">
      <c r="A304" t="s">
        <v>217</v>
      </c>
      <c r="G304" t="s">
        <v>37</v>
      </c>
      <c r="H304" t="str">
        <f t="shared" si="4"/>
        <v>R-4</v>
      </c>
      <c r="I304" t="s">
        <v>21</v>
      </c>
      <c r="J304" t="s">
        <v>22</v>
      </c>
      <c r="K304" t="s">
        <v>23</v>
      </c>
      <c r="L304">
        <v>708744</v>
      </c>
      <c r="M304" s="1">
        <v>42067</v>
      </c>
      <c r="N304">
        <v>2967170</v>
      </c>
      <c r="O304" s="2">
        <v>790</v>
      </c>
      <c r="P304" s="2">
        <v>0</v>
      </c>
      <c r="Q304">
        <v>406289</v>
      </c>
      <c r="R304" s="2">
        <v>790</v>
      </c>
      <c r="S304" t="s">
        <v>24</v>
      </c>
      <c r="T304" s="2">
        <v>0</v>
      </c>
    </row>
    <row r="305" spans="1:20" x14ac:dyDescent="0.25">
      <c r="A305" t="s">
        <v>218</v>
      </c>
      <c r="G305" t="s">
        <v>152</v>
      </c>
      <c r="H305" t="str">
        <f t="shared" si="4"/>
        <v>R-2B</v>
      </c>
      <c r="I305" t="s">
        <v>21</v>
      </c>
      <c r="J305" t="s">
        <v>22</v>
      </c>
      <c r="K305" t="s">
        <v>23</v>
      </c>
      <c r="L305">
        <v>711032</v>
      </c>
      <c r="M305" s="1">
        <v>42084</v>
      </c>
      <c r="N305">
        <v>2978788</v>
      </c>
      <c r="O305" s="2">
        <v>730</v>
      </c>
      <c r="P305" s="2">
        <v>0</v>
      </c>
      <c r="Q305">
        <v>408677</v>
      </c>
      <c r="R305" s="2">
        <v>730</v>
      </c>
      <c r="S305" t="s">
        <v>24</v>
      </c>
      <c r="T305" s="2">
        <v>0</v>
      </c>
    </row>
    <row r="306" spans="1:20" x14ac:dyDescent="0.25">
      <c r="A306" t="s">
        <v>219</v>
      </c>
      <c r="G306" t="s">
        <v>35</v>
      </c>
      <c r="H306" t="str">
        <f t="shared" si="4"/>
        <v>R-5</v>
      </c>
      <c r="I306" t="s">
        <v>21</v>
      </c>
      <c r="J306" t="s">
        <v>22</v>
      </c>
      <c r="K306" t="s">
        <v>23</v>
      </c>
      <c r="L306">
        <v>710708</v>
      </c>
      <c r="M306" s="1">
        <v>42080</v>
      </c>
      <c r="N306">
        <v>2975068</v>
      </c>
      <c r="O306" s="2">
        <v>580</v>
      </c>
      <c r="P306" s="2">
        <v>0</v>
      </c>
      <c r="Q306">
        <v>407931</v>
      </c>
      <c r="R306" s="2">
        <v>580</v>
      </c>
      <c r="S306" t="s">
        <v>24</v>
      </c>
      <c r="T306" s="2">
        <v>0</v>
      </c>
    </row>
    <row r="307" spans="1:20" x14ac:dyDescent="0.25">
      <c r="A307" t="s">
        <v>220</v>
      </c>
      <c r="G307" t="s">
        <v>37</v>
      </c>
      <c r="H307" t="str">
        <f t="shared" si="4"/>
        <v>R-4</v>
      </c>
      <c r="I307" t="s">
        <v>21</v>
      </c>
      <c r="J307" t="s">
        <v>29</v>
      </c>
      <c r="K307" t="s">
        <v>30</v>
      </c>
      <c r="L307">
        <v>714814</v>
      </c>
      <c r="M307" s="1">
        <v>42110</v>
      </c>
      <c r="N307">
        <v>2997224</v>
      </c>
      <c r="O307" s="2">
        <v>0</v>
      </c>
      <c r="P307" s="2">
        <v>-525</v>
      </c>
      <c r="Q307">
        <v>412508</v>
      </c>
      <c r="R307" s="2">
        <v>1555</v>
      </c>
      <c r="S307" t="s">
        <v>24</v>
      </c>
      <c r="T307" s="2">
        <v>0</v>
      </c>
    </row>
    <row r="308" spans="1:20" x14ac:dyDescent="0.25">
      <c r="A308" t="s">
        <v>220</v>
      </c>
      <c r="G308" t="s">
        <v>37</v>
      </c>
      <c r="H308" t="str">
        <f t="shared" si="4"/>
        <v>R-4</v>
      </c>
      <c r="I308" t="s">
        <v>21</v>
      </c>
      <c r="J308" t="s">
        <v>22</v>
      </c>
      <c r="K308" t="s">
        <v>23</v>
      </c>
      <c r="L308">
        <v>714814</v>
      </c>
      <c r="M308" s="1">
        <v>42110</v>
      </c>
      <c r="N308">
        <v>2997224</v>
      </c>
      <c r="O308" s="2">
        <v>2080</v>
      </c>
      <c r="P308" s="2">
        <v>0</v>
      </c>
      <c r="Q308">
        <v>412508</v>
      </c>
      <c r="R308" s="2">
        <v>1555</v>
      </c>
      <c r="S308" t="s">
        <v>24</v>
      </c>
      <c r="T308" s="2">
        <v>0</v>
      </c>
    </row>
    <row r="309" spans="1:20" x14ac:dyDescent="0.25">
      <c r="A309" t="s">
        <v>221</v>
      </c>
      <c r="G309" t="s">
        <v>32</v>
      </c>
      <c r="H309" t="str">
        <f t="shared" si="4"/>
        <v>R-3</v>
      </c>
      <c r="I309" t="s">
        <v>21</v>
      </c>
      <c r="J309" t="s">
        <v>22</v>
      </c>
      <c r="K309" t="s">
        <v>23</v>
      </c>
      <c r="L309">
        <v>708499</v>
      </c>
      <c r="M309" s="1">
        <v>42075</v>
      </c>
      <c r="N309">
        <v>2972265</v>
      </c>
      <c r="O309" s="2">
        <v>100</v>
      </c>
      <c r="P309" s="2">
        <v>0</v>
      </c>
      <c r="Q309">
        <v>407354</v>
      </c>
      <c r="R309" s="2">
        <v>460</v>
      </c>
      <c r="S309" t="s">
        <v>24</v>
      </c>
      <c r="T309" s="2">
        <v>0</v>
      </c>
    </row>
    <row r="310" spans="1:20" x14ac:dyDescent="0.25">
      <c r="A310" t="s">
        <v>221</v>
      </c>
      <c r="G310" t="s">
        <v>32</v>
      </c>
      <c r="H310" t="str">
        <f t="shared" si="4"/>
        <v>R-3</v>
      </c>
      <c r="I310" t="s">
        <v>21</v>
      </c>
      <c r="J310" t="s">
        <v>22</v>
      </c>
      <c r="K310" t="s">
        <v>23</v>
      </c>
      <c r="L310">
        <v>708501</v>
      </c>
      <c r="M310" s="1">
        <v>42075</v>
      </c>
      <c r="N310">
        <v>2972265</v>
      </c>
      <c r="O310" s="2">
        <v>360</v>
      </c>
      <c r="P310" s="2">
        <v>0</v>
      </c>
      <c r="Q310">
        <v>407354</v>
      </c>
      <c r="R310" s="2">
        <v>460</v>
      </c>
      <c r="S310" t="s">
        <v>24</v>
      </c>
      <c r="T310" s="2">
        <v>0</v>
      </c>
    </row>
    <row r="311" spans="1:20" x14ac:dyDescent="0.25">
      <c r="A311" t="s">
        <v>222</v>
      </c>
      <c r="G311" t="s">
        <v>223</v>
      </c>
      <c r="H311" t="str">
        <f t="shared" si="4"/>
        <v>MR-4B</v>
      </c>
      <c r="I311" t="s">
        <v>21</v>
      </c>
      <c r="J311" t="s">
        <v>29</v>
      </c>
      <c r="K311" t="s">
        <v>30</v>
      </c>
      <c r="L311">
        <v>710618</v>
      </c>
      <c r="M311" s="1">
        <v>42114</v>
      </c>
      <c r="N311">
        <v>2999678</v>
      </c>
      <c r="O311" s="2">
        <v>0</v>
      </c>
      <c r="P311" s="2">
        <v>-2175</v>
      </c>
      <c r="Q311">
        <v>413011</v>
      </c>
      <c r="R311" s="2">
        <v>7425</v>
      </c>
      <c r="S311" t="s">
        <v>24</v>
      </c>
      <c r="T311" s="2">
        <v>0</v>
      </c>
    </row>
    <row r="312" spans="1:20" x14ac:dyDescent="0.25">
      <c r="A312" t="s">
        <v>222</v>
      </c>
      <c r="G312" t="s">
        <v>223</v>
      </c>
      <c r="H312" t="str">
        <f t="shared" si="4"/>
        <v>MR-4B</v>
      </c>
      <c r="I312" t="s">
        <v>21</v>
      </c>
      <c r="J312" t="s">
        <v>22</v>
      </c>
      <c r="K312" t="s">
        <v>23</v>
      </c>
      <c r="L312">
        <v>710618</v>
      </c>
      <c r="M312" s="1">
        <v>42114</v>
      </c>
      <c r="N312">
        <v>2999678</v>
      </c>
      <c r="O312" s="2">
        <v>9600</v>
      </c>
      <c r="P312" s="2">
        <v>0</v>
      </c>
      <c r="Q312">
        <v>413011</v>
      </c>
      <c r="R312" s="2">
        <v>7425</v>
      </c>
      <c r="S312" t="s">
        <v>24</v>
      </c>
      <c r="T312" s="2">
        <v>0</v>
      </c>
    </row>
    <row r="313" spans="1:20" x14ac:dyDescent="0.25">
      <c r="A313" t="s">
        <v>224</v>
      </c>
      <c r="H313" t="str">
        <f t="shared" si="4"/>
        <v/>
      </c>
      <c r="I313" t="s">
        <v>21</v>
      </c>
      <c r="J313" t="s">
        <v>29</v>
      </c>
      <c r="K313" t="s">
        <v>30</v>
      </c>
      <c r="L313">
        <v>709973</v>
      </c>
      <c r="M313" s="1">
        <v>42142</v>
      </c>
      <c r="N313">
        <v>3019746</v>
      </c>
      <c r="O313" s="2">
        <v>0</v>
      </c>
      <c r="P313" s="2">
        <v>-3040</v>
      </c>
      <c r="Q313">
        <v>416977</v>
      </c>
      <c r="R313" s="2">
        <v>3590</v>
      </c>
      <c r="S313" t="s">
        <v>24</v>
      </c>
      <c r="T313" s="2">
        <v>0</v>
      </c>
    </row>
    <row r="314" spans="1:20" x14ac:dyDescent="0.25">
      <c r="A314" t="s">
        <v>224</v>
      </c>
      <c r="H314" t="str">
        <f t="shared" si="4"/>
        <v/>
      </c>
      <c r="I314" t="s">
        <v>21</v>
      </c>
      <c r="J314" t="s">
        <v>22</v>
      </c>
      <c r="K314" t="s">
        <v>23</v>
      </c>
      <c r="L314">
        <v>709973</v>
      </c>
      <c r="M314" s="1">
        <v>42142</v>
      </c>
      <c r="N314">
        <v>3019746</v>
      </c>
      <c r="O314" s="2">
        <v>6630</v>
      </c>
      <c r="P314" s="2">
        <v>0</v>
      </c>
      <c r="Q314">
        <v>416977</v>
      </c>
      <c r="R314" s="2">
        <v>3590</v>
      </c>
      <c r="S314" t="s">
        <v>24</v>
      </c>
      <c r="T314" s="2">
        <v>0</v>
      </c>
    </row>
    <row r="315" spans="1:20" x14ac:dyDescent="0.25">
      <c r="A315" t="s">
        <v>225</v>
      </c>
      <c r="H315" t="str">
        <f t="shared" si="4"/>
        <v/>
      </c>
      <c r="I315" t="s">
        <v>21</v>
      </c>
      <c r="J315" t="s">
        <v>29</v>
      </c>
      <c r="K315" t="s">
        <v>30</v>
      </c>
      <c r="L315">
        <v>709715</v>
      </c>
      <c r="M315" s="1">
        <v>42089</v>
      </c>
      <c r="N315">
        <v>2982040</v>
      </c>
      <c r="O315" s="2">
        <v>0</v>
      </c>
      <c r="P315" s="2">
        <v>-570</v>
      </c>
      <c r="Q315">
        <v>409337</v>
      </c>
      <c r="R315" s="2">
        <v>3150</v>
      </c>
      <c r="S315" t="s">
        <v>24</v>
      </c>
      <c r="T315" s="2">
        <v>0</v>
      </c>
    </row>
    <row r="316" spans="1:20" x14ac:dyDescent="0.25">
      <c r="A316" t="s">
        <v>225</v>
      </c>
      <c r="H316" t="str">
        <f t="shared" si="4"/>
        <v/>
      </c>
      <c r="I316" t="s">
        <v>21</v>
      </c>
      <c r="J316" t="s">
        <v>22</v>
      </c>
      <c r="K316" t="s">
        <v>23</v>
      </c>
      <c r="L316">
        <v>709715</v>
      </c>
      <c r="M316" s="1">
        <v>42089</v>
      </c>
      <c r="N316">
        <v>2982040</v>
      </c>
      <c r="O316" s="2">
        <v>3720</v>
      </c>
      <c r="P316" s="2">
        <v>0</v>
      </c>
      <c r="Q316">
        <v>409337</v>
      </c>
      <c r="R316" s="2">
        <v>3150</v>
      </c>
      <c r="S316" t="s">
        <v>24</v>
      </c>
      <c r="T316" s="2">
        <v>0</v>
      </c>
    </row>
    <row r="317" spans="1:20" x14ac:dyDescent="0.25">
      <c r="A317" t="s">
        <v>226</v>
      </c>
      <c r="G317" t="s">
        <v>37</v>
      </c>
      <c r="H317" t="str">
        <f t="shared" si="4"/>
        <v>R-4</v>
      </c>
      <c r="I317" t="s">
        <v>21</v>
      </c>
      <c r="J317" t="s">
        <v>29</v>
      </c>
      <c r="K317" t="s">
        <v>30</v>
      </c>
      <c r="L317">
        <v>709998</v>
      </c>
      <c r="M317" s="1">
        <v>42093</v>
      </c>
      <c r="N317">
        <v>2984248</v>
      </c>
      <c r="O317" s="2">
        <v>0</v>
      </c>
      <c r="P317" s="2">
        <v>-175</v>
      </c>
      <c r="Q317">
        <v>409849</v>
      </c>
      <c r="R317" s="2">
        <v>705</v>
      </c>
      <c r="S317" t="s">
        <v>24</v>
      </c>
      <c r="T317" s="2">
        <v>0</v>
      </c>
    </row>
    <row r="318" spans="1:20" x14ac:dyDescent="0.25">
      <c r="A318" t="s">
        <v>226</v>
      </c>
      <c r="G318" t="s">
        <v>37</v>
      </c>
      <c r="H318" t="str">
        <f t="shared" si="4"/>
        <v>R-4</v>
      </c>
      <c r="I318" t="s">
        <v>21</v>
      </c>
      <c r="J318" t="s">
        <v>22</v>
      </c>
      <c r="K318" t="s">
        <v>23</v>
      </c>
      <c r="L318">
        <v>709998</v>
      </c>
      <c r="M318" s="1">
        <v>42093</v>
      </c>
      <c r="N318">
        <v>2984248</v>
      </c>
      <c r="O318" s="2">
        <v>880</v>
      </c>
      <c r="P318" s="2">
        <v>0</v>
      </c>
      <c r="Q318">
        <v>409849</v>
      </c>
      <c r="R318" s="2">
        <v>705</v>
      </c>
      <c r="S318" t="s">
        <v>24</v>
      </c>
      <c r="T318" s="2">
        <v>0</v>
      </c>
    </row>
    <row r="319" spans="1:20" x14ac:dyDescent="0.25">
      <c r="A319" t="s">
        <v>227</v>
      </c>
      <c r="G319" t="s">
        <v>37</v>
      </c>
      <c r="H319" t="str">
        <f t="shared" si="4"/>
        <v>R-4</v>
      </c>
      <c r="I319" t="s">
        <v>21</v>
      </c>
      <c r="J319" t="s">
        <v>29</v>
      </c>
      <c r="K319" t="s">
        <v>30</v>
      </c>
      <c r="L319">
        <v>707597</v>
      </c>
      <c r="M319" s="1">
        <v>42083</v>
      </c>
      <c r="N319">
        <v>2978510</v>
      </c>
      <c r="O319" s="2">
        <v>0</v>
      </c>
      <c r="P319" s="2">
        <v>-525</v>
      </c>
      <c r="Q319">
        <v>408634</v>
      </c>
      <c r="R319" s="2">
        <v>515</v>
      </c>
      <c r="S319" t="s">
        <v>24</v>
      </c>
      <c r="T319" s="2">
        <v>0</v>
      </c>
    </row>
    <row r="320" spans="1:20" x14ac:dyDescent="0.25">
      <c r="A320" t="s">
        <v>227</v>
      </c>
      <c r="G320" t="s">
        <v>37</v>
      </c>
      <c r="H320" t="str">
        <f t="shared" si="4"/>
        <v>R-4</v>
      </c>
      <c r="I320" t="s">
        <v>21</v>
      </c>
      <c r="J320" t="s">
        <v>22</v>
      </c>
      <c r="K320" t="s">
        <v>23</v>
      </c>
      <c r="L320">
        <v>707597</v>
      </c>
      <c r="M320" s="1">
        <v>42083</v>
      </c>
      <c r="N320">
        <v>2978510</v>
      </c>
      <c r="O320" s="2">
        <v>1040</v>
      </c>
      <c r="P320" s="2">
        <v>0</v>
      </c>
      <c r="Q320">
        <v>408634</v>
      </c>
      <c r="R320" s="2">
        <v>515</v>
      </c>
      <c r="S320" t="s">
        <v>24</v>
      </c>
      <c r="T320" s="2">
        <v>0</v>
      </c>
    </row>
    <row r="321" spans="1:20" x14ac:dyDescent="0.25">
      <c r="A321" t="s">
        <v>228</v>
      </c>
      <c r="H321" t="str">
        <f t="shared" si="4"/>
        <v/>
      </c>
      <c r="I321" t="s">
        <v>21</v>
      </c>
      <c r="J321" t="s">
        <v>29</v>
      </c>
      <c r="K321" t="s">
        <v>30</v>
      </c>
      <c r="L321">
        <v>709164</v>
      </c>
      <c r="M321" s="1">
        <v>42073</v>
      </c>
      <c r="N321">
        <v>2970061</v>
      </c>
      <c r="O321" s="2">
        <v>0</v>
      </c>
      <c r="P321" s="2">
        <v>-1900</v>
      </c>
      <c r="Q321">
        <v>406912</v>
      </c>
      <c r="R321" s="2">
        <v>760</v>
      </c>
      <c r="S321" t="s">
        <v>24</v>
      </c>
      <c r="T321" s="2">
        <v>0</v>
      </c>
    </row>
    <row r="322" spans="1:20" x14ac:dyDescent="0.25">
      <c r="A322" t="s">
        <v>228</v>
      </c>
      <c r="H322" t="str">
        <f t="shared" si="4"/>
        <v/>
      </c>
      <c r="I322" t="s">
        <v>21</v>
      </c>
      <c r="J322" t="s">
        <v>22</v>
      </c>
      <c r="K322" t="s">
        <v>23</v>
      </c>
      <c r="L322">
        <v>709164</v>
      </c>
      <c r="M322" s="1">
        <v>42073</v>
      </c>
      <c r="N322">
        <v>2970061</v>
      </c>
      <c r="O322" s="2">
        <v>2660</v>
      </c>
      <c r="P322" s="2">
        <v>0</v>
      </c>
      <c r="Q322">
        <v>406912</v>
      </c>
      <c r="R322" s="2">
        <v>760</v>
      </c>
      <c r="S322" t="s">
        <v>24</v>
      </c>
      <c r="T322" s="2">
        <v>0</v>
      </c>
    </row>
    <row r="323" spans="1:20" x14ac:dyDescent="0.25">
      <c r="A323" t="s">
        <v>229</v>
      </c>
      <c r="G323" t="s">
        <v>37</v>
      </c>
      <c r="H323" t="str">
        <f t="shared" ref="H323:H386" si="5">CONCATENATE(B323,C323,D323,E323,F323,G323)</f>
        <v>R-4</v>
      </c>
      <c r="I323" t="s">
        <v>21</v>
      </c>
      <c r="J323" t="s">
        <v>29</v>
      </c>
      <c r="K323" t="s">
        <v>30</v>
      </c>
      <c r="L323">
        <v>714799</v>
      </c>
      <c r="M323" s="1">
        <v>42101</v>
      </c>
      <c r="N323">
        <v>2990083</v>
      </c>
      <c r="O323" s="2">
        <v>0</v>
      </c>
      <c r="P323" s="2">
        <v>-1070</v>
      </c>
      <c r="Q323">
        <v>411152</v>
      </c>
      <c r="R323" s="2">
        <v>540</v>
      </c>
      <c r="S323" t="s">
        <v>24</v>
      </c>
      <c r="T323" s="2">
        <v>0</v>
      </c>
    </row>
    <row r="324" spans="1:20" x14ac:dyDescent="0.25">
      <c r="A324" t="s">
        <v>229</v>
      </c>
      <c r="G324" t="s">
        <v>37</v>
      </c>
      <c r="H324" t="str">
        <f t="shared" si="5"/>
        <v>R-4</v>
      </c>
      <c r="I324" t="s">
        <v>21</v>
      </c>
      <c r="J324" t="s">
        <v>22</v>
      </c>
      <c r="K324" t="s">
        <v>23</v>
      </c>
      <c r="L324">
        <v>714799</v>
      </c>
      <c r="M324" s="1">
        <v>42101</v>
      </c>
      <c r="N324">
        <v>2990083</v>
      </c>
      <c r="O324" s="2">
        <v>1610</v>
      </c>
      <c r="P324" s="2">
        <v>0</v>
      </c>
      <c r="Q324">
        <v>411152</v>
      </c>
      <c r="R324" s="2">
        <v>540</v>
      </c>
      <c r="S324" t="s">
        <v>24</v>
      </c>
      <c r="T324" s="2">
        <v>0</v>
      </c>
    </row>
    <row r="325" spans="1:20" x14ac:dyDescent="0.25">
      <c r="A325" t="s">
        <v>230</v>
      </c>
      <c r="G325" t="s">
        <v>37</v>
      </c>
      <c r="H325" t="str">
        <f t="shared" si="5"/>
        <v>R-4</v>
      </c>
      <c r="I325" t="s">
        <v>21</v>
      </c>
      <c r="J325" t="s">
        <v>29</v>
      </c>
      <c r="K325" t="s">
        <v>30</v>
      </c>
      <c r="L325">
        <v>713933</v>
      </c>
      <c r="M325" s="1">
        <v>42082</v>
      </c>
      <c r="N325">
        <v>2977122</v>
      </c>
      <c r="O325" s="2">
        <v>0</v>
      </c>
      <c r="P325" s="2">
        <v>-525</v>
      </c>
      <c r="Q325">
        <v>408368</v>
      </c>
      <c r="R325" s="2">
        <v>2235</v>
      </c>
      <c r="S325" t="s">
        <v>24</v>
      </c>
      <c r="T325" s="2">
        <v>0</v>
      </c>
    </row>
    <row r="326" spans="1:20" x14ac:dyDescent="0.25">
      <c r="A326" t="s">
        <v>230</v>
      </c>
      <c r="G326" t="s">
        <v>37</v>
      </c>
      <c r="H326" t="str">
        <f t="shared" si="5"/>
        <v>R-4</v>
      </c>
      <c r="I326" t="s">
        <v>21</v>
      </c>
      <c r="J326" t="s">
        <v>22</v>
      </c>
      <c r="K326" t="s">
        <v>23</v>
      </c>
      <c r="L326">
        <v>713933</v>
      </c>
      <c r="M326" s="1">
        <v>42082</v>
      </c>
      <c r="N326">
        <v>2977122</v>
      </c>
      <c r="O326" s="2">
        <v>2760</v>
      </c>
      <c r="P326" s="2">
        <v>0</v>
      </c>
      <c r="Q326">
        <v>408368</v>
      </c>
      <c r="R326" s="2">
        <v>2235</v>
      </c>
      <c r="S326" t="s">
        <v>24</v>
      </c>
      <c r="T326" s="2">
        <v>0</v>
      </c>
    </row>
    <row r="327" spans="1:20" x14ac:dyDescent="0.25">
      <c r="A327" t="s">
        <v>231</v>
      </c>
      <c r="G327" t="s">
        <v>32</v>
      </c>
      <c r="H327" t="str">
        <f t="shared" si="5"/>
        <v>R-3</v>
      </c>
      <c r="I327" t="s">
        <v>21</v>
      </c>
      <c r="J327" t="s">
        <v>22</v>
      </c>
      <c r="K327" t="s">
        <v>23</v>
      </c>
      <c r="L327">
        <v>710243</v>
      </c>
      <c r="M327" s="1">
        <v>42082</v>
      </c>
      <c r="N327">
        <v>2977112</v>
      </c>
      <c r="O327" s="2">
        <v>1000</v>
      </c>
      <c r="P327" s="2">
        <v>0</v>
      </c>
      <c r="Q327">
        <v>408365</v>
      </c>
      <c r="R327" s="2">
        <v>1000</v>
      </c>
      <c r="S327" t="s">
        <v>24</v>
      </c>
      <c r="T327" s="2">
        <v>0</v>
      </c>
    </row>
    <row r="328" spans="1:20" x14ac:dyDescent="0.25">
      <c r="A328" t="s">
        <v>232</v>
      </c>
      <c r="G328" t="s">
        <v>32</v>
      </c>
      <c r="H328" t="str">
        <f t="shared" si="5"/>
        <v>R-3</v>
      </c>
      <c r="I328" t="s">
        <v>21</v>
      </c>
      <c r="J328" t="s">
        <v>29</v>
      </c>
      <c r="K328" t="s">
        <v>30</v>
      </c>
      <c r="L328">
        <v>710059</v>
      </c>
      <c r="M328" s="1">
        <v>42074</v>
      </c>
      <c r="N328">
        <v>2971218</v>
      </c>
      <c r="O328" s="2">
        <v>0</v>
      </c>
      <c r="P328" s="2">
        <v>-1140</v>
      </c>
      <c r="Q328">
        <v>407144</v>
      </c>
      <c r="R328" s="2">
        <v>2210</v>
      </c>
      <c r="S328" t="s">
        <v>24</v>
      </c>
      <c r="T328" s="2">
        <v>0</v>
      </c>
    </row>
    <row r="329" spans="1:20" x14ac:dyDescent="0.25">
      <c r="A329" t="s">
        <v>232</v>
      </c>
      <c r="G329" t="s">
        <v>32</v>
      </c>
      <c r="H329" t="str">
        <f t="shared" si="5"/>
        <v>R-3</v>
      </c>
      <c r="I329" t="s">
        <v>21</v>
      </c>
      <c r="J329" t="s">
        <v>22</v>
      </c>
      <c r="K329" t="s">
        <v>23</v>
      </c>
      <c r="L329">
        <v>710059</v>
      </c>
      <c r="M329" s="1">
        <v>42074</v>
      </c>
      <c r="N329">
        <v>2971218</v>
      </c>
      <c r="O329" s="2">
        <v>3350</v>
      </c>
      <c r="P329" s="2">
        <v>0</v>
      </c>
      <c r="Q329">
        <v>407144</v>
      </c>
      <c r="R329" s="2">
        <v>2210</v>
      </c>
      <c r="S329" t="s">
        <v>24</v>
      </c>
      <c r="T329" s="2">
        <v>0</v>
      </c>
    </row>
    <row r="330" spans="1:20" x14ac:dyDescent="0.25">
      <c r="A330" t="s">
        <v>233</v>
      </c>
      <c r="G330" t="s">
        <v>35</v>
      </c>
      <c r="H330" t="str">
        <f t="shared" si="5"/>
        <v>R-5</v>
      </c>
      <c r="I330" t="s">
        <v>21</v>
      </c>
      <c r="J330" t="s">
        <v>29</v>
      </c>
      <c r="K330" t="s">
        <v>30</v>
      </c>
      <c r="L330">
        <v>710233</v>
      </c>
      <c r="M330" s="1">
        <v>42068</v>
      </c>
      <c r="N330">
        <v>2967208</v>
      </c>
      <c r="O330" s="2">
        <v>0</v>
      </c>
      <c r="P330" s="2">
        <v>-175</v>
      </c>
      <c r="Q330">
        <v>406306</v>
      </c>
      <c r="R330" s="2">
        <v>135</v>
      </c>
      <c r="S330" t="s">
        <v>24</v>
      </c>
      <c r="T330" s="2">
        <v>0</v>
      </c>
    </row>
    <row r="331" spans="1:20" x14ac:dyDescent="0.25">
      <c r="A331" t="s">
        <v>233</v>
      </c>
      <c r="G331" t="s">
        <v>35</v>
      </c>
      <c r="H331" t="str">
        <f t="shared" si="5"/>
        <v>R-5</v>
      </c>
      <c r="I331" t="s">
        <v>21</v>
      </c>
      <c r="J331" t="s">
        <v>22</v>
      </c>
      <c r="K331" t="s">
        <v>23</v>
      </c>
      <c r="L331">
        <v>710233</v>
      </c>
      <c r="M331" s="1">
        <v>42068</v>
      </c>
      <c r="N331">
        <v>2967208</v>
      </c>
      <c r="O331" s="2">
        <v>310</v>
      </c>
      <c r="P331" s="2">
        <v>0</v>
      </c>
      <c r="Q331">
        <v>406306</v>
      </c>
      <c r="R331" s="2">
        <v>135</v>
      </c>
      <c r="S331" t="s">
        <v>24</v>
      </c>
      <c r="T331" s="2">
        <v>0</v>
      </c>
    </row>
    <row r="332" spans="1:20" x14ac:dyDescent="0.25">
      <c r="A332" t="s">
        <v>234</v>
      </c>
      <c r="G332" t="s">
        <v>37</v>
      </c>
      <c r="H332" t="str">
        <f t="shared" si="5"/>
        <v>R-4</v>
      </c>
      <c r="I332" t="s">
        <v>21</v>
      </c>
      <c r="J332" t="s">
        <v>29</v>
      </c>
      <c r="K332" t="s">
        <v>30</v>
      </c>
      <c r="L332">
        <v>710244</v>
      </c>
      <c r="M332" s="1">
        <v>42074</v>
      </c>
      <c r="N332">
        <v>2971423</v>
      </c>
      <c r="O332" s="2">
        <v>0</v>
      </c>
      <c r="P332" s="2">
        <v>-380</v>
      </c>
      <c r="Q332">
        <v>407194</v>
      </c>
      <c r="R332" s="2">
        <v>440</v>
      </c>
      <c r="S332" t="s">
        <v>24</v>
      </c>
      <c r="T332" s="2">
        <v>0</v>
      </c>
    </row>
    <row r="333" spans="1:20" x14ac:dyDescent="0.25">
      <c r="A333" t="s">
        <v>234</v>
      </c>
      <c r="G333" t="s">
        <v>37</v>
      </c>
      <c r="H333" t="str">
        <f t="shared" si="5"/>
        <v>R-4</v>
      </c>
      <c r="I333" t="s">
        <v>21</v>
      </c>
      <c r="J333" t="s">
        <v>22</v>
      </c>
      <c r="K333" t="s">
        <v>23</v>
      </c>
      <c r="L333">
        <v>710244</v>
      </c>
      <c r="M333" s="1">
        <v>42074</v>
      </c>
      <c r="N333">
        <v>2971423</v>
      </c>
      <c r="O333" s="2">
        <v>820</v>
      </c>
      <c r="P333" s="2">
        <v>0</v>
      </c>
      <c r="Q333">
        <v>407194</v>
      </c>
      <c r="R333" s="2">
        <v>440</v>
      </c>
      <c r="S333" t="s">
        <v>24</v>
      </c>
      <c r="T333" s="2">
        <v>0</v>
      </c>
    </row>
    <row r="334" spans="1:20" x14ac:dyDescent="0.25">
      <c r="A334" t="s">
        <v>235</v>
      </c>
      <c r="G334" t="s">
        <v>236</v>
      </c>
      <c r="H334" t="str">
        <f t="shared" si="5"/>
        <v>SPI-16 SA1</v>
      </c>
      <c r="I334" t="s">
        <v>21</v>
      </c>
      <c r="J334" t="s">
        <v>29</v>
      </c>
      <c r="K334" t="s">
        <v>30</v>
      </c>
      <c r="L334">
        <v>718607</v>
      </c>
      <c r="M334" s="1">
        <v>42144</v>
      </c>
      <c r="N334">
        <v>3021640</v>
      </c>
      <c r="O334" s="2">
        <v>0</v>
      </c>
      <c r="P334" s="2">
        <v>-9330</v>
      </c>
      <c r="Q334">
        <v>417323</v>
      </c>
      <c r="R334" s="2">
        <v>3830</v>
      </c>
      <c r="S334" t="s">
        <v>24</v>
      </c>
      <c r="T334" s="2">
        <v>0</v>
      </c>
    </row>
    <row r="335" spans="1:20" x14ac:dyDescent="0.25">
      <c r="A335" t="s">
        <v>235</v>
      </c>
      <c r="G335" t="s">
        <v>236</v>
      </c>
      <c r="H335" t="str">
        <f t="shared" si="5"/>
        <v>SPI-16 SA1</v>
      </c>
      <c r="I335" t="s">
        <v>21</v>
      </c>
      <c r="J335" t="s">
        <v>22</v>
      </c>
      <c r="K335" t="s">
        <v>23</v>
      </c>
      <c r="L335">
        <v>718607</v>
      </c>
      <c r="M335" s="1">
        <v>42144</v>
      </c>
      <c r="N335">
        <v>3021640</v>
      </c>
      <c r="O335" s="2">
        <v>13160</v>
      </c>
      <c r="P335" s="2">
        <v>0</v>
      </c>
      <c r="Q335">
        <v>417323</v>
      </c>
      <c r="R335" s="2">
        <v>3830</v>
      </c>
      <c r="S335" t="s">
        <v>24</v>
      </c>
      <c r="T335" s="2">
        <v>0</v>
      </c>
    </row>
    <row r="336" spans="1:20" x14ac:dyDescent="0.25">
      <c r="A336" t="s">
        <v>235</v>
      </c>
      <c r="G336" t="s">
        <v>236</v>
      </c>
      <c r="H336" t="str">
        <f t="shared" si="5"/>
        <v>SPI-16 SA1</v>
      </c>
      <c r="I336" t="s">
        <v>21</v>
      </c>
      <c r="J336" t="s">
        <v>22</v>
      </c>
      <c r="K336" t="s">
        <v>23</v>
      </c>
      <c r="L336">
        <v>718607</v>
      </c>
      <c r="M336" s="1">
        <v>42144</v>
      </c>
      <c r="N336">
        <v>3021652</v>
      </c>
      <c r="O336" s="2">
        <v>13160</v>
      </c>
      <c r="P336" s="2">
        <v>0</v>
      </c>
      <c r="Q336">
        <v>417323</v>
      </c>
      <c r="R336" s="2">
        <v>3830</v>
      </c>
      <c r="S336" t="s">
        <v>24</v>
      </c>
      <c r="T336" s="2">
        <v>0</v>
      </c>
    </row>
    <row r="337" spans="1:20" x14ac:dyDescent="0.25">
      <c r="A337" t="s">
        <v>237</v>
      </c>
      <c r="G337" t="s">
        <v>35</v>
      </c>
      <c r="H337" t="str">
        <f t="shared" si="5"/>
        <v>R-5</v>
      </c>
      <c r="I337" t="s">
        <v>21</v>
      </c>
      <c r="J337" t="s">
        <v>29</v>
      </c>
      <c r="K337" t="s">
        <v>30</v>
      </c>
      <c r="L337">
        <v>707010</v>
      </c>
      <c r="M337" s="1">
        <v>42079</v>
      </c>
      <c r="N337">
        <v>2974088</v>
      </c>
      <c r="O337" s="2">
        <v>0</v>
      </c>
      <c r="P337" s="2">
        <v>-250</v>
      </c>
      <c r="Q337">
        <v>407737</v>
      </c>
      <c r="R337" s="2">
        <v>90</v>
      </c>
      <c r="S337" t="s">
        <v>24</v>
      </c>
      <c r="T337" s="2">
        <v>0</v>
      </c>
    </row>
    <row r="338" spans="1:20" x14ac:dyDescent="0.25">
      <c r="A338" t="s">
        <v>237</v>
      </c>
      <c r="G338" t="s">
        <v>35</v>
      </c>
      <c r="H338" t="str">
        <f t="shared" si="5"/>
        <v>R-5</v>
      </c>
      <c r="I338" t="s">
        <v>21</v>
      </c>
      <c r="J338" t="s">
        <v>22</v>
      </c>
      <c r="K338" t="s">
        <v>23</v>
      </c>
      <c r="L338">
        <v>707010</v>
      </c>
      <c r="M338" s="1">
        <v>42079</v>
      </c>
      <c r="N338">
        <v>2974088</v>
      </c>
      <c r="O338" s="2">
        <v>340</v>
      </c>
      <c r="P338" s="2">
        <v>0</v>
      </c>
      <c r="Q338">
        <v>407737</v>
      </c>
      <c r="R338" s="2">
        <v>90</v>
      </c>
      <c r="S338" t="s">
        <v>24</v>
      </c>
      <c r="T338" s="2">
        <v>0</v>
      </c>
    </row>
    <row r="339" spans="1:20" x14ac:dyDescent="0.25">
      <c r="A339" t="s">
        <v>238</v>
      </c>
      <c r="G339" t="s">
        <v>52</v>
      </c>
      <c r="H339" t="str">
        <f t="shared" si="5"/>
        <v>R-4A</v>
      </c>
      <c r="I339" t="s">
        <v>21</v>
      </c>
      <c r="J339" t="s">
        <v>48</v>
      </c>
      <c r="K339" t="s">
        <v>49</v>
      </c>
      <c r="L339">
        <v>713163</v>
      </c>
      <c r="M339" s="1">
        <v>42094</v>
      </c>
      <c r="N339">
        <v>2984784</v>
      </c>
      <c r="O339" s="2">
        <v>650</v>
      </c>
      <c r="P339" s="2">
        <v>0</v>
      </c>
      <c r="Q339">
        <v>409981</v>
      </c>
      <c r="R339" s="2">
        <v>300</v>
      </c>
      <c r="S339" t="s">
        <v>24</v>
      </c>
      <c r="T339" s="2">
        <v>0</v>
      </c>
    </row>
    <row r="340" spans="1:20" x14ac:dyDescent="0.25">
      <c r="A340" t="s">
        <v>238</v>
      </c>
      <c r="G340" t="s">
        <v>52</v>
      </c>
      <c r="H340" t="str">
        <f t="shared" si="5"/>
        <v>R-4A</v>
      </c>
      <c r="I340" t="s">
        <v>21</v>
      </c>
      <c r="J340" t="s">
        <v>29</v>
      </c>
      <c r="K340" t="s">
        <v>30</v>
      </c>
      <c r="L340">
        <v>713163</v>
      </c>
      <c r="M340" s="1">
        <v>42094</v>
      </c>
      <c r="N340">
        <v>2984784</v>
      </c>
      <c r="O340" s="2">
        <v>0</v>
      </c>
      <c r="P340" s="2">
        <v>-350</v>
      </c>
      <c r="Q340">
        <v>409981</v>
      </c>
      <c r="R340" s="2">
        <v>300</v>
      </c>
      <c r="S340" t="s">
        <v>24</v>
      </c>
      <c r="T340" s="2">
        <v>0</v>
      </c>
    </row>
    <row r="341" spans="1:20" x14ac:dyDescent="0.25">
      <c r="A341" t="s">
        <v>239</v>
      </c>
      <c r="H341" t="str">
        <f t="shared" si="5"/>
        <v/>
      </c>
      <c r="I341" t="s">
        <v>21</v>
      </c>
      <c r="J341" t="s">
        <v>29</v>
      </c>
      <c r="K341" t="s">
        <v>30</v>
      </c>
      <c r="L341">
        <v>714815</v>
      </c>
      <c r="M341" s="1">
        <v>42089</v>
      </c>
      <c r="N341">
        <v>2982462</v>
      </c>
      <c r="O341" s="2">
        <v>0</v>
      </c>
      <c r="P341" s="2">
        <v>-940</v>
      </c>
      <c r="Q341">
        <v>409432</v>
      </c>
      <c r="R341" s="2">
        <v>2310</v>
      </c>
      <c r="S341" t="s">
        <v>24</v>
      </c>
      <c r="T341" s="2">
        <v>0</v>
      </c>
    </row>
    <row r="342" spans="1:20" x14ac:dyDescent="0.25">
      <c r="A342" t="s">
        <v>239</v>
      </c>
      <c r="H342" t="str">
        <f t="shared" si="5"/>
        <v/>
      </c>
      <c r="I342" t="s">
        <v>21</v>
      </c>
      <c r="J342" t="s">
        <v>22</v>
      </c>
      <c r="K342" t="s">
        <v>23</v>
      </c>
      <c r="L342">
        <v>714815</v>
      </c>
      <c r="M342" s="1">
        <v>42089</v>
      </c>
      <c r="N342">
        <v>2982462</v>
      </c>
      <c r="O342" s="2">
        <v>3250</v>
      </c>
      <c r="P342" s="2">
        <v>0</v>
      </c>
      <c r="Q342">
        <v>409432</v>
      </c>
      <c r="R342" s="2">
        <v>2310</v>
      </c>
      <c r="S342" t="s">
        <v>24</v>
      </c>
      <c r="T342" s="2">
        <v>0</v>
      </c>
    </row>
    <row r="343" spans="1:20" x14ac:dyDescent="0.25">
      <c r="A343" t="s">
        <v>240</v>
      </c>
      <c r="H343" t="str">
        <f t="shared" si="5"/>
        <v/>
      </c>
      <c r="I343" t="s">
        <v>21</v>
      </c>
      <c r="J343" t="s">
        <v>29</v>
      </c>
      <c r="K343" t="s">
        <v>30</v>
      </c>
      <c r="L343">
        <v>717898</v>
      </c>
      <c r="M343" s="1">
        <v>42114</v>
      </c>
      <c r="N343">
        <v>2999519</v>
      </c>
      <c r="O343" s="2">
        <v>0</v>
      </c>
      <c r="P343" s="2">
        <v>-940</v>
      </c>
      <c r="Q343">
        <v>412971</v>
      </c>
      <c r="R343" s="2">
        <v>4430</v>
      </c>
      <c r="S343" t="s">
        <v>24</v>
      </c>
      <c r="T343" s="2">
        <v>0</v>
      </c>
    </row>
    <row r="344" spans="1:20" x14ac:dyDescent="0.25">
      <c r="A344" t="s">
        <v>240</v>
      </c>
      <c r="H344" t="str">
        <f t="shared" si="5"/>
        <v/>
      </c>
      <c r="I344" t="s">
        <v>21</v>
      </c>
      <c r="J344" t="s">
        <v>22</v>
      </c>
      <c r="K344" t="s">
        <v>23</v>
      </c>
      <c r="L344">
        <v>717898</v>
      </c>
      <c r="M344" s="1">
        <v>42114</v>
      </c>
      <c r="N344">
        <v>2999519</v>
      </c>
      <c r="O344" s="2">
        <v>5370</v>
      </c>
      <c r="P344" s="2">
        <v>0</v>
      </c>
      <c r="Q344">
        <v>412971</v>
      </c>
      <c r="R344" s="2">
        <v>4430</v>
      </c>
      <c r="S344" t="s">
        <v>24</v>
      </c>
      <c r="T344" s="2">
        <v>0</v>
      </c>
    </row>
    <row r="345" spans="1:20" x14ac:dyDescent="0.25">
      <c r="A345" t="s">
        <v>241</v>
      </c>
      <c r="G345" t="s">
        <v>32</v>
      </c>
      <c r="H345" t="str">
        <f t="shared" si="5"/>
        <v>R-3</v>
      </c>
      <c r="I345" t="s">
        <v>21</v>
      </c>
      <c r="J345" t="s">
        <v>22</v>
      </c>
      <c r="K345" t="s">
        <v>23</v>
      </c>
      <c r="L345">
        <v>709007</v>
      </c>
      <c r="M345" s="1">
        <v>42072</v>
      </c>
      <c r="N345">
        <v>2969183</v>
      </c>
      <c r="O345" s="2">
        <v>300</v>
      </c>
      <c r="P345" s="2">
        <v>0</v>
      </c>
      <c r="Q345">
        <v>406766</v>
      </c>
      <c r="R345" s="2">
        <v>2610</v>
      </c>
      <c r="S345" t="s">
        <v>24</v>
      </c>
      <c r="T345" s="2">
        <v>0</v>
      </c>
    </row>
    <row r="346" spans="1:20" x14ac:dyDescent="0.25">
      <c r="A346" t="s">
        <v>241</v>
      </c>
      <c r="G346" t="s">
        <v>32</v>
      </c>
      <c r="H346" t="str">
        <f t="shared" si="5"/>
        <v>R-3</v>
      </c>
      <c r="I346" t="s">
        <v>21</v>
      </c>
      <c r="J346" t="s">
        <v>22</v>
      </c>
      <c r="K346" t="s">
        <v>23</v>
      </c>
      <c r="L346">
        <v>709008</v>
      </c>
      <c r="M346" s="1">
        <v>42072</v>
      </c>
      <c r="N346">
        <v>2969183</v>
      </c>
      <c r="O346" s="2">
        <v>2310</v>
      </c>
      <c r="P346" s="2">
        <v>0</v>
      </c>
      <c r="Q346">
        <v>406766</v>
      </c>
      <c r="R346" s="2">
        <v>2610</v>
      </c>
      <c r="S346" t="s">
        <v>24</v>
      </c>
      <c r="T346" s="2">
        <v>0</v>
      </c>
    </row>
    <row r="347" spans="1:20" x14ac:dyDescent="0.25">
      <c r="A347" t="s">
        <v>242</v>
      </c>
      <c r="G347" t="s">
        <v>32</v>
      </c>
      <c r="H347" t="str">
        <f t="shared" si="5"/>
        <v>R-3</v>
      </c>
      <c r="I347" t="s">
        <v>21</v>
      </c>
      <c r="J347" t="s">
        <v>29</v>
      </c>
      <c r="K347" t="s">
        <v>30</v>
      </c>
      <c r="L347">
        <v>712403</v>
      </c>
      <c r="M347" s="1">
        <v>42103</v>
      </c>
      <c r="N347">
        <v>2991953</v>
      </c>
      <c r="O347" s="2">
        <v>0</v>
      </c>
      <c r="P347" s="2">
        <v>-3200</v>
      </c>
      <c r="Q347">
        <v>411482</v>
      </c>
      <c r="R347" s="2">
        <v>5030</v>
      </c>
      <c r="S347" t="s">
        <v>24</v>
      </c>
      <c r="T347" s="2">
        <v>0</v>
      </c>
    </row>
    <row r="348" spans="1:20" x14ac:dyDescent="0.25">
      <c r="A348" t="s">
        <v>242</v>
      </c>
      <c r="G348" t="s">
        <v>32</v>
      </c>
      <c r="H348" t="str">
        <f t="shared" si="5"/>
        <v>R-3</v>
      </c>
      <c r="I348" t="s">
        <v>21</v>
      </c>
      <c r="J348" t="s">
        <v>22</v>
      </c>
      <c r="K348" t="s">
        <v>23</v>
      </c>
      <c r="L348">
        <v>712403</v>
      </c>
      <c r="M348" s="1">
        <v>42103</v>
      </c>
      <c r="N348">
        <v>2991953</v>
      </c>
      <c r="O348" s="2">
        <v>8230</v>
      </c>
      <c r="P348" s="2">
        <v>0</v>
      </c>
      <c r="Q348">
        <v>411482</v>
      </c>
      <c r="R348" s="2">
        <v>5030</v>
      </c>
      <c r="S348" t="s">
        <v>24</v>
      </c>
      <c r="T348" s="2">
        <v>0</v>
      </c>
    </row>
    <row r="349" spans="1:20" x14ac:dyDescent="0.25">
      <c r="A349" t="s">
        <v>243</v>
      </c>
      <c r="G349" t="s">
        <v>37</v>
      </c>
      <c r="H349" t="str">
        <f t="shared" si="5"/>
        <v>R-4</v>
      </c>
      <c r="I349" t="s">
        <v>21</v>
      </c>
      <c r="J349" t="s">
        <v>29</v>
      </c>
      <c r="K349" t="s">
        <v>30</v>
      </c>
      <c r="L349">
        <v>710246</v>
      </c>
      <c r="M349" s="1">
        <v>42068</v>
      </c>
      <c r="N349">
        <v>2967209</v>
      </c>
      <c r="O349" s="2">
        <v>0</v>
      </c>
      <c r="P349" s="2">
        <v>-350</v>
      </c>
      <c r="Q349">
        <v>406307</v>
      </c>
      <c r="R349" s="2">
        <v>480</v>
      </c>
      <c r="S349" t="s">
        <v>24</v>
      </c>
      <c r="T349" s="2">
        <v>0</v>
      </c>
    </row>
    <row r="350" spans="1:20" x14ac:dyDescent="0.25">
      <c r="A350" t="s">
        <v>243</v>
      </c>
      <c r="G350" t="s">
        <v>37</v>
      </c>
      <c r="H350" t="str">
        <f t="shared" si="5"/>
        <v>R-4</v>
      </c>
      <c r="I350" t="s">
        <v>21</v>
      </c>
      <c r="J350" t="s">
        <v>22</v>
      </c>
      <c r="K350" t="s">
        <v>23</v>
      </c>
      <c r="L350">
        <v>710246</v>
      </c>
      <c r="M350" s="1">
        <v>42068</v>
      </c>
      <c r="N350">
        <v>2967209</v>
      </c>
      <c r="O350" s="2">
        <v>830</v>
      </c>
      <c r="P350" s="2">
        <v>0</v>
      </c>
      <c r="Q350">
        <v>406307</v>
      </c>
      <c r="R350" s="2">
        <v>480</v>
      </c>
      <c r="S350" t="s">
        <v>24</v>
      </c>
      <c r="T350" s="2">
        <v>0</v>
      </c>
    </row>
    <row r="351" spans="1:20" x14ac:dyDescent="0.25">
      <c r="A351" t="s">
        <v>244</v>
      </c>
      <c r="G351" t="s">
        <v>245</v>
      </c>
      <c r="H351" t="str">
        <f t="shared" si="5"/>
        <v>SPI-1 SA5</v>
      </c>
      <c r="I351" t="s">
        <v>21</v>
      </c>
      <c r="J351" t="s">
        <v>22</v>
      </c>
      <c r="K351" t="s">
        <v>23</v>
      </c>
      <c r="L351">
        <v>712385</v>
      </c>
      <c r="M351" s="1">
        <v>42089</v>
      </c>
      <c r="N351">
        <v>2982184</v>
      </c>
      <c r="O351" s="2">
        <v>850</v>
      </c>
      <c r="P351" s="2">
        <v>0</v>
      </c>
      <c r="Q351">
        <v>409386</v>
      </c>
      <c r="R351" s="2">
        <v>850</v>
      </c>
      <c r="S351" t="s">
        <v>24</v>
      </c>
      <c r="T351" s="2">
        <v>0</v>
      </c>
    </row>
    <row r="352" spans="1:20" x14ac:dyDescent="0.25">
      <c r="A352" t="s">
        <v>246</v>
      </c>
      <c r="G352" t="s">
        <v>37</v>
      </c>
      <c r="H352" t="str">
        <f t="shared" si="5"/>
        <v>R-4</v>
      </c>
      <c r="I352" t="s">
        <v>21</v>
      </c>
      <c r="J352" t="s">
        <v>29</v>
      </c>
      <c r="K352" t="s">
        <v>30</v>
      </c>
      <c r="L352">
        <v>707678</v>
      </c>
      <c r="M352" s="1">
        <v>42059</v>
      </c>
      <c r="N352">
        <v>2960725</v>
      </c>
      <c r="O352" s="2">
        <v>0</v>
      </c>
      <c r="P352" s="2">
        <v>-700</v>
      </c>
      <c r="Q352">
        <v>405048</v>
      </c>
      <c r="R352" s="2">
        <v>480</v>
      </c>
      <c r="S352" t="s">
        <v>24</v>
      </c>
      <c r="T352" s="2">
        <v>0</v>
      </c>
    </row>
    <row r="353" spans="1:20" x14ac:dyDescent="0.25">
      <c r="A353" t="s">
        <v>246</v>
      </c>
      <c r="G353" t="s">
        <v>37</v>
      </c>
      <c r="H353" t="str">
        <f t="shared" si="5"/>
        <v>R-4</v>
      </c>
      <c r="I353" t="s">
        <v>21</v>
      </c>
      <c r="J353" t="s">
        <v>22</v>
      </c>
      <c r="K353" t="s">
        <v>23</v>
      </c>
      <c r="L353">
        <v>707678</v>
      </c>
      <c r="M353" s="1">
        <v>42059</v>
      </c>
      <c r="N353">
        <v>2960725</v>
      </c>
      <c r="O353" s="2">
        <v>1180</v>
      </c>
      <c r="P353" s="2">
        <v>0</v>
      </c>
      <c r="Q353">
        <v>405048</v>
      </c>
      <c r="R353" s="2">
        <v>480</v>
      </c>
      <c r="S353" t="s">
        <v>24</v>
      </c>
      <c r="T353" s="2">
        <v>0</v>
      </c>
    </row>
    <row r="354" spans="1:20" x14ac:dyDescent="0.25">
      <c r="A354" t="s">
        <v>247</v>
      </c>
      <c r="G354" t="s">
        <v>32</v>
      </c>
      <c r="H354" t="str">
        <f t="shared" si="5"/>
        <v>R-3</v>
      </c>
      <c r="I354" t="s">
        <v>21</v>
      </c>
      <c r="J354" t="s">
        <v>29</v>
      </c>
      <c r="K354" t="s">
        <v>30</v>
      </c>
      <c r="L354">
        <v>708706</v>
      </c>
      <c r="M354" s="1">
        <v>42081</v>
      </c>
      <c r="N354">
        <v>2975978</v>
      </c>
      <c r="O354" s="2">
        <v>0</v>
      </c>
      <c r="P354" s="2">
        <v>-3100</v>
      </c>
      <c r="Q354">
        <v>408121</v>
      </c>
      <c r="R354" s="2">
        <v>1320</v>
      </c>
      <c r="S354" t="s">
        <v>24</v>
      </c>
      <c r="T354" s="2">
        <v>0</v>
      </c>
    </row>
    <row r="355" spans="1:20" x14ac:dyDescent="0.25">
      <c r="A355" t="s">
        <v>247</v>
      </c>
      <c r="G355" t="s">
        <v>32</v>
      </c>
      <c r="H355" t="str">
        <f t="shared" si="5"/>
        <v>R-3</v>
      </c>
      <c r="I355" t="s">
        <v>21</v>
      </c>
      <c r="J355" t="s">
        <v>22</v>
      </c>
      <c r="K355" t="s">
        <v>23</v>
      </c>
      <c r="L355">
        <v>708706</v>
      </c>
      <c r="M355" s="1">
        <v>42081</v>
      </c>
      <c r="N355">
        <v>2975978</v>
      </c>
      <c r="O355" s="2">
        <v>4420</v>
      </c>
      <c r="P355" s="2">
        <v>0</v>
      </c>
      <c r="Q355">
        <v>408121</v>
      </c>
      <c r="R355" s="2">
        <v>1320</v>
      </c>
      <c r="S355" t="s">
        <v>24</v>
      </c>
      <c r="T355" s="2">
        <v>0</v>
      </c>
    </row>
    <row r="356" spans="1:20" x14ac:dyDescent="0.25">
      <c r="A356" t="s">
        <v>248</v>
      </c>
      <c r="G356" t="s">
        <v>37</v>
      </c>
      <c r="H356" t="str">
        <f t="shared" si="5"/>
        <v>R-4</v>
      </c>
      <c r="I356" t="s">
        <v>21</v>
      </c>
      <c r="J356" t="s">
        <v>22</v>
      </c>
      <c r="K356" t="s">
        <v>23</v>
      </c>
      <c r="L356">
        <v>710710</v>
      </c>
      <c r="M356" s="1">
        <v>42073</v>
      </c>
      <c r="N356">
        <v>2970549</v>
      </c>
      <c r="O356" s="2">
        <v>2460</v>
      </c>
      <c r="P356" s="2">
        <v>0</v>
      </c>
      <c r="Q356">
        <v>407008</v>
      </c>
      <c r="R356" s="2">
        <v>2460</v>
      </c>
      <c r="S356" t="s">
        <v>24</v>
      </c>
      <c r="T356" s="2">
        <v>0</v>
      </c>
    </row>
    <row r="357" spans="1:20" x14ac:dyDescent="0.25">
      <c r="A357" t="s">
        <v>249</v>
      </c>
      <c r="G357" t="s">
        <v>250</v>
      </c>
      <c r="H357" t="str">
        <f t="shared" si="5"/>
        <v>PD-OC</v>
      </c>
      <c r="I357" t="s">
        <v>21</v>
      </c>
      <c r="J357" t="s">
        <v>22</v>
      </c>
      <c r="K357" t="s">
        <v>23</v>
      </c>
      <c r="L357">
        <v>712531</v>
      </c>
      <c r="M357" s="1">
        <v>42082</v>
      </c>
      <c r="N357">
        <v>2976994</v>
      </c>
      <c r="O357" s="2">
        <v>1110</v>
      </c>
      <c r="P357" s="2">
        <v>0</v>
      </c>
      <c r="Q357">
        <v>408351</v>
      </c>
      <c r="R357" s="2">
        <v>1110</v>
      </c>
      <c r="S357" t="s">
        <v>24</v>
      </c>
      <c r="T357" s="2">
        <v>0</v>
      </c>
    </row>
    <row r="358" spans="1:20" x14ac:dyDescent="0.25">
      <c r="A358" t="s">
        <v>251</v>
      </c>
      <c r="G358" t="s">
        <v>32</v>
      </c>
      <c r="H358" t="str">
        <f t="shared" si="5"/>
        <v>R-3</v>
      </c>
      <c r="I358" t="s">
        <v>21</v>
      </c>
      <c r="J358" t="s">
        <v>22</v>
      </c>
      <c r="K358" t="s">
        <v>23</v>
      </c>
      <c r="L358">
        <v>717842</v>
      </c>
      <c r="M358" s="1">
        <v>42180</v>
      </c>
      <c r="N358">
        <v>3047994</v>
      </c>
      <c r="O358" s="2">
        <v>1030</v>
      </c>
      <c r="P358" s="2">
        <v>0</v>
      </c>
      <c r="Q358">
        <v>422378</v>
      </c>
      <c r="R358" s="2">
        <v>1030</v>
      </c>
      <c r="S358" t="s">
        <v>24</v>
      </c>
      <c r="T358" s="2">
        <v>0</v>
      </c>
    </row>
    <row r="359" spans="1:20" x14ac:dyDescent="0.25">
      <c r="A359" t="s">
        <v>252</v>
      </c>
      <c r="G359" t="s">
        <v>20</v>
      </c>
      <c r="H359" t="str">
        <f t="shared" si="5"/>
        <v>O-I</v>
      </c>
      <c r="I359" t="s">
        <v>21</v>
      </c>
      <c r="J359" t="s">
        <v>22</v>
      </c>
      <c r="K359" t="s">
        <v>23</v>
      </c>
      <c r="L359">
        <v>710218</v>
      </c>
      <c r="M359" s="1">
        <v>42150</v>
      </c>
      <c r="N359">
        <v>3024398</v>
      </c>
      <c r="O359" s="2">
        <v>2220</v>
      </c>
      <c r="P359" s="2">
        <v>0</v>
      </c>
      <c r="Q359">
        <v>417821</v>
      </c>
      <c r="R359" s="2">
        <v>2220</v>
      </c>
      <c r="S359" t="s">
        <v>24</v>
      </c>
      <c r="T359" s="2">
        <v>0</v>
      </c>
    </row>
    <row r="360" spans="1:20" x14ac:dyDescent="0.25">
      <c r="A360" t="s">
        <v>253</v>
      </c>
      <c r="G360" t="s">
        <v>32</v>
      </c>
      <c r="H360" t="str">
        <f t="shared" si="5"/>
        <v>R-3</v>
      </c>
      <c r="I360" t="s">
        <v>21</v>
      </c>
      <c r="J360" t="s">
        <v>22</v>
      </c>
      <c r="K360" t="s">
        <v>23</v>
      </c>
      <c r="L360">
        <v>711254</v>
      </c>
      <c r="M360" s="1">
        <v>42083</v>
      </c>
      <c r="N360">
        <v>2978031</v>
      </c>
      <c r="O360" s="2">
        <v>4230</v>
      </c>
      <c r="P360" s="2">
        <v>0</v>
      </c>
      <c r="Q360">
        <v>408512</v>
      </c>
      <c r="R360" s="2">
        <v>4230</v>
      </c>
      <c r="S360" t="s">
        <v>24</v>
      </c>
      <c r="T360" s="2">
        <v>0</v>
      </c>
    </row>
    <row r="361" spans="1:20" x14ac:dyDescent="0.25">
      <c r="A361" t="s">
        <v>254</v>
      </c>
      <c r="G361" t="s">
        <v>37</v>
      </c>
      <c r="H361" t="str">
        <f t="shared" si="5"/>
        <v>R-4</v>
      </c>
      <c r="I361" t="s">
        <v>21</v>
      </c>
      <c r="J361" t="s">
        <v>29</v>
      </c>
      <c r="K361" t="s">
        <v>30</v>
      </c>
      <c r="L361">
        <v>712951</v>
      </c>
      <c r="M361" s="1">
        <v>42089</v>
      </c>
      <c r="N361">
        <v>2982022</v>
      </c>
      <c r="O361" s="2">
        <v>0</v>
      </c>
      <c r="P361" s="2">
        <v>-875</v>
      </c>
      <c r="Q361">
        <v>409317</v>
      </c>
      <c r="R361" s="2">
        <v>1385</v>
      </c>
      <c r="S361" t="s">
        <v>24</v>
      </c>
      <c r="T361" s="2">
        <v>0</v>
      </c>
    </row>
    <row r="362" spans="1:20" x14ac:dyDescent="0.25">
      <c r="A362" t="s">
        <v>254</v>
      </c>
      <c r="G362" t="s">
        <v>37</v>
      </c>
      <c r="H362" t="str">
        <f t="shared" si="5"/>
        <v>R-4</v>
      </c>
      <c r="I362" t="s">
        <v>21</v>
      </c>
      <c r="J362" t="s">
        <v>22</v>
      </c>
      <c r="K362" t="s">
        <v>23</v>
      </c>
      <c r="L362">
        <v>712951</v>
      </c>
      <c r="M362" s="1">
        <v>42089</v>
      </c>
      <c r="N362">
        <v>2982022</v>
      </c>
      <c r="O362" s="2">
        <v>2260</v>
      </c>
      <c r="P362" s="2">
        <v>0</v>
      </c>
      <c r="Q362">
        <v>409317</v>
      </c>
      <c r="R362" s="2">
        <v>1385</v>
      </c>
      <c r="S362" t="s">
        <v>24</v>
      </c>
      <c r="T362" s="2">
        <v>0</v>
      </c>
    </row>
    <row r="363" spans="1:20" x14ac:dyDescent="0.25">
      <c r="A363" t="s">
        <v>255</v>
      </c>
      <c r="H363" t="str">
        <f t="shared" si="5"/>
        <v/>
      </c>
      <c r="I363" t="s">
        <v>21</v>
      </c>
      <c r="J363" t="s">
        <v>29</v>
      </c>
      <c r="K363" t="s">
        <v>30</v>
      </c>
      <c r="L363">
        <v>715561</v>
      </c>
      <c r="M363" s="1">
        <v>42160</v>
      </c>
      <c r="N363">
        <v>3033270</v>
      </c>
      <c r="O363" s="2">
        <v>0</v>
      </c>
      <c r="P363" s="2">
        <v>-570</v>
      </c>
      <c r="Q363">
        <v>419512</v>
      </c>
      <c r="R363" s="2">
        <v>110</v>
      </c>
      <c r="S363" t="s">
        <v>24</v>
      </c>
      <c r="T363" s="2">
        <v>0</v>
      </c>
    </row>
    <row r="364" spans="1:20" x14ac:dyDescent="0.25">
      <c r="A364" t="s">
        <v>255</v>
      </c>
      <c r="H364" t="str">
        <f t="shared" si="5"/>
        <v/>
      </c>
      <c r="I364" t="s">
        <v>21</v>
      </c>
      <c r="J364" t="s">
        <v>22</v>
      </c>
      <c r="K364" t="s">
        <v>23</v>
      </c>
      <c r="L364">
        <v>715561</v>
      </c>
      <c r="M364" s="1">
        <v>42160</v>
      </c>
      <c r="N364">
        <v>3033270</v>
      </c>
      <c r="O364" s="2">
        <v>680</v>
      </c>
      <c r="P364" s="2">
        <v>0</v>
      </c>
      <c r="Q364">
        <v>419512</v>
      </c>
      <c r="R364" s="2">
        <v>110</v>
      </c>
      <c r="S364" t="s">
        <v>24</v>
      </c>
      <c r="T364" s="2">
        <v>0</v>
      </c>
    </row>
    <row r="365" spans="1:20" x14ac:dyDescent="0.25">
      <c r="A365" t="s">
        <v>256</v>
      </c>
      <c r="G365" t="s">
        <v>35</v>
      </c>
      <c r="H365" t="str">
        <f t="shared" si="5"/>
        <v>R-5</v>
      </c>
      <c r="I365" t="s">
        <v>21</v>
      </c>
      <c r="J365" t="s">
        <v>29</v>
      </c>
      <c r="K365" t="s">
        <v>30</v>
      </c>
      <c r="L365">
        <v>713200</v>
      </c>
      <c r="M365" s="1">
        <v>42104</v>
      </c>
      <c r="N365">
        <v>2993360</v>
      </c>
      <c r="O365" s="2">
        <v>0</v>
      </c>
      <c r="P365" s="2">
        <v>-1050</v>
      </c>
      <c r="Q365">
        <v>411773</v>
      </c>
      <c r="R365" s="2">
        <v>2600</v>
      </c>
      <c r="S365" t="s">
        <v>24</v>
      </c>
      <c r="T365" s="2">
        <v>0</v>
      </c>
    </row>
    <row r="366" spans="1:20" x14ac:dyDescent="0.25">
      <c r="A366" t="s">
        <v>256</v>
      </c>
      <c r="G366" t="s">
        <v>35</v>
      </c>
      <c r="H366" t="str">
        <f t="shared" si="5"/>
        <v>R-5</v>
      </c>
      <c r="I366" t="s">
        <v>21</v>
      </c>
      <c r="J366" t="s">
        <v>22</v>
      </c>
      <c r="K366" t="s">
        <v>23</v>
      </c>
      <c r="L366">
        <v>713200</v>
      </c>
      <c r="M366" s="1">
        <v>42104</v>
      </c>
      <c r="N366">
        <v>2993360</v>
      </c>
      <c r="O366" s="2">
        <v>3650</v>
      </c>
      <c r="P366" s="2">
        <v>0</v>
      </c>
      <c r="Q366">
        <v>411773</v>
      </c>
      <c r="R366" s="2">
        <v>2600</v>
      </c>
      <c r="S366" t="s">
        <v>24</v>
      </c>
      <c r="T366" s="2">
        <v>0</v>
      </c>
    </row>
    <row r="367" spans="1:20" x14ac:dyDescent="0.25">
      <c r="A367" t="s">
        <v>257</v>
      </c>
      <c r="G367" t="s">
        <v>37</v>
      </c>
      <c r="H367" t="str">
        <f t="shared" si="5"/>
        <v>R-4</v>
      </c>
      <c r="I367" t="s">
        <v>21</v>
      </c>
      <c r="J367" t="s">
        <v>29</v>
      </c>
      <c r="K367" t="s">
        <v>30</v>
      </c>
      <c r="L367">
        <v>711215</v>
      </c>
      <c r="M367" s="1">
        <v>42081</v>
      </c>
      <c r="N367">
        <v>2975876</v>
      </c>
      <c r="O367" s="2">
        <v>0</v>
      </c>
      <c r="P367" s="2">
        <v>-880</v>
      </c>
      <c r="Q367">
        <v>408091</v>
      </c>
      <c r="R367" s="2">
        <v>1820</v>
      </c>
      <c r="S367" t="s">
        <v>24</v>
      </c>
      <c r="T367" s="2">
        <v>0</v>
      </c>
    </row>
    <row r="368" spans="1:20" x14ac:dyDescent="0.25">
      <c r="A368" t="s">
        <v>257</v>
      </c>
      <c r="G368" t="s">
        <v>37</v>
      </c>
      <c r="H368" t="str">
        <f t="shared" si="5"/>
        <v>R-4</v>
      </c>
      <c r="I368" t="s">
        <v>21</v>
      </c>
      <c r="J368" t="s">
        <v>22</v>
      </c>
      <c r="K368" t="s">
        <v>23</v>
      </c>
      <c r="L368">
        <v>711215</v>
      </c>
      <c r="M368" s="1">
        <v>42081</v>
      </c>
      <c r="N368">
        <v>2975876</v>
      </c>
      <c r="O368" s="2">
        <v>2700</v>
      </c>
      <c r="P368" s="2">
        <v>0</v>
      </c>
      <c r="Q368">
        <v>408091</v>
      </c>
      <c r="R368" s="2">
        <v>1820</v>
      </c>
      <c r="S368" t="s">
        <v>24</v>
      </c>
      <c r="T368" s="2">
        <v>0</v>
      </c>
    </row>
    <row r="369" spans="1:20" x14ac:dyDescent="0.25">
      <c r="A369" t="s">
        <v>257</v>
      </c>
      <c r="G369" t="s">
        <v>37</v>
      </c>
      <c r="H369" t="str">
        <f t="shared" si="5"/>
        <v>R-4</v>
      </c>
      <c r="I369" t="s">
        <v>21</v>
      </c>
      <c r="J369" t="s">
        <v>22</v>
      </c>
      <c r="K369" t="s">
        <v>23</v>
      </c>
      <c r="L369">
        <v>748628</v>
      </c>
      <c r="M369" s="1">
        <v>42264</v>
      </c>
      <c r="N369">
        <v>3108610</v>
      </c>
      <c r="O369" s="2">
        <v>880</v>
      </c>
      <c r="P369" s="2">
        <v>0</v>
      </c>
      <c r="Q369">
        <v>434101</v>
      </c>
      <c r="R369" s="2">
        <v>880</v>
      </c>
      <c r="S369" t="s">
        <v>24</v>
      </c>
      <c r="T369" s="2">
        <v>0</v>
      </c>
    </row>
    <row r="370" spans="1:20" x14ac:dyDescent="0.25">
      <c r="A370" t="s">
        <v>258</v>
      </c>
      <c r="G370" t="s">
        <v>259</v>
      </c>
      <c r="H370" t="str">
        <f t="shared" si="5"/>
        <v>R-4B-C</v>
      </c>
      <c r="I370" t="s">
        <v>21</v>
      </c>
      <c r="J370" t="s">
        <v>22</v>
      </c>
      <c r="K370" t="s">
        <v>23</v>
      </c>
      <c r="L370">
        <v>711283</v>
      </c>
      <c r="M370" s="1">
        <v>42089</v>
      </c>
      <c r="N370">
        <v>2982026</v>
      </c>
      <c r="O370" s="2">
        <v>520</v>
      </c>
      <c r="P370" s="2">
        <v>0</v>
      </c>
      <c r="Q370">
        <v>409325</v>
      </c>
      <c r="R370" s="2">
        <v>520</v>
      </c>
      <c r="S370" t="s">
        <v>24</v>
      </c>
      <c r="T370" s="2">
        <v>0</v>
      </c>
    </row>
    <row r="371" spans="1:20" x14ac:dyDescent="0.25">
      <c r="A371" t="s">
        <v>260</v>
      </c>
      <c r="G371" t="s">
        <v>35</v>
      </c>
      <c r="H371" t="str">
        <f t="shared" si="5"/>
        <v>R-5</v>
      </c>
      <c r="I371" t="s">
        <v>21</v>
      </c>
      <c r="J371" t="s">
        <v>22</v>
      </c>
      <c r="K371" t="s">
        <v>23</v>
      </c>
      <c r="L371">
        <v>723943</v>
      </c>
      <c r="M371" s="1">
        <v>42177</v>
      </c>
      <c r="N371">
        <v>3044819</v>
      </c>
      <c r="O371" s="2">
        <v>280</v>
      </c>
      <c r="P371" s="2">
        <v>0</v>
      </c>
      <c r="Q371">
        <v>421688</v>
      </c>
      <c r="R371" s="2">
        <v>280</v>
      </c>
      <c r="S371" t="s">
        <v>24</v>
      </c>
      <c r="T371" s="2">
        <v>0</v>
      </c>
    </row>
    <row r="372" spans="1:20" x14ac:dyDescent="0.25">
      <c r="A372" t="s">
        <v>261</v>
      </c>
      <c r="G372" t="s">
        <v>52</v>
      </c>
      <c r="H372" t="str">
        <f t="shared" si="5"/>
        <v>R-4A</v>
      </c>
      <c r="I372" t="s">
        <v>21</v>
      </c>
      <c r="J372" t="s">
        <v>29</v>
      </c>
      <c r="K372" t="s">
        <v>30</v>
      </c>
      <c r="L372">
        <v>711285</v>
      </c>
      <c r="M372" s="1">
        <v>42097</v>
      </c>
      <c r="N372">
        <v>2987980</v>
      </c>
      <c r="O372" s="2">
        <v>0</v>
      </c>
      <c r="P372" s="2">
        <v>-525</v>
      </c>
      <c r="Q372">
        <v>410725</v>
      </c>
      <c r="R372" s="2">
        <v>1355</v>
      </c>
      <c r="S372" t="s">
        <v>24</v>
      </c>
      <c r="T372" s="2">
        <v>0</v>
      </c>
    </row>
    <row r="373" spans="1:20" x14ac:dyDescent="0.25">
      <c r="A373" t="s">
        <v>261</v>
      </c>
      <c r="G373" t="s">
        <v>52</v>
      </c>
      <c r="H373" t="str">
        <f t="shared" si="5"/>
        <v>R-4A</v>
      </c>
      <c r="I373" t="s">
        <v>21</v>
      </c>
      <c r="J373" t="s">
        <v>22</v>
      </c>
      <c r="K373" t="s">
        <v>23</v>
      </c>
      <c r="L373">
        <v>711285</v>
      </c>
      <c r="M373" s="1">
        <v>42097</v>
      </c>
      <c r="N373">
        <v>2987980</v>
      </c>
      <c r="O373" s="2">
        <v>1880</v>
      </c>
      <c r="P373" s="2">
        <v>0</v>
      </c>
      <c r="Q373">
        <v>410725</v>
      </c>
      <c r="R373" s="2">
        <v>1355</v>
      </c>
      <c r="S373" t="s">
        <v>24</v>
      </c>
      <c r="T373" s="2">
        <v>0</v>
      </c>
    </row>
    <row r="374" spans="1:20" x14ac:dyDescent="0.25">
      <c r="A374" t="s">
        <v>262</v>
      </c>
      <c r="G374" t="s">
        <v>152</v>
      </c>
      <c r="H374" t="str">
        <f t="shared" si="5"/>
        <v>R-2B</v>
      </c>
      <c r="I374" t="s">
        <v>21</v>
      </c>
      <c r="J374" t="s">
        <v>29</v>
      </c>
      <c r="K374" t="s">
        <v>30</v>
      </c>
      <c r="L374">
        <v>711287</v>
      </c>
      <c r="M374" s="1">
        <v>42086</v>
      </c>
      <c r="N374">
        <v>2979381</v>
      </c>
      <c r="O374" s="2">
        <v>0</v>
      </c>
      <c r="P374" s="2">
        <v>-2070</v>
      </c>
      <c r="Q374">
        <v>408850</v>
      </c>
      <c r="R374" s="2">
        <v>3510</v>
      </c>
      <c r="S374" t="s">
        <v>24</v>
      </c>
      <c r="T374" s="2">
        <v>0</v>
      </c>
    </row>
    <row r="375" spans="1:20" x14ac:dyDescent="0.25">
      <c r="A375" t="s">
        <v>262</v>
      </c>
      <c r="G375" t="s">
        <v>152</v>
      </c>
      <c r="H375" t="str">
        <f t="shared" si="5"/>
        <v>R-2B</v>
      </c>
      <c r="I375" t="s">
        <v>21</v>
      </c>
      <c r="J375" t="s">
        <v>22</v>
      </c>
      <c r="K375" t="s">
        <v>23</v>
      </c>
      <c r="L375">
        <v>711287</v>
      </c>
      <c r="M375" s="1">
        <v>42086</v>
      </c>
      <c r="N375">
        <v>2979381</v>
      </c>
      <c r="O375" s="2">
        <v>5580</v>
      </c>
      <c r="P375" s="2">
        <v>0</v>
      </c>
      <c r="Q375">
        <v>408850</v>
      </c>
      <c r="R375" s="2">
        <v>3510</v>
      </c>
      <c r="S375" t="s">
        <v>24</v>
      </c>
      <c r="T375" s="2">
        <v>0</v>
      </c>
    </row>
    <row r="376" spans="1:20" x14ac:dyDescent="0.25">
      <c r="A376" t="s">
        <v>263</v>
      </c>
      <c r="G376" t="s">
        <v>52</v>
      </c>
      <c r="H376" t="str">
        <f t="shared" si="5"/>
        <v>R-4A</v>
      </c>
      <c r="I376" t="s">
        <v>21</v>
      </c>
      <c r="J376" t="s">
        <v>22</v>
      </c>
      <c r="K376" t="s">
        <v>23</v>
      </c>
      <c r="L376">
        <v>715925</v>
      </c>
      <c r="M376" s="1">
        <v>42101</v>
      </c>
      <c r="N376">
        <v>2989810</v>
      </c>
      <c r="O376" s="2">
        <v>3080</v>
      </c>
      <c r="P376" s="2">
        <v>0</v>
      </c>
      <c r="Q376">
        <v>411095</v>
      </c>
      <c r="R376" s="2">
        <v>3080</v>
      </c>
      <c r="S376" t="s">
        <v>24</v>
      </c>
      <c r="T376" s="2">
        <v>0</v>
      </c>
    </row>
    <row r="377" spans="1:20" x14ac:dyDescent="0.25">
      <c r="A377" t="s">
        <v>264</v>
      </c>
      <c r="G377" t="s">
        <v>37</v>
      </c>
      <c r="H377" t="str">
        <f t="shared" si="5"/>
        <v>R-4</v>
      </c>
      <c r="I377" t="s">
        <v>21</v>
      </c>
      <c r="J377" t="s">
        <v>29</v>
      </c>
      <c r="K377" t="s">
        <v>30</v>
      </c>
      <c r="L377">
        <v>712314</v>
      </c>
      <c r="M377" s="1">
        <v>42089</v>
      </c>
      <c r="N377">
        <v>2982019</v>
      </c>
      <c r="O377" s="2">
        <v>0</v>
      </c>
      <c r="P377" s="2">
        <v>-175</v>
      </c>
      <c r="Q377">
        <v>409313</v>
      </c>
      <c r="R377" s="2">
        <v>6255</v>
      </c>
      <c r="S377" t="s">
        <v>24</v>
      </c>
      <c r="T377" s="2">
        <v>0</v>
      </c>
    </row>
    <row r="378" spans="1:20" x14ac:dyDescent="0.25">
      <c r="A378" t="s">
        <v>264</v>
      </c>
      <c r="G378" t="s">
        <v>37</v>
      </c>
      <c r="H378" t="str">
        <f t="shared" si="5"/>
        <v>R-4</v>
      </c>
      <c r="I378" t="s">
        <v>21</v>
      </c>
      <c r="J378" t="s">
        <v>22</v>
      </c>
      <c r="K378" t="s">
        <v>23</v>
      </c>
      <c r="L378">
        <v>712314</v>
      </c>
      <c r="M378" s="1">
        <v>42089</v>
      </c>
      <c r="N378">
        <v>2982019</v>
      </c>
      <c r="O378" s="2">
        <v>6430</v>
      </c>
      <c r="P378" s="2">
        <v>0</v>
      </c>
      <c r="Q378">
        <v>409313</v>
      </c>
      <c r="R378" s="2">
        <v>6255</v>
      </c>
      <c r="S378" t="s">
        <v>24</v>
      </c>
      <c r="T378" s="2">
        <v>0</v>
      </c>
    </row>
    <row r="379" spans="1:20" x14ac:dyDescent="0.25">
      <c r="A379" t="s">
        <v>265</v>
      </c>
      <c r="G379" t="s">
        <v>37</v>
      </c>
      <c r="H379" t="str">
        <f t="shared" si="5"/>
        <v>R-4</v>
      </c>
      <c r="I379" t="s">
        <v>21</v>
      </c>
      <c r="J379" t="s">
        <v>22</v>
      </c>
      <c r="K379" t="s">
        <v>23</v>
      </c>
      <c r="L379">
        <v>714545</v>
      </c>
      <c r="M379" s="1">
        <v>42104</v>
      </c>
      <c r="N379">
        <v>2993128</v>
      </c>
      <c r="O379" s="2">
        <v>820</v>
      </c>
      <c r="P379" s="2">
        <v>0</v>
      </c>
      <c r="Q379">
        <v>411712</v>
      </c>
      <c r="R379" s="2">
        <v>820</v>
      </c>
      <c r="S379" t="s">
        <v>24</v>
      </c>
      <c r="T379" s="2">
        <v>0</v>
      </c>
    </row>
    <row r="380" spans="1:20" x14ac:dyDescent="0.25">
      <c r="A380" t="s">
        <v>266</v>
      </c>
      <c r="G380" t="s">
        <v>32</v>
      </c>
      <c r="H380" t="str">
        <f t="shared" si="5"/>
        <v>R-3</v>
      </c>
      <c r="I380" t="s">
        <v>21</v>
      </c>
      <c r="J380" t="s">
        <v>29</v>
      </c>
      <c r="K380" t="s">
        <v>30</v>
      </c>
      <c r="L380">
        <v>721138</v>
      </c>
      <c r="M380" s="1">
        <v>42128</v>
      </c>
      <c r="N380">
        <v>3009962</v>
      </c>
      <c r="O380" s="2">
        <v>0</v>
      </c>
      <c r="P380" s="2">
        <v>-1710</v>
      </c>
      <c r="Q380">
        <v>414976</v>
      </c>
      <c r="R380" s="2">
        <v>820</v>
      </c>
      <c r="S380" t="s">
        <v>24</v>
      </c>
      <c r="T380" s="2">
        <v>0</v>
      </c>
    </row>
    <row r="381" spans="1:20" x14ac:dyDescent="0.25">
      <c r="A381" t="s">
        <v>266</v>
      </c>
      <c r="G381" t="s">
        <v>32</v>
      </c>
      <c r="H381" t="str">
        <f t="shared" si="5"/>
        <v>R-3</v>
      </c>
      <c r="I381" t="s">
        <v>21</v>
      </c>
      <c r="J381" t="s">
        <v>22</v>
      </c>
      <c r="K381" t="s">
        <v>23</v>
      </c>
      <c r="L381">
        <v>721138</v>
      </c>
      <c r="M381" s="1">
        <v>42128</v>
      </c>
      <c r="N381">
        <v>3009962</v>
      </c>
      <c r="O381" s="2">
        <v>2530</v>
      </c>
      <c r="P381" s="2">
        <v>0</v>
      </c>
      <c r="Q381">
        <v>414976</v>
      </c>
      <c r="R381" s="2">
        <v>820</v>
      </c>
      <c r="S381" t="s">
        <v>24</v>
      </c>
      <c r="T381" s="2">
        <v>0</v>
      </c>
    </row>
    <row r="382" spans="1:20" x14ac:dyDescent="0.25">
      <c r="A382" t="s">
        <v>267</v>
      </c>
      <c r="G382" t="s">
        <v>37</v>
      </c>
      <c r="H382" t="str">
        <f t="shared" si="5"/>
        <v>R-4</v>
      </c>
      <c r="I382" t="s">
        <v>21</v>
      </c>
      <c r="J382" t="s">
        <v>22</v>
      </c>
      <c r="K382" t="s">
        <v>23</v>
      </c>
      <c r="L382">
        <v>712033</v>
      </c>
      <c r="M382" s="1">
        <v>42081</v>
      </c>
      <c r="N382">
        <v>2975839</v>
      </c>
      <c r="O382" s="2">
        <v>760</v>
      </c>
      <c r="P382" s="2">
        <v>0</v>
      </c>
      <c r="Q382">
        <v>408050</v>
      </c>
      <c r="R382" s="2">
        <v>760</v>
      </c>
      <c r="S382" t="s">
        <v>24</v>
      </c>
      <c r="T382" s="2">
        <v>0</v>
      </c>
    </row>
    <row r="383" spans="1:20" x14ac:dyDescent="0.25">
      <c r="A383" t="s">
        <v>268</v>
      </c>
      <c r="G383" t="s">
        <v>37</v>
      </c>
      <c r="H383" t="str">
        <f t="shared" si="5"/>
        <v>R-4</v>
      </c>
      <c r="I383" t="s">
        <v>21</v>
      </c>
      <c r="J383" t="s">
        <v>29</v>
      </c>
      <c r="K383" t="s">
        <v>30</v>
      </c>
      <c r="L383">
        <v>718960</v>
      </c>
      <c r="M383" s="1">
        <v>42138</v>
      </c>
      <c r="N383">
        <v>3017792</v>
      </c>
      <c r="O383" s="2">
        <v>0</v>
      </c>
      <c r="P383" s="2">
        <v>-570</v>
      </c>
      <c r="Q383">
        <v>416617</v>
      </c>
      <c r="R383" s="2">
        <v>2080</v>
      </c>
      <c r="S383" t="s">
        <v>24</v>
      </c>
      <c r="T383" s="2">
        <v>0</v>
      </c>
    </row>
    <row r="384" spans="1:20" x14ac:dyDescent="0.25">
      <c r="A384" t="s">
        <v>268</v>
      </c>
      <c r="G384" t="s">
        <v>37</v>
      </c>
      <c r="H384" t="str">
        <f t="shared" si="5"/>
        <v>R-4</v>
      </c>
      <c r="I384" t="s">
        <v>21</v>
      </c>
      <c r="J384" t="s">
        <v>22</v>
      </c>
      <c r="K384" t="s">
        <v>23</v>
      </c>
      <c r="L384">
        <v>718960</v>
      </c>
      <c r="M384" s="1">
        <v>42138</v>
      </c>
      <c r="N384">
        <v>3017792</v>
      </c>
      <c r="O384" s="2">
        <v>2650</v>
      </c>
      <c r="P384" s="2">
        <v>0</v>
      </c>
      <c r="Q384">
        <v>416617</v>
      </c>
      <c r="R384" s="2">
        <v>2080</v>
      </c>
      <c r="S384" t="s">
        <v>24</v>
      </c>
      <c r="T384" s="2">
        <v>0</v>
      </c>
    </row>
    <row r="385" spans="1:20" x14ac:dyDescent="0.25">
      <c r="A385" t="s">
        <v>269</v>
      </c>
      <c r="G385" t="s">
        <v>270</v>
      </c>
      <c r="H385" t="str">
        <f t="shared" si="5"/>
        <v>RG-2-C</v>
      </c>
      <c r="I385" t="s">
        <v>21</v>
      </c>
      <c r="J385" t="s">
        <v>29</v>
      </c>
      <c r="K385" t="s">
        <v>30</v>
      </c>
      <c r="L385">
        <v>712678</v>
      </c>
      <c r="M385" s="1">
        <v>42130</v>
      </c>
      <c r="N385">
        <v>3011631</v>
      </c>
      <c r="O385" s="2">
        <v>0</v>
      </c>
      <c r="P385" s="2">
        <v>-1520</v>
      </c>
      <c r="Q385">
        <v>415364</v>
      </c>
      <c r="R385" s="2">
        <v>2420</v>
      </c>
      <c r="S385" t="s">
        <v>24</v>
      </c>
      <c r="T385" s="2">
        <v>0</v>
      </c>
    </row>
    <row r="386" spans="1:20" x14ac:dyDescent="0.25">
      <c r="A386" t="s">
        <v>269</v>
      </c>
      <c r="G386" t="s">
        <v>270</v>
      </c>
      <c r="H386" t="str">
        <f t="shared" si="5"/>
        <v>RG-2-C</v>
      </c>
      <c r="I386" t="s">
        <v>21</v>
      </c>
      <c r="J386" t="s">
        <v>22</v>
      </c>
      <c r="K386" t="s">
        <v>23</v>
      </c>
      <c r="L386">
        <v>712678</v>
      </c>
      <c r="M386" s="1">
        <v>42130</v>
      </c>
      <c r="N386">
        <v>3011631</v>
      </c>
      <c r="O386" s="2">
        <v>3940</v>
      </c>
      <c r="P386" s="2">
        <v>0</v>
      </c>
      <c r="Q386">
        <v>415364</v>
      </c>
      <c r="R386" s="2">
        <v>2420</v>
      </c>
      <c r="S386" t="s">
        <v>24</v>
      </c>
      <c r="T386" s="2">
        <v>0</v>
      </c>
    </row>
    <row r="387" spans="1:20" x14ac:dyDescent="0.25">
      <c r="A387" t="s">
        <v>271</v>
      </c>
      <c r="G387" t="s">
        <v>37</v>
      </c>
      <c r="H387" t="str">
        <f t="shared" ref="H387:H450" si="6">CONCATENATE(B387,C387,D387,E387,F387,G387)</f>
        <v>R-4</v>
      </c>
      <c r="I387" t="s">
        <v>21</v>
      </c>
      <c r="J387" t="s">
        <v>22</v>
      </c>
      <c r="K387" t="s">
        <v>23</v>
      </c>
      <c r="L387">
        <v>713710</v>
      </c>
      <c r="M387" s="1">
        <v>42101</v>
      </c>
      <c r="N387">
        <v>2989865</v>
      </c>
      <c r="O387" s="2">
        <v>2800</v>
      </c>
      <c r="P387" s="2">
        <v>0</v>
      </c>
      <c r="Q387">
        <v>411110</v>
      </c>
      <c r="R387" s="2">
        <v>2800</v>
      </c>
      <c r="S387" t="s">
        <v>24</v>
      </c>
      <c r="T387" s="2">
        <v>0</v>
      </c>
    </row>
    <row r="388" spans="1:20" x14ac:dyDescent="0.25">
      <c r="A388" t="s">
        <v>272</v>
      </c>
      <c r="G388" t="s">
        <v>37</v>
      </c>
      <c r="H388" t="str">
        <f t="shared" si="6"/>
        <v>R-4</v>
      </c>
      <c r="I388" t="s">
        <v>21</v>
      </c>
      <c r="J388" t="s">
        <v>22</v>
      </c>
      <c r="K388" t="s">
        <v>23</v>
      </c>
      <c r="L388">
        <v>711806</v>
      </c>
      <c r="M388" s="1">
        <v>42088</v>
      </c>
      <c r="N388">
        <v>2981099</v>
      </c>
      <c r="O388" s="2">
        <v>920</v>
      </c>
      <c r="P388" s="2">
        <v>0</v>
      </c>
      <c r="Q388">
        <v>409170</v>
      </c>
      <c r="R388" s="2">
        <v>920</v>
      </c>
      <c r="S388" t="s">
        <v>24</v>
      </c>
      <c r="T388" s="2">
        <v>0</v>
      </c>
    </row>
    <row r="389" spans="1:20" x14ac:dyDescent="0.25">
      <c r="A389" t="s">
        <v>273</v>
      </c>
      <c r="H389" t="str">
        <f t="shared" si="6"/>
        <v/>
      </c>
      <c r="I389" t="s">
        <v>21</v>
      </c>
      <c r="J389" t="s">
        <v>29</v>
      </c>
      <c r="K389" t="s">
        <v>30</v>
      </c>
      <c r="L389">
        <v>716329</v>
      </c>
      <c r="M389" s="1">
        <v>42152</v>
      </c>
      <c r="N389">
        <v>3026634</v>
      </c>
      <c r="O389" s="2">
        <v>0</v>
      </c>
      <c r="P389" s="2">
        <v>-7410</v>
      </c>
      <c r="Q389">
        <v>418246</v>
      </c>
      <c r="R389" s="2">
        <v>14870</v>
      </c>
      <c r="S389" t="s">
        <v>24</v>
      </c>
      <c r="T389" s="2">
        <v>0</v>
      </c>
    </row>
    <row r="390" spans="1:20" x14ac:dyDescent="0.25">
      <c r="A390" t="s">
        <v>273</v>
      </c>
      <c r="H390" t="str">
        <f t="shared" si="6"/>
        <v/>
      </c>
      <c r="I390" t="s">
        <v>21</v>
      </c>
      <c r="J390" t="s">
        <v>22</v>
      </c>
      <c r="K390" t="s">
        <v>23</v>
      </c>
      <c r="L390">
        <v>716329</v>
      </c>
      <c r="M390" s="1">
        <v>42152</v>
      </c>
      <c r="N390">
        <v>3026634</v>
      </c>
      <c r="O390" s="2">
        <v>22280</v>
      </c>
      <c r="P390" s="2">
        <v>0</v>
      </c>
      <c r="Q390">
        <v>418246</v>
      </c>
      <c r="R390" s="2">
        <v>14870</v>
      </c>
      <c r="S390" t="s">
        <v>24</v>
      </c>
      <c r="T390" s="2">
        <v>0</v>
      </c>
    </row>
    <row r="391" spans="1:20" x14ac:dyDescent="0.25">
      <c r="A391" t="s">
        <v>274</v>
      </c>
      <c r="G391" t="s">
        <v>32</v>
      </c>
      <c r="H391" t="str">
        <f t="shared" si="6"/>
        <v>R-3</v>
      </c>
      <c r="I391" t="s">
        <v>21</v>
      </c>
      <c r="J391" t="s">
        <v>22</v>
      </c>
      <c r="K391" t="s">
        <v>23</v>
      </c>
      <c r="L391">
        <v>718011</v>
      </c>
      <c r="M391" s="1">
        <v>42144</v>
      </c>
      <c r="N391">
        <v>3021693</v>
      </c>
      <c r="O391" s="2">
        <v>18240</v>
      </c>
      <c r="P391" s="2">
        <v>0</v>
      </c>
      <c r="Q391">
        <v>417331</v>
      </c>
      <c r="R391" s="2">
        <v>18240</v>
      </c>
      <c r="S391" t="s">
        <v>24</v>
      </c>
      <c r="T391" s="2">
        <v>0</v>
      </c>
    </row>
    <row r="392" spans="1:20" x14ac:dyDescent="0.25">
      <c r="A392" t="s">
        <v>275</v>
      </c>
      <c r="G392" t="s">
        <v>32</v>
      </c>
      <c r="H392" t="str">
        <f t="shared" si="6"/>
        <v>R-3</v>
      </c>
      <c r="I392" t="s">
        <v>21</v>
      </c>
      <c r="J392" t="s">
        <v>29</v>
      </c>
      <c r="K392" t="s">
        <v>30</v>
      </c>
      <c r="L392">
        <v>718391</v>
      </c>
      <c r="M392" s="1">
        <v>42121</v>
      </c>
      <c r="N392">
        <v>3004669</v>
      </c>
      <c r="O392" s="2">
        <v>0</v>
      </c>
      <c r="P392" s="2">
        <v>-350</v>
      </c>
      <c r="Q392">
        <v>413939</v>
      </c>
      <c r="R392" s="2">
        <v>1590</v>
      </c>
      <c r="S392" t="s">
        <v>24</v>
      </c>
      <c r="T392" s="2">
        <v>0</v>
      </c>
    </row>
    <row r="393" spans="1:20" x14ac:dyDescent="0.25">
      <c r="A393" t="s">
        <v>275</v>
      </c>
      <c r="G393" t="s">
        <v>32</v>
      </c>
      <c r="H393" t="str">
        <f t="shared" si="6"/>
        <v>R-3</v>
      </c>
      <c r="I393" t="s">
        <v>21</v>
      </c>
      <c r="J393" t="s">
        <v>22</v>
      </c>
      <c r="K393" t="s">
        <v>23</v>
      </c>
      <c r="L393">
        <v>718391</v>
      </c>
      <c r="M393" s="1">
        <v>42121</v>
      </c>
      <c r="N393">
        <v>3004669</v>
      </c>
      <c r="O393" s="2">
        <v>1940</v>
      </c>
      <c r="P393" s="2">
        <v>0</v>
      </c>
      <c r="Q393">
        <v>413939</v>
      </c>
      <c r="R393" s="2">
        <v>1590</v>
      </c>
      <c r="S393" t="s">
        <v>24</v>
      </c>
      <c r="T393" s="2">
        <v>0</v>
      </c>
    </row>
    <row r="394" spans="1:20" x14ac:dyDescent="0.25">
      <c r="A394" t="s">
        <v>276</v>
      </c>
      <c r="G394" t="s">
        <v>37</v>
      </c>
      <c r="H394" t="str">
        <f t="shared" si="6"/>
        <v>R-4</v>
      </c>
      <c r="I394" t="s">
        <v>21</v>
      </c>
      <c r="J394" t="s">
        <v>22</v>
      </c>
      <c r="K394" t="s">
        <v>23</v>
      </c>
      <c r="L394">
        <v>712619</v>
      </c>
      <c r="M394" s="1">
        <v>42089</v>
      </c>
      <c r="N394">
        <v>2982029</v>
      </c>
      <c r="O394" s="2">
        <v>2040</v>
      </c>
      <c r="P394" s="2">
        <v>0</v>
      </c>
      <c r="Q394">
        <v>409339</v>
      </c>
      <c r="R394" s="2">
        <v>2040</v>
      </c>
      <c r="S394" t="s">
        <v>24</v>
      </c>
      <c r="T394" s="2">
        <v>0</v>
      </c>
    </row>
    <row r="395" spans="1:20" x14ac:dyDescent="0.25">
      <c r="A395" t="s">
        <v>277</v>
      </c>
      <c r="G395" t="s">
        <v>32</v>
      </c>
      <c r="H395" t="str">
        <f t="shared" si="6"/>
        <v>R-3</v>
      </c>
      <c r="I395" t="s">
        <v>21</v>
      </c>
      <c r="J395" t="s">
        <v>29</v>
      </c>
      <c r="K395" t="s">
        <v>30</v>
      </c>
      <c r="L395">
        <v>717697</v>
      </c>
      <c r="M395" s="1">
        <v>42129</v>
      </c>
      <c r="N395">
        <v>3011152</v>
      </c>
      <c r="O395" s="2">
        <v>0</v>
      </c>
      <c r="P395" s="2">
        <v>-380</v>
      </c>
      <c r="Q395">
        <v>415236</v>
      </c>
      <c r="R395" s="2">
        <v>1930</v>
      </c>
      <c r="S395" t="s">
        <v>24</v>
      </c>
      <c r="T395" s="2">
        <v>0</v>
      </c>
    </row>
    <row r="396" spans="1:20" x14ac:dyDescent="0.25">
      <c r="A396" t="s">
        <v>277</v>
      </c>
      <c r="G396" t="s">
        <v>32</v>
      </c>
      <c r="H396" t="str">
        <f t="shared" si="6"/>
        <v>R-3</v>
      </c>
      <c r="I396" t="s">
        <v>21</v>
      </c>
      <c r="J396" t="s">
        <v>22</v>
      </c>
      <c r="K396" t="s">
        <v>23</v>
      </c>
      <c r="L396">
        <v>717697</v>
      </c>
      <c r="M396" s="1">
        <v>42129</v>
      </c>
      <c r="N396">
        <v>3011152</v>
      </c>
      <c r="O396" s="2">
        <v>2310</v>
      </c>
      <c r="P396" s="2">
        <v>0</v>
      </c>
      <c r="Q396">
        <v>415236</v>
      </c>
      <c r="R396" s="2">
        <v>1930</v>
      </c>
      <c r="S396" t="s">
        <v>24</v>
      </c>
      <c r="T396" s="2">
        <v>0</v>
      </c>
    </row>
    <row r="397" spans="1:20" x14ac:dyDescent="0.25">
      <c r="A397" t="s">
        <v>278</v>
      </c>
      <c r="G397" t="s">
        <v>35</v>
      </c>
      <c r="H397" t="str">
        <f t="shared" si="6"/>
        <v>R-5</v>
      </c>
      <c r="I397" t="s">
        <v>21</v>
      </c>
      <c r="J397" t="s">
        <v>22</v>
      </c>
      <c r="K397" t="s">
        <v>23</v>
      </c>
      <c r="L397">
        <v>715923</v>
      </c>
      <c r="M397" s="1">
        <v>42142</v>
      </c>
      <c r="N397">
        <v>3019393</v>
      </c>
      <c r="O397" s="2">
        <v>310</v>
      </c>
      <c r="P397" s="2">
        <v>0</v>
      </c>
      <c r="Q397">
        <v>416919</v>
      </c>
      <c r="R397" s="2">
        <v>310</v>
      </c>
      <c r="S397" t="s">
        <v>24</v>
      </c>
      <c r="T397" s="2">
        <v>0</v>
      </c>
    </row>
    <row r="398" spans="1:20" x14ac:dyDescent="0.25">
      <c r="A398" t="s">
        <v>279</v>
      </c>
      <c r="G398" t="s">
        <v>26</v>
      </c>
      <c r="H398" t="str">
        <f t="shared" si="6"/>
        <v>R-2</v>
      </c>
      <c r="I398" t="s">
        <v>21</v>
      </c>
      <c r="J398" t="s">
        <v>29</v>
      </c>
      <c r="K398" t="s">
        <v>30</v>
      </c>
      <c r="L398">
        <v>714173</v>
      </c>
      <c r="M398" s="1">
        <v>42101</v>
      </c>
      <c r="N398">
        <v>2990432</v>
      </c>
      <c r="O398" s="2">
        <v>0</v>
      </c>
      <c r="P398" s="2">
        <v>-3880</v>
      </c>
      <c r="Q398">
        <v>411216</v>
      </c>
      <c r="R398" s="2">
        <v>10920</v>
      </c>
      <c r="S398" t="s">
        <v>24</v>
      </c>
      <c r="T398" s="2">
        <v>0</v>
      </c>
    </row>
    <row r="399" spans="1:20" x14ac:dyDescent="0.25">
      <c r="A399" t="s">
        <v>279</v>
      </c>
      <c r="G399" t="s">
        <v>26</v>
      </c>
      <c r="H399" t="str">
        <f t="shared" si="6"/>
        <v>R-2</v>
      </c>
      <c r="I399" t="s">
        <v>21</v>
      </c>
      <c r="J399" t="s">
        <v>22</v>
      </c>
      <c r="K399" t="s">
        <v>23</v>
      </c>
      <c r="L399">
        <v>714173</v>
      </c>
      <c r="M399" s="1">
        <v>42101</v>
      </c>
      <c r="N399">
        <v>2990432</v>
      </c>
      <c r="O399" s="2">
        <v>14800</v>
      </c>
      <c r="P399" s="2">
        <v>0</v>
      </c>
      <c r="Q399">
        <v>411216</v>
      </c>
      <c r="R399" s="2">
        <v>10920</v>
      </c>
      <c r="S399" t="s">
        <v>24</v>
      </c>
      <c r="T399" s="2">
        <v>0</v>
      </c>
    </row>
    <row r="400" spans="1:20" x14ac:dyDescent="0.25">
      <c r="A400" t="s">
        <v>280</v>
      </c>
      <c r="G400" t="s">
        <v>52</v>
      </c>
      <c r="H400" t="str">
        <f t="shared" si="6"/>
        <v>R-4A</v>
      </c>
      <c r="I400" t="s">
        <v>21</v>
      </c>
      <c r="J400" t="s">
        <v>48</v>
      </c>
      <c r="K400" t="s">
        <v>49</v>
      </c>
      <c r="L400">
        <v>717850</v>
      </c>
      <c r="M400" s="1">
        <v>42111</v>
      </c>
      <c r="N400">
        <v>2998400</v>
      </c>
      <c r="O400" s="2">
        <v>650</v>
      </c>
      <c r="P400" s="2">
        <v>0</v>
      </c>
      <c r="Q400">
        <v>412741</v>
      </c>
      <c r="R400" s="2">
        <v>650</v>
      </c>
      <c r="S400" t="s">
        <v>24</v>
      </c>
      <c r="T400" s="2">
        <v>0</v>
      </c>
    </row>
    <row r="401" spans="1:20" x14ac:dyDescent="0.25">
      <c r="A401" t="s">
        <v>281</v>
      </c>
      <c r="G401" t="s">
        <v>37</v>
      </c>
      <c r="H401" t="str">
        <f t="shared" si="6"/>
        <v>R-4</v>
      </c>
      <c r="I401" t="s">
        <v>21</v>
      </c>
      <c r="J401" t="s">
        <v>29</v>
      </c>
      <c r="K401" t="s">
        <v>30</v>
      </c>
      <c r="L401">
        <v>717135</v>
      </c>
      <c r="M401" s="1">
        <v>42165</v>
      </c>
      <c r="N401">
        <v>3036624</v>
      </c>
      <c r="O401" s="2">
        <v>0</v>
      </c>
      <c r="P401" s="2">
        <v>-570</v>
      </c>
      <c r="Q401">
        <v>420190</v>
      </c>
      <c r="R401" s="2">
        <v>410</v>
      </c>
      <c r="S401" t="s">
        <v>24</v>
      </c>
      <c r="T401" s="2">
        <v>0</v>
      </c>
    </row>
    <row r="402" spans="1:20" x14ac:dyDescent="0.25">
      <c r="A402" t="s">
        <v>281</v>
      </c>
      <c r="G402" t="s">
        <v>37</v>
      </c>
      <c r="H402" t="str">
        <f t="shared" si="6"/>
        <v>R-4</v>
      </c>
      <c r="I402" t="s">
        <v>21</v>
      </c>
      <c r="J402" t="s">
        <v>22</v>
      </c>
      <c r="K402" t="s">
        <v>23</v>
      </c>
      <c r="L402">
        <v>717135</v>
      </c>
      <c r="M402" s="1">
        <v>42165</v>
      </c>
      <c r="N402">
        <v>3036624</v>
      </c>
      <c r="O402" s="2">
        <v>980</v>
      </c>
      <c r="P402" s="2">
        <v>0</v>
      </c>
      <c r="Q402">
        <v>420190</v>
      </c>
      <c r="R402" s="2">
        <v>410</v>
      </c>
      <c r="S402" t="s">
        <v>24</v>
      </c>
      <c r="T402" s="2">
        <v>0</v>
      </c>
    </row>
    <row r="403" spans="1:20" x14ac:dyDescent="0.25">
      <c r="A403" t="s">
        <v>282</v>
      </c>
      <c r="G403" t="s">
        <v>37</v>
      </c>
      <c r="H403" t="str">
        <f t="shared" si="6"/>
        <v>R-4</v>
      </c>
      <c r="I403" t="s">
        <v>21</v>
      </c>
      <c r="J403" t="s">
        <v>29</v>
      </c>
      <c r="K403" t="s">
        <v>30</v>
      </c>
      <c r="L403">
        <v>717971</v>
      </c>
      <c r="M403" s="1">
        <v>42151</v>
      </c>
      <c r="N403">
        <v>3026164</v>
      </c>
      <c r="O403" s="2">
        <v>0</v>
      </c>
      <c r="P403" s="2">
        <v>-950</v>
      </c>
      <c r="Q403">
        <v>418182</v>
      </c>
      <c r="R403" s="2">
        <v>3130</v>
      </c>
      <c r="S403" t="s">
        <v>24</v>
      </c>
      <c r="T403" s="2">
        <v>0</v>
      </c>
    </row>
    <row r="404" spans="1:20" x14ac:dyDescent="0.25">
      <c r="A404" t="s">
        <v>282</v>
      </c>
      <c r="G404" t="s">
        <v>37</v>
      </c>
      <c r="H404" t="str">
        <f t="shared" si="6"/>
        <v>R-4</v>
      </c>
      <c r="I404" t="s">
        <v>21</v>
      </c>
      <c r="J404" t="s">
        <v>22</v>
      </c>
      <c r="K404" t="s">
        <v>23</v>
      </c>
      <c r="L404">
        <v>717971</v>
      </c>
      <c r="M404" s="1">
        <v>42151</v>
      </c>
      <c r="N404">
        <v>3026164</v>
      </c>
      <c r="O404" s="2">
        <v>4080</v>
      </c>
      <c r="P404" s="2">
        <v>0</v>
      </c>
      <c r="Q404">
        <v>418182</v>
      </c>
      <c r="R404" s="2">
        <v>3130</v>
      </c>
      <c r="S404" t="s">
        <v>24</v>
      </c>
      <c r="T404" s="2">
        <v>0</v>
      </c>
    </row>
    <row r="405" spans="1:20" x14ac:dyDescent="0.25">
      <c r="A405" t="s">
        <v>283</v>
      </c>
      <c r="E405" t="s">
        <v>37</v>
      </c>
      <c r="H405" t="str">
        <f t="shared" si="6"/>
        <v>R-4</v>
      </c>
      <c r="I405" t="s">
        <v>21</v>
      </c>
      <c r="J405" t="s">
        <v>55</v>
      </c>
      <c r="K405" t="s">
        <v>56</v>
      </c>
      <c r="L405">
        <v>711116</v>
      </c>
      <c r="M405" s="1">
        <v>42271</v>
      </c>
      <c r="N405">
        <v>3114482</v>
      </c>
      <c r="O405" s="2">
        <v>730</v>
      </c>
      <c r="P405" s="2">
        <v>0</v>
      </c>
      <c r="Q405">
        <v>435189</v>
      </c>
      <c r="R405" s="2">
        <v>1230</v>
      </c>
      <c r="S405" t="s">
        <v>24</v>
      </c>
      <c r="T405" s="2">
        <v>0</v>
      </c>
    </row>
    <row r="406" spans="1:20" x14ac:dyDescent="0.25">
      <c r="A406" t="s">
        <v>284</v>
      </c>
      <c r="H406" t="str">
        <f t="shared" si="6"/>
        <v/>
      </c>
      <c r="I406" t="s">
        <v>21</v>
      </c>
      <c r="J406" t="s">
        <v>22</v>
      </c>
      <c r="K406" t="s">
        <v>23</v>
      </c>
      <c r="L406">
        <v>711264</v>
      </c>
      <c r="M406" s="1">
        <v>42096</v>
      </c>
      <c r="N406">
        <v>2987005</v>
      </c>
      <c r="O406" s="2">
        <v>3460</v>
      </c>
      <c r="P406" s="2">
        <v>0</v>
      </c>
      <c r="Q406">
        <v>410493</v>
      </c>
      <c r="R406" s="2">
        <v>3460</v>
      </c>
      <c r="S406" t="s">
        <v>24</v>
      </c>
      <c r="T406" s="2">
        <v>0</v>
      </c>
    </row>
    <row r="407" spans="1:20" x14ac:dyDescent="0.25">
      <c r="A407" t="s">
        <v>285</v>
      </c>
      <c r="G407" t="s">
        <v>32</v>
      </c>
      <c r="H407" t="str">
        <f t="shared" si="6"/>
        <v>R-3</v>
      </c>
      <c r="I407" t="s">
        <v>21</v>
      </c>
      <c r="J407" t="s">
        <v>22</v>
      </c>
      <c r="K407" t="s">
        <v>23</v>
      </c>
      <c r="L407">
        <v>711281</v>
      </c>
      <c r="M407" s="1">
        <v>42110</v>
      </c>
      <c r="N407">
        <v>2997741</v>
      </c>
      <c r="O407" s="2">
        <v>700</v>
      </c>
      <c r="P407" s="2">
        <v>0</v>
      </c>
      <c r="Q407">
        <v>412608</v>
      </c>
      <c r="R407" s="2">
        <v>700</v>
      </c>
      <c r="S407" t="s">
        <v>24</v>
      </c>
      <c r="T407" s="2">
        <v>0</v>
      </c>
    </row>
    <row r="408" spans="1:20" x14ac:dyDescent="0.25">
      <c r="A408" t="s">
        <v>286</v>
      </c>
      <c r="G408" t="s">
        <v>32</v>
      </c>
      <c r="H408" t="str">
        <f t="shared" si="6"/>
        <v>R-3</v>
      </c>
      <c r="I408" t="s">
        <v>21</v>
      </c>
      <c r="J408" t="s">
        <v>22</v>
      </c>
      <c r="K408" t="s">
        <v>23</v>
      </c>
      <c r="L408">
        <v>717469</v>
      </c>
      <c r="M408" s="1">
        <v>42116</v>
      </c>
      <c r="N408">
        <v>3001422</v>
      </c>
      <c r="O408" s="2">
        <v>1040</v>
      </c>
      <c r="P408" s="2">
        <v>0</v>
      </c>
      <c r="Q408">
        <v>413335</v>
      </c>
      <c r="R408" s="2">
        <v>1040</v>
      </c>
      <c r="S408" t="s">
        <v>24</v>
      </c>
      <c r="T408" s="2">
        <v>0</v>
      </c>
    </row>
    <row r="409" spans="1:20" x14ac:dyDescent="0.25">
      <c r="A409" t="s">
        <v>287</v>
      </c>
      <c r="G409" t="s">
        <v>35</v>
      </c>
      <c r="H409" t="str">
        <f t="shared" si="6"/>
        <v>R-5</v>
      </c>
      <c r="I409" t="s">
        <v>21</v>
      </c>
      <c r="J409" t="s">
        <v>29</v>
      </c>
      <c r="K409" t="s">
        <v>30</v>
      </c>
      <c r="L409">
        <v>712026</v>
      </c>
      <c r="M409" s="1">
        <v>42107</v>
      </c>
      <c r="N409">
        <v>2994301</v>
      </c>
      <c r="O409" s="2">
        <v>0</v>
      </c>
      <c r="P409" s="2">
        <v>-700</v>
      </c>
      <c r="Q409">
        <v>411982</v>
      </c>
      <c r="R409" s="2">
        <v>1560</v>
      </c>
      <c r="S409" t="s">
        <v>24</v>
      </c>
      <c r="T409" s="2">
        <v>0</v>
      </c>
    </row>
    <row r="410" spans="1:20" x14ac:dyDescent="0.25">
      <c r="A410" t="s">
        <v>287</v>
      </c>
      <c r="G410" t="s">
        <v>35</v>
      </c>
      <c r="H410" t="str">
        <f t="shared" si="6"/>
        <v>R-5</v>
      </c>
      <c r="I410" t="s">
        <v>21</v>
      </c>
      <c r="J410" t="s">
        <v>22</v>
      </c>
      <c r="K410" t="s">
        <v>23</v>
      </c>
      <c r="L410">
        <v>712026</v>
      </c>
      <c r="M410" s="1">
        <v>42107</v>
      </c>
      <c r="N410">
        <v>2994301</v>
      </c>
      <c r="O410" s="2">
        <v>2260</v>
      </c>
      <c r="P410" s="2">
        <v>0</v>
      </c>
      <c r="Q410">
        <v>411982</v>
      </c>
      <c r="R410" s="2">
        <v>1560</v>
      </c>
      <c r="S410" t="s">
        <v>24</v>
      </c>
      <c r="T410" s="2">
        <v>0</v>
      </c>
    </row>
    <row r="411" spans="1:20" x14ac:dyDescent="0.25">
      <c r="A411" t="s">
        <v>288</v>
      </c>
      <c r="G411" t="s">
        <v>32</v>
      </c>
      <c r="H411" t="str">
        <f t="shared" si="6"/>
        <v>R-3</v>
      </c>
      <c r="I411" t="s">
        <v>21</v>
      </c>
      <c r="J411" t="s">
        <v>22</v>
      </c>
      <c r="K411" t="s">
        <v>23</v>
      </c>
      <c r="L411">
        <v>720665</v>
      </c>
      <c r="M411" s="1">
        <v>42133</v>
      </c>
      <c r="N411">
        <v>3014206</v>
      </c>
      <c r="O411" s="2">
        <v>3830</v>
      </c>
      <c r="P411" s="2">
        <v>0</v>
      </c>
      <c r="Q411">
        <v>415864</v>
      </c>
      <c r="R411" s="2">
        <v>3830</v>
      </c>
      <c r="S411" t="s">
        <v>24</v>
      </c>
      <c r="T411" s="2">
        <v>0</v>
      </c>
    </row>
    <row r="412" spans="1:20" x14ac:dyDescent="0.25">
      <c r="A412" t="s">
        <v>289</v>
      </c>
      <c r="G412" t="s">
        <v>28</v>
      </c>
      <c r="H412" t="str">
        <f t="shared" si="6"/>
        <v>RG-3</v>
      </c>
      <c r="I412" t="s">
        <v>21</v>
      </c>
      <c r="J412" t="s">
        <v>22</v>
      </c>
      <c r="K412" t="s">
        <v>23</v>
      </c>
      <c r="L412">
        <v>715700</v>
      </c>
      <c r="M412" s="1">
        <v>42152</v>
      </c>
      <c r="N412">
        <v>3027046</v>
      </c>
      <c r="O412" s="2">
        <v>2540</v>
      </c>
      <c r="P412" s="2">
        <v>0</v>
      </c>
      <c r="Q412">
        <v>418356</v>
      </c>
      <c r="R412" s="2">
        <v>2540</v>
      </c>
      <c r="S412" t="s">
        <v>24</v>
      </c>
      <c r="T412" s="2">
        <v>0</v>
      </c>
    </row>
    <row r="413" spans="1:20" x14ac:dyDescent="0.25">
      <c r="A413" t="s">
        <v>290</v>
      </c>
      <c r="G413" t="s">
        <v>26</v>
      </c>
      <c r="H413" t="str">
        <f t="shared" si="6"/>
        <v>R-2</v>
      </c>
      <c r="I413" t="s">
        <v>21</v>
      </c>
      <c r="J413" t="s">
        <v>29</v>
      </c>
      <c r="K413" t="s">
        <v>30</v>
      </c>
      <c r="L413">
        <v>713204</v>
      </c>
      <c r="M413" s="1">
        <v>42129</v>
      </c>
      <c r="N413">
        <v>3011077</v>
      </c>
      <c r="O413" s="2">
        <v>0</v>
      </c>
      <c r="P413" s="2">
        <v>-175</v>
      </c>
      <c r="Q413">
        <v>415214</v>
      </c>
      <c r="R413" s="2">
        <v>12355</v>
      </c>
      <c r="S413" t="s">
        <v>24</v>
      </c>
      <c r="T413" s="2">
        <v>0</v>
      </c>
    </row>
    <row r="414" spans="1:20" x14ac:dyDescent="0.25">
      <c r="A414" t="s">
        <v>290</v>
      </c>
      <c r="G414" t="s">
        <v>26</v>
      </c>
      <c r="H414" t="str">
        <f t="shared" si="6"/>
        <v>R-2</v>
      </c>
      <c r="I414" t="s">
        <v>21</v>
      </c>
      <c r="J414" t="s">
        <v>22</v>
      </c>
      <c r="K414" t="s">
        <v>23</v>
      </c>
      <c r="L414">
        <v>713204</v>
      </c>
      <c r="M414" s="1">
        <v>42129</v>
      </c>
      <c r="N414">
        <v>3011077</v>
      </c>
      <c r="O414" s="2">
        <v>12530</v>
      </c>
      <c r="P414" s="2">
        <v>0</v>
      </c>
      <c r="Q414">
        <v>415214</v>
      </c>
      <c r="R414" s="2">
        <v>12355</v>
      </c>
      <c r="S414" t="s">
        <v>24</v>
      </c>
      <c r="T414" s="2">
        <v>0</v>
      </c>
    </row>
    <row r="415" spans="1:20" x14ac:dyDescent="0.25">
      <c r="A415" t="s">
        <v>291</v>
      </c>
      <c r="G415" t="s">
        <v>32</v>
      </c>
      <c r="H415" t="str">
        <f t="shared" si="6"/>
        <v>R-3</v>
      </c>
      <c r="I415" t="s">
        <v>21</v>
      </c>
      <c r="J415" t="s">
        <v>29</v>
      </c>
      <c r="K415" t="s">
        <v>30</v>
      </c>
      <c r="L415">
        <v>713301</v>
      </c>
      <c r="M415" s="1">
        <v>42100</v>
      </c>
      <c r="N415">
        <v>2988846</v>
      </c>
      <c r="O415" s="2">
        <v>0</v>
      </c>
      <c r="P415" s="2">
        <v>-570</v>
      </c>
      <c r="Q415">
        <v>410941</v>
      </c>
      <c r="R415" s="2">
        <v>830</v>
      </c>
      <c r="S415" t="s">
        <v>24</v>
      </c>
      <c r="T415" s="2">
        <v>0</v>
      </c>
    </row>
    <row r="416" spans="1:20" x14ac:dyDescent="0.25">
      <c r="A416" t="s">
        <v>291</v>
      </c>
      <c r="G416" t="s">
        <v>32</v>
      </c>
      <c r="H416" t="str">
        <f t="shared" si="6"/>
        <v>R-3</v>
      </c>
      <c r="I416" t="s">
        <v>21</v>
      </c>
      <c r="J416" t="s">
        <v>22</v>
      </c>
      <c r="K416" t="s">
        <v>23</v>
      </c>
      <c r="L416">
        <v>713301</v>
      </c>
      <c r="M416" s="1">
        <v>42100</v>
      </c>
      <c r="N416">
        <v>2988846</v>
      </c>
      <c r="O416" s="2">
        <v>1400</v>
      </c>
      <c r="P416" s="2">
        <v>0</v>
      </c>
      <c r="Q416">
        <v>410941</v>
      </c>
      <c r="R416" s="2">
        <v>830</v>
      </c>
      <c r="S416" t="s">
        <v>24</v>
      </c>
      <c r="T416" s="2">
        <v>0</v>
      </c>
    </row>
    <row r="417" spans="1:20" x14ac:dyDescent="0.25">
      <c r="A417" t="s">
        <v>292</v>
      </c>
      <c r="G417" t="s">
        <v>32</v>
      </c>
      <c r="H417" t="str">
        <f t="shared" si="6"/>
        <v>R-3</v>
      </c>
      <c r="I417" t="s">
        <v>21</v>
      </c>
      <c r="J417" t="s">
        <v>22</v>
      </c>
      <c r="K417" t="s">
        <v>23</v>
      </c>
      <c r="L417">
        <v>713779</v>
      </c>
      <c r="M417" s="1">
        <v>42122</v>
      </c>
      <c r="N417">
        <v>3005472</v>
      </c>
      <c r="O417" s="2">
        <v>430</v>
      </c>
      <c r="P417" s="2">
        <v>0</v>
      </c>
      <c r="Q417">
        <v>414101</v>
      </c>
      <c r="R417" s="2">
        <v>430</v>
      </c>
      <c r="S417" t="s">
        <v>24</v>
      </c>
      <c r="T417" s="2">
        <v>0</v>
      </c>
    </row>
    <row r="418" spans="1:20" x14ac:dyDescent="0.25">
      <c r="A418" t="s">
        <v>293</v>
      </c>
      <c r="G418" t="s">
        <v>37</v>
      </c>
      <c r="H418" t="str">
        <f t="shared" si="6"/>
        <v>R-4</v>
      </c>
      <c r="I418" t="s">
        <v>21</v>
      </c>
      <c r="J418" t="s">
        <v>29</v>
      </c>
      <c r="K418" t="s">
        <v>30</v>
      </c>
      <c r="L418">
        <v>718087</v>
      </c>
      <c r="M418" s="1">
        <v>42135</v>
      </c>
      <c r="N418">
        <v>3014673</v>
      </c>
      <c r="O418" s="2">
        <v>0</v>
      </c>
      <c r="P418" s="2">
        <v>-4020</v>
      </c>
      <c r="Q418">
        <v>415989</v>
      </c>
      <c r="R418" s="2">
        <v>250</v>
      </c>
      <c r="S418" t="s">
        <v>24</v>
      </c>
      <c r="T418" s="2">
        <v>0</v>
      </c>
    </row>
    <row r="419" spans="1:20" x14ac:dyDescent="0.25">
      <c r="A419" t="s">
        <v>293</v>
      </c>
      <c r="G419" t="s">
        <v>37</v>
      </c>
      <c r="H419" t="str">
        <f t="shared" si="6"/>
        <v>R-4</v>
      </c>
      <c r="I419" t="s">
        <v>21</v>
      </c>
      <c r="J419" t="s">
        <v>22</v>
      </c>
      <c r="K419" t="s">
        <v>23</v>
      </c>
      <c r="L419">
        <v>718087</v>
      </c>
      <c r="M419" s="1">
        <v>42135</v>
      </c>
      <c r="N419">
        <v>3014673</v>
      </c>
      <c r="O419" s="2">
        <v>4270</v>
      </c>
      <c r="P419" s="2">
        <v>0</v>
      </c>
      <c r="Q419">
        <v>415989</v>
      </c>
      <c r="R419" s="2">
        <v>250</v>
      </c>
      <c r="S419" t="s">
        <v>24</v>
      </c>
      <c r="T419" s="2">
        <v>0</v>
      </c>
    </row>
    <row r="420" spans="1:20" x14ac:dyDescent="0.25">
      <c r="A420" t="s">
        <v>294</v>
      </c>
      <c r="G420" t="s">
        <v>236</v>
      </c>
      <c r="H420" t="str">
        <f t="shared" si="6"/>
        <v>SPI-16 SA1</v>
      </c>
      <c r="I420" t="s">
        <v>21</v>
      </c>
      <c r="J420" t="s">
        <v>29</v>
      </c>
      <c r="K420" t="s">
        <v>30</v>
      </c>
      <c r="L420">
        <v>717050</v>
      </c>
      <c r="M420" s="1">
        <v>42135</v>
      </c>
      <c r="N420">
        <v>3014895</v>
      </c>
      <c r="O420" s="2">
        <v>0</v>
      </c>
      <c r="P420" s="2">
        <v>-1800</v>
      </c>
      <c r="Q420">
        <v>416038</v>
      </c>
      <c r="R420" s="2">
        <v>800</v>
      </c>
      <c r="S420" t="s">
        <v>24</v>
      </c>
      <c r="T420" s="2">
        <v>0</v>
      </c>
    </row>
    <row r="421" spans="1:20" x14ac:dyDescent="0.25">
      <c r="A421" t="s">
        <v>294</v>
      </c>
      <c r="G421" t="s">
        <v>236</v>
      </c>
      <c r="H421" t="str">
        <f t="shared" si="6"/>
        <v>SPI-16 SA1</v>
      </c>
      <c r="I421" t="s">
        <v>21</v>
      </c>
      <c r="J421" t="s">
        <v>22</v>
      </c>
      <c r="K421" t="s">
        <v>23</v>
      </c>
      <c r="L421">
        <v>717050</v>
      </c>
      <c r="M421" s="1">
        <v>42135</v>
      </c>
      <c r="N421">
        <v>3014895</v>
      </c>
      <c r="O421" s="2">
        <v>2600</v>
      </c>
      <c r="P421" s="2">
        <v>0</v>
      </c>
      <c r="Q421">
        <v>416038</v>
      </c>
      <c r="R421" s="2">
        <v>800</v>
      </c>
      <c r="S421" t="s">
        <v>24</v>
      </c>
      <c r="T421" s="2">
        <v>0</v>
      </c>
    </row>
    <row r="422" spans="1:20" x14ac:dyDescent="0.25">
      <c r="A422" t="s">
        <v>295</v>
      </c>
      <c r="H422" t="str">
        <f t="shared" si="6"/>
        <v/>
      </c>
      <c r="I422" t="s">
        <v>21</v>
      </c>
      <c r="J422" t="s">
        <v>22</v>
      </c>
      <c r="K422" t="s">
        <v>23</v>
      </c>
      <c r="L422">
        <v>713449</v>
      </c>
      <c r="M422" s="1">
        <v>42095</v>
      </c>
      <c r="N422">
        <v>2986234</v>
      </c>
      <c r="O422" s="2">
        <v>1690</v>
      </c>
      <c r="P422" s="2">
        <v>0</v>
      </c>
      <c r="Q422">
        <v>410323</v>
      </c>
      <c r="R422" s="2">
        <v>1690</v>
      </c>
      <c r="S422" t="s">
        <v>24</v>
      </c>
      <c r="T422" s="2">
        <v>0</v>
      </c>
    </row>
    <row r="423" spans="1:20" x14ac:dyDescent="0.25">
      <c r="A423" t="s">
        <v>296</v>
      </c>
      <c r="H423" t="str">
        <f t="shared" si="6"/>
        <v/>
      </c>
      <c r="I423" t="s">
        <v>21</v>
      </c>
      <c r="J423" t="s">
        <v>22</v>
      </c>
      <c r="K423" t="s">
        <v>23</v>
      </c>
      <c r="L423">
        <v>712505</v>
      </c>
      <c r="M423" s="1">
        <v>42102</v>
      </c>
      <c r="N423">
        <v>2990904</v>
      </c>
      <c r="O423" s="2">
        <v>790</v>
      </c>
      <c r="P423" s="2">
        <v>0</v>
      </c>
      <c r="Q423">
        <v>411257</v>
      </c>
      <c r="R423" s="2">
        <v>790</v>
      </c>
      <c r="S423" t="s">
        <v>24</v>
      </c>
      <c r="T423" s="2">
        <v>0</v>
      </c>
    </row>
    <row r="424" spans="1:20" x14ac:dyDescent="0.25">
      <c r="A424" t="s">
        <v>297</v>
      </c>
      <c r="G424" t="s">
        <v>37</v>
      </c>
      <c r="H424" t="str">
        <f t="shared" si="6"/>
        <v>R-4</v>
      </c>
      <c r="I424" t="s">
        <v>21</v>
      </c>
      <c r="J424" t="s">
        <v>29</v>
      </c>
      <c r="K424" t="s">
        <v>30</v>
      </c>
      <c r="L424">
        <v>713918</v>
      </c>
      <c r="M424" s="1">
        <v>42094</v>
      </c>
      <c r="N424">
        <v>2984724</v>
      </c>
      <c r="O424" s="2">
        <v>0</v>
      </c>
      <c r="P424" s="2">
        <v>-175</v>
      </c>
      <c r="Q424">
        <v>409935</v>
      </c>
      <c r="R424" s="2">
        <v>405</v>
      </c>
      <c r="S424" t="s">
        <v>24</v>
      </c>
      <c r="T424" s="2">
        <v>0</v>
      </c>
    </row>
    <row r="425" spans="1:20" x14ac:dyDescent="0.25">
      <c r="A425" t="s">
        <v>297</v>
      </c>
      <c r="G425" t="s">
        <v>37</v>
      </c>
      <c r="H425" t="str">
        <f t="shared" si="6"/>
        <v>R-4</v>
      </c>
      <c r="I425" t="s">
        <v>21</v>
      </c>
      <c r="J425" t="s">
        <v>22</v>
      </c>
      <c r="K425" t="s">
        <v>23</v>
      </c>
      <c r="L425">
        <v>713918</v>
      </c>
      <c r="M425" s="1">
        <v>42094</v>
      </c>
      <c r="N425">
        <v>2984724</v>
      </c>
      <c r="O425" s="2">
        <v>580</v>
      </c>
      <c r="P425" s="2">
        <v>0</v>
      </c>
      <c r="Q425">
        <v>409935</v>
      </c>
      <c r="R425" s="2">
        <v>405</v>
      </c>
      <c r="S425" t="s">
        <v>24</v>
      </c>
      <c r="T425" s="2">
        <v>0</v>
      </c>
    </row>
    <row r="426" spans="1:20" x14ac:dyDescent="0.25">
      <c r="A426" t="s">
        <v>298</v>
      </c>
      <c r="G426" t="s">
        <v>299</v>
      </c>
      <c r="H426" t="str">
        <f t="shared" si="6"/>
        <v>R-3A</v>
      </c>
      <c r="I426" t="s">
        <v>21</v>
      </c>
      <c r="J426" t="s">
        <v>22</v>
      </c>
      <c r="K426" t="s">
        <v>23</v>
      </c>
      <c r="L426">
        <v>715712</v>
      </c>
      <c r="M426" s="1">
        <v>42097</v>
      </c>
      <c r="N426">
        <v>2987968</v>
      </c>
      <c r="O426" s="2">
        <v>1520</v>
      </c>
      <c r="P426" s="2">
        <v>0</v>
      </c>
      <c r="Q426">
        <v>410717</v>
      </c>
      <c r="R426" s="2">
        <v>1520</v>
      </c>
      <c r="S426" t="s">
        <v>24</v>
      </c>
      <c r="T426" s="2">
        <v>0</v>
      </c>
    </row>
    <row r="427" spans="1:20" x14ac:dyDescent="0.25">
      <c r="A427" t="s">
        <v>300</v>
      </c>
      <c r="G427" t="s">
        <v>32</v>
      </c>
      <c r="H427" t="str">
        <f t="shared" si="6"/>
        <v>R-3</v>
      </c>
      <c r="I427" t="s">
        <v>21</v>
      </c>
      <c r="J427" t="s">
        <v>22</v>
      </c>
      <c r="K427" t="s">
        <v>23</v>
      </c>
      <c r="L427">
        <v>717338</v>
      </c>
      <c r="M427" s="1">
        <v>42108</v>
      </c>
      <c r="N427">
        <v>2995674</v>
      </c>
      <c r="O427" s="2">
        <v>5540</v>
      </c>
      <c r="P427" s="2">
        <v>0</v>
      </c>
      <c r="Q427">
        <v>412237</v>
      </c>
      <c r="R427" s="2">
        <v>5540</v>
      </c>
      <c r="S427" t="s">
        <v>24</v>
      </c>
      <c r="T427" s="2">
        <v>0</v>
      </c>
    </row>
    <row r="428" spans="1:20" x14ac:dyDescent="0.25">
      <c r="A428" t="s">
        <v>301</v>
      </c>
      <c r="G428" t="s">
        <v>37</v>
      </c>
      <c r="H428" t="str">
        <f t="shared" si="6"/>
        <v>R-4</v>
      </c>
      <c r="I428" t="s">
        <v>21</v>
      </c>
      <c r="J428" t="s">
        <v>29</v>
      </c>
      <c r="K428" t="s">
        <v>30</v>
      </c>
      <c r="L428">
        <v>721065</v>
      </c>
      <c r="M428" s="1">
        <v>42157</v>
      </c>
      <c r="N428">
        <v>3030606</v>
      </c>
      <c r="O428" s="2">
        <v>0</v>
      </c>
      <c r="P428" s="2">
        <v>-700</v>
      </c>
      <c r="Q428">
        <v>419031</v>
      </c>
      <c r="R428" s="2">
        <v>3440</v>
      </c>
      <c r="S428" t="s">
        <v>24</v>
      </c>
      <c r="T428" s="2">
        <v>0</v>
      </c>
    </row>
    <row r="429" spans="1:20" x14ac:dyDescent="0.25">
      <c r="A429" t="s">
        <v>301</v>
      </c>
      <c r="G429" t="s">
        <v>37</v>
      </c>
      <c r="H429" t="str">
        <f t="shared" si="6"/>
        <v>R-4</v>
      </c>
      <c r="I429" t="s">
        <v>21</v>
      </c>
      <c r="J429" t="s">
        <v>22</v>
      </c>
      <c r="K429" t="s">
        <v>23</v>
      </c>
      <c r="L429">
        <v>721065</v>
      </c>
      <c r="M429" s="1">
        <v>42157</v>
      </c>
      <c r="N429">
        <v>3030606</v>
      </c>
      <c r="O429" s="2">
        <v>4140</v>
      </c>
      <c r="P429" s="2">
        <v>0</v>
      </c>
      <c r="Q429">
        <v>419031</v>
      </c>
      <c r="R429" s="2">
        <v>3440</v>
      </c>
      <c r="S429" t="s">
        <v>24</v>
      </c>
      <c r="T429" s="2">
        <v>0</v>
      </c>
    </row>
    <row r="430" spans="1:20" x14ac:dyDescent="0.25">
      <c r="A430" t="s">
        <v>302</v>
      </c>
      <c r="G430" t="s">
        <v>303</v>
      </c>
      <c r="H430" t="str">
        <f t="shared" si="6"/>
        <v>SPI-17 SA3</v>
      </c>
      <c r="I430" t="s">
        <v>21</v>
      </c>
      <c r="J430" t="s">
        <v>22</v>
      </c>
      <c r="K430" t="s">
        <v>23</v>
      </c>
      <c r="L430">
        <v>736316</v>
      </c>
      <c r="M430" s="1">
        <v>42200</v>
      </c>
      <c r="N430">
        <v>3061098</v>
      </c>
      <c r="O430" s="2">
        <v>540</v>
      </c>
      <c r="P430" s="2">
        <v>0</v>
      </c>
      <c r="Q430">
        <v>424878</v>
      </c>
      <c r="R430" s="2">
        <v>540</v>
      </c>
      <c r="S430" t="s">
        <v>24</v>
      </c>
      <c r="T430" s="2">
        <v>0</v>
      </c>
    </row>
    <row r="431" spans="1:20" x14ac:dyDescent="0.25">
      <c r="A431" t="s">
        <v>304</v>
      </c>
      <c r="E431" t="s">
        <v>305</v>
      </c>
      <c r="H431" t="str">
        <f t="shared" si="6"/>
        <v>SPI-1 SA1</v>
      </c>
      <c r="I431" t="s">
        <v>21</v>
      </c>
      <c r="J431" t="s">
        <v>55</v>
      </c>
      <c r="K431" t="s">
        <v>56</v>
      </c>
      <c r="L431">
        <v>711999</v>
      </c>
      <c r="M431" s="1">
        <v>42067</v>
      </c>
      <c r="N431">
        <v>2966367</v>
      </c>
      <c r="O431" s="2">
        <v>3020</v>
      </c>
      <c r="P431" s="2">
        <v>0</v>
      </c>
      <c r="Q431">
        <v>406156</v>
      </c>
      <c r="R431" s="2">
        <v>7520</v>
      </c>
      <c r="S431" t="s">
        <v>24</v>
      </c>
      <c r="T431" s="2">
        <v>0</v>
      </c>
    </row>
    <row r="432" spans="1:20" x14ac:dyDescent="0.25">
      <c r="A432" t="s">
        <v>306</v>
      </c>
      <c r="G432" t="s">
        <v>32</v>
      </c>
      <c r="H432" t="str">
        <f t="shared" si="6"/>
        <v>R-3</v>
      </c>
      <c r="I432" t="s">
        <v>21</v>
      </c>
      <c r="J432" t="s">
        <v>22</v>
      </c>
      <c r="K432" t="s">
        <v>23</v>
      </c>
      <c r="L432">
        <v>716508</v>
      </c>
      <c r="M432" s="1">
        <v>42104</v>
      </c>
      <c r="N432">
        <v>2993275</v>
      </c>
      <c r="O432" s="2">
        <v>1000</v>
      </c>
      <c r="P432" s="2">
        <v>0</v>
      </c>
      <c r="Q432">
        <v>411746</v>
      </c>
      <c r="R432" s="2">
        <v>1000</v>
      </c>
      <c r="S432" t="s">
        <v>24</v>
      </c>
      <c r="T432" s="2">
        <v>0</v>
      </c>
    </row>
    <row r="433" spans="1:20" x14ac:dyDescent="0.25">
      <c r="A433" t="s">
        <v>307</v>
      </c>
      <c r="G433" t="s">
        <v>52</v>
      </c>
      <c r="H433" t="str">
        <f t="shared" si="6"/>
        <v>R-4A</v>
      </c>
      <c r="I433" t="s">
        <v>21</v>
      </c>
      <c r="J433" t="s">
        <v>29</v>
      </c>
      <c r="K433" t="s">
        <v>30</v>
      </c>
      <c r="L433">
        <v>718529</v>
      </c>
      <c r="M433" s="1">
        <v>42137</v>
      </c>
      <c r="N433">
        <v>3016672</v>
      </c>
      <c r="O433" s="2">
        <v>0</v>
      </c>
      <c r="P433" s="2">
        <v>-350</v>
      </c>
      <c r="Q433">
        <v>416407</v>
      </c>
      <c r="R433" s="2">
        <v>1130</v>
      </c>
      <c r="S433" t="s">
        <v>24</v>
      </c>
      <c r="T433" s="2">
        <v>0</v>
      </c>
    </row>
    <row r="434" spans="1:20" x14ac:dyDescent="0.25">
      <c r="A434" t="s">
        <v>307</v>
      </c>
      <c r="G434" t="s">
        <v>52</v>
      </c>
      <c r="H434" t="str">
        <f t="shared" si="6"/>
        <v>R-4A</v>
      </c>
      <c r="I434" t="s">
        <v>21</v>
      </c>
      <c r="J434" t="s">
        <v>22</v>
      </c>
      <c r="K434" t="s">
        <v>23</v>
      </c>
      <c r="L434">
        <v>718529</v>
      </c>
      <c r="M434" s="1">
        <v>42137</v>
      </c>
      <c r="N434">
        <v>3016672</v>
      </c>
      <c r="O434" s="2">
        <v>1480</v>
      </c>
      <c r="P434" s="2">
        <v>0</v>
      </c>
      <c r="Q434">
        <v>416407</v>
      </c>
      <c r="R434" s="2">
        <v>1130</v>
      </c>
      <c r="S434" t="s">
        <v>24</v>
      </c>
      <c r="T434" s="2">
        <v>0</v>
      </c>
    </row>
    <row r="435" spans="1:20" x14ac:dyDescent="0.25">
      <c r="A435" t="s">
        <v>308</v>
      </c>
      <c r="G435" t="s">
        <v>52</v>
      </c>
      <c r="H435" t="str">
        <f t="shared" si="6"/>
        <v>R-4A</v>
      </c>
      <c r="I435" t="s">
        <v>21</v>
      </c>
      <c r="J435" t="s">
        <v>29</v>
      </c>
      <c r="K435" t="s">
        <v>30</v>
      </c>
      <c r="L435">
        <v>713394</v>
      </c>
      <c r="M435" s="1">
        <v>42093</v>
      </c>
      <c r="N435">
        <v>2984034</v>
      </c>
      <c r="O435" s="2">
        <v>0</v>
      </c>
      <c r="P435" s="2">
        <v>-1050</v>
      </c>
      <c r="Q435">
        <v>409785</v>
      </c>
      <c r="R435" s="2">
        <v>2310</v>
      </c>
      <c r="S435" t="s">
        <v>24</v>
      </c>
      <c r="T435" s="2">
        <v>0</v>
      </c>
    </row>
    <row r="436" spans="1:20" x14ac:dyDescent="0.25">
      <c r="A436" t="s">
        <v>308</v>
      </c>
      <c r="G436" t="s">
        <v>52</v>
      </c>
      <c r="H436" t="str">
        <f t="shared" si="6"/>
        <v>R-4A</v>
      </c>
      <c r="I436" t="s">
        <v>21</v>
      </c>
      <c r="J436" t="s">
        <v>22</v>
      </c>
      <c r="K436" t="s">
        <v>23</v>
      </c>
      <c r="L436">
        <v>713394</v>
      </c>
      <c r="M436" s="1">
        <v>42093</v>
      </c>
      <c r="N436">
        <v>2984034</v>
      </c>
      <c r="O436" s="2">
        <v>3360</v>
      </c>
      <c r="P436" s="2">
        <v>0</v>
      </c>
      <c r="Q436">
        <v>409785</v>
      </c>
      <c r="R436" s="2">
        <v>2310</v>
      </c>
      <c r="S436" t="s">
        <v>24</v>
      </c>
      <c r="T436" s="2">
        <v>0</v>
      </c>
    </row>
    <row r="437" spans="1:20" x14ac:dyDescent="0.25">
      <c r="A437" t="s">
        <v>309</v>
      </c>
      <c r="G437" t="s">
        <v>37</v>
      </c>
      <c r="H437" t="str">
        <f t="shared" si="6"/>
        <v>R-4</v>
      </c>
      <c r="I437" t="s">
        <v>21</v>
      </c>
      <c r="J437" t="s">
        <v>22</v>
      </c>
      <c r="K437" t="s">
        <v>23</v>
      </c>
      <c r="L437">
        <v>712454</v>
      </c>
      <c r="M437" s="1">
        <v>42101</v>
      </c>
      <c r="N437">
        <v>2990027</v>
      </c>
      <c r="O437" s="2">
        <v>1190</v>
      </c>
      <c r="P437" s="2">
        <v>0</v>
      </c>
      <c r="Q437">
        <v>411127</v>
      </c>
      <c r="R437" s="2">
        <v>1190</v>
      </c>
      <c r="S437" t="s">
        <v>24</v>
      </c>
      <c r="T437" s="2">
        <v>0</v>
      </c>
    </row>
    <row r="438" spans="1:20" x14ac:dyDescent="0.25">
      <c r="A438" t="s">
        <v>310</v>
      </c>
      <c r="G438" t="s">
        <v>311</v>
      </c>
      <c r="H438" t="str">
        <f t="shared" si="6"/>
        <v>HC-20B</v>
      </c>
      <c r="I438" t="s">
        <v>21</v>
      </c>
      <c r="J438" t="s">
        <v>29</v>
      </c>
      <c r="K438" t="s">
        <v>30</v>
      </c>
      <c r="L438">
        <v>712891</v>
      </c>
      <c r="M438" s="1">
        <v>42104</v>
      </c>
      <c r="N438">
        <v>2993168</v>
      </c>
      <c r="O438" s="2">
        <v>0</v>
      </c>
      <c r="P438" s="2">
        <v>-350</v>
      </c>
      <c r="Q438">
        <v>411727</v>
      </c>
      <c r="R438" s="2">
        <v>530</v>
      </c>
      <c r="S438" t="s">
        <v>24</v>
      </c>
      <c r="T438" s="2">
        <v>0</v>
      </c>
    </row>
    <row r="439" spans="1:20" x14ac:dyDescent="0.25">
      <c r="A439" t="s">
        <v>310</v>
      </c>
      <c r="G439" t="s">
        <v>311</v>
      </c>
      <c r="H439" t="str">
        <f t="shared" si="6"/>
        <v>HC-20B</v>
      </c>
      <c r="I439" t="s">
        <v>21</v>
      </c>
      <c r="J439" t="s">
        <v>22</v>
      </c>
      <c r="K439" t="s">
        <v>23</v>
      </c>
      <c r="L439">
        <v>712891</v>
      </c>
      <c r="M439" s="1">
        <v>42104</v>
      </c>
      <c r="N439">
        <v>2993168</v>
      </c>
      <c r="O439" s="2">
        <v>880</v>
      </c>
      <c r="P439" s="2">
        <v>0</v>
      </c>
      <c r="Q439">
        <v>411727</v>
      </c>
      <c r="R439" s="2">
        <v>530</v>
      </c>
      <c r="S439" t="s">
        <v>24</v>
      </c>
      <c r="T439" s="2">
        <v>0</v>
      </c>
    </row>
    <row r="440" spans="1:20" x14ac:dyDescent="0.25">
      <c r="A440" t="s">
        <v>312</v>
      </c>
      <c r="G440" t="s">
        <v>32</v>
      </c>
      <c r="H440" t="str">
        <f t="shared" si="6"/>
        <v>R-3</v>
      </c>
      <c r="I440" t="s">
        <v>21</v>
      </c>
      <c r="J440" t="s">
        <v>29</v>
      </c>
      <c r="K440" t="s">
        <v>30</v>
      </c>
      <c r="L440">
        <v>719308</v>
      </c>
      <c r="M440" s="1">
        <v>42157</v>
      </c>
      <c r="N440">
        <v>3030000</v>
      </c>
      <c r="O440" s="2">
        <v>0</v>
      </c>
      <c r="P440" s="2">
        <v>-1400</v>
      </c>
      <c r="Q440">
        <v>418909</v>
      </c>
      <c r="R440" s="2">
        <v>2240</v>
      </c>
      <c r="S440" t="s">
        <v>24</v>
      </c>
      <c r="T440" s="2">
        <v>0</v>
      </c>
    </row>
    <row r="441" spans="1:20" x14ac:dyDescent="0.25">
      <c r="A441" t="s">
        <v>312</v>
      </c>
      <c r="G441" t="s">
        <v>32</v>
      </c>
      <c r="H441" t="str">
        <f t="shared" si="6"/>
        <v>R-3</v>
      </c>
      <c r="I441" t="s">
        <v>21</v>
      </c>
      <c r="J441" t="s">
        <v>22</v>
      </c>
      <c r="K441" t="s">
        <v>23</v>
      </c>
      <c r="L441">
        <v>719308</v>
      </c>
      <c r="M441" s="1">
        <v>42157</v>
      </c>
      <c r="N441">
        <v>3030000</v>
      </c>
      <c r="O441" s="2">
        <v>3640</v>
      </c>
      <c r="P441" s="2">
        <v>0</v>
      </c>
      <c r="Q441">
        <v>418909</v>
      </c>
      <c r="R441" s="2">
        <v>2240</v>
      </c>
      <c r="S441" t="s">
        <v>24</v>
      </c>
      <c r="T441" s="2">
        <v>0</v>
      </c>
    </row>
    <row r="442" spans="1:20" x14ac:dyDescent="0.25">
      <c r="A442" t="s">
        <v>313</v>
      </c>
      <c r="G442" t="s">
        <v>37</v>
      </c>
      <c r="H442" t="str">
        <f t="shared" si="6"/>
        <v>R-4</v>
      </c>
      <c r="I442" t="s">
        <v>21</v>
      </c>
      <c r="J442" t="s">
        <v>22</v>
      </c>
      <c r="K442" t="s">
        <v>23</v>
      </c>
      <c r="L442">
        <v>756822</v>
      </c>
      <c r="M442" s="1">
        <v>42320</v>
      </c>
      <c r="N442">
        <v>3149962</v>
      </c>
      <c r="O442" s="2">
        <v>2590</v>
      </c>
      <c r="P442" s="2">
        <v>0</v>
      </c>
      <c r="Q442">
        <v>441829</v>
      </c>
      <c r="R442" s="2">
        <v>2590</v>
      </c>
      <c r="S442" t="s">
        <v>24</v>
      </c>
      <c r="T442" s="2">
        <v>0</v>
      </c>
    </row>
    <row r="443" spans="1:20" x14ac:dyDescent="0.25">
      <c r="A443" t="s">
        <v>314</v>
      </c>
      <c r="G443" t="s">
        <v>32</v>
      </c>
      <c r="H443" t="str">
        <f t="shared" si="6"/>
        <v>R-3</v>
      </c>
      <c r="I443" t="s">
        <v>21</v>
      </c>
      <c r="J443" t="s">
        <v>29</v>
      </c>
      <c r="K443" t="s">
        <v>30</v>
      </c>
      <c r="L443">
        <v>715122</v>
      </c>
      <c r="M443" s="1">
        <v>42108</v>
      </c>
      <c r="N443">
        <v>2995688</v>
      </c>
      <c r="O443" s="2">
        <v>0</v>
      </c>
      <c r="P443" s="2">
        <v>-190</v>
      </c>
      <c r="Q443">
        <v>412239</v>
      </c>
      <c r="R443" s="2">
        <v>1220</v>
      </c>
      <c r="S443" t="s">
        <v>24</v>
      </c>
      <c r="T443" s="2">
        <v>0</v>
      </c>
    </row>
    <row r="444" spans="1:20" x14ac:dyDescent="0.25">
      <c r="A444" t="s">
        <v>314</v>
      </c>
      <c r="G444" t="s">
        <v>32</v>
      </c>
      <c r="H444" t="str">
        <f t="shared" si="6"/>
        <v>R-3</v>
      </c>
      <c r="I444" t="s">
        <v>21</v>
      </c>
      <c r="J444" t="s">
        <v>22</v>
      </c>
      <c r="K444" t="s">
        <v>23</v>
      </c>
      <c r="L444">
        <v>715122</v>
      </c>
      <c r="M444" s="1">
        <v>42108</v>
      </c>
      <c r="N444">
        <v>2995688</v>
      </c>
      <c r="O444" s="2">
        <v>1410</v>
      </c>
      <c r="P444" s="2">
        <v>0</v>
      </c>
      <c r="Q444">
        <v>412239</v>
      </c>
      <c r="R444" s="2">
        <v>1220</v>
      </c>
      <c r="S444" t="s">
        <v>24</v>
      </c>
      <c r="T444" s="2">
        <v>0</v>
      </c>
    </row>
    <row r="445" spans="1:20" x14ac:dyDescent="0.25">
      <c r="A445" t="s">
        <v>315</v>
      </c>
      <c r="G445" t="s">
        <v>26</v>
      </c>
      <c r="H445" t="str">
        <f t="shared" si="6"/>
        <v>R-2</v>
      </c>
      <c r="I445" t="s">
        <v>21</v>
      </c>
      <c r="J445" t="s">
        <v>22</v>
      </c>
      <c r="K445" t="s">
        <v>23</v>
      </c>
      <c r="L445">
        <v>716747</v>
      </c>
      <c r="M445" s="1">
        <v>42111</v>
      </c>
      <c r="N445">
        <v>2998286</v>
      </c>
      <c r="O445" s="2">
        <v>5540</v>
      </c>
      <c r="P445" s="2">
        <v>0</v>
      </c>
      <c r="Q445">
        <v>412688</v>
      </c>
      <c r="R445" s="2">
        <v>5540</v>
      </c>
      <c r="S445" t="s">
        <v>24</v>
      </c>
      <c r="T445" s="2">
        <v>0</v>
      </c>
    </row>
    <row r="446" spans="1:20" x14ac:dyDescent="0.25">
      <c r="A446" t="s">
        <v>316</v>
      </c>
      <c r="G446" t="s">
        <v>37</v>
      </c>
      <c r="H446" t="str">
        <f t="shared" si="6"/>
        <v>R-4</v>
      </c>
      <c r="I446" t="s">
        <v>21</v>
      </c>
      <c r="J446" t="s">
        <v>22</v>
      </c>
      <c r="K446" t="s">
        <v>23</v>
      </c>
      <c r="L446">
        <v>714882</v>
      </c>
      <c r="M446" s="1">
        <v>42101</v>
      </c>
      <c r="N446">
        <v>2990155</v>
      </c>
      <c r="O446" s="2">
        <v>370</v>
      </c>
      <c r="P446" s="2">
        <v>0</v>
      </c>
      <c r="Q446">
        <v>411167</v>
      </c>
      <c r="R446" s="2">
        <v>370</v>
      </c>
      <c r="S446" t="s">
        <v>24</v>
      </c>
      <c r="T446" s="2">
        <v>0</v>
      </c>
    </row>
    <row r="447" spans="1:20" x14ac:dyDescent="0.25">
      <c r="A447" t="s">
        <v>317</v>
      </c>
      <c r="G447" t="s">
        <v>37</v>
      </c>
      <c r="H447" t="str">
        <f t="shared" si="6"/>
        <v>R-4</v>
      </c>
      <c r="I447" t="s">
        <v>21</v>
      </c>
      <c r="J447" t="s">
        <v>29</v>
      </c>
      <c r="K447" t="s">
        <v>30</v>
      </c>
      <c r="L447">
        <v>712908</v>
      </c>
      <c r="M447" s="1">
        <v>42114</v>
      </c>
      <c r="N447">
        <v>2999516</v>
      </c>
      <c r="O447" s="2">
        <v>0</v>
      </c>
      <c r="P447" s="2">
        <v>-890</v>
      </c>
      <c r="Q447">
        <v>412967</v>
      </c>
      <c r="R447" s="2">
        <v>4440</v>
      </c>
      <c r="S447" t="s">
        <v>24</v>
      </c>
      <c r="T447" s="2">
        <v>0</v>
      </c>
    </row>
    <row r="448" spans="1:20" x14ac:dyDescent="0.25">
      <c r="A448" t="s">
        <v>317</v>
      </c>
      <c r="G448" t="s">
        <v>37</v>
      </c>
      <c r="H448" t="str">
        <f t="shared" si="6"/>
        <v>R-4</v>
      </c>
      <c r="I448" t="s">
        <v>21</v>
      </c>
      <c r="J448" t="s">
        <v>22</v>
      </c>
      <c r="K448" t="s">
        <v>23</v>
      </c>
      <c r="L448">
        <v>712908</v>
      </c>
      <c r="M448" s="1">
        <v>42114</v>
      </c>
      <c r="N448">
        <v>2999516</v>
      </c>
      <c r="O448" s="2">
        <v>5330</v>
      </c>
      <c r="P448" s="2">
        <v>0</v>
      </c>
      <c r="Q448">
        <v>412967</v>
      </c>
      <c r="R448" s="2">
        <v>4440</v>
      </c>
      <c r="S448" t="s">
        <v>24</v>
      </c>
      <c r="T448" s="2">
        <v>0</v>
      </c>
    </row>
    <row r="449" spans="1:20" x14ac:dyDescent="0.25">
      <c r="A449" t="s">
        <v>318</v>
      </c>
      <c r="G449" t="s">
        <v>26</v>
      </c>
      <c r="H449" t="str">
        <f t="shared" si="6"/>
        <v>R-2</v>
      </c>
      <c r="I449" t="s">
        <v>21</v>
      </c>
      <c r="J449" t="s">
        <v>22</v>
      </c>
      <c r="K449" t="s">
        <v>23</v>
      </c>
      <c r="L449">
        <v>718446</v>
      </c>
      <c r="M449" s="1">
        <v>42143</v>
      </c>
      <c r="N449">
        <v>3020436</v>
      </c>
      <c r="O449" s="2">
        <v>2380</v>
      </c>
      <c r="P449" s="2">
        <v>0</v>
      </c>
      <c r="Q449">
        <v>417079</v>
      </c>
      <c r="R449" s="2">
        <v>2380</v>
      </c>
      <c r="S449" t="s">
        <v>24</v>
      </c>
      <c r="T449" s="2">
        <v>0</v>
      </c>
    </row>
    <row r="450" spans="1:20" x14ac:dyDescent="0.25">
      <c r="A450" t="s">
        <v>319</v>
      </c>
      <c r="G450" t="s">
        <v>320</v>
      </c>
      <c r="H450" t="str">
        <f t="shared" si="6"/>
        <v>SPI-11 SA8</v>
      </c>
      <c r="I450" t="s">
        <v>21</v>
      </c>
      <c r="J450" t="s">
        <v>29</v>
      </c>
      <c r="K450" t="s">
        <v>30</v>
      </c>
      <c r="L450">
        <v>718584</v>
      </c>
      <c r="M450" s="1">
        <v>42114</v>
      </c>
      <c r="N450">
        <v>2999511</v>
      </c>
      <c r="O450" s="2">
        <v>0</v>
      </c>
      <c r="P450" s="2">
        <v>-17880</v>
      </c>
      <c r="Q450">
        <v>412970</v>
      </c>
      <c r="R450" s="2">
        <v>4550</v>
      </c>
      <c r="S450" t="s">
        <v>24</v>
      </c>
      <c r="T450" s="2">
        <v>0</v>
      </c>
    </row>
    <row r="451" spans="1:20" x14ac:dyDescent="0.25">
      <c r="A451" t="s">
        <v>319</v>
      </c>
      <c r="G451" t="s">
        <v>320</v>
      </c>
      <c r="H451" t="str">
        <f t="shared" ref="H451:H514" si="7">CONCATENATE(B451,C451,D451,E451,F451,G451)</f>
        <v>SPI-11 SA8</v>
      </c>
      <c r="I451" t="s">
        <v>21</v>
      </c>
      <c r="J451" t="s">
        <v>22</v>
      </c>
      <c r="K451" t="s">
        <v>23</v>
      </c>
      <c r="L451">
        <v>718584</v>
      </c>
      <c r="M451" s="1">
        <v>42114</v>
      </c>
      <c r="N451">
        <v>2999511</v>
      </c>
      <c r="O451" s="2">
        <v>22430</v>
      </c>
      <c r="P451" s="2">
        <v>0</v>
      </c>
      <c r="Q451">
        <v>412970</v>
      </c>
      <c r="R451" s="2">
        <v>4550</v>
      </c>
      <c r="S451" t="s">
        <v>24</v>
      </c>
      <c r="T451" s="2">
        <v>0</v>
      </c>
    </row>
    <row r="452" spans="1:20" x14ac:dyDescent="0.25">
      <c r="A452" t="s">
        <v>321</v>
      </c>
      <c r="G452" t="s">
        <v>37</v>
      </c>
      <c r="H452" t="str">
        <f t="shared" si="7"/>
        <v>R-4</v>
      </c>
      <c r="I452" t="s">
        <v>21</v>
      </c>
      <c r="J452" t="s">
        <v>29</v>
      </c>
      <c r="K452" t="s">
        <v>30</v>
      </c>
      <c r="L452">
        <v>713143</v>
      </c>
      <c r="M452" s="1">
        <v>42110</v>
      </c>
      <c r="N452">
        <v>2997908</v>
      </c>
      <c r="O452" s="2">
        <v>0</v>
      </c>
      <c r="P452" s="2">
        <v>-950</v>
      </c>
      <c r="Q452">
        <v>412653</v>
      </c>
      <c r="R452" s="2">
        <v>290</v>
      </c>
      <c r="S452" t="s">
        <v>24</v>
      </c>
      <c r="T452" s="2">
        <v>0</v>
      </c>
    </row>
    <row r="453" spans="1:20" x14ac:dyDescent="0.25">
      <c r="A453" t="s">
        <v>321</v>
      </c>
      <c r="G453" t="s">
        <v>37</v>
      </c>
      <c r="H453" t="str">
        <f t="shared" si="7"/>
        <v>R-4</v>
      </c>
      <c r="I453" t="s">
        <v>21</v>
      </c>
      <c r="J453" t="s">
        <v>22</v>
      </c>
      <c r="K453" t="s">
        <v>23</v>
      </c>
      <c r="L453">
        <v>713143</v>
      </c>
      <c r="M453" s="1">
        <v>42110</v>
      </c>
      <c r="N453">
        <v>2997908</v>
      </c>
      <c r="O453" s="2">
        <v>1240</v>
      </c>
      <c r="P453" s="2">
        <v>0</v>
      </c>
      <c r="Q453">
        <v>412653</v>
      </c>
      <c r="R453" s="2">
        <v>290</v>
      </c>
      <c r="S453" t="s">
        <v>24</v>
      </c>
      <c r="T453" s="2">
        <v>0</v>
      </c>
    </row>
    <row r="454" spans="1:20" x14ac:dyDescent="0.25">
      <c r="A454" t="s">
        <v>322</v>
      </c>
      <c r="G454" t="s">
        <v>35</v>
      </c>
      <c r="H454" t="str">
        <f t="shared" si="7"/>
        <v>R-5</v>
      </c>
      <c r="I454" t="s">
        <v>21</v>
      </c>
      <c r="J454" t="s">
        <v>29</v>
      </c>
      <c r="K454" t="s">
        <v>30</v>
      </c>
      <c r="L454">
        <v>719420</v>
      </c>
      <c r="M454" s="1">
        <v>42139</v>
      </c>
      <c r="N454">
        <v>3018468</v>
      </c>
      <c r="O454" s="2">
        <v>0</v>
      </c>
      <c r="P454" s="2">
        <v>-1450</v>
      </c>
      <c r="Q454">
        <v>416725</v>
      </c>
      <c r="R454" s="2">
        <v>3370</v>
      </c>
      <c r="S454" t="s">
        <v>24</v>
      </c>
      <c r="T454" s="2">
        <v>0</v>
      </c>
    </row>
    <row r="455" spans="1:20" x14ac:dyDescent="0.25">
      <c r="A455" t="s">
        <v>322</v>
      </c>
      <c r="G455" t="s">
        <v>35</v>
      </c>
      <c r="H455" t="str">
        <f t="shared" si="7"/>
        <v>R-5</v>
      </c>
      <c r="I455" t="s">
        <v>21</v>
      </c>
      <c r="J455" t="s">
        <v>22</v>
      </c>
      <c r="K455" t="s">
        <v>23</v>
      </c>
      <c r="L455">
        <v>719420</v>
      </c>
      <c r="M455" s="1">
        <v>42139</v>
      </c>
      <c r="N455">
        <v>3018468</v>
      </c>
      <c r="O455" s="2">
        <v>4820</v>
      </c>
      <c r="P455" s="2">
        <v>0</v>
      </c>
      <c r="Q455">
        <v>416725</v>
      </c>
      <c r="R455" s="2">
        <v>3370</v>
      </c>
      <c r="S455" t="s">
        <v>24</v>
      </c>
      <c r="T455" s="2">
        <v>0</v>
      </c>
    </row>
    <row r="456" spans="1:20" x14ac:dyDescent="0.25">
      <c r="A456" t="s">
        <v>323</v>
      </c>
      <c r="H456" t="str">
        <f t="shared" si="7"/>
        <v/>
      </c>
      <c r="I456" t="s">
        <v>21</v>
      </c>
      <c r="J456" t="s">
        <v>29</v>
      </c>
      <c r="K456" t="s">
        <v>30</v>
      </c>
      <c r="L456">
        <v>731930</v>
      </c>
      <c r="M456" s="1">
        <v>42193</v>
      </c>
      <c r="N456">
        <v>3055954</v>
      </c>
      <c r="O456" s="2">
        <v>0</v>
      </c>
      <c r="P456" s="2">
        <v>-350</v>
      </c>
      <c r="Q456">
        <v>423932</v>
      </c>
      <c r="R456" s="2">
        <v>24930</v>
      </c>
      <c r="S456" t="s">
        <v>24</v>
      </c>
      <c r="T456" s="2">
        <v>0</v>
      </c>
    </row>
    <row r="457" spans="1:20" x14ac:dyDescent="0.25">
      <c r="A457" t="s">
        <v>323</v>
      </c>
      <c r="H457" t="str">
        <f t="shared" si="7"/>
        <v/>
      </c>
      <c r="I457" t="s">
        <v>21</v>
      </c>
      <c r="J457" t="s">
        <v>22</v>
      </c>
      <c r="K457" t="s">
        <v>23</v>
      </c>
      <c r="L457">
        <v>731930</v>
      </c>
      <c r="M457" s="1">
        <v>42193</v>
      </c>
      <c r="N457">
        <v>3055954</v>
      </c>
      <c r="O457" s="2">
        <v>25280</v>
      </c>
      <c r="P457" s="2">
        <v>0</v>
      </c>
      <c r="Q457">
        <v>423932</v>
      </c>
      <c r="R457" s="2">
        <v>24930</v>
      </c>
      <c r="S457" t="s">
        <v>24</v>
      </c>
      <c r="T457" s="2">
        <v>0</v>
      </c>
    </row>
    <row r="458" spans="1:20" x14ac:dyDescent="0.25">
      <c r="A458" t="s">
        <v>324</v>
      </c>
      <c r="H458" t="str">
        <f t="shared" si="7"/>
        <v/>
      </c>
      <c r="I458" t="s">
        <v>21</v>
      </c>
      <c r="J458" t="s">
        <v>29</v>
      </c>
      <c r="K458" t="s">
        <v>30</v>
      </c>
      <c r="L458">
        <v>717586</v>
      </c>
      <c r="M458" s="1">
        <v>42118</v>
      </c>
      <c r="N458">
        <v>3003567</v>
      </c>
      <c r="O458" s="2">
        <v>0</v>
      </c>
      <c r="P458" s="2">
        <v>-820</v>
      </c>
      <c r="Q458">
        <v>413700</v>
      </c>
      <c r="R458" s="2">
        <v>920</v>
      </c>
      <c r="S458" t="s">
        <v>24</v>
      </c>
      <c r="T458" s="2">
        <v>0</v>
      </c>
    </row>
    <row r="459" spans="1:20" x14ac:dyDescent="0.25">
      <c r="A459" t="s">
        <v>324</v>
      </c>
      <c r="H459" t="str">
        <f t="shared" si="7"/>
        <v/>
      </c>
      <c r="I459" t="s">
        <v>21</v>
      </c>
      <c r="J459" t="s">
        <v>22</v>
      </c>
      <c r="K459" t="s">
        <v>23</v>
      </c>
      <c r="L459">
        <v>717586</v>
      </c>
      <c r="M459" s="1">
        <v>42118</v>
      </c>
      <c r="N459">
        <v>3003567</v>
      </c>
      <c r="O459" s="2">
        <v>1740</v>
      </c>
      <c r="P459" s="2">
        <v>0</v>
      </c>
      <c r="Q459">
        <v>413700</v>
      </c>
      <c r="R459" s="2">
        <v>920</v>
      </c>
      <c r="S459" t="s">
        <v>24</v>
      </c>
      <c r="T459" s="2">
        <v>0</v>
      </c>
    </row>
    <row r="460" spans="1:20" x14ac:dyDescent="0.25">
      <c r="A460" t="s">
        <v>325</v>
      </c>
      <c r="G460" t="s">
        <v>32</v>
      </c>
      <c r="H460" t="str">
        <f t="shared" si="7"/>
        <v>R-3</v>
      </c>
      <c r="I460" t="s">
        <v>21</v>
      </c>
      <c r="J460" t="s">
        <v>22</v>
      </c>
      <c r="K460" t="s">
        <v>23</v>
      </c>
      <c r="L460">
        <v>716352</v>
      </c>
      <c r="M460" s="1">
        <v>42104</v>
      </c>
      <c r="N460">
        <v>2993229</v>
      </c>
      <c r="O460" s="2">
        <v>2780</v>
      </c>
      <c r="P460" s="2">
        <v>0</v>
      </c>
      <c r="Q460">
        <v>411742</v>
      </c>
      <c r="R460" s="2">
        <v>2780</v>
      </c>
      <c r="S460" t="s">
        <v>24</v>
      </c>
      <c r="T460" s="2">
        <v>0</v>
      </c>
    </row>
    <row r="461" spans="1:20" x14ac:dyDescent="0.25">
      <c r="A461" t="s">
        <v>326</v>
      </c>
      <c r="G461" t="s">
        <v>327</v>
      </c>
      <c r="H461" t="str">
        <f t="shared" si="7"/>
        <v>HC-20C SA4</v>
      </c>
      <c r="I461" t="s">
        <v>21</v>
      </c>
      <c r="J461" t="s">
        <v>29</v>
      </c>
      <c r="K461" t="s">
        <v>30</v>
      </c>
      <c r="L461">
        <v>721389</v>
      </c>
      <c r="M461" s="1">
        <v>42135</v>
      </c>
      <c r="N461">
        <v>3014506</v>
      </c>
      <c r="O461" s="2">
        <v>0</v>
      </c>
      <c r="P461" s="2">
        <v>-1710</v>
      </c>
      <c r="Q461">
        <v>415960</v>
      </c>
      <c r="R461" s="2">
        <v>1330</v>
      </c>
      <c r="S461" t="s">
        <v>24</v>
      </c>
      <c r="T461" s="2">
        <v>0</v>
      </c>
    </row>
    <row r="462" spans="1:20" x14ac:dyDescent="0.25">
      <c r="A462" t="s">
        <v>326</v>
      </c>
      <c r="G462" t="s">
        <v>327</v>
      </c>
      <c r="H462" t="str">
        <f t="shared" si="7"/>
        <v>HC-20C SA4</v>
      </c>
      <c r="I462" t="s">
        <v>21</v>
      </c>
      <c r="J462" t="s">
        <v>22</v>
      </c>
      <c r="K462" t="s">
        <v>23</v>
      </c>
      <c r="L462">
        <v>721389</v>
      </c>
      <c r="M462" s="1">
        <v>42135</v>
      </c>
      <c r="N462">
        <v>3014506</v>
      </c>
      <c r="O462" s="2">
        <v>3040</v>
      </c>
      <c r="P462" s="2">
        <v>0</v>
      </c>
      <c r="Q462">
        <v>415960</v>
      </c>
      <c r="R462" s="2">
        <v>1330</v>
      </c>
      <c r="S462" t="s">
        <v>24</v>
      </c>
      <c r="T462" s="2">
        <v>0</v>
      </c>
    </row>
    <row r="463" spans="1:20" x14ac:dyDescent="0.25">
      <c r="A463" t="s">
        <v>328</v>
      </c>
      <c r="G463" t="s">
        <v>37</v>
      </c>
      <c r="H463" t="str">
        <f t="shared" si="7"/>
        <v>R-4</v>
      </c>
      <c r="I463" t="s">
        <v>21</v>
      </c>
      <c r="J463" t="s">
        <v>22</v>
      </c>
      <c r="K463" t="s">
        <v>23</v>
      </c>
      <c r="L463">
        <v>720598</v>
      </c>
      <c r="M463" s="1">
        <v>42123</v>
      </c>
      <c r="N463">
        <v>3006512</v>
      </c>
      <c r="O463" s="2">
        <v>1010</v>
      </c>
      <c r="P463" s="2">
        <v>0</v>
      </c>
      <c r="Q463">
        <v>414279</v>
      </c>
      <c r="R463" s="2">
        <v>1010</v>
      </c>
      <c r="S463" t="s">
        <v>24</v>
      </c>
      <c r="T463" s="2">
        <v>0</v>
      </c>
    </row>
    <row r="464" spans="1:20" x14ac:dyDescent="0.25">
      <c r="A464" t="s">
        <v>329</v>
      </c>
      <c r="G464" t="s">
        <v>52</v>
      </c>
      <c r="H464" t="str">
        <f t="shared" si="7"/>
        <v>R-4A</v>
      </c>
      <c r="I464" t="s">
        <v>21</v>
      </c>
      <c r="J464" t="s">
        <v>22</v>
      </c>
      <c r="K464" t="s">
        <v>23</v>
      </c>
      <c r="L464">
        <v>719918</v>
      </c>
      <c r="M464" s="1">
        <v>42124</v>
      </c>
      <c r="N464">
        <v>3008086</v>
      </c>
      <c r="O464" s="2">
        <v>2880</v>
      </c>
      <c r="P464" s="2">
        <v>0</v>
      </c>
      <c r="Q464">
        <v>414579</v>
      </c>
      <c r="R464" s="2">
        <v>2880</v>
      </c>
      <c r="S464" t="s">
        <v>24</v>
      </c>
      <c r="T464" s="2">
        <v>0</v>
      </c>
    </row>
    <row r="465" spans="1:20" x14ac:dyDescent="0.25">
      <c r="A465" t="s">
        <v>330</v>
      </c>
      <c r="G465" t="s">
        <v>32</v>
      </c>
      <c r="H465" t="str">
        <f t="shared" si="7"/>
        <v>R-3</v>
      </c>
      <c r="I465" t="s">
        <v>21</v>
      </c>
      <c r="J465" t="s">
        <v>29</v>
      </c>
      <c r="K465" t="s">
        <v>30</v>
      </c>
      <c r="L465">
        <v>721150</v>
      </c>
      <c r="M465" s="1">
        <v>42347</v>
      </c>
      <c r="N465">
        <v>3169584</v>
      </c>
      <c r="O465" s="2">
        <v>0</v>
      </c>
      <c r="P465" s="2">
        <v>-350</v>
      </c>
      <c r="Q465">
        <v>445502</v>
      </c>
      <c r="R465" s="2">
        <v>6820</v>
      </c>
      <c r="S465" t="s">
        <v>24</v>
      </c>
      <c r="T465" s="2">
        <v>0</v>
      </c>
    </row>
    <row r="466" spans="1:20" x14ac:dyDescent="0.25">
      <c r="A466" t="s">
        <v>330</v>
      </c>
      <c r="G466" t="s">
        <v>32</v>
      </c>
      <c r="H466" t="str">
        <f t="shared" si="7"/>
        <v>R-3</v>
      </c>
      <c r="I466" t="s">
        <v>21</v>
      </c>
      <c r="J466" t="s">
        <v>22</v>
      </c>
      <c r="K466" t="s">
        <v>23</v>
      </c>
      <c r="L466">
        <v>721150</v>
      </c>
      <c r="M466" s="1">
        <v>42347</v>
      </c>
      <c r="N466">
        <v>3169584</v>
      </c>
      <c r="O466" s="2">
        <v>7170</v>
      </c>
      <c r="P466" s="2">
        <v>0</v>
      </c>
      <c r="Q466">
        <v>445502</v>
      </c>
      <c r="R466" s="2">
        <v>6820</v>
      </c>
      <c r="S466" t="s">
        <v>24</v>
      </c>
      <c r="T466" s="2">
        <v>0</v>
      </c>
    </row>
    <row r="467" spans="1:20" x14ac:dyDescent="0.25">
      <c r="A467" t="s">
        <v>331</v>
      </c>
      <c r="G467" t="s">
        <v>37</v>
      </c>
      <c r="H467" t="str">
        <f t="shared" si="7"/>
        <v>R-4</v>
      </c>
      <c r="I467" t="s">
        <v>21</v>
      </c>
      <c r="J467" t="s">
        <v>29</v>
      </c>
      <c r="K467" t="s">
        <v>30</v>
      </c>
      <c r="L467">
        <v>717107</v>
      </c>
      <c r="M467" s="1">
        <v>42104</v>
      </c>
      <c r="N467">
        <v>2993295</v>
      </c>
      <c r="O467" s="2">
        <v>0</v>
      </c>
      <c r="P467" s="2">
        <v>-350</v>
      </c>
      <c r="Q467">
        <v>411752</v>
      </c>
      <c r="R467" s="2">
        <v>990</v>
      </c>
      <c r="S467" t="s">
        <v>24</v>
      </c>
      <c r="T467" s="2">
        <v>0</v>
      </c>
    </row>
    <row r="468" spans="1:20" x14ac:dyDescent="0.25">
      <c r="A468" t="s">
        <v>331</v>
      </c>
      <c r="G468" t="s">
        <v>37</v>
      </c>
      <c r="H468" t="str">
        <f t="shared" si="7"/>
        <v>R-4</v>
      </c>
      <c r="I468" t="s">
        <v>21</v>
      </c>
      <c r="J468" t="s">
        <v>22</v>
      </c>
      <c r="K468" t="s">
        <v>23</v>
      </c>
      <c r="L468">
        <v>717107</v>
      </c>
      <c r="M468" s="1">
        <v>42104</v>
      </c>
      <c r="N468">
        <v>2993295</v>
      </c>
      <c r="O468" s="2">
        <v>1340</v>
      </c>
      <c r="P468" s="2">
        <v>0</v>
      </c>
      <c r="Q468">
        <v>411752</v>
      </c>
      <c r="R468" s="2">
        <v>990</v>
      </c>
      <c r="S468" t="s">
        <v>24</v>
      </c>
      <c r="T468" s="2">
        <v>0</v>
      </c>
    </row>
    <row r="469" spans="1:20" x14ac:dyDescent="0.25">
      <c r="A469" t="s">
        <v>332</v>
      </c>
      <c r="H469" t="str">
        <f t="shared" si="7"/>
        <v/>
      </c>
      <c r="I469" t="s">
        <v>21</v>
      </c>
      <c r="J469" t="s">
        <v>29</v>
      </c>
      <c r="K469" t="s">
        <v>30</v>
      </c>
      <c r="L469">
        <v>717412</v>
      </c>
      <c r="M469" s="1">
        <v>42153</v>
      </c>
      <c r="N469">
        <v>3028002</v>
      </c>
      <c r="O469" s="2">
        <v>0</v>
      </c>
      <c r="P469" s="2">
        <v>-2470</v>
      </c>
      <c r="Q469">
        <v>418571</v>
      </c>
      <c r="R469" s="2">
        <v>860</v>
      </c>
      <c r="S469" t="s">
        <v>24</v>
      </c>
      <c r="T469" s="2">
        <v>0</v>
      </c>
    </row>
    <row r="470" spans="1:20" x14ac:dyDescent="0.25">
      <c r="A470" t="s">
        <v>332</v>
      </c>
      <c r="H470" t="str">
        <f t="shared" si="7"/>
        <v/>
      </c>
      <c r="I470" t="s">
        <v>21</v>
      </c>
      <c r="J470" t="s">
        <v>22</v>
      </c>
      <c r="K470" t="s">
        <v>23</v>
      </c>
      <c r="L470">
        <v>717412</v>
      </c>
      <c r="M470" s="1">
        <v>42153</v>
      </c>
      <c r="N470">
        <v>3028002</v>
      </c>
      <c r="O470" s="2">
        <v>3330</v>
      </c>
      <c r="P470" s="2">
        <v>0</v>
      </c>
      <c r="Q470">
        <v>418571</v>
      </c>
      <c r="R470" s="2">
        <v>860</v>
      </c>
      <c r="S470" t="s">
        <v>24</v>
      </c>
      <c r="T470" s="2">
        <v>0</v>
      </c>
    </row>
    <row r="471" spans="1:20" x14ac:dyDescent="0.25">
      <c r="A471" t="s">
        <v>333</v>
      </c>
      <c r="G471" t="s">
        <v>43</v>
      </c>
      <c r="H471" t="str">
        <f t="shared" si="7"/>
        <v>R-1</v>
      </c>
      <c r="I471" t="s">
        <v>21</v>
      </c>
      <c r="J471" t="s">
        <v>29</v>
      </c>
      <c r="K471" t="s">
        <v>30</v>
      </c>
      <c r="L471">
        <v>719355</v>
      </c>
      <c r="M471" s="1">
        <v>42135</v>
      </c>
      <c r="N471">
        <v>3014436</v>
      </c>
      <c r="O471" s="2">
        <v>0</v>
      </c>
      <c r="P471" s="2">
        <v>-3190</v>
      </c>
      <c r="Q471">
        <v>415947</v>
      </c>
      <c r="R471" s="2">
        <v>540</v>
      </c>
      <c r="S471" t="s">
        <v>24</v>
      </c>
      <c r="T471" s="2">
        <v>0</v>
      </c>
    </row>
    <row r="472" spans="1:20" x14ac:dyDescent="0.25">
      <c r="A472" t="s">
        <v>333</v>
      </c>
      <c r="G472" t="s">
        <v>43</v>
      </c>
      <c r="H472" t="str">
        <f t="shared" si="7"/>
        <v>R-1</v>
      </c>
      <c r="I472" t="s">
        <v>21</v>
      </c>
      <c r="J472" t="s">
        <v>22</v>
      </c>
      <c r="K472" t="s">
        <v>23</v>
      </c>
      <c r="L472">
        <v>719355</v>
      </c>
      <c r="M472" s="1">
        <v>42135</v>
      </c>
      <c r="N472">
        <v>3014436</v>
      </c>
      <c r="O472" s="2">
        <v>3730</v>
      </c>
      <c r="P472" s="2">
        <v>0</v>
      </c>
      <c r="Q472">
        <v>415947</v>
      </c>
      <c r="R472" s="2">
        <v>540</v>
      </c>
      <c r="S472" t="s">
        <v>24</v>
      </c>
      <c r="T472" s="2">
        <v>0</v>
      </c>
    </row>
    <row r="473" spans="1:20" x14ac:dyDescent="0.25">
      <c r="A473" t="s">
        <v>334</v>
      </c>
      <c r="G473" t="s">
        <v>32</v>
      </c>
      <c r="H473" t="str">
        <f t="shared" si="7"/>
        <v>R-3</v>
      </c>
      <c r="I473" t="s">
        <v>21</v>
      </c>
      <c r="J473" t="s">
        <v>29</v>
      </c>
      <c r="K473" t="s">
        <v>30</v>
      </c>
      <c r="L473">
        <v>717266</v>
      </c>
      <c r="M473" s="1">
        <v>42172</v>
      </c>
      <c r="N473">
        <v>3042029</v>
      </c>
      <c r="O473" s="2">
        <v>0</v>
      </c>
      <c r="P473" s="2">
        <v>-1520</v>
      </c>
      <c r="Q473">
        <v>421187</v>
      </c>
      <c r="R473" s="2">
        <v>2280</v>
      </c>
      <c r="S473" t="s">
        <v>24</v>
      </c>
      <c r="T473" s="2">
        <v>0</v>
      </c>
    </row>
    <row r="474" spans="1:20" x14ac:dyDescent="0.25">
      <c r="A474" t="s">
        <v>334</v>
      </c>
      <c r="G474" t="s">
        <v>32</v>
      </c>
      <c r="H474" t="str">
        <f t="shared" si="7"/>
        <v>R-3</v>
      </c>
      <c r="I474" t="s">
        <v>21</v>
      </c>
      <c r="J474" t="s">
        <v>22</v>
      </c>
      <c r="K474" t="s">
        <v>23</v>
      </c>
      <c r="L474">
        <v>717266</v>
      </c>
      <c r="M474" s="1">
        <v>42172</v>
      </c>
      <c r="N474">
        <v>3042029</v>
      </c>
      <c r="O474" s="2">
        <v>3800</v>
      </c>
      <c r="P474" s="2">
        <v>0</v>
      </c>
      <c r="Q474">
        <v>421187</v>
      </c>
      <c r="R474" s="2">
        <v>2280</v>
      </c>
      <c r="S474" t="s">
        <v>24</v>
      </c>
      <c r="T474" s="2">
        <v>0</v>
      </c>
    </row>
    <row r="475" spans="1:20" x14ac:dyDescent="0.25">
      <c r="A475" t="s">
        <v>335</v>
      </c>
      <c r="G475" t="s">
        <v>37</v>
      </c>
      <c r="H475" t="str">
        <f t="shared" si="7"/>
        <v>R-4</v>
      </c>
      <c r="I475" t="s">
        <v>21</v>
      </c>
      <c r="J475" t="s">
        <v>29</v>
      </c>
      <c r="K475" t="s">
        <v>30</v>
      </c>
      <c r="L475">
        <v>719424</v>
      </c>
      <c r="M475" s="1">
        <v>42125</v>
      </c>
      <c r="N475">
        <v>3009078</v>
      </c>
      <c r="O475" s="2">
        <v>0</v>
      </c>
      <c r="P475" s="2">
        <v>-380</v>
      </c>
      <c r="Q475">
        <v>414783</v>
      </c>
      <c r="R475" s="2">
        <v>420</v>
      </c>
      <c r="S475" t="s">
        <v>24</v>
      </c>
      <c r="T475" s="2">
        <v>0</v>
      </c>
    </row>
    <row r="476" spans="1:20" x14ac:dyDescent="0.25">
      <c r="A476" t="s">
        <v>335</v>
      </c>
      <c r="G476" t="s">
        <v>37</v>
      </c>
      <c r="H476" t="str">
        <f t="shared" si="7"/>
        <v>R-4</v>
      </c>
      <c r="I476" t="s">
        <v>21</v>
      </c>
      <c r="J476" t="s">
        <v>22</v>
      </c>
      <c r="K476" t="s">
        <v>23</v>
      </c>
      <c r="L476">
        <v>719424</v>
      </c>
      <c r="M476" s="1">
        <v>42125</v>
      </c>
      <c r="N476">
        <v>3009078</v>
      </c>
      <c r="O476" s="2">
        <v>800</v>
      </c>
      <c r="P476" s="2">
        <v>0</v>
      </c>
      <c r="Q476">
        <v>414783</v>
      </c>
      <c r="R476" s="2">
        <v>420</v>
      </c>
      <c r="S476" t="s">
        <v>24</v>
      </c>
      <c r="T476" s="2">
        <v>0</v>
      </c>
    </row>
    <row r="477" spans="1:20" x14ac:dyDescent="0.25">
      <c r="A477" t="s">
        <v>336</v>
      </c>
      <c r="H477" t="str">
        <f t="shared" si="7"/>
        <v/>
      </c>
      <c r="I477" t="s">
        <v>21</v>
      </c>
      <c r="J477" t="s">
        <v>22</v>
      </c>
      <c r="K477" t="s">
        <v>23</v>
      </c>
      <c r="L477">
        <v>714087</v>
      </c>
      <c r="M477" s="1">
        <v>42184</v>
      </c>
      <c r="N477">
        <v>3049733</v>
      </c>
      <c r="O477" s="2">
        <v>460</v>
      </c>
      <c r="P477" s="2">
        <v>0</v>
      </c>
      <c r="Q477">
        <v>422737</v>
      </c>
      <c r="R477" s="2">
        <v>460</v>
      </c>
      <c r="S477" t="s">
        <v>24</v>
      </c>
      <c r="T477" s="2">
        <v>0</v>
      </c>
    </row>
    <row r="478" spans="1:20" x14ac:dyDescent="0.25">
      <c r="A478" t="s">
        <v>337</v>
      </c>
      <c r="G478" t="s">
        <v>32</v>
      </c>
      <c r="H478" t="str">
        <f t="shared" si="7"/>
        <v>R-3</v>
      </c>
      <c r="I478" t="s">
        <v>21</v>
      </c>
      <c r="J478" t="s">
        <v>22</v>
      </c>
      <c r="K478" t="s">
        <v>23</v>
      </c>
      <c r="L478">
        <v>738872</v>
      </c>
      <c r="M478" s="1">
        <v>42249</v>
      </c>
      <c r="N478">
        <v>3098289</v>
      </c>
      <c r="O478" s="2">
        <v>8110</v>
      </c>
      <c r="P478" s="2">
        <v>0</v>
      </c>
      <c r="Q478">
        <v>432014</v>
      </c>
      <c r="R478" s="2">
        <v>8110</v>
      </c>
      <c r="S478" t="s">
        <v>24</v>
      </c>
      <c r="T478" s="2">
        <v>0</v>
      </c>
    </row>
    <row r="479" spans="1:20" x14ac:dyDescent="0.25">
      <c r="A479" t="s">
        <v>338</v>
      </c>
      <c r="G479" t="s">
        <v>32</v>
      </c>
      <c r="H479" t="str">
        <f t="shared" si="7"/>
        <v>R-3</v>
      </c>
      <c r="I479" t="s">
        <v>21</v>
      </c>
      <c r="J479" t="s">
        <v>29</v>
      </c>
      <c r="K479" t="s">
        <v>30</v>
      </c>
      <c r="L479">
        <v>723929</v>
      </c>
      <c r="M479" s="1">
        <v>42145</v>
      </c>
      <c r="N479">
        <v>3022645</v>
      </c>
      <c r="O479" s="2">
        <v>0</v>
      </c>
      <c r="P479" s="2">
        <v>-2260</v>
      </c>
      <c r="Q479">
        <v>417523</v>
      </c>
      <c r="R479" s="2">
        <v>6270</v>
      </c>
      <c r="S479" t="s">
        <v>24</v>
      </c>
      <c r="T479" s="2">
        <v>0</v>
      </c>
    </row>
    <row r="480" spans="1:20" x14ac:dyDescent="0.25">
      <c r="A480" t="s">
        <v>338</v>
      </c>
      <c r="G480" t="s">
        <v>32</v>
      </c>
      <c r="H480" t="str">
        <f t="shared" si="7"/>
        <v>R-3</v>
      </c>
      <c r="I480" t="s">
        <v>21</v>
      </c>
      <c r="J480" t="s">
        <v>22</v>
      </c>
      <c r="K480" t="s">
        <v>23</v>
      </c>
      <c r="L480">
        <v>723929</v>
      </c>
      <c r="M480" s="1">
        <v>42145</v>
      </c>
      <c r="N480">
        <v>3022645</v>
      </c>
      <c r="O480" s="2">
        <v>8530</v>
      </c>
      <c r="P480" s="2">
        <v>0</v>
      </c>
      <c r="Q480">
        <v>417523</v>
      </c>
      <c r="R480" s="2">
        <v>6270</v>
      </c>
      <c r="S480" t="s">
        <v>24</v>
      </c>
      <c r="T480" s="2">
        <v>0</v>
      </c>
    </row>
    <row r="481" spans="1:20" x14ac:dyDescent="0.25">
      <c r="A481" t="s">
        <v>339</v>
      </c>
      <c r="H481" t="str">
        <f t="shared" si="7"/>
        <v/>
      </c>
      <c r="I481" t="s">
        <v>21</v>
      </c>
      <c r="J481" t="s">
        <v>29</v>
      </c>
      <c r="K481" t="s">
        <v>30</v>
      </c>
      <c r="L481">
        <v>718474</v>
      </c>
      <c r="M481" s="1">
        <v>42326</v>
      </c>
      <c r="N481">
        <v>3155038</v>
      </c>
      <c r="O481" s="2">
        <v>0</v>
      </c>
      <c r="P481" s="2">
        <v>-525</v>
      </c>
      <c r="Q481">
        <v>442889</v>
      </c>
      <c r="R481" s="2">
        <v>55</v>
      </c>
      <c r="S481" t="s">
        <v>24</v>
      </c>
      <c r="T481" s="2">
        <v>0</v>
      </c>
    </row>
    <row r="482" spans="1:20" x14ac:dyDescent="0.25">
      <c r="A482" t="s">
        <v>339</v>
      </c>
      <c r="H482" t="str">
        <f t="shared" si="7"/>
        <v/>
      </c>
      <c r="I482" t="s">
        <v>21</v>
      </c>
      <c r="J482" t="s">
        <v>22</v>
      </c>
      <c r="K482" t="s">
        <v>23</v>
      </c>
      <c r="L482">
        <v>718474</v>
      </c>
      <c r="M482" s="1">
        <v>42326</v>
      </c>
      <c r="N482">
        <v>3155038</v>
      </c>
      <c r="O482" s="2">
        <v>580</v>
      </c>
      <c r="P482" s="2">
        <v>0</v>
      </c>
      <c r="Q482">
        <v>442889</v>
      </c>
      <c r="R482" s="2">
        <v>55</v>
      </c>
      <c r="S482" t="s">
        <v>24</v>
      </c>
      <c r="T482" s="2">
        <v>0</v>
      </c>
    </row>
    <row r="483" spans="1:20" x14ac:dyDescent="0.25">
      <c r="A483" t="s">
        <v>340</v>
      </c>
      <c r="H483" t="str">
        <f t="shared" si="7"/>
        <v/>
      </c>
      <c r="I483" t="s">
        <v>21</v>
      </c>
      <c r="J483" t="s">
        <v>29</v>
      </c>
      <c r="K483" t="s">
        <v>30</v>
      </c>
      <c r="L483">
        <v>754034</v>
      </c>
      <c r="M483" s="1">
        <v>42326</v>
      </c>
      <c r="N483">
        <v>3155114</v>
      </c>
      <c r="O483" s="2">
        <v>0</v>
      </c>
      <c r="P483" s="2">
        <v>-700</v>
      </c>
      <c r="Q483">
        <v>442908</v>
      </c>
      <c r="R483" s="2">
        <v>550</v>
      </c>
      <c r="S483" t="s">
        <v>24</v>
      </c>
      <c r="T483" s="2">
        <v>0</v>
      </c>
    </row>
    <row r="484" spans="1:20" x14ac:dyDescent="0.25">
      <c r="A484" t="s">
        <v>340</v>
      </c>
      <c r="H484" t="str">
        <f t="shared" si="7"/>
        <v/>
      </c>
      <c r="I484" t="s">
        <v>21</v>
      </c>
      <c r="J484" t="s">
        <v>22</v>
      </c>
      <c r="K484" t="s">
        <v>23</v>
      </c>
      <c r="L484">
        <v>754034</v>
      </c>
      <c r="M484" s="1">
        <v>42326</v>
      </c>
      <c r="N484">
        <v>3155114</v>
      </c>
      <c r="O484" s="2">
        <v>1250</v>
      </c>
      <c r="P484" s="2">
        <v>0</v>
      </c>
      <c r="Q484">
        <v>442908</v>
      </c>
      <c r="R484" s="2">
        <v>550</v>
      </c>
      <c r="S484" t="s">
        <v>24</v>
      </c>
      <c r="T484" s="2">
        <v>0</v>
      </c>
    </row>
    <row r="485" spans="1:20" x14ac:dyDescent="0.25">
      <c r="A485" t="s">
        <v>341</v>
      </c>
      <c r="H485" t="str">
        <f t="shared" si="7"/>
        <v/>
      </c>
      <c r="I485" t="s">
        <v>21</v>
      </c>
      <c r="J485" t="s">
        <v>29</v>
      </c>
      <c r="K485" t="s">
        <v>30</v>
      </c>
      <c r="L485">
        <v>718467</v>
      </c>
      <c r="M485" s="1">
        <v>42326</v>
      </c>
      <c r="N485">
        <v>3155072</v>
      </c>
      <c r="O485" s="2">
        <v>0</v>
      </c>
      <c r="P485" s="2">
        <v>-175</v>
      </c>
      <c r="Q485">
        <v>442894</v>
      </c>
      <c r="R485" s="2">
        <v>1645</v>
      </c>
      <c r="S485" t="s">
        <v>24</v>
      </c>
      <c r="T485" s="2">
        <v>0</v>
      </c>
    </row>
    <row r="486" spans="1:20" x14ac:dyDescent="0.25">
      <c r="A486" t="s">
        <v>341</v>
      </c>
      <c r="H486" t="str">
        <f t="shared" si="7"/>
        <v/>
      </c>
      <c r="I486" t="s">
        <v>21</v>
      </c>
      <c r="J486" t="s">
        <v>22</v>
      </c>
      <c r="K486" t="s">
        <v>23</v>
      </c>
      <c r="L486">
        <v>718467</v>
      </c>
      <c r="M486" s="1">
        <v>42326</v>
      </c>
      <c r="N486">
        <v>3155072</v>
      </c>
      <c r="O486" s="2">
        <v>1820</v>
      </c>
      <c r="P486" s="2">
        <v>0</v>
      </c>
      <c r="Q486">
        <v>442894</v>
      </c>
      <c r="R486" s="2">
        <v>1645</v>
      </c>
      <c r="S486" t="s">
        <v>24</v>
      </c>
      <c r="T486" s="2">
        <v>0</v>
      </c>
    </row>
    <row r="487" spans="1:20" x14ac:dyDescent="0.25">
      <c r="A487" t="s">
        <v>342</v>
      </c>
      <c r="G487" t="s">
        <v>32</v>
      </c>
      <c r="H487" t="str">
        <f t="shared" si="7"/>
        <v>R-3</v>
      </c>
      <c r="I487" t="s">
        <v>21</v>
      </c>
      <c r="J487" t="s">
        <v>29</v>
      </c>
      <c r="K487" t="s">
        <v>30</v>
      </c>
      <c r="L487">
        <v>719098</v>
      </c>
      <c r="M487" s="1">
        <v>42129</v>
      </c>
      <c r="N487">
        <v>3010444</v>
      </c>
      <c r="O487" s="2">
        <v>0</v>
      </c>
      <c r="P487" s="2">
        <v>-3230</v>
      </c>
      <c r="Q487">
        <v>415056</v>
      </c>
      <c r="R487" s="2">
        <v>5970</v>
      </c>
      <c r="S487" t="s">
        <v>24</v>
      </c>
      <c r="T487" s="2">
        <v>0</v>
      </c>
    </row>
    <row r="488" spans="1:20" x14ac:dyDescent="0.25">
      <c r="A488" t="s">
        <v>342</v>
      </c>
      <c r="G488" t="s">
        <v>32</v>
      </c>
      <c r="H488" t="str">
        <f t="shared" si="7"/>
        <v>R-3</v>
      </c>
      <c r="I488" t="s">
        <v>21</v>
      </c>
      <c r="J488" t="s">
        <v>22</v>
      </c>
      <c r="K488" t="s">
        <v>23</v>
      </c>
      <c r="L488">
        <v>719098</v>
      </c>
      <c r="M488" s="1">
        <v>42129</v>
      </c>
      <c r="N488">
        <v>3010444</v>
      </c>
      <c r="O488" s="2">
        <v>9200</v>
      </c>
      <c r="P488" s="2">
        <v>0</v>
      </c>
      <c r="Q488">
        <v>415056</v>
      </c>
      <c r="R488" s="2">
        <v>5970</v>
      </c>
      <c r="S488" t="s">
        <v>24</v>
      </c>
      <c r="T488" s="2">
        <v>0</v>
      </c>
    </row>
    <row r="489" spans="1:20" x14ac:dyDescent="0.25">
      <c r="A489" t="s">
        <v>343</v>
      </c>
      <c r="H489" t="str">
        <f t="shared" si="7"/>
        <v/>
      </c>
      <c r="I489" t="s">
        <v>21</v>
      </c>
      <c r="J489" t="s">
        <v>29</v>
      </c>
      <c r="K489" t="s">
        <v>30</v>
      </c>
      <c r="L489">
        <v>754037</v>
      </c>
      <c r="M489" s="1">
        <v>42326</v>
      </c>
      <c r="N489">
        <v>3155075</v>
      </c>
      <c r="O489" s="2">
        <v>0</v>
      </c>
      <c r="P489" s="2">
        <v>-525</v>
      </c>
      <c r="Q489">
        <v>442898</v>
      </c>
      <c r="R489" s="2">
        <v>5085</v>
      </c>
      <c r="S489" t="s">
        <v>24</v>
      </c>
      <c r="T489" s="2">
        <v>0</v>
      </c>
    </row>
    <row r="490" spans="1:20" x14ac:dyDescent="0.25">
      <c r="A490" t="s">
        <v>343</v>
      </c>
      <c r="H490" t="str">
        <f t="shared" si="7"/>
        <v/>
      </c>
      <c r="I490" t="s">
        <v>21</v>
      </c>
      <c r="J490" t="s">
        <v>22</v>
      </c>
      <c r="K490" t="s">
        <v>23</v>
      </c>
      <c r="L490">
        <v>754037</v>
      </c>
      <c r="M490" s="1">
        <v>42326</v>
      </c>
      <c r="N490">
        <v>3155075</v>
      </c>
      <c r="O490" s="2">
        <v>5610</v>
      </c>
      <c r="P490" s="2">
        <v>0</v>
      </c>
      <c r="Q490">
        <v>442898</v>
      </c>
      <c r="R490" s="2">
        <v>5085</v>
      </c>
      <c r="S490" t="s">
        <v>24</v>
      </c>
      <c r="T490" s="2">
        <v>0</v>
      </c>
    </row>
    <row r="491" spans="1:20" x14ac:dyDescent="0.25">
      <c r="A491" t="s">
        <v>344</v>
      </c>
      <c r="G491" t="s">
        <v>52</v>
      </c>
      <c r="H491" t="str">
        <f t="shared" si="7"/>
        <v>R-4A</v>
      </c>
      <c r="I491" t="s">
        <v>21</v>
      </c>
      <c r="J491" t="s">
        <v>29</v>
      </c>
      <c r="K491" t="s">
        <v>30</v>
      </c>
      <c r="L491">
        <v>719024</v>
      </c>
      <c r="M491" s="1">
        <v>42137</v>
      </c>
      <c r="N491">
        <v>3016833</v>
      </c>
      <c r="O491" s="2">
        <v>0</v>
      </c>
      <c r="P491" s="2">
        <v>-350</v>
      </c>
      <c r="Q491">
        <v>416436</v>
      </c>
      <c r="R491" s="2">
        <v>470</v>
      </c>
      <c r="S491" t="s">
        <v>24</v>
      </c>
      <c r="T491" s="2">
        <v>0</v>
      </c>
    </row>
    <row r="492" spans="1:20" x14ac:dyDescent="0.25">
      <c r="A492" t="s">
        <v>344</v>
      </c>
      <c r="G492" t="s">
        <v>52</v>
      </c>
      <c r="H492" t="str">
        <f t="shared" si="7"/>
        <v>R-4A</v>
      </c>
      <c r="I492" t="s">
        <v>21</v>
      </c>
      <c r="J492" t="s">
        <v>22</v>
      </c>
      <c r="K492" t="s">
        <v>23</v>
      </c>
      <c r="L492">
        <v>719024</v>
      </c>
      <c r="M492" s="1">
        <v>42137</v>
      </c>
      <c r="N492">
        <v>3016833</v>
      </c>
      <c r="O492" s="2">
        <v>820</v>
      </c>
      <c r="P492" s="2">
        <v>0</v>
      </c>
      <c r="Q492">
        <v>416436</v>
      </c>
      <c r="R492" s="2">
        <v>470</v>
      </c>
      <c r="S492" t="s">
        <v>24</v>
      </c>
      <c r="T492" s="2">
        <v>0</v>
      </c>
    </row>
    <row r="493" spans="1:20" x14ac:dyDescent="0.25">
      <c r="A493" t="s">
        <v>345</v>
      </c>
      <c r="G493" t="s">
        <v>37</v>
      </c>
      <c r="H493" t="str">
        <f t="shared" si="7"/>
        <v>R-4</v>
      </c>
      <c r="I493" t="s">
        <v>21</v>
      </c>
      <c r="J493" t="s">
        <v>29</v>
      </c>
      <c r="K493" t="s">
        <v>30</v>
      </c>
      <c r="L493">
        <v>719556</v>
      </c>
      <c r="M493" s="1">
        <v>42159</v>
      </c>
      <c r="N493">
        <v>3032239</v>
      </c>
      <c r="O493" s="2">
        <v>0</v>
      </c>
      <c r="P493" s="2">
        <v>-190</v>
      </c>
      <c r="Q493">
        <v>419354</v>
      </c>
      <c r="R493" s="2">
        <v>570</v>
      </c>
      <c r="S493" t="s">
        <v>24</v>
      </c>
      <c r="T493" s="2">
        <v>0</v>
      </c>
    </row>
    <row r="494" spans="1:20" x14ac:dyDescent="0.25">
      <c r="A494" t="s">
        <v>345</v>
      </c>
      <c r="G494" t="s">
        <v>37</v>
      </c>
      <c r="H494" t="str">
        <f t="shared" si="7"/>
        <v>R-4</v>
      </c>
      <c r="I494" t="s">
        <v>21</v>
      </c>
      <c r="J494" t="s">
        <v>22</v>
      </c>
      <c r="K494" t="s">
        <v>23</v>
      </c>
      <c r="L494">
        <v>719556</v>
      </c>
      <c r="M494" s="1">
        <v>42159</v>
      </c>
      <c r="N494">
        <v>3032239</v>
      </c>
      <c r="O494" s="2">
        <v>760</v>
      </c>
      <c r="P494" s="2">
        <v>0</v>
      </c>
      <c r="Q494">
        <v>419354</v>
      </c>
      <c r="R494" s="2">
        <v>570</v>
      </c>
      <c r="S494" t="s">
        <v>24</v>
      </c>
      <c r="T494" s="2">
        <v>0</v>
      </c>
    </row>
    <row r="495" spans="1:20" x14ac:dyDescent="0.25">
      <c r="A495" t="s">
        <v>346</v>
      </c>
      <c r="G495" t="s">
        <v>347</v>
      </c>
      <c r="H495" t="str">
        <f t="shared" si="7"/>
        <v>O-I-C</v>
      </c>
      <c r="I495" t="s">
        <v>21</v>
      </c>
      <c r="J495" t="s">
        <v>29</v>
      </c>
      <c r="K495" t="s">
        <v>30</v>
      </c>
      <c r="L495">
        <v>728009</v>
      </c>
      <c r="M495" s="1">
        <v>42170</v>
      </c>
      <c r="N495">
        <v>3039200</v>
      </c>
      <c r="O495" s="2">
        <v>0</v>
      </c>
      <c r="P495" s="2">
        <v>-16370</v>
      </c>
      <c r="Q495">
        <v>420691</v>
      </c>
      <c r="R495" s="2">
        <v>71150</v>
      </c>
      <c r="S495" t="s">
        <v>24</v>
      </c>
      <c r="T495" s="2">
        <v>0</v>
      </c>
    </row>
    <row r="496" spans="1:20" x14ac:dyDescent="0.25">
      <c r="A496" t="s">
        <v>346</v>
      </c>
      <c r="G496" t="s">
        <v>347</v>
      </c>
      <c r="H496" t="str">
        <f t="shared" si="7"/>
        <v>O-I-C</v>
      </c>
      <c r="I496" t="s">
        <v>21</v>
      </c>
      <c r="J496" t="s">
        <v>22</v>
      </c>
      <c r="K496" t="s">
        <v>23</v>
      </c>
      <c r="L496">
        <v>728009</v>
      </c>
      <c r="M496" s="1">
        <v>42170</v>
      </c>
      <c r="N496">
        <v>3039200</v>
      </c>
      <c r="O496" s="2">
        <v>87520</v>
      </c>
      <c r="P496" s="2">
        <v>0</v>
      </c>
      <c r="Q496">
        <v>420691</v>
      </c>
      <c r="R496" s="2">
        <v>71150</v>
      </c>
      <c r="S496" t="s">
        <v>24</v>
      </c>
      <c r="T496" s="2">
        <v>0</v>
      </c>
    </row>
    <row r="497" spans="1:20" x14ac:dyDescent="0.25">
      <c r="A497" t="s">
        <v>348</v>
      </c>
      <c r="H497" t="str">
        <f t="shared" si="7"/>
        <v/>
      </c>
      <c r="I497" t="s">
        <v>21</v>
      </c>
      <c r="J497" t="s">
        <v>48</v>
      </c>
      <c r="K497" t="s">
        <v>49</v>
      </c>
      <c r="L497">
        <v>734415</v>
      </c>
      <c r="M497" s="1">
        <v>42206</v>
      </c>
      <c r="N497">
        <v>3065281</v>
      </c>
      <c r="O497" s="2">
        <v>3375</v>
      </c>
      <c r="P497" s="2">
        <v>0</v>
      </c>
      <c r="Q497">
        <v>425659</v>
      </c>
      <c r="R497" s="2">
        <v>2325</v>
      </c>
      <c r="S497" t="s">
        <v>24</v>
      </c>
      <c r="T497" s="2">
        <v>0</v>
      </c>
    </row>
    <row r="498" spans="1:20" x14ac:dyDescent="0.25">
      <c r="A498" t="s">
        <v>348</v>
      </c>
      <c r="H498" t="str">
        <f t="shared" si="7"/>
        <v/>
      </c>
      <c r="I498" t="s">
        <v>21</v>
      </c>
      <c r="J498" t="s">
        <v>29</v>
      </c>
      <c r="K498" t="s">
        <v>30</v>
      </c>
      <c r="L498">
        <v>734415</v>
      </c>
      <c r="M498" s="1">
        <v>42206</v>
      </c>
      <c r="N498">
        <v>3065281</v>
      </c>
      <c r="O498" s="2">
        <v>0</v>
      </c>
      <c r="P498" s="2">
        <v>-1050</v>
      </c>
      <c r="Q498">
        <v>425659</v>
      </c>
      <c r="R498" s="2">
        <v>2325</v>
      </c>
      <c r="S498" t="s">
        <v>24</v>
      </c>
      <c r="T498" s="2">
        <v>0</v>
      </c>
    </row>
    <row r="499" spans="1:20" x14ac:dyDescent="0.25">
      <c r="A499" t="s">
        <v>349</v>
      </c>
      <c r="G499" t="s">
        <v>37</v>
      </c>
      <c r="H499" t="str">
        <f t="shared" si="7"/>
        <v>R-4</v>
      </c>
      <c r="I499" t="s">
        <v>21</v>
      </c>
      <c r="J499" t="s">
        <v>48</v>
      </c>
      <c r="K499" t="s">
        <v>49</v>
      </c>
      <c r="L499">
        <v>719597</v>
      </c>
      <c r="M499" s="1">
        <v>42121</v>
      </c>
      <c r="N499">
        <v>3004717</v>
      </c>
      <c r="O499" s="2">
        <v>775</v>
      </c>
      <c r="P499" s="2">
        <v>0</v>
      </c>
      <c r="Q499">
        <v>413947</v>
      </c>
      <c r="R499" s="2">
        <v>775</v>
      </c>
      <c r="S499" t="s">
        <v>24</v>
      </c>
      <c r="T499" s="2">
        <v>0</v>
      </c>
    </row>
    <row r="500" spans="1:20" x14ac:dyDescent="0.25">
      <c r="A500" t="s">
        <v>350</v>
      </c>
      <c r="G500" t="s">
        <v>35</v>
      </c>
      <c r="H500" t="str">
        <f t="shared" si="7"/>
        <v>R-5</v>
      </c>
      <c r="I500" t="s">
        <v>21</v>
      </c>
      <c r="J500" t="s">
        <v>29</v>
      </c>
      <c r="K500" t="s">
        <v>30</v>
      </c>
      <c r="L500">
        <v>719790</v>
      </c>
      <c r="M500" s="1">
        <v>42123</v>
      </c>
      <c r="N500">
        <v>3006348</v>
      </c>
      <c r="O500" s="2">
        <v>0</v>
      </c>
      <c r="P500" s="2">
        <v>-350</v>
      </c>
      <c r="Q500">
        <v>414229</v>
      </c>
      <c r="R500" s="2">
        <v>890</v>
      </c>
      <c r="S500" t="s">
        <v>24</v>
      </c>
      <c r="T500" s="2">
        <v>0</v>
      </c>
    </row>
    <row r="501" spans="1:20" x14ac:dyDescent="0.25">
      <c r="A501" t="s">
        <v>350</v>
      </c>
      <c r="G501" t="s">
        <v>35</v>
      </c>
      <c r="H501" t="str">
        <f t="shared" si="7"/>
        <v>R-5</v>
      </c>
      <c r="I501" t="s">
        <v>21</v>
      </c>
      <c r="J501" t="s">
        <v>22</v>
      </c>
      <c r="K501" t="s">
        <v>23</v>
      </c>
      <c r="L501">
        <v>719790</v>
      </c>
      <c r="M501" s="1">
        <v>42123</v>
      </c>
      <c r="N501">
        <v>3006348</v>
      </c>
      <c r="O501" s="2">
        <v>1240</v>
      </c>
      <c r="P501" s="2">
        <v>0</v>
      </c>
      <c r="Q501">
        <v>414229</v>
      </c>
      <c r="R501" s="2">
        <v>890</v>
      </c>
      <c r="S501" t="s">
        <v>24</v>
      </c>
      <c r="T501" s="2">
        <v>0</v>
      </c>
    </row>
    <row r="502" spans="1:20" x14ac:dyDescent="0.25">
      <c r="A502" t="s">
        <v>351</v>
      </c>
      <c r="G502" t="s">
        <v>35</v>
      </c>
      <c r="H502" t="str">
        <f t="shared" si="7"/>
        <v>R-5</v>
      </c>
      <c r="I502" t="s">
        <v>21</v>
      </c>
      <c r="J502" t="s">
        <v>29</v>
      </c>
      <c r="K502" t="s">
        <v>30</v>
      </c>
      <c r="L502">
        <v>728466</v>
      </c>
      <c r="M502" s="1">
        <v>42172</v>
      </c>
      <c r="N502">
        <v>3041943</v>
      </c>
      <c r="O502" s="2">
        <v>0</v>
      </c>
      <c r="P502" s="2">
        <v>-350</v>
      </c>
      <c r="Q502">
        <v>421160</v>
      </c>
      <c r="R502" s="2">
        <v>1250</v>
      </c>
      <c r="S502" t="s">
        <v>24</v>
      </c>
      <c r="T502" s="2">
        <v>0</v>
      </c>
    </row>
    <row r="503" spans="1:20" x14ac:dyDescent="0.25">
      <c r="A503" t="s">
        <v>351</v>
      </c>
      <c r="G503" t="s">
        <v>35</v>
      </c>
      <c r="H503" t="str">
        <f t="shared" si="7"/>
        <v>R-5</v>
      </c>
      <c r="I503" t="s">
        <v>21</v>
      </c>
      <c r="J503" t="s">
        <v>22</v>
      </c>
      <c r="K503" t="s">
        <v>23</v>
      </c>
      <c r="L503">
        <v>728466</v>
      </c>
      <c r="M503" s="1">
        <v>42172</v>
      </c>
      <c r="N503">
        <v>3041943</v>
      </c>
      <c r="O503" s="2">
        <v>1600</v>
      </c>
      <c r="P503" s="2">
        <v>0</v>
      </c>
      <c r="Q503">
        <v>421160</v>
      </c>
      <c r="R503" s="2">
        <v>1250</v>
      </c>
      <c r="S503" t="s">
        <v>24</v>
      </c>
      <c r="T503" s="2">
        <v>0</v>
      </c>
    </row>
    <row r="504" spans="1:20" x14ac:dyDescent="0.25">
      <c r="A504" t="s">
        <v>352</v>
      </c>
      <c r="G504" t="s">
        <v>353</v>
      </c>
      <c r="H504" t="str">
        <f t="shared" si="7"/>
        <v>I-2</v>
      </c>
      <c r="I504" t="s">
        <v>21</v>
      </c>
      <c r="J504" t="s">
        <v>22</v>
      </c>
      <c r="K504" t="s">
        <v>23</v>
      </c>
      <c r="L504">
        <v>718587</v>
      </c>
      <c r="M504" s="1">
        <v>42136</v>
      </c>
      <c r="N504">
        <v>3015768</v>
      </c>
      <c r="O504" s="2">
        <v>1630</v>
      </c>
      <c r="P504" s="2">
        <v>0</v>
      </c>
      <c r="Q504">
        <v>416248</v>
      </c>
      <c r="R504" s="2">
        <v>1630</v>
      </c>
      <c r="S504" t="s">
        <v>24</v>
      </c>
      <c r="T504" s="2">
        <v>0</v>
      </c>
    </row>
    <row r="505" spans="1:20" x14ac:dyDescent="0.25">
      <c r="A505" t="s">
        <v>354</v>
      </c>
      <c r="G505" t="s">
        <v>32</v>
      </c>
      <c r="H505" t="str">
        <f t="shared" si="7"/>
        <v>R-3</v>
      </c>
      <c r="I505" t="s">
        <v>21</v>
      </c>
      <c r="J505" t="s">
        <v>29</v>
      </c>
      <c r="K505" t="s">
        <v>30</v>
      </c>
      <c r="L505">
        <v>719789</v>
      </c>
      <c r="M505" s="1">
        <v>42139</v>
      </c>
      <c r="N505">
        <v>3018511</v>
      </c>
      <c r="O505" s="2">
        <v>0</v>
      </c>
      <c r="P505" s="2">
        <v>-175</v>
      </c>
      <c r="Q505">
        <v>416740</v>
      </c>
      <c r="R505" s="2">
        <v>1705</v>
      </c>
      <c r="S505" t="s">
        <v>24</v>
      </c>
      <c r="T505" s="2">
        <v>0</v>
      </c>
    </row>
    <row r="506" spans="1:20" x14ac:dyDescent="0.25">
      <c r="A506" t="s">
        <v>354</v>
      </c>
      <c r="G506" t="s">
        <v>32</v>
      </c>
      <c r="H506" t="str">
        <f t="shared" si="7"/>
        <v>R-3</v>
      </c>
      <c r="I506" t="s">
        <v>21</v>
      </c>
      <c r="J506" t="s">
        <v>22</v>
      </c>
      <c r="K506" t="s">
        <v>23</v>
      </c>
      <c r="L506">
        <v>719789</v>
      </c>
      <c r="M506" s="1">
        <v>42139</v>
      </c>
      <c r="N506">
        <v>3018511</v>
      </c>
      <c r="O506" s="2">
        <v>1880</v>
      </c>
      <c r="P506" s="2">
        <v>0</v>
      </c>
      <c r="Q506">
        <v>416740</v>
      </c>
      <c r="R506" s="2">
        <v>1705</v>
      </c>
      <c r="S506" t="s">
        <v>24</v>
      </c>
      <c r="T506" s="2">
        <v>0</v>
      </c>
    </row>
    <row r="507" spans="1:20" x14ac:dyDescent="0.25">
      <c r="A507" t="s">
        <v>355</v>
      </c>
      <c r="G507" t="s">
        <v>37</v>
      </c>
      <c r="H507" t="str">
        <f t="shared" si="7"/>
        <v>R-4</v>
      </c>
      <c r="I507" t="s">
        <v>21</v>
      </c>
      <c r="J507" t="s">
        <v>29</v>
      </c>
      <c r="K507" t="s">
        <v>30</v>
      </c>
      <c r="L507">
        <v>716416</v>
      </c>
      <c r="M507" s="1">
        <v>42172</v>
      </c>
      <c r="N507">
        <v>3041515</v>
      </c>
      <c r="O507" s="2">
        <v>0</v>
      </c>
      <c r="P507" s="2">
        <v>-525</v>
      </c>
      <c r="Q507">
        <v>421090</v>
      </c>
      <c r="R507" s="2">
        <v>1265</v>
      </c>
      <c r="S507" t="s">
        <v>24</v>
      </c>
      <c r="T507" s="2">
        <v>0</v>
      </c>
    </row>
    <row r="508" spans="1:20" x14ac:dyDescent="0.25">
      <c r="A508" t="s">
        <v>355</v>
      </c>
      <c r="G508" t="s">
        <v>37</v>
      </c>
      <c r="H508" t="str">
        <f t="shared" si="7"/>
        <v>R-4</v>
      </c>
      <c r="I508" t="s">
        <v>21</v>
      </c>
      <c r="J508" t="s">
        <v>22</v>
      </c>
      <c r="K508" t="s">
        <v>23</v>
      </c>
      <c r="L508">
        <v>716416</v>
      </c>
      <c r="M508" s="1">
        <v>42172</v>
      </c>
      <c r="N508">
        <v>3041515</v>
      </c>
      <c r="O508" s="2">
        <v>1790</v>
      </c>
      <c r="P508" s="2">
        <v>0</v>
      </c>
      <c r="Q508">
        <v>421090</v>
      </c>
      <c r="R508" s="2">
        <v>1265</v>
      </c>
      <c r="S508" t="s">
        <v>24</v>
      </c>
      <c r="T508" s="2">
        <v>0</v>
      </c>
    </row>
    <row r="509" spans="1:20" x14ac:dyDescent="0.25">
      <c r="A509" t="s">
        <v>356</v>
      </c>
      <c r="G509" t="s">
        <v>37</v>
      </c>
      <c r="H509" t="str">
        <f t="shared" si="7"/>
        <v>R-4</v>
      </c>
      <c r="I509" t="s">
        <v>21</v>
      </c>
      <c r="J509" t="s">
        <v>22</v>
      </c>
      <c r="K509" t="s">
        <v>23</v>
      </c>
      <c r="L509">
        <v>748575</v>
      </c>
      <c r="M509" s="1">
        <v>42311</v>
      </c>
      <c r="N509">
        <v>3143679</v>
      </c>
      <c r="O509" s="2">
        <v>2830</v>
      </c>
      <c r="P509" s="2">
        <v>0</v>
      </c>
      <c r="Q509">
        <v>440870</v>
      </c>
      <c r="R509" s="2">
        <v>2830</v>
      </c>
      <c r="S509" t="s">
        <v>24</v>
      </c>
      <c r="T509" s="2">
        <v>0</v>
      </c>
    </row>
    <row r="510" spans="1:20" x14ac:dyDescent="0.25">
      <c r="A510" t="s">
        <v>357</v>
      </c>
      <c r="G510" t="s">
        <v>37</v>
      </c>
      <c r="H510" t="str">
        <f t="shared" si="7"/>
        <v>R-4</v>
      </c>
      <c r="I510" t="s">
        <v>21</v>
      </c>
      <c r="J510" t="s">
        <v>29</v>
      </c>
      <c r="K510" t="s">
        <v>30</v>
      </c>
      <c r="L510">
        <v>723100</v>
      </c>
      <c r="M510" s="1">
        <v>42137</v>
      </c>
      <c r="N510">
        <v>3016808</v>
      </c>
      <c r="O510" s="2">
        <v>0</v>
      </c>
      <c r="P510" s="2">
        <v>-175</v>
      </c>
      <c r="Q510">
        <v>416428</v>
      </c>
      <c r="R510" s="2">
        <v>405</v>
      </c>
      <c r="S510" t="s">
        <v>24</v>
      </c>
      <c r="T510" s="2">
        <v>0</v>
      </c>
    </row>
    <row r="511" spans="1:20" x14ac:dyDescent="0.25">
      <c r="A511" t="s">
        <v>357</v>
      </c>
      <c r="G511" t="s">
        <v>37</v>
      </c>
      <c r="H511" t="str">
        <f t="shared" si="7"/>
        <v>R-4</v>
      </c>
      <c r="I511" t="s">
        <v>21</v>
      </c>
      <c r="J511" t="s">
        <v>22</v>
      </c>
      <c r="K511" t="s">
        <v>23</v>
      </c>
      <c r="L511">
        <v>723100</v>
      </c>
      <c r="M511" s="1">
        <v>42137</v>
      </c>
      <c r="N511">
        <v>3016808</v>
      </c>
      <c r="O511" s="2">
        <v>580</v>
      </c>
      <c r="P511" s="2">
        <v>0</v>
      </c>
      <c r="Q511">
        <v>416428</v>
      </c>
      <c r="R511" s="2">
        <v>405</v>
      </c>
      <c r="S511" t="s">
        <v>24</v>
      </c>
      <c r="T511" s="2">
        <v>0</v>
      </c>
    </row>
    <row r="512" spans="1:20" x14ac:dyDescent="0.25">
      <c r="A512" t="s">
        <v>358</v>
      </c>
      <c r="G512" t="s">
        <v>32</v>
      </c>
      <c r="H512" t="str">
        <f t="shared" si="7"/>
        <v>R-3</v>
      </c>
      <c r="I512" t="s">
        <v>21</v>
      </c>
      <c r="J512" t="s">
        <v>29</v>
      </c>
      <c r="K512" t="s">
        <v>30</v>
      </c>
      <c r="L512">
        <v>721210</v>
      </c>
      <c r="M512" s="1">
        <v>42129</v>
      </c>
      <c r="N512">
        <v>3011154</v>
      </c>
      <c r="O512" s="2">
        <v>0</v>
      </c>
      <c r="P512" s="2">
        <v>-5890</v>
      </c>
      <c r="Q512">
        <v>415238</v>
      </c>
      <c r="R512" s="2">
        <v>26790</v>
      </c>
      <c r="S512" t="s">
        <v>24</v>
      </c>
      <c r="T512" s="2">
        <v>0</v>
      </c>
    </row>
    <row r="513" spans="1:20" x14ac:dyDescent="0.25">
      <c r="A513" t="s">
        <v>358</v>
      </c>
      <c r="G513" t="s">
        <v>32</v>
      </c>
      <c r="H513" t="str">
        <f t="shared" si="7"/>
        <v>R-3</v>
      </c>
      <c r="I513" t="s">
        <v>21</v>
      </c>
      <c r="J513" t="s">
        <v>22</v>
      </c>
      <c r="K513" t="s">
        <v>23</v>
      </c>
      <c r="L513">
        <v>721210</v>
      </c>
      <c r="M513" s="1">
        <v>42129</v>
      </c>
      <c r="N513">
        <v>3011154</v>
      </c>
      <c r="O513" s="2">
        <v>32680</v>
      </c>
      <c r="P513" s="2">
        <v>0</v>
      </c>
      <c r="Q513">
        <v>415238</v>
      </c>
      <c r="R513" s="2">
        <v>26790</v>
      </c>
      <c r="S513" t="s">
        <v>24</v>
      </c>
      <c r="T513" s="2">
        <v>0</v>
      </c>
    </row>
    <row r="514" spans="1:20" x14ac:dyDescent="0.25">
      <c r="A514" t="s">
        <v>359</v>
      </c>
      <c r="G514" t="s">
        <v>32</v>
      </c>
      <c r="H514" t="str">
        <f t="shared" si="7"/>
        <v>R-3</v>
      </c>
      <c r="I514" t="s">
        <v>21</v>
      </c>
      <c r="J514" t="s">
        <v>29</v>
      </c>
      <c r="K514" t="s">
        <v>30</v>
      </c>
      <c r="L514">
        <v>721672</v>
      </c>
      <c r="M514" s="1">
        <v>42135</v>
      </c>
      <c r="N514">
        <v>3014385</v>
      </c>
      <c r="O514" s="2">
        <v>0</v>
      </c>
      <c r="P514" s="2">
        <v>-1710</v>
      </c>
      <c r="Q514">
        <v>415927</v>
      </c>
      <c r="R514" s="2">
        <v>10360</v>
      </c>
      <c r="S514" t="s">
        <v>24</v>
      </c>
      <c r="T514" s="2">
        <v>0</v>
      </c>
    </row>
    <row r="515" spans="1:20" x14ac:dyDescent="0.25">
      <c r="A515" t="s">
        <v>359</v>
      </c>
      <c r="G515" t="s">
        <v>32</v>
      </c>
      <c r="H515" t="str">
        <f t="shared" ref="H515:H578" si="8">CONCATENATE(B515,C515,D515,E515,F515,G515)</f>
        <v>R-3</v>
      </c>
      <c r="I515" t="s">
        <v>21</v>
      </c>
      <c r="J515" t="s">
        <v>22</v>
      </c>
      <c r="K515" t="s">
        <v>23</v>
      </c>
      <c r="L515">
        <v>721672</v>
      </c>
      <c r="M515" s="1">
        <v>42135</v>
      </c>
      <c r="N515">
        <v>3014385</v>
      </c>
      <c r="O515" s="2">
        <v>12070</v>
      </c>
      <c r="P515" s="2">
        <v>0</v>
      </c>
      <c r="Q515">
        <v>415927</v>
      </c>
      <c r="R515" s="2">
        <v>10360</v>
      </c>
      <c r="S515" t="s">
        <v>24</v>
      </c>
      <c r="T515" s="2">
        <v>0</v>
      </c>
    </row>
    <row r="516" spans="1:20" x14ac:dyDescent="0.25">
      <c r="A516" t="s">
        <v>360</v>
      </c>
      <c r="G516" t="s">
        <v>35</v>
      </c>
      <c r="H516" t="str">
        <f t="shared" si="8"/>
        <v>R-5</v>
      </c>
      <c r="I516" t="s">
        <v>21</v>
      </c>
      <c r="J516" t="s">
        <v>29</v>
      </c>
      <c r="K516" t="s">
        <v>30</v>
      </c>
      <c r="L516">
        <v>726480</v>
      </c>
      <c r="M516" s="1">
        <v>42198</v>
      </c>
      <c r="N516">
        <v>3059083</v>
      </c>
      <c r="O516" s="2">
        <v>0</v>
      </c>
      <c r="P516" s="2">
        <v>-350</v>
      </c>
      <c r="Q516">
        <v>424519</v>
      </c>
      <c r="R516" s="2">
        <v>2780</v>
      </c>
      <c r="S516" t="s">
        <v>24</v>
      </c>
      <c r="T516" s="2">
        <v>0</v>
      </c>
    </row>
    <row r="517" spans="1:20" x14ac:dyDescent="0.25">
      <c r="A517" t="s">
        <v>360</v>
      </c>
      <c r="G517" t="s">
        <v>35</v>
      </c>
      <c r="H517" t="str">
        <f t="shared" si="8"/>
        <v>R-5</v>
      </c>
      <c r="I517" t="s">
        <v>21</v>
      </c>
      <c r="J517" t="s">
        <v>22</v>
      </c>
      <c r="K517" t="s">
        <v>23</v>
      </c>
      <c r="L517">
        <v>726480</v>
      </c>
      <c r="M517" s="1">
        <v>42198</v>
      </c>
      <c r="N517">
        <v>3059083</v>
      </c>
      <c r="O517" s="2">
        <v>3130</v>
      </c>
      <c r="P517" s="2">
        <v>0</v>
      </c>
      <c r="Q517">
        <v>424519</v>
      </c>
      <c r="R517" s="2">
        <v>2780</v>
      </c>
      <c r="S517" t="s">
        <v>24</v>
      </c>
      <c r="T517" s="2">
        <v>0</v>
      </c>
    </row>
    <row r="518" spans="1:20" x14ac:dyDescent="0.25">
      <c r="A518" t="s">
        <v>361</v>
      </c>
      <c r="G518" t="s">
        <v>32</v>
      </c>
      <c r="H518" t="str">
        <f t="shared" si="8"/>
        <v>R-3</v>
      </c>
      <c r="I518" t="s">
        <v>21</v>
      </c>
      <c r="J518" t="s">
        <v>29</v>
      </c>
      <c r="K518" t="s">
        <v>30</v>
      </c>
      <c r="L518">
        <v>719506</v>
      </c>
      <c r="M518" s="1">
        <v>42130</v>
      </c>
      <c r="N518">
        <v>3011820</v>
      </c>
      <c r="O518" s="2">
        <v>0</v>
      </c>
      <c r="P518" s="2">
        <v>-1170</v>
      </c>
      <c r="Q518">
        <v>415404</v>
      </c>
      <c r="R518" s="2">
        <v>770</v>
      </c>
      <c r="S518" t="s">
        <v>24</v>
      </c>
      <c r="T518" s="2">
        <v>0</v>
      </c>
    </row>
    <row r="519" spans="1:20" x14ac:dyDescent="0.25">
      <c r="A519" t="s">
        <v>361</v>
      </c>
      <c r="G519" t="s">
        <v>32</v>
      </c>
      <c r="H519" t="str">
        <f t="shared" si="8"/>
        <v>R-3</v>
      </c>
      <c r="I519" t="s">
        <v>21</v>
      </c>
      <c r="J519" t="s">
        <v>22</v>
      </c>
      <c r="K519" t="s">
        <v>23</v>
      </c>
      <c r="L519">
        <v>719506</v>
      </c>
      <c r="M519" s="1">
        <v>42130</v>
      </c>
      <c r="N519">
        <v>3011820</v>
      </c>
      <c r="O519" s="2">
        <v>1940</v>
      </c>
      <c r="P519" s="2">
        <v>0</v>
      </c>
      <c r="Q519">
        <v>415404</v>
      </c>
      <c r="R519" s="2">
        <v>770</v>
      </c>
      <c r="S519" t="s">
        <v>24</v>
      </c>
      <c r="T519" s="2">
        <v>0</v>
      </c>
    </row>
    <row r="520" spans="1:20" x14ac:dyDescent="0.25">
      <c r="A520" t="s">
        <v>362</v>
      </c>
      <c r="G520" t="s">
        <v>37</v>
      </c>
      <c r="H520" t="str">
        <f t="shared" si="8"/>
        <v>R-4</v>
      </c>
      <c r="I520" t="s">
        <v>21</v>
      </c>
      <c r="J520" t="s">
        <v>22</v>
      </c>
      <c r="K520" t="s">
        <v>23</v>
      </c>
      <c r="L520">
        <v>720709</v>
      </c>
      <c r="M520" s="1">
        <v>42116</v>
      </c>
      <c r="N520">
        <v>3001669</v>
      </c>
      <c r="O520" s="2">
        <v>460</v>
      </c>
      <c r="P520" s="2">
        <v>0</v>
      </c>
      <c r="Q520">
        <v>413387</v>
      </c>
      <c r="R520" s="2">
        <v>960</v>
      </c>
      <c r="S520" t="s">
        <v>24</v>
      </c>
      <c r="T520" s="2">
        <v>0</v>
      </c>
    </row>
    <row r="521" spans="1:20" x14ac:dyDescent="0.25">
      <c r="A521" t="s">
        <v>363</v>
      </c>
      <c r="G521" t="s">
        <v>32</v>
      </c>
      <c r="H521" t="str">
        <f t="shared" si="8"/>
        <v>R-3</v>
      </c>
      <c r="I521" t="s">
        <v>21</v>
      </c>
      <c r="J521" t="s">
        <v>29</v>
      </c>
      <c r="K521" t="s">
        <v>30</v>
      </c>
      <c r="L521">
        <v>729838</v>
      </c>
      <c r="M521" s="1">
        <v>42178</v>
      </c>
      <c r="N521">
        <v>3046233</v>
      </c>
      <c r="O521" s="2">
        <v>0</v>
      </c>
      <c r="P521" s="2">
        <v>-350</v>
      </c>
      <c r="Q521">
        <v>421963</v>
      </c>
      <c r="R521" s="2">
        <v>2440</v>
      </c>
      <c r="S521" t="s">
        <v>24</v>
      </c>
      <c r="T521" s="2">
        <v>0</v>
      </c>
    </row>
    <row r="522" spans="1:20" x14ac:dyDescent="0.25">
      <c r="A522" t="s">
        <v>363</v>
      </c>
      <c r="G522" t="s">
        <v>32</v>
      </c>
      <c r="H522" t="str">
        <f t="shared" si="8"/>
        <v>R-3</v>
      </c>
      <c r="I522" t="s">
        <v>21</v>
      </c>
      <c r="J522" t="s">
        <v>22</v>
      </c>
      <c r="K522" t="s">
        <v>23</v>
      </c>
      <c r="L522">
        <v>729838</v>
      </c>
      <c r="M522" s="1">
        <v>42178</v>
      </c>
      <c r="N522">
        <v>3046233</v>
      </c>
      <c r="O522" s="2">
        <v>2790</v>
      </c>
      <c r="P522" s="2">
        <v>0</v>
      </c>
      <c r="Q522">
        <v>421963</v>
      </c>
      <c r="R522" s="2">
        <v>2440</v>
      </c>
      <c r="S522" t="s">
        <v>24</v>
      </c>
      <c r="T522" s="2">
        <v>0</v>
      </c>
    </row>
    <row r="523" spans="1:20" x14ac:dyDescent="0.25">
      <c r="A523" t="s">
        <v>364</v>
      </c>
      <c r="G523" t="s">
        <v>35</v>
      </c>
      <c r="H523" t="str">
        <f t="shared" si="8"/>
        <v>R-5</v>
      </c>
      <c r="I523" t="s">
        <v>21</v>
      </c>
      <c r="J523" t="s">
        <v>29</v>
      </c>
      <c r="K523" t="s">
        <v>30</v>
      </c>
      <c r="L523">
        <v>757611</v>
      </c>
      <c r="M523" s="1">
        <v>42360</v>
      </c>
      <c r="N523">
        <v>3180078</v>
      </c>
      <c r="O523" s="2">
        <v>0</v>
      </c>
      <c r="P523" s="2">
        <v>-350</v>
      </c>
      <c r="Q523">
        <v>447126</v>
      </c>
      <c r="R523" s="2">
        <v>1330</v>
      </c>
      <c r="S523" t="s">
        <v>24</v>
      </c>
      <c r="T523" s="2">
        <v>0</v>
      </c>
    </row>
    <row r="524" spans="1:20" x14ac:dyDescent="0.25">
      <c r="A524" t="s">
        <v>364</v>
      </c>
      <c r="G524" t="s">
        <v>35</v>
      </c>
      <c r="H524" t="str">
        <f t="shared" si="8"/>
        <v>R-5</v>
      </c>
      <c r="I524" t="s">
        <v>21</v>
      </c>
      <c r="J524" t="s">
        <v>22</v>
      </c>
      <c r="K524" t="s">
        <v>23</v>
      </c>
      <c r="L524">
        <v>757611</v>
      </c>
      <c r="M524" s="1">
        <v>42360</v>
      </c>
      <c r="N524">
        <v>3180078</v>
      </c>
      <c r="O524" s="2">
        <v>1680</v>
      </c>
      <c r="P524" s="2">
        <v>0</v>
      </c>
      <c r="Q524">
        <v>447126</v>
      </c>
      <c r="R524" s="2">
        <v>1330</v>
      </c>
      <c r="S524" t="s">
        <v>24</v>
      </c>
      <c r="T524" s="2">
        <v>0</v>
      </c>
    </row>
    <row r="525" spans="1:20" x14ac:dyDescent="0.25">
      <c r="A525" t="s">
        <v>365</v>
      </c>
      <c r="G525" t="s">
        <v>35</v>
      </c>
      <c r="H525" t="str">
        <f t="shared" si="8"/>
        <v>R-5</v>
      </c>
      <c r="I525" t="s">
        <v>21</v>
      </c>
      <c r="J525" t="s">
        <v>29</v>
      </c>
      <c r="K525" t="s">
        <v>30</v>
      </c>
      <c r="L525">
        <v>721406</v>
      </c>
      <c r="M525" s="1">
        <v>42130</v>
      </c>
      <c r="N525">
        <v>3012009</v>
      </c>
      <c r="O525" s="2">
        <v>0</v>
      </c>
      <c r="P525" s="2">
        <v>-350</v>
      </c>
      <c r="Q525">
        <v>415442</v>
      </c>
      <c r="R525" s="2">
        <v>360</v>
      </c>
      <c r="S525" t="s">
        <v>24</v>
      </c>
      <c r="T525" s="2">
        <v>0</v>
      </c>
    </row>
    <row r="526" spans="1:20" x14ac:dyDescent="0.25">
      <c r="A526" t="s">
        <v>365</v>
      </c>
      <c r="G526" t="s">
        <v>35</v>
      </c>
      <c r="H526" t="str">
        <f t="shared" si="8"/>
        <v>R-5</v>
      </c>
      <c r="I526" t="s">
        <v>21</v>
      </c>
      <c r="J526" t="s">
        <v>22</v>
      </c>
      <c r="K526" t="s">
        <v>23</v>
      </c>
      <c r="L526">
        <v>721406</v>
      </c>
      <c r="M526" s="1">
        <v>42130</v>
      </c>
      <c r="N526">
        <v>3012009</v>
      </c>
      <c r="O526" s="2">
        <v>710</v>
      </c>
      <c r="P526" s="2">
        <v>0</v>
      </c>
      <c r="Q526">
        <v>415442</v>
      </c>
      <c r="R526" s="2">
        <v>360</v>
      </c>
      <c r="S526" t="s">
        <v>24</v>
      </c>
      <c r="T526" s="2">
        <v>0</v>
      </c>
    </row>
    <row r="527" spans="1:20" x14ac:dyDescent="0.25">
      <c r="A527" t="s">
        <v>366</v>
      </c>
      <c r="G527" t="s">
        <v>37</v>
      </c>
      <c r="H527" t="str">
        <f t="shared" si="8"/>
        <v>R-4</v>
      </c>
      <c r="I527" t="s">
        <v>21</v>
      </c>
      <c r="J527" t="s">
        <v>29</v>
      </c>
      <c r="K527" t="s">
        <v>30</v>
      </c>
      <c r="L527">
        <v>720513</v>
      </c>
      <c r="M527" s="1">
        <v>42123</v>
      </c>
      <c r="N527">
        <v>3006721</v>
      </c>
      <c r="O527" s="2">
        <v>0</v>
      </c>
      <c r="P527" s="2">
        <v>-175</v>
      </c>
      <c r="Q527">
        <v>414316</v>
      </c>
      <c r="R527" s="2">
        <v>165</v>
      </c>
      <c r="S527" t="s">
        <v>24</v>
      </c>
      <c r="T527" s="2">
        <v>0</v>
      </c>
    </row>
    <row r="528" spans="1:20" x14ac:dyDescent="0.25">
      <c r="A528" t="s">
        <v>366</v>
      </c>
      <c r="G528" t="s">
        <v>37</v>
      </c>
      <c r="H528" t="str">
        <f t="shared" si="8"/>
        <v>R-4</v>
      </c>
      <c r="I528" t="s">
        <v>21</v>
      </c>
      <c r="J528" t="s">
        <v>22</v>
      </c>
      <c r="K528" t="s">
        <v>23</v>
      </c>
      <c r="L528">
        <v>720513</v>
      </c>
      <c r="M528" s="1">
        <v>42123</v>
      </c>
      <c r="N528">
        <v>3006721</v>
      </c>
      <c r="O528" s="2">
        <v>340</v>
      </c>
      <c r="P528" s="2">
        <v>0</v>
      </c>
      <c r="Q528">
        <v>414316</v>
      </c>
      <c r="R528" s="2">
        <v>165</v>
      </c>
      <c r="S528" t="s">
        <v>24</v>
      </c>
      <c r="T528" s="2">
        <v>0</v>
      </c>
    </row>
    <row r="529" spans="1:20" x14ac:dyDescent="0.25">
      <c r="A529" t="s">
        <v>367</v>
      </c>
      <c r="G529" t="s">
        <v>37</v>
      </c>
      <c r="H529" t="str">
        <f t="shared" si="8"/>
        <v>R-4</v>
      </c>
      <c r="I529" t="s">
        <v>21</v>
      </c>
      <c r="J529" t="s">
        <v>29</v>
      </c>
      <c r="K529" t="s">
        <v>30</v>
      </c>
      <c r="L529">
        <v>723117</v>
      </c>
      <c r="M529" s="1">
        <v>42144</v>
      </c>
      <c r="N529">
        <v>3022125</v>
      </c>
      <c r="O529" s="2">
        <v>0</v>
      </c>
      <c r="P529" s="2">
        <v>-1725</v>
      </c>
      <c r="Q529">
        <v>417429</v>
      </c>
      <c r="R529" s="2">
        <v>1525</v>
      </c>
      <c r="S529" t="s">
        <v>24</v>
      </c>
      <c r="T529" s="2">
        <v>0</v>
      </c>
    </row>
    <row r="530" spans="1:20" x14ac:dyDescent="0.25">
      <c r="A530" t="s">
        <v>367</v>
      </c>
      <c r="G530" t="s">
        <v>37</v>
      </c>
      <c r="H530" t="str">
        <f t="shared" si="8"/>
        <v>R-4</v>
      </c>
      <c r="I530" t="s">
        <v>21</v>
      </c>
      <c r="J530" t="s">
        <v>22</v>
      </c>
      <c r="K530" t="s">
        <v>23</v>
      </c>
      <c r="L530">
        <v>723117</v>
      </c>
      <c r="M530" s="1">
        <v>42144</v>
      </c>
      <c r="N530">
        <v>3022125</v>
      </c>
      <c r="O530" s="2">
        <v>3250</v>
      </c>
      <c r="P530" s="2">
        <v>0</v>
      </c>
      <c r="Q530">
        <v>417429</v>
      </c>
      <c r="R530" s="2">
        <v>1525</v>
      </c>
      <c r="S530" t="s">
        <v>24</v>
      </c>
      <c r="T530" s="2">
        <v>0</v>
      </c>
    </row>
    <row r="531" spans="1:20" x14ac:dyDescent="0.25">
      <c r="A531" t="s">
        <v>368</v>
      </c>
      <c r="G531" t="s">
        <v>26</v>
      </c>
      <c r="H531" t="str">
        <f t="shared" si="8"/>
        <v>R-2</v>
      </c>
      <c r="I531" t="s">
        <v>21</v>
      </c>
      <c r="J531" t="s">
        <v>29</v>
      </c>
      <c r="K531" t="s">
        <v>30</v>
      </c>
      <c r="L531">
        <v>720943</v>
      </c>
      <c r="M531" s="1">
        <v>42146</v>
      </c>
      <c r="N531">
        <v>3023767</v>
      </c>
      <c r="O531" s="2">
        <v>0</v>
      </c>
      <c r="P531" s="2">
        <v>-700</v>
      </c>
      <c r="Q531">
        <v>417756</v>
      </c>
      <c r="R531" s="2">
        <v>3860</v>
      </c>
      <c r="S531" t="s">
        <v>24</v>
      </c>
      <c r="T531" s="2">
        <v>0</v>
      </c>
    </row>
    <row r="532" spans="1:20" x14ac:dyDescent="0.25">
      <c r="A532" t="s">
        <v>368</v>
      </c>
      <c r="G532" t="s">
        <v>26</v>
      </c>
      <c r="H532" t="str">
        <f t="shared" si="8"/>
        <v>R-2</v>
      </c>
      <c r="I532" t="s">
        <v>21</v>
      </c>
      <c r="J532" t="s">
        <v>22</v>
      </c>
      <c r="K532" t="s">
        <v>23</v>
      </c>
      <c r="L532">
        <v>720943</v>
      </c>
      <c r="M532" s="1">
        <v>42146</v>
      </c>
      <c r="N532">
        <v>3023767</v>
      </c>
      <c r="O532" s="2">
        <v>4560</v>
      </c>
      <c r="P532" s="2">
        <v>0</v>
      </c>
      <c r="Q532">
        <v>417756</v>
      </c>
      <c r="R532" s="2">
        <v>3860</v>
      </c>
      <c r="S532" t="s">
        <v>24</v>
      </c>
      <c r="T532" s="2">
        <v>0</v>
      </c>
    </row>
    <row r="533" spans="1:20" x14ac:dyDescent="0.25">
      <c r="A533" t="s">
        <v>369</v>
      </c>
      <c r="H533" t="str">
        <f t="shared" si="8"/>
        <v/>
      </c>
      <c r="I533" t="s">
        <v>21</v>
      </c>
      <c r="J533" t="s">
        <v>22</v>
      </c>
      <c r="K533" t="s">
        <v>23</v>
      </c>
      <c r="L533">
        <v>718024</v>
      </c>
      <c r="M533" s="1">
        <v>42132</v>
      </c>
      <c r="N533">
        <v>3013740</v>
      </c>
      <c r="O533" s="2">
        <v>370</v>
      </c>
      <c r="P533" s="2">
        <v>0</v>
      </c>
      <c r="Q533">
        <v>415802</v>
      </c>
      <c r="R533" s="2">
        <v>370</v>
      </c>
      <c r="S533" t="s">
        <v>24</v>
      </c>
      <c r="T533" s="2">
        <v>0</v>
      </c>
    </row>
    <row r="534" spans="1:20" x14ac:dyDescent="0.25">
      <c r="A534" t="s">
        <v>370</v>
      </c>
      <c r="E534" t="s">
        <v>35</v>
      </c>
      <c r="H534" t="str">
        <f t="shared" si="8"/>
        <v>R-5</v>
      </c>
      <c r="I534" t="s">
        <v>21</v>
      </c>
      <c r="J534" t="s">
        <v>55</v>
      </c>
      <c r="K534" t="s">
        <v>56</v>
      </c>
      <c r="L534">
        <v>718114</v>
      </c>
      <c r="M534" s="1">
        <v>42101</v>
      </c>
      <c r="N534">
        <v>2989858</v>
      </c>
      <c r="O534" s="2">
        <v>1180</v>
      </c>
      <c r="P534" s="2">
        <v>0</v>
      </c>
      <c r="Q534">
        <v>411101</v>
      </c>
      <c r="R534" s="2">
        <v>1680</v>
      </c>
      <c r="S534" t="s">
        <v>24</v>
      </c>
      <c r="T534" s="2">
        <v>0</v>
      </c>
    </row>
    <row r="535" spans="1:20" x14ac:dyDescent="0.25">
      <c r="A535" t="s">
        <v>371</v>
      </c>
      <c r="E535" t="s">
        <v>52</v>
      </c>
      <c r="H535" t="str">
        <f t="shared" si="8"/>
        <v>R-4A</v>
      </c>
      <c r="I535" t="s">
        <v>21</v>
      </c>
      <c r="J535" t="s">
        <v>55</v>
      </c>
      <c r="K535" t="s">
        <v>56</v>
      </c>
      <c r="L535">
        <v>718155</v>
      </c>
      <c r="M535" s="1">
        <v>42101</v>
      </c>
      <c r="N535">
        <v>2989808</v>
      </c>
      <c r="O535" s="2">
        <v>2040</v>
      </c>
      <c r="P535" s="2">
        <v>0</v>
      </c>
      <c r="Q535">
        <v>411092</v>
      </c>
      <c r="R535" s="2">
        <v>5015</v>
      </c>
      <c r="S535" t="s">
        <v>24</v>
      </c>
      <c r="T535" s="2">
        <v>0</v>
      </c>
    </row>
    <row r="536" spans="1:20" x14ac:dyDescent="0.25">
      <c r="A536" t="s">
        <v>371</v>
      </c>
      <c r="E536" t="s">
        <v>52</v>
      </c>
      <c r="H536" t="str">
        <f t="shared" si="8"/>
        <v>R-4A</v>
      </c>
      <c r="I536" t="s">
        <v>21</v>
      </c>
      <c r="J536" t="s">
        <v>29</v>
      </c>
      <c r="K536" t="s">
        <v>30</v>
      </c>
      <c r="L536">
        <v>718155</v>
      </c>
      <c r="M536" s="1">
        <v>42101</v>
      </c>
      <c r="N536">
        <v>2989808</v>
      </c>
      <c r="O536" s="2">
        <v>0</v>
      </c>
      <c r="P536" s="2">
        <v>-525</v>
      </c>
      <c r="Q536">
        <v>411092</v>
      </c>
      <c r="R536" s="2">
        <v>5015</v>
      </c>
      <c r="S536" t="s">
        <v>24</v>
      </c>
      <c r="T536" s="2">
        <v>0</v>
      </c>
    </row>
    <row r="537" spans="1:20" x14ac:dyDescent="0.25">
      <c r="A537" t="s">
        <v>372</v>
      </c>
      <c r="G537" t="s">
        <v>37</v>
      </c>
      <c r="H537" t="str">
        <f t="shared" si="8"/>
        <v>R-4</v>
      </c>
      <c r="I537" t="s">
        <v>21</v>
      </c>
      <c r="J537" t="s">
        <v>22</v>
      </c>
      <c r="K537" t="s">
        <v>23</v>
      </c>
      <c r="L537">
        <v>721448</v>
      </c>
      <c r="M537" s="1">
        <v>42136</v>
      </c>
      <c r="N537">
        <v>3015684</v>
      </c>
      <c r="O537" s="2">
        <v>430</v>
      </c>
      <c r="P537" s="2">
        <v>0</v>
      </c>
      <c r="Q537">
        <v>416224</v>
      </c>
      <c r="R537" s="2">
        <v>430</v>
      </c>
      <c r="S537" t="s">
        <v>24</v>
      </c>
      <c r="T537" s="2">
        <v>0</v>
      </c>
    </row>
    <row r="538" spans="1:20" x14ac:dyDescent="0.25">
      <c r="A538" t="s">
        <v>373</v>
      </c>
      <c r="G538" t="s">
        <v>37</v>
      </c>
      <c r="H538" t="str">
        <f t="shared" si="8"/>
        <v>R-4</v>
      </c>
      <c r="I538" t="s">
        <v>21</v>
      </c>
      <c r="J538" t="s">
        <v>29</v>
      </c>
      <c r="K538" t="s">
        <v>30</v>
      </c>
      <c r="L538">
        <v>721620</v>
      </c>
      <c r="M538" s="1">
        <v>42136</v>
      </c>
      <c r="N538">
        <v>3015306</v>
      </c>
      <c r="O538" s="2">
        <v>0</v>
      </c>
      <c r="P538" s="2">
        <v>-525</v>
      </c>
      <c r="Q538">
        <v>416102</v>
      </c>
      <c r="R538" s="2">
        <v>645</v>
      </c>
      <c r="S538" t="s">
        <v>24</v>
      </c>
      <c r="T538" s="2">
        <v>0</v>
      </c>
    </row>
    <row r="539" spans="1:20" x14ac:dyDescent="0.25">
      <c r="A539" t="s">
        <v>373</v>
      </c>
      <c r="G539" t="s">
        <v>37</v>
      </c>
      <c r="H539" t="str">
        <f t="shared" si="8"/>
        <v>R-4</v>
      </c>
      <c r="I539" t="s">
        <v>21</v>
      </c>
      <c r="J539" t="s">
        <v>22</v>
      </c>
      <c r="K539" t="s">
        <v>23</v>
      </c>
      <c r="L539">
        <v>721620</v>
      </c>
      <c r="M539" s="1">
        <v>42136</v>
      </c>
      <c r="N539">
        <v>3015306</v>
      </c>
      <c r="O539" s="2">
        <v>1170</v>
      </c>
      <c r="P539" s="2">
        <v>0</v>
      </c>
      <c r="Q539">
        <v>416102</v>
      </c>
      <c r="R539" s="2">
        <v>645</v>
      </c>
      <c r="S539" t="s">
        <v>24</v>
      </c>
      <c r="T539" s="2">
        <v>0</v>
      </c>
    </row>
    <row r="540" spans="1:20" x14ac:dyDescent="0.25">
      <c r="A540" t="s">
        <v>374</v>
      </c>
      <c r="G540" t="s">
        <v>37</v>
      </c>
      <c r="H540" t="str">
        <f t="shared" si="8"/>
        <v>R-4</v>
      </c>
      <c r="I540" t="s">
        <v>21</v>
      </c>
      <c r="J540" t="s">
        <v>29</v>
      </c>
      <c r="K540" t="s">
        <v>30</v>
      </c>
      <c r="L540">
        <v>721637</v>
      </c>
      <c r="M540" s="1">
        <v>42136</v>
      </c>
      <c r="N540">
        <v>3015304</v>
      </c>
      <c r="O540" s="2">
        <v>0</v>
      </c>
      <c r="P540" s="2">
        <v>-175</v>
      </c>
      <c r="Q540">
        <v>416100</v>
      </c>
      <c r="R540" s="2">
        <v>1055</v>
      </c>
      <c r="S540" t="s">
        <v>24</v>
      </c>
      <c r="T540" s="2">
        <v>0</v>
      </c>
    </row>
    <row r="541" spans="1:20" x14ac:dyDescent="0.25">
      <c r="A541" t="s">
        <v>374</v>
      </c>
      <c r="G541" t="s">
        <v>37</v>
      </c>
      <c r="H541" t="str">
        <f t="shared" si="8"/>
        <v>R-4</v>
      </c>
      <c r="I541" t="s">
        <v>21</v>
      </c>
      <c r="J541" t="s">
        <v>22</v>
      </c>
      <c r="K541" t="s">
        <v>23</v>
      </c>
      <c r="L541">
        <v>721637</v>
      </c>
      <c r="M541" s="1">
        <v>42136</v>
      </c>
      <c r="N541">
        <v>3015304</v>
      </c>
      <c r="O541" s="2">
        <v>1230</v>
      </c>
      <c r="P541" s="2">
        <v>0</v>
      </c>
      <c r="Q541">
        <v>416100</v>
      </c>
      <c r="R541" s="2">
        <v>1055</v>
      </c>
      <c r="S541" t="s">
        <v>24</v>
      </c>
      <c r="T541" s="2">
        <v>0</v>
      </c>
    </row>
    <row r="542" spans="1:20" x14ac:dyDescent="0.25">
      <c r="A542" t="s">
        <v>375</v>
      </c>
      <c r="G542" t="s">
        <v>37</v>
      </c>
      <c r="H542" t="str">
        <f t="shared" si="8"/>
        <v>R-4</v>
      </c>
      <c r="I542" t="s">
        <v>21</v>
      </c>
      <c r="J542" t="s">
        <v>22</v>
      </c>
      <c r="K542" t="s">
        <v>23</v>
      </c>
      <c r="L542">
        <v>727483</v>
      </c>
      <c r="M542" s="1">
        <v>42180</v>
      </c>
      <c r="N542">
        <v>3048216</v>
      </c>
      <c r="O542" s="2">
        <v>2040</v>
      </c>
      <c r="P542" s="2">
        <v>0</v>
      </c>
      <c r="Q542">
        <v>422430</v>
      </c>
      <c r="R542" s="2">
        <v>2040</v>
      </c>
      <c r="S542" t="s">
        <v>24</v>
      </c>
      <c r="T542" s="2">
        <v>0</v>
      </c>
    </row>
    <row r="543" spans="1:20" x14ac:dyDescent="0.25">
      <c r="A543" t="s">
        <v>376</v>
      </c>
      <c r="G543" t="s">
        <v>26</v>
      </c>
      <c r="H543" t="str">
        <f t="shared" si="8"/>
        <v>R-2</v>
      </c>
      <c r="I543" t="s">
        <v>21</v>
      </c>
      <c r="J543" t="s">
        <v>22</v>
      </c>
      <c r="K543" t="s">
        <v>23</v>
      </c>
      <c r="L543">
        <v>724146</v>
      </c>
      <c r="M543" s="1">
        <v>42150</v>
      </c>
      <c r="N543">
        <v>3024859</v>
      </c>
      <c r="O543" s="2">
        <v>2650</v>
      </c>
      <c r="P543" s="2">
        <v>0</v>
      </c>
      <c r="Q543">
        <v>417946</v>
      </c>
      <c r="R543" s="2">
        <v>2650</v>
      </c>
      <c r="S543" t="s">
        <v>24</v>
      </c>
      <c r="T543" s="2">
        <v>0</v>
      </c>
    </row>
    <row r="544" spans="1:20" x14ac:dyDescent="0.25">
      <c r="A544" t="s">
        <v>377</v>
      </c>
      <c r="G544" t="s">
        <v>26</v>
      </c>
      <c r="H544" t="str">
        <f t="shared" si="8"/>
        <v>R-2</v>
      </c>
      <c r="I544" t="s">
        <v>21</v>
      </c>
      <c r="J544" t="s">
        <v>22</v>
      </c>
      <c r="K544" t="s">
        <v>23</v>
      </c>
      <c r="L544">
        <v>719646</v>
      </c>
      <c r="M544" s="1">
        <v>42144</v>
      </c>
      <c r="N544">
        <v>3022130</v>
      </c>
      <c r="O544" s="2">
        <v>2030</v>
      </c>
      <c r="P544" s="2">
        <v>0</v>
      </c>
      <c r="Q544">
        <v>417436</v>
      </c>
      <c r="R544" s="2">
        <v>2030</v>
      </c>
      <c r="S544" t="s">
        <v>24</v>
      </c>
      <c r="T544" s="2">
        <v>0</v>
      </c>
    </row>
    <row r="545" spans="1:20" x14ac:dyDescent="0.25">
      <c r="A545" t="s">
        <v>378</v>
      </c>
      <c r="H545" t="str">
        <f t="shared" si="8"/>
        <v/>
      </c>
      <c r="I545" t="s">
        <v>21</v>
      </c>
      <c r="J545" t="s">
        <v>22</v>
      </c>
      <c r="K545" t="s">
        <v>23</v>
      </c>
      <c r="L545">
        <v>718730</v>
      </c>
      <c r="M545" s="1">
        <v>42138</v>
      </c>
      <c r="N545">
        <v>3017478</v>
      </c>
      <c r="O545" s="2">
        <v>2080</v>
      </c>
      <c r="P545" s="2">
        <v>0</v>
      </c>
      <c r="Q545">
        <v>416565</v>
      </c>
      <c r="R545" s="2">
        <v>2080</v>
      </c>
      <c r="S545" t="s">
        <v>24</v>
      </c>
      <c r="T545" s="2">
        <v>0</v>
      </c>
    </row>
    <row r="546" spans="1:20" x14ac:dyDescent="0.25">
      <c r="A546" t="s">
        <v>379</v>
      </c>
      <c r="G546" t="s">
        <v>43</v>
      </c>
      <c r="H546" t="str">
        <f t="shared" si="8"/>
        <v>R-1</v>
      </c>
      <c r="I546" t="s">
        <v>21</v>
      </c>
      <c r="J546" t="s">
        <v>48</v>
      </c>
      <c r="K546" t="s">
        <v>49</v>
      </c>
      <c r="L546">
        <v>726704</v>
      </c>
      <c r="M546" s="1">
        <v>42170</v>
      </c>
      <c r="N546">
        <v>3039242</v>
      </c>
      <c r="O546" s="2">
        <v>6100</v>
      </c>
      <c r="P546" s="2">
        <v>0</v>
      </c>
      <c r="Q546">
        <v>420698</v>
      </c>
      <c r="R546" s="2">
        <v>6100</v>
      </c>
      <c r="S546" t="s">
        <v>24</v>
      </c>
      <c r="T546" s="2">
        <v>0</v>
      </c>
    </row>
    <row r="547" spans="1:20" x14ac:dyDescent="0.25">
      <c r="A547" t="s">
        <v>380</v>
      </c>
      <c r="G547" t="s">
        <v>52</v>
      </c>
      <c r="H547" t="str">
        <f t="shared" si="8"/>
        <v>R-4A</v>
      </c>
      <c r="I547" t="s">
        <v>21</v>
      </c>
      <c r="J547" t="s">
        <v>22</v>
      </c>
      <c r="K547" t="s">
        <v>23</v>
      </c>
      <c r="L547">
        <v>725243</v>
      </c>
      <c r="M547" s="1">
        <v>42157</v>
      </c>
      <c r="N547">
        <v>3029889</v>
      </c>
      <c r="O547" s="2">
        <v>1120</v>
      </c>
      <c r="P547" s="2">
        <v>0</v>
      </c>
      <c r="Q547">
        <v>418870</v>
      </c>
      <c r="R547" s="2">
        <v>1120</v>
      </c>
      <c r="S547" t="s">
        <v>24</v>
      </c>
      <c r="T547" s="2">
        <v>0</v>
      </c>
    </row>
    <row r="548" spans="1:20" x14ac:dyDescent="0.25">
      <c r="A548" t="s">
        <v>381</v>
      </c>
      <c r="G548" t="s">
        <v>37</v>
      </c>
      <c r="H548" t="str">
        <f t="shared" si="8"/>
        <v>R-4</v>
      </c>
      <c r="I548" t="s">
        <v>21</v>
      </c>
      <c r="J548" t="s">
        <v>29</v>
      </c>
      <c r="K548" t="s">
        <v>30</v>
      </c>
      <c r="L548">
        <v>719495</v>
      </c>
      <c r="M548" s="1">
        <v>42135</v>
      </c>
      <c r="N548">
        <v>3014732</v>
      </c>
      <c r="O548" s="2">
        <v>0</v>
      </c>
      <c r="P548" s="2">
        <v>-875</v>
      </c>
      <c r="Q548">
        <v>416000</v>
      </c>
      <c r="R548" s="2">
        <v>1195</v>
      </c>
      <c r="S548" t="s">
        <v>24</v>
      </c>
      <c r="T548" s="2">
        <v>0</v>
      </c>
    </row>
    <row r="549" spans="1:20" x14ac:dyDescent="0.25">
      <c r="A549" t="s">
        <v>381</v>
      </c>
      <c r="G549" t="s">
        <v>37</v>
      </c>
      <c r="H549" t="str">
        <f t="shared" si="8"/>
        <v>R-4</v>
      </c>
      <c r="I549" t="s">
        <v>21</v>
      </c>
      <c r="J549" t="s">
        <v>22</v>
      </c>
      <c r="K549" t="s">
        <v>23</v>
      </c>
      <c r="L549">
        <v>719495</v>
      </c>
      <c r="M549" s="1">
        <v>42135</v>
      </c>
      <c r="N549">
        <v>3014732</v>
      </c>
      <c r="O549" s="2">
        <v>2070</v>
      </c>
      <c r="P549" s="2">
        <v>0</v>
      </c>
      <c r="Q549">
        <v>416000</v>
      </c>
      <c r="R549" s="2">
        <v>1195</v>
      </c>
      <c r="S549" t="s">
        <v>24</v>
      </c>
      <c r="T549" s="2">
        <v>0</v>
      </c>
    </row>
    <row r="550" spans="1:20" x14ac:dyDescent="0.25">
      <c r="A550" t="s">
        <v>382</v>
      </c>
      <c r="E550" t="s">
        <v>37</v>
      </c>
      <c r="H550" t="str">
        <f t="shared" si="8"/>
        <v>R-4</v>
      </c>
      <c r="I550" t="s">
        <v>21</v>
      </c>
      <c r="J550" t="s">
        <v>55</v>
      </c>
      <c r="K550" t="s">
        <v>56</v>
      </c>
      <c r="L550">
        <v>718920</v>
      </c>
      <c r="M550" s="1">
        <v>42102</v>
      </c>
      <c r="N550">
        <v>2991311</v>
      </c>
      <c r="O550" s="2">
        <v>1400</v>
      </c>
      <c r="P550" s="2">
        <v>0</v>
      </c>
      <c r="Q550">
        <v>411362</v>
      </c>
      <c r="R550" s="2">
        <v>2900</v>
      </c>
      <c r="S550" t="s">
        <v>24</v>
      </c>
      <c r="T550" s="2">
        <v>0</v>
      </c>
    </row>
    <row r="551" spans="1:20" x14ac:dyDescent="0.25">
      <c r="A551" t="s">
        <v>383</v>
      </c>
      <c r="G551" t="s">
        <v>26</v>
      </c>
      <c r="H551" t="str">
        <f t="shared" si="8"/>
        <v>R-2</v>
      </c>
      <c r="I551" t="s">
        <v>21</v>
      </c>
      <c r="J551" t="s">
        <v>29</v>
      </c>
      <c r="K551" t="s">
        <v>30</v>
      </c>
      <c r="L551">
        <v>728973</v>
      </c>
      <c r="M551" s="1">
        <v>42180</v>
      </c>
      <c r="N551">
        <v>3047868</v>
      </c>
      <c r="O551" s="2">
        <v>0</v>
      </c>
      <c r="P551" s="2">
        <v>-3990</v>
      </c>
      <c r="Q551">
        <v>422361</v>
      </c>
      <c r="R551" s="2">
        <v>17740</v>
      </c>
      <c r="S551" t="s">
        <v>24</v>
      </c>
      <c r="T551" s="2">
        <v>0</v>
      </c>
    </row>
    <row r="552" spans="1:20" x14ac:dyDescent="0.25">
      <c r="A552" t="s">
        <v>383</v>
      </c>
      <c r="G552" t="s">
        <v>26</v>
      </c>
      <c r="H552" t="str">
        <f t="shared" si="8"/>
        <v>R-2</v>
      </c>
      <c r="I552" t="s">
        <v>21</v>
      </c>
      <c r="J552" t="s">
        <v>22</v>
      </c>
      <c r="K552" t="s">
        <v>23</v>
      </c>
      <c r="L552">
        <v>728973</v>
      </c>
      <c r="M552" s="1">
        <v>42180</v>
      </c>
      <c r="N552">
        <v>3047868</v>
      </c>
      <c r="O552" s="2">
        <v>21730</v>
      </c>
      <c r="P552" s="2">
        <v>0</v>
      </c>
      <c r="Q552">
        <v>422361</v>
      </c>
      <c r="R552" s="2">
        <v>17740</v>
      </c>
      <c r="S552" t="s">
        <v>24</v>
      </c>
      <c r="T552" s="2">
        <v>0</v>
      </c>
    </row>
    <row r="553" spans="1:20" x14ac:dyDescent="0.25">
      <c r="A553" t="s">
        <v>384</v>
      </c>
      <c r="G553" t="s">
        <v>32</v>
      </c>
      <c r="H553" t="str">
        <f t="shared" si="8"/>
        <v>R-3</v>
      </c>
      <c r="I553" t="s">
        <v>21</v>
      </c>
      <c r="J553" t="s">
        <v>22</v>
      </c>
      <c r="K553" t="s">
        <v>23</v>
      </c>
      <c r="L553">
        <v>724672</v>
      </c>
      <c r="M553" s="1">
        <v>42156</v>
      </c>
      <c r="N553">
        <v>3029075</v>
      </c>
      <c r="O553" s="2">
        <v>3040</v>
      </c>
      <c r="P553" s="2">
        <v>0</v>
      </c>
      <c r="Q553">
        <v>418748</v>
      </c>
      <c r="R553" s="2">
        <v>3040</v>
      </c>
      <c r="S553" t="s">
        <v>24</v>
      </c>
      <c r="T553" s="2">
        <v>-3055</v>
      </c>
    </row>
    <row r="554" spans="1:20" x14ac:dyDescent="0.25">
      <c r="A554" t="s">
        <v>385</v>
      </c>
      <c r="G554" t="s">
        <v>32</v>
      </c>
      <c r="H554" t="str">
        <f t="shared" si="8"/>
        <v>R-3</v>
      </c>
      <c r="I554" t="s">
        <v>21</v>
      </c>
      <c r="J554" t="s">
        <v>22</v>
      </c>
      <c r="K554" t="s">
        <v>23</v>
      </c>
      <c r="L554">
        <v>724284</v>
      </c>
      <c r="M554" s="1">
        <v>42156</v>
      </c>
      <c r="N554">
        <v>3029218</v>
      </c>
      <c r="O554" s="2">
        <v>17840</v>
      </c>
      <c r="P554" s="2">
        <v>0</v>
      </c>
      <c r="Q554">
        <v>418775</v>
      </c>
      <c r="R554" s="2">
        <v>17840</v>
      </c>
      <c r="S554" t="s">
        <v>24</v>
      </c>
      <c r="T554" s="2">
        <v>0</v>
      </c>
    </row>
    <row r="555" spans="1:20" x14ac:dyDescent="0.25">
      <c r="A555" t="s">
        <v>386</v>
      </c>
      <c r="G555" t="s">
        <v>160</v>
      </c>
      <c r="H555" t="str">
        <f t="shared" si="8"/>
        <v>I-1</v>
      </c>
      <c r="I555" t="s">
        <v>21</v>
      </c>
      <c r="J555" t="s">
        <v>29</v>
      </c>
      <c r="K555" t="s">
        <v>30</v>
      </c>
      <c r="L555">
        <v>728556</v>
      </c>
      <c r="M555" s="1">
        <v>42241</v>
      </c>
      <c r="N555">
        <v>3092781</v>
      </c>
      <c r="O555" s="2">
        <v>0</v>
      </c>
      <c r="P555" s="2">
        <v>-6975</v>
      </c>
      <c r="Q555">
        <v>430975</v>
      </c>
      <c r="R555" s="2">
        <v>555</v>
      </c>
      <c r="S555" t="s">
        <v>24</v>
      </c>
      <c r="T555" s="2">
        <v>0</v>
      </c>
    </row>
    <row r="556" spans="1:20" x14ac:dyDescent="0.25">
      <c r="A556" t="s">
        <v>386</v>
      </c>
      <c r="G556" t="s">
        <v>160</v>
      </c>
      <c r="H556" t="str">
        <f t="shared" si="8"/>
        <v>I-1</v>
      </c>
      <c r="I556" t="s">
        <v>21</v>
      </c>
      <c r="J556" t="s">
        <v>22</v>
      </c>
      <c r="K556" t="s">
        <v>23</v>
      </c>
      <c r="L556">
        <v>728556</v>
      </c>
      <c r="M556" s="1">
        <v>42241</v>
      </c>
      <c r="N556">
        <v>3092781</v>
      </c>
      <c r="O556" s="2">
        <v>7530</v>
      </c>
      <c r="P556" s="2">
        <v>0</v>
      </c>
      <c r="Q556">
        <v>430975</v>
      </c>
      <c r="R556" s="2">
        <v>555</v>
      </c>
      <c r="S556" t="s">
        <v>24</v>
      </c>
      <c r="T556" s="2">
        <v>0</v>
      </c>
    </row>
    <row r="557" spans="1:20" x14ac:dyDescent="0.25">
      <c r="A557" t="s">
        <v>387</v>
      </c>
      <c r="G557" t="s">
        <v>388</v>
      </c>
      <c r="H557" t="str">
        <f t="shared" si="8"/>
        <v>SPI-15 SA8</v>
      </c>
      <c r="I557" t="s">
        <v>21</v>
      </c>
      <c r="J557" t="s">
        <v>29</v>
      </c>
      <c r="K557" t="s">
        <v>30</v>
      </c>
      <c r="L557">
        <v>728563</v>
      </c>
      <c r="M557" s="1">
        <v>42178</v>
      </c>
      <c r="N557">
        <v>3045591</v>
      </c>
      <c r="O557" s="2">
        <v>0</v>
      </c>
      <c r="P557" s="2">
        <v>-40330</v>
      </c>
      <c r="Q557">
        <v>421838</v>
      </c>
      <c r="R557" s="2">
        <v>6870</v>
      </c>
      <c r="S557" t="s">
        <v>24</v>
      </c>
      <c r="T557" s="2">
        <v>0</v>
      </c>
    </row>
    <row r="558" spans="1:20" x14ac:dyDescent="0.25">
      <c r="A558" t="s">
        <v>387</v>
      </c>
      <c r="G558" t="s">
        <v>388</v>
      </c>
      <c r="H558" t="str">
        <f t="shared" si="8"/>
        <v>SPI-15 SA8</v>
      </c>
      <c r="I558" t="s">
        <v>21</v>
      </c>
      <c r="J558" t="s">
        <v>22</v>
      </c>
      <c r="K558" t="s">
        <v>23</v>
      </c>
      <c r="L558">
        <v>728563</v>
      </c>
      <c r="M558" s="1">
        <v>42178</v>
      </c>
      <c r="N558">
        <v>3045591</v>
      </c>
      <c r="O558" s="2">
        <v>47200</v>
      </c>
      <c r="P558" s="2">
        <v>0</v>
      </c>
      <c r="Q558">
        <v>421838</v>
      </c>
      <c r="R558" s="2">
        <v>6870</v>
      </c>
      <c r="S558" t="s">
        <v>24</v>
      </c>
      <c r="T558" s="2">
        <v>0</v>
      </c>
    </row>
    <row r="559" spans="1:20" x14ac:dyDescent="0.25">
      <c r="A559" t="s">
        <v>389</v>
      </c>
      <c r="G559" t="s">
        <v>52</v>
      </c>
      <c r="H559" t="str">
        <f t="shared" si="8"/>
        <v>R-4A</v>
      </c>
      <c r="I559" t="s">
        <v>21</v>
      </c>
      <c r="J559" t="s">
        <v>55</v>
      </c>
      <c r="K559" t="s">
        <v>56</v>
      </c>
      <c r="L559">
        <v>720485</v>
      </c>
      <c r="M559" s="1">
        <v>42191</v>
      </c>
      <c r="N559">
        <v>3054174</v>
      </c>
      <c r="O559" s="2">
        <v>1020</v>
      </c>
      <c r="P559" s="2">
        <v>0</v>
      </c>
      <c r="Q559">
        <v>423596</v>
      </c>
      <c r="R559" s="2">
        <v>1820</v>
      </c>
      <c r="S559" t="s">
        <v>24</v>
      </c>
      <c r="T559" s="2">
        <v>0</v>
      </c>
    </row>
    <row r="560" spans="1:20" x14ac:dyDescent="0.25">
      <c r="A560" t="s">
        <v>389</v>
      </c>
      <c r="G560" t="s">
        <v>52</v>
      </c>
      <c r="H560" t="str">
        <f t="shared" si="8"/>
        <v>R-4A</v>
      </c>
      <c r="I560" t="s">
        <v>21</v>
      </c>
      <c r="J560" t="s">
        <v>29</v>
      </c>
      <c r="K560" t="s">
        <v>30</v>
      </c>
      <c r="L560">
        <v>720485</v>
      </c>
      <c r="M560" s="1">
        <v>42191</v>
      </c>
      <c r="N560">
        <v>3054174</v>
      </c>
      <c r="O560" s="2">
        <v>0</v>
      </c>
      <c r="P560" s="2">
        <v>-700</v>
      </c>
      <c r="Q560">
        <v>423596</v>
      </c>
      <c r="R560" s="2">
        <v>1820</v>
      </c>
      <c r="S560" t="s">
        <v>24</v>
      </c>
      <c r="T560" s="2">
        <v>0</v>
      </c>
    </row>
    <row r="561" spans="1:20" x14ac:dyDescent="0.25">
      <c r="A561" t="s">
        <v>390</v>
      </c>
      <c r="G561" t="s">
        <v>32</v>
      </c>
      <c r="H561" t="str">
        <f t="shared" si="8"/>
        <v>R-3</v>
      </c>
      <c r="I561" t="s">
        <v>21</v>
      </c>
      <c r="J561" t="s">
        <v>22</v>
      </c>
      <c r="K561" t="s">
        <v>23</v>
      </c>
      <c r="L561">
        <v>720836</v>
      </c>
      <c r="M561" s="1">
        <v>42228</v>
      </c>
      <c r="N561">
        <v>3082821</v>
      </c>
      <c r="O561" s="2">
        <v>820</v>
      </c>
      <c r="P561" s="2">
        <v>0</v>
      </c>
      <c r="Q561">
        <v>428976</v>
      </c>
      <c r="R561" s="2">
        <v>820</v>
      </c>
      <c r="S561" t="s">
        <v>24</v>
      </c>
      <c r="T561" s="2">
        <v>0</v>
      </c>
    </row>
    <row r="562" spans="1:20" x14ac:dyDescent="0.25">
      <c r="A562" t="s">
        <v>391</v>
      </c>
      <c r="G562" t="s">
        <v>37</v>
      </c>
      <c r="H562" t="str">
        <f t="shared" si="8"/>
        <v>R-4</v>
      </c>
      <c r="I562" t="s">
        <v>21</v>
      </c>
      <c r="J562" t="s">
        <v>22</v>
      </c>
      <c r="K562" t="s">
        <v>23</v>
      </c>
      <c r="L562">
        <v>729757</v>
      </c>
      <c r="M562" s="1">
        <v>42177</v>
      </c>
      <c r="N562">
        <v>3044502</v>
      </c>
      <c r="O562" s="2">
        <v>460</v>
      </c>
      <c r="P562" s="2">
        <v>0</v>
      </c>
      <c r="Q562">
        <v>421627</v>
      </c>
      <c r="R562" s="2">
        <v>460</v>
      </c>
      <c r="S562" t="s">
        <v>24</v>
      </c>
      <c r="T562" s="2">
        <v>0</v>
      </c>
    </row>
    <row r="563" spans="1:20" x14ac:dyDescent="0.25">
      <c r="A563" t="s">
        <v>392</v>
      </c>
      <c r="G563" t="s">
        <v>393</v>
      </c>
      <c r="H563" t="str">
        <f t="shared" si="8"/>
        <v>HC-20N SA1</v>
      </c>
      <c r="I563" t="s">
        <v>21</v>
      </c>
      <c r="J563" t="s">
        <v>22</v>
      </c>
      <c r="K563" t="s">
        <v>23</v>
      </c>
      <c r="L563">
        <v>725048</v>
      </c>
      <c r="M563" s="1">
        <v>42160</v>
      </c>
      <c r="N563">
        <v>3033646</v>
      </c>
      <c r="O563" s="2">
        <v>7560</v>
      </c>
      <c r="P563" s="2">
        <v>0</v>
      </c>
      <c r="Q563">
        <v>419597</v>
      </c>
      <c r="R563" s="2">
        <v>7560</v>
      </c>
      <c r="S563" t="s">
        <v>24</v>
      </c>
      <c r="T563" s="2">
        <v>0</v>
      </c>
    </row>
    <row r="564" spans="1:20" x14ac:dyDescent="0.25">
      <c r="A564" t="s">
        <v>394</v>
      </c>
      <c r="G564" t="s">
        <v>37</v>
      </c>
      <c r="H564" t="str">
        <f t="shared" si="8"/>
        <v>R-4</v>
      </c>
      <c r="I564" t="s">
        <v>21</v>
      </c>
      <c r="J564" t="s">
        <v>29</v>
      </c>
      <c r="K564" t="s">
        <v>30</v>
      </c>
      <c r="L564">
        <v>722829</v>
      </c>
      <c r="M564" s="1">
        <v>42142</v>
      </c>
      <c r="N564">
        <v>3019405</v>
      </c>
      <c r="O564" s="2">
        <v>0</v>
      </c>
      <c r="P564" s="2">
        <v>-525</v>
      </c>
      <c r="Q564">
        <v>416927</v>
      </c>
      <c r="R564" s="2">
        <v>755</v>
      </c>
      <c r="S564" t="s">
        <v>24</v>
      </c>
      <c r="T564" s="2">
        <v>0</v>
      </c>
    </row>
    <row r="565" spans="1:20" x14ac:dyDescent="0.25">
      <c r="A565" t="s">
        <v>394</v>
      </c>
      <c r="G565" t="s">
        <v>37</v>
      </c>
      <c r="H565" t="str">
        <f t="shared" si="8"/>
        <v>R-4</v>
      </c>
      <c r="I565" t="s">
        <v>21</v>
      </c>
      <c r="J565" t="s">
        <v>22</v>
      </c>
      <c r="K565" t="s">
        <v>23</v>
      </c>
      <c r="L565">
        <v>722829</v>
      </c>
      <c r="M565" s="1">
        <v>42142</v>
      </c>
      <c r="N565">
        <v>3019405</v>
      </c>
      <c r="O565" s="2">
        <v>1280</v>
      </c>
      <c r="P565" s="2">
        <v>0</v>
      </c>
      <c r="Q565">
        <v>416927</v>
      </c>
      <c r="R565" s="2">
        <v>755</v>
      </c>
      <c r="S565" t="s">
        <v>24</v>
      </c>
      <c r="T565" s="2">
        <v>0</v>
      </c>
    </row>
    <row r="566" spans="1:20" x14ac:dyDescent="0.25">
      <c r="A566" t="s">
        <v>395</v>
      </c>
      <c r="G566" t="s">
        <v>32</v>
      </c>
      <c r="H566" t="str">
        <f t="shared" si="8"/>
        <v>R-3</v>
      </c>
      <c r="I566" t="s">
        <v>21</v>
      </c>
      <c r="J566" t="s">
        <v>22</v>
      </c>
      <c r="K566" t="s">
        <v>23</v>
      </c>
      <c r="L566">
        <v>739721</v>
      </c>
      <c r="M566" s="1">
        <v>42226</v>
      </c>
      <c r="N566">
        <v>3080329</v>
      </c>
      <c r="O566" s="2">
        <v>2070</v>
      </c>
      <c r="P566" s="2">
        <v>0</v>
      </c>
      <c r="Q566">
        <v>428486</v>
      </c>
      <c r="R566" s="2">
        <v>2070</v>
      </c>
      <c r="S566" t="s">
        <v>24</v>
      </c>
      <c r="T566" s="2">
        <v>0</v>
      </c>
    </row>
    <row r="567" spans="1:20" x14ac:dyDescent="0.25">
      <c r="A567" t="s">
        <v>396</v>
      </c>
      <c r="G567" t="s">
        <v>32</v>
      </c>
      <c r="H567" t="str">
        <f t="shared" si="8"/>
        <v>R-3</v>
      </c>
      <c r="I567" t="s">
        <v>21</v>
      </c>
      <c r="J567" t="s">
        <v>22</v>
      </c>
      <c r="K567" t="s">
        <v>23</v>
      </c>
      <c r="L567">
        <v>725807</v>
      </c>
      <c r="M567" s="1">
        <v>42159</v>
      </c>
      <c r="N567">
        <v>3032750</v>
      </c>
      <c r="O567" s="2">
        <v>1880</v>
      </c>
      <c r="P567" s="2">
        <v>0</v>
      </c>
      <c r="Q567">
        <v>419425</v>
      </c>
      <c r="R567" s="2">
        <v>1880</v>
      </c>
      <c r="S567" t="s">
        <v>24</v>
      </c>
      <c r="T567" s="2">
        <v>0</v>
      </c>
    </row>
    <row r="568" spans="1:20" x14ac:dyDescent="0.25">
      <c r="A568" t="s">
        <v>397</v>
      </c>
      <c r="G568" t="s">
        <v>37</v>
      </c>
      <c r="H568" t="str">
        <f t="shared" si="8"/>
        <v>R-4</v>
      </c>
      <c r="I568" t="s">
        <v>21</v>
      </c>
      <c r="J568" t="s">
        <v>29</v>
      </c>
      <c r="K568" t="s">
        <v>30</v>
      </c>
      <c r="L568">
        <v>724345</v>
      </c>
      <c r="M568" s="1">
        <v>42150</v>
      </c>
      <c r="N568">
        <v>3024848</v>
      </c>
      <c r="O568" s="2">
        <v>0</v>
      </c>
      <c r="P568" s="2">
        <v>-1520</v>
      </c>
      <c r="Q568">
        <v>417942</v>
      </c>
      <c r="R568" s="2">
        <v>300</v>
      </c>
      <c r="S568" t="s">
        <v>24</v>
      </c>
      <c r="T568" s="2">
        <v>0</v>
      </c>
    </row>
    <row r="569" spans="1:20" x14ac:dyDescent="0.25">
      <c r="A569" t="s">
        <v>397</v>
      </c>
      <c r="G569" t="s">
        <v>37</v>
      </c>
      <c r="H569" t="str">
        <f t="shared" si="8"/>
        <v>R-4</v>
      </c>
      <c r="I569" t="s">
        <v>21</v>
      </c>
      <c r="J569" t="s">
        <v>22</v>
      </c>
      <c r="K569" t="s">
        <v>23</v>
      </c>
      <c r="L569">
        <v>724345</v>
      </c>
      <c r="M569" s="1">
        <v>42150</v>
      </c>
      <c r="N569">
        <v>3024848</v>
      </c>
      <c r="O569" s="2">
        <v>1820</v>
      </c>
      <c r="P569" s="2">
        <v>0</v>
      </c>
      <c r="Q569">
        <v>417942</v>
      </c>
      <c r="R569" s="2">
        <v>300</v>
      </c>
      <c r="S569" t="s">
        <v>24</v>
      </c>
      <c r="T569" s="2">
        <v>0</v>
      </c>
    </row>
    <row r="570" spans="1:20" x14ac:dyDescent="0.25">
      <c r="A570" t="s">
        <v>397</v>
      </c>
      <c r="G570" t="s">
        <v>37</v>
      </c>
      <c r="H570" t="str">
        <f t="shared" si="8"/>
        <v>R-4</v>
      </c>
      <c r="I570" t="s">
        <v>21</v>
      </c>
      <c r="J570" t="s">
        <v>22</v>
      </c>
      <c r="K570" t="s">
        <v>23</v>
      </c>
      <c r="L570">
        <v>748750</v>
      </c>
      <c r="M570" s="1">
        <v>42264</v>
      </c>
      <c r="N570">
        <v>3108870</v>
      </c>
      <c r="O570" s="2">
        <v>950</v>
      </c>
      <c r="P570" s="2">
        <v>0</v>
      </c>
      <c r="Q570">
        <v>434171</v>
      </c>
      <c r="R570" s="2">
        <v>950</v>
      </c>
      <c r="S570" t="s">
        <v>24</v>
      </c>
      <c r="T570" s="2">
        <v>0</v>
      </c>
    </row>
    <row r="571" spans="1:20" x14ac:dyDescent="0.25">
      <c r="A571" t="s">
        <v>398</v>
      </c>
      <c r="G571" t="s">
        <v>37</v>
      </c>
      <c r="H571" t="str">
        <f t="shared" si="8"/>
        <v>R-4</v>
      </c>
      <c r="I571" t="s">
        <v>21</v>
      </c>
      <c r="J571" t="s">
        <v>48</v>
      </c>
      <c r="K571" t="s">
        <v>49</v>
      </c>
      <c r="L571">
        <v>725284</v>
      </c>
      <c r="M571" s="1">
        <v>42156</v>
      </c>
      <c r="N571">
        <v>3029015</v>
      </c>
      <c r="O571" s="2">
        <v>730</v>
      </c>
      <c r="P571" s="2">
        <v>0</v>
      </c>
      <c r="Q571">
        <v>418736</v>
      </c>
      <c r="R571" s="2">
        <v>730</v>
      </c>
      <c r="S571" t="s">
        <v>24</v>
      </c>
      <c r="T571" s="2">
        <v>0</v>
      </c>
    </row>
    <row r="572" spans="1:20" x14ac:dyDescent="0.25">
      <c r="A572" t="s">
        <v>399</v>
      </c>
      <c r="H572" t="str">
        <f t="shared" si="8"/>
        <v/>
      </c>
      <c r="I572" t="s">
        <v>21</v>
      </c>
      <c r="J572" t="s">
        <v>22</v>
      </c>
      <c r="K572" t="s">
        <v>23</v>
      </c>
      <c r="L572">
        <v>721163</v>
      </c>
      <c r="M572" s="1">
        <v>42115</v>
      </c>
      <c r="N572">
        <v>3000453</v>
      </c>
      <c r="O572" s="2">
        <v>1575</v>
      </c>
      <c r="P572" s="2">
        <v>0</v>
      </c>
      <c r="Q572">
        <v>413121</v>
      </c>
      <c r="R572" s="2">
        <v>1575</v>
      </c>
      <c r="S572" t="s">
        <v>24</v>
      </c>
      <c r="T572" s="2">
        <v>0</v>
      </c>
    </row>
    <row r="573" spans="1:20" x14ac:dyDescent="0.25">
      <c r="A573" t="s">
        <v>400</v>
      </c>
      <c r="E573" t="s">
        <v>32</v>
      </c>
      <c r="H573" t="str">
        <f t="shared" si="8"/>
        <v>R-3</v>
      </c>
      <c r="I573" t="s">
        <v>21</v>
      </c>
      <c r="J573" t="s">
        <v>55</v>
      </c>
      <c r="K573" t="s">
        <v>56</v>
      </c>
      <c r="L573">
        <v>721311</v>
      </c>
      <c r="M573" s="1">
        <v>42128</v>
      </c>
      <c r="N573">
        <v>3009393</v>
      </c>
      <c r="O573" s="2">
        <v>1020</v>
      </c>
      <c r="P573" s="2">
        <v>0</v>
      </c>
      <c r="Q573">
        <v>414839</v>
      </c>
      <c r="R573" s="2">
        <v>2520</v>
      </c>
      <c r="S573" t="s">
        <v>24</v>
      </c>
      <c r="T573" s="2">
        <v>0</v>
      </c>
    </row>
    <row r="574" spans="1:20" x14ac:dyDescent="0.25">
      <c r="A574" t="s">
        <v>401</v>
      </c>
      <c r="G574" t="s">
        <v>37</v>
      </c>
      <c r="H574" t="str">
        <f t="shared" si="8"/>
        <v>R-4</v>
      </c>
      <c r="I574" t="s">
        <v>21</v>
      </c>
      <c r="J574" t="s">
        <v>29</v>
      </c>
      <c r="K574" t="s">
        <v>30</v>
      </c>
      <c r="L574">
        <v>722528</v>
      </c>
      <c r="M574" s="1">
        <v>42139</v>
      </c>
      <c r="N574">
        <v>3018732</v>
      </c>
      <c r="O574" s="2">
        <v>0</v>
      </c>
      <c r="P574" s="2">
        <v>-350</v>
      </c>
      <c r="Q574">
        <v>416789</v>
      </c>
      <c r="R574" s="2">
        <v>410</v>
      </c>
      <c r="S574" t="s">
        <v>24</v>
      </c>
      <c r="T574" s="2">
        <v>0</v>
      </c>
    </row>
    <row r="575" spans="1:20" x14ac:dyDescent="0.25">
      <c r="A575" t="s">
        <v>401</v>
      </c>
      <c r="G575" t="s">
        <v>37</v>
      </c>
      <c r="H575" t="str">
        <f t="shared" si="8"/>
        <v>R-4</v>
      </c>
      <c r="I575" t="s">
        <v>21</v>
      </c>
      <c r="J575" t="s">
        <v>22</v>
      </c>
      <c r="K575" t="s">
        <v>23</v>
      </c>
      <c r="L575">
        <v>722528</v>
      </c>
      <c r="M575" s="1">
        <v>42139</v>
      </c>
      <c r="N575">
        <v>3018732</v>
      </c>
      <c r="O575" s="2">
        <v>760</v>
      </c>
      <c r="P575" s="2">
        <v>0</v>
      </c>
      <c r="Q575">
        <v>416789</v>
      </c>
      <c r="R575" s="2">
        <v>410</v>
      </c>
      <c r="S575" t="s">
        <v>24</v>
      </c>
      <c r="T575" s="2">
        <v>0</v>
      </c>
    </row>
    <row r="576" spans="1:20" x14ac:dyDescent="0.25">
      <c r="A576" t="s">
        <v>402</v>
      </c>
      <c r="G576" t="s">
        <v>52</v>
      </c>
      <c r="H576" t="str">
        <f t="shared" si="8"/>
        <v>R-4A</v>
      </c>
      <c r="I576" t="s">
        <v>21</v>
      </c>
      <c r="J576" t="s">
        <v>48</v>
      </c>
      <c r="K576" t="s">
        <v>49</v>
      </c>
      <c r="L576">
        <v>725605</v>
      </c>
      <c r="M576" s="1">
        <v>42158</v>
      </c>
      <c r="N576">
        <v>3031633</v>
      </c>
      <c r="O576" s="2">
        <v>755</v>
      </c>
      <c r="P576" s="2">
        <v>0</v>
      </c>
      <c r="Q576">
        <v>419229</v>
      </c>
      <c r="R576" s="2">
        <v>230</v>
      </c>
      <c r="S576" t="s">
        <v>24</v>
      </c>
      <c r="T576" s="2">
        <v>0</v>
      </c>
    </row>
    <row r="577" spans="1:20" x14ac:dyDescent="0.25">
      <c r="A577" t="s">
        <v>402</v>
      </c>
      <c r="G577" t="s">
        <v>52</v>
      </c>
      <c r="H577" t="str">
        <f t="shared" si="8"/>
        <v>R-4A</v>
      </c>
      <c r="I577" t="s">
        <v>21</v>
      </c>
      <c r="J577" t="s">
        <v>29</v>
      </c>
      <c r="K577" t="s">
        <v>30</v>
      </c>
      <c r="L577">
        <v>725605</v>
      </c>
      <c r="M577" s="1">
        <v>42158</v>
      </c>
      <c r="N577">
        <v>3031633</v>
      </c>
      <c r="O577" s="2">
        <v>0</v>
      </c>
      <c r="P577" s="2">
        <v>-525</v>
      </c>
      <c r="Q577">
        <v>419229</v>
      </c>
      <c r="R577" s="2">
        <v>230</v>
      </c>
      <c r="S577" t="s">
        <v>24</v>
      </c>
      <c r="T577" s="2">
        <v>0</v>
      </c>
    </row>
    <row r="578" spans="1:20" x14ac:dyDescent="0.25">
      <c r="A578" t="s">
        <v>403</v>
      </c>
      <c r="G578" t="s">
        <v>52</v>
      </c>
      <c r="H578" t="str">
        <f t="shared" si="8"/>
        <v>R-4A</v>
      </c>
      <c r="I578" t="s">
        <v>21</v>
      </c>
      <c r="J578" t="s">
        <v>48</v>
      </c>
      <c r="K578" t="s">
        <v>49</v>
      </c>
      <c r="L578">
        <v>725588</v>
      </c>
      <c r="M578" s="1">
        <v>42158</v>
      </c>
      <c r="N578">
        <v>3031607</v>
      </c>
      <c r="O578" s="2">
        <v>755</v>
      </c>
      <c r="P578" s="2">
        <v>0</v>
      </c>
      <c r="Q578">
        <v>419221</v>
      </c>
      <c r="R578" s="2">
        <v>230</v>
      </c>
      <c r="S578" t="s">
        <v>24</v>
      </c>
      <c r="T578" s="2">
        <v>0</v>
      </c>
    </row>
    <row r="579" spans="1:20" x14ac:dyDescent="0.25">
      <c r="A579" t="s">
        <v>403</v>
      </c>
      <c r="G579" t="s">
        <v>52</v>
      </c>
      <c r="H579" t="str">
        <f t="shared" ref="H579:H642" si="9">CONCATENATE(B579,C579,D579,E579,F579,G579)</f>
        <v>R-4A</v>
      </c>
      <c r="I579" t="s">
        <v>21</v>
      </c>
      <c r="J579" t="s">
        <v>29</v>
      </c>
      <c r="K579" t="s">
        <v>30</v>
      </c>
      <c r="L579">
        <v>725588</v>
      </c>
      <c r="M579" s="1">
        <v>42158</v>
      </c>
      <c r="N579">
        <v>3031607</v>
      </c>
      <c r="O579" s="2">
        <v>0</v>
      </c>
      <c r="P579" s="2">
        <v>-525</v>
      </c>
      <c r="Q579">
        <v>419221</v>
      </c>
      <c r="R579" s="2">
        <v>230</v>
      </c>
      <c r="S579" t="s">
        <v>24</v>
      </c>
      <c r="T579" s="2">
        <v>0</v>
      </c>
    </row>
    <row r="580" spans="1:20" x14ac:dyDescent="0.25">
      <c r="A580" t="s">
        <v>404</v>
      </c>
      <c r="G580" t="s">
        <v>32</v>
      </c>
      <c r="H580" t="str">
        <f t="shared" si="9"/>
        <v>R-3</v>
      </c>
      <c r="I580" t="s">
        <v>21</v>
      </c>
      <c r="J580" t="s">
        <v>22</v>
      </c>
      <c r="K580" t="s">
        <v>23</v>
      </c>
      <c r="L580">
        <v>722251</v>
      </c>
      <c r="M580" s="1">
        <v>42178</v>
      </c>
      <c r="N580">
        <v>3045803</v>
      </c>
      <c r="O580" s="2">
        <v>1670</v>
      </c>
      <c r="P580" s="2">
        <v>0</v>
      </c>
      <c r="Q580">
        <v>421867</v>
      </c>
      <c r="R580" s="2">
        <v>1670</v>
      </c>
      <c r="S580" t="s">
        <v>24</v>
      </c>
      <c r="T580" s="2">
        <v>0</v>
      </c>
    </row>
    <row r="581" spans="1:20" x14ac:dyDescent="0.25">
      <c r="A581" t="s">
        <v>405</v>
      </c>
      <c r="E581" t="s">
        <v>37</v>
      </c>
      <c r="H581" t="str">
        <f t="shared" si="9"/>
        <v>R-4</v>
      </c>
      <c r="I581" t="s">
        <v>21</v>
      </c>
      <c r="J581" t="s">
        <v>55</v>
      </c>
      <c r="K581" t="s">
        <v>56</v>
      </c>
      <c r="L581">
        <v>721913</v>
      </c>
      <c r="M581" s="1">
        <v>42118</v>
      </c>
      <c r="N581">
        <v>3003699</v>
      </c>
      <c r="O581" s="2">
        <v>1790</v>
      </c>
      <c r="P581" s="2">
        <v>0</v>
      </c>
      <c r="Q581">
        <v>413752</v>
      </c>
      <c r="R581" s="2">
        <v>3290</v>
      </c>
      <c r="S581" t="s">
        <v>24</v>
      </c>
      <c r="T581" s="2">
        <v>0</v>
      </c>
    </row>
    <row r="582" spans="1:20" x14ac:dyDescent="0.25">
      <c r="A582" t="s">
        <v>406</v>
      </c>
      <c r="G582" t="s">
        <v>35</v>
      </c>
      <c r="H582" t="str">
        <f t="shared" si="9"/>
        <v>R-5</v>
      </c>
      <c r="I582" t="s">
        <v>21</v>
      </c>
      <c r="J582" t="s">
        <v>29</v>
      </c>
      <c r="K582" t="s">
        <v>30</v>
      </c>
      <c r="L582">
        <v>723610</v>
      </c>
      <c r="M582" s="1">
        <v>42152</v>
      </c>
      <c r="N582">
        <v>3027200</v>
      </c>
      <c r="O582" s="2">
        <v>0</v>
      </c>
      <c r="P582" s="2">
        <v>-175</v>
      </c>
      <c r="Q582">
        <v>418403</v>
      </c>
      <c r="R582" s="2">
        <v>2325</v>
      </c>
      <c r="S582" t="s">
        <v>24</v>
      </c>
      <c r="T582" s="2">
        <v>0</v>
      </c>
    </row>
    <row r="583" spans="1:20" x14ac:dyDescent="0.25">
      <c r="A583" t="s">
        <v>406</v>
      </c>
      <c r="G583" t="s">
        <v>35</v>
      </c>
      <c r="H583" t="str">
        <f t="shared" si="9"/>
        <v>R-5</v>
      </c>
      <c r="I583" t="s">
        <v>21</v>
      </c>
      <c r="J583" t="s">
        <v>22</v>
      </c>
      <c r="K583" t="s">
        <v>23</v>
      </c>
      <c r="L583">
        <v>723610</v>
      </c>
      <c r="M583" s="1">
        <v>42152</v>
      </c>
      <c r="N583">
        <v>3027200</v>
      </c>
      <c r="O583" s="2">
        <v>2500</v>
      </c>
      <c r="P583" s="2">
        <v>0</v>
      </c>
      <c r="Q583">
        <v>418403</v>
      </c>
      <c r="R583" s="2">
        <v>2325</v>
      </c>
      <c r="S583" t="s">
        <v>24</v>
      </c>
      <c r="T583" s="2">
        <v>0</v>
      </c>
    </row>
    <row r="584" spans="1:20" x14ac:dyDescent="0.25">
      <c r="A584" t="s">
        <v>407</v>
      </c>
      <c r="G584" t="s">
        <v>32</v>
      </c>
      <c r="H584" t="str">
        <f t="shared" si="9"/>
        <v>R-3</v>
      </c>
      <c r="I584" t="s">
        <v>21</v>
      </c>
      <c r="J584" t="s">
        <v>29</v>
      </c>
      <c r="K584" t="s">
        <v>30</v>
      </c>
      <c r="L584">
        <v>735438</v>
      </c>
      <c r="M584" s="1">
        <v>42223</v>
      </c>
      <c r="N584">
        <v>3079286</v>
      </c>
      <c r="O584" s="2">
        <v>0</v>
      </c>
      <c r="P584" s="2">
        <v>-410</v>
      </c>
      <c r="Q584">
        <v>428315</v>
      </c>
      <c r="R584" s="2">
        <v>16920</v>
      </c>
      <c r="S584" t="s">
        <v>24</v>
      </c>
      <c r="T584" s="2">
        <v>0</v>
      </c>
    </row>
    <row r="585" spans="1:20" x14ac:dyDescent="0.25">
      <c r="A585" t="s">
        <v>407</v>
      </c>
      <c r="G585" t="s">
        <v>32</v>
      </c>
      <c r="H585" t="str">
        <f t="shared" si="9"/>
        <v>R-3</v>
      </c>
      <c r="I585" t="s">
        <v>21</v>
      </c>
      <c r="J585" t="s">
        <v>22</v>
      </c>
      <c r="K585" t="s">
        <v>23</v>
      </c>
      <c r="L585">
        <v>735438</v>
      </c>
      <c r="M585" s="1">
        <v>42223</v>
      </c>
      <c r="N585">
        <v>3079286</v>
      </c>
      <c r="O585" s="2">
        <v>17330</v>
      </c>
      <c r="P585" s="2">
        <v>0</v>
      </c>
      <c r="Q585">
        <v>428315</v>
      </c>
      <c r="R585" s="2">
        <v>16920</v>
      </c>
      <c r="S585" t="s">
        <v>24</v>
      </c>
      <c r="T585" s="2">
        <v>0</v>
      </c>
    </row>
    <row r="586" spans="1:20" x14ac:dyDescent="0.25">
      <c r="A586" t="s">
        <v>408</v>
      </c>
      <c r="H586" t="str">
        <f t="shared" si="9"/>
        <v/>
      </c>
      <c r="I586" t="s">
        <v>21</v>
      </c>
      <c r="J586" t="s">
        <v>29</v>
      </c>
      <c r="K586" t="s">
        <v>30</v>
      </c>
      <c r="L586">
        <v>726154</v>
      </c>
      <c r="M586" s="1">
        <v>42184</v>
      </c>
      <c r="N586">
        <v>3049975</v>
      </c>
      <c r="O586" s="2">
        <v>0</v>
      </c>
      <c r="P586" s="2">
        <v>-380</v>
      </c>
      <c r="Q586">
        <v>422780</v>
      </c>
      <c r="R586" s="2">
        <v>1670</v>
      </c>
      <c r="S586" t="s">
        <v>24</v>
      </c>
      <c r="T586" s="2">
        <v>0</v>
      </c>
    </row>
    <row r="587" spans="1:20" x14ac:dyDescent="0.25">
      <c r="A587" t="s">
        <v>408</v>
      </c>
      <c r="H587" t="str">
        <f t="shared" si="9"/>
        <v/>
      </c>
      <c r="I587" t="s">
        <v>21</v>
      </c>
      <c r="J587" t="s">
        <v>22</v>
      </c>
      <c r="K587" t="s">
        <v>23</v>
      </c>
      <c r="L587">
        <v>726154</v>
      </c>
      <c r="M587" s="1">
        <v>42184</v>
      </c>
      <c r="N587">
        <v>3049975</v>
      </c>
      <c r="O587" s="2">
        <v>2050</v>
      </c>
      <c r="P587" s="2">
        <v>0</v>
      </c>
      <c r="Q587">
        <v>422780</v>
      </c>
      <c r="R587" s="2">
        <v>1670</v>
      </c>
      <c r="S587" t="s">
        <v>24</v>
      </c>
      <c r="T587" s="2">
        <v>0</v>
      </c>
    </row>
    <row r="588" spans="1:20" x14ac:dyDescent="0.25">
      <c r="A588" t="s">
        <v>409</v>
      </c>
      <c r="H588" t="str">
        <f t="shared" si="9"/>
        <v/>
      </c>
      <c r="I588" t="s">
        <v>21</v>
      </c>
      <c r="J588" t="s">
        <v>55</v>
      </c>
      <c r="K588" t="s">
        <v>56</v>
      </c>
      <c r="L588">
        <v>728473</v>
      </c>
      <c r="M588" s="1">
        <v>42170</v>
      </c>
      <c r="N588">
        <v>3039267</v>
      </c>
      <c r="O588" s="2">
        <v>1810</v>
      </c>
      <c r="P588" s="2">
        <v>0</v>
      </c>
      <c r="Q588">
        <v>420714</v>
      </c>
      <c r="R588" s="2">
        <v>2990</v>
      </c>
      <c r="S588" t="s">
        <v>24</v>
      </c>
      <c r="T588" s="2">
        <v>0</v>
      </c>
    </row>
    <row r="589" spans="1:20" x14ac:dyDescent="0.25">
      <c r="A589" t="s">
        <v>409</v>
      </c>
      <c r="H589" t="str">
        <f t="shared" si="9"/>
        <v/>
      </c>
      <c r="I589" t="s">
        <v>21</v>
      </c>
      <c r="J589" t="s">
        <v>29</v>
      </c>
      <c r="K589" t="s">
        <v>30</v>
      </c>
      <c r="L589">
        <v>726108</v>
      </c>
      <c r="M589" s="1">
        <v>42170</v>
      </c>
      <c r="N589">
        <v>3039267</v>
      </c>
      <c r="O589" s="2">
        <v>0</v>
      </c>
      <c r="P589" s="2">
        <v>-380</v>
      </c>
      <c r="Q589">
        <v>420714</v>
      </c>
      <c r="R589" s="2">
        <v>2990</v>
      </c>
      <c r="S589" t="s">
        <v>24</v>
      </c>
      <c r="T589" s="2">
        <v>0</v>
      </c>
    </row>
    <row r="590" spans="1:20" x14ac:dyDescent="0.25">
      <c r="A590" t="s">
        <v>409</v>
      </c>
      <c r="H590" t="str">
        <f t="shared" si="9"/>
        <v/>
      </c>
      <c r="I590" t="s">
        <v>21</v>
      </c>
      <c r="J590" t="s">
        <v>22</v>
      </c>
      <c r="K590" t="s">
        <v>23</v>
      </c>
      <c r="L590">
        <v>726108</v>
      </c>
      <c r="M590" s="1">
        <v>42170</v>
      </c>
      <c r="N590">
        <v>3039267</v>
      </c>
      <c r="O590" s="2">
        <v>1060</v>
      </c>
      <c r="P590" s="2">
        <v>0</v>
      </c>
      <c r="Q590">
        <v>420714</v>
      </c>
      <c r="R590" s="2">
        <v>2990</v>
      </c>
      <c r="S590" t="s">
        <v>24</v>
      </c>
      <c r="T590" s="2">
        <v>0</v>
      </c>
    </row>
    <row r="591" spans="1:20" x14ac:dyDescent="0.25">
      <c r="A591" t="s">
        <v>410</v>
      </c>
      <c r="G591" t="s">
        <v>52</v>
      </c>
      <c r="H591" t="str">
        <f t="shared" si="9"/>
        <v>R-4A</v>
      </c>
      <c r="I591" t="s">
        <v>21</v>
      </c>
      <c r="J591" t="s">
        <v>22</v>
      </c>
      <c r="K591" t="s">
        <v>23</v>
      </c>
      <c r="L591">
        <v>734156</v>
      </c>
      <c r="M591" s="1">
        <v>42214</v>
      </c>
      <c r="N591">
        <v>3072318</v>
      </c>
      <c r="O591" s="2">
        <v>2080</v>
      </c>
      <c r="P591" s="2">
        <v>0</v>
      </c>
      <c r="Q591">
        <v>426965</v>
      </c>
      <c r="R591" s="2">
        <v>2580</v>
      </c>
      <c r="S591" t="s">
        <v>24</v>
      </c>
      <c r="T591" s="2">
        <v>0</v>
      </c>
    </row>
    <row r="592" spans="1:20" x14ac:dyDescent="0.25">
      <c r="A592" t="s">
        <v>411</v>
      </c>
      <c r="G592" t="s">
        <v>37</v>
      </c>
      <c r="H592" t="str">
        <f t="shared" si="9"/>
        <v>R-4</v>
      </c>
      <c r="I592" t="s">
        <v>21</v>
      </c>
      <c r="J592" t="s">
        <v>29</v>
      </c>
      <c r="K592" t="s">
        <v>30</v>
      </c>
      <c r="L592">
        <v>728140</v>
      </c>
      <c r="M592" s="1">
        <v>42184</v>
      </c>
      <c r="N592">
        <v>3050222</v>
      </c>
      <c r="O592" s="2">
        <v>0</v>
      </c>
      <c r="P592" s="2">
        <v>-875</v>
      </c>
      <c r="Q592">
        <v>422835</v>
      </c>
      <c r="R592" s="2">
        <v>475</v>
      </c>
      <c r="S592" t="s">
        <v>24</v>
      </c>
      <c r="T592" s="2">
        <v>0</v>
      </c>
    </row>
    <row r="593" spans="1:20" x14ac:dyDescent="0.25">
      <c r="A593" t="s">
        <v>411</v>
      </c>
      <c r="G593" t="s">
        <v>37</v>
      </c>
      <c r="H593" t="str">
        <f t="shared" si="9"/>
        <v>R-4</v>
      </c>
      <c r="I593" t="s">
        <v>21</v>
      </c>
      <c r="J593" t="s">
        <v>22</v>
      </c>
      <c r="K593" t="s">
        <v>23</v>
      </c>
      <c r="L593">
        <v>728140</v>
      </c>
      <c r="M593" s="1">
        <v>42184</v>
      </c>
      <c r="N593">
        <v>3050222</v>
      </c>
      <c r="O593" s="2">
        <v>1350</v>
      </c>
      <c r="P593" s="2">
        <v>0</v>
      </c>
      <c r="Q593">
        <v>422835</v>
      </c>
      <c r="R593" s="2">
        <v>475</v>
      </c>
      <c r="S593" t="s">
        <v>24</v>
      </c>
      <c r="T593" s="2">
        <v>0</v>
      </c>
    </row>
    <row r="594" spans="1:20" x14ac:dyDescent="0.25">
      <c r="A594" t="s">
        <v>412</v>
      </c>
      <c r="E594" t="s">
        <v>32</v>
      </c>
      <c r="H594" t="str">
        <f t="shared" si="9"/>
        <v>R-3</v>
      </c>
      <c r="I594" t="s">
        <v>21</v>
      </c>
      <c r="J594" t="s">
        <v>55</v>
      </c>
      <c r="K594" t="s">
        <v>56</v>
      </c>
      <c r="L594">
        <v>722833</v>
      </c>
      <c r="M594" s="1">
        <v>42125</v>
      </c>
      <c r="N594">
        <v>3008577</v>
      </c>
      <c r="O594" s="2">
        <v>820</v>
      </c>
      <c r="P594" s="2">
        <v>0</v>
      </c>
      <c r="Q594">
        <v>414626</v>
      </c>
      <c r="R594" s="2">
        <v>1320</v>
      </c>
      <c r="S594" t="s">
        <v>24</v>
      </c>
      <c r="T594" s="2">
        <v>0</v>
      </c>
    </row>
    <row r="595" spans="1:20" x14ac:dyDescent="0.25">
      <c r="A595" t="s">
        <v>413</v>
      </c>
      <c r="G595" t="s">
        <v>26</v>
      </c>
      <c r="H595" t="str">
        <f t="shared" si="9"/>
        <v>R-2</v>
      </c>
      <c r="I595" t="s">
        <v>21</v>
      </c>
      <c r="J595" t="s">
        <v>29</v>
      </c>
      <c r="K595" t="s">
        <v>30</v>
      </c>
      <c r="L595">
        <v>726171</v>
      </c>
      <c r="M595" s="1">
        <v>42192</v>
      </c>
      <c r="N595">
        <v>3055061</v>
      </c>
      <c r="O595" s="2">
        <v>0</v>
      </c>
      <c r="P595" s="2">
        <v>-3575</v>
      </c>
      <c r="Q595">
        <v>423763</v>
      </c>
      <c r="R595" s="2">
        <v>17025</v>
      </c>
      <c r="S595" t="s">
        <v>24</v>
      </c>
      <c r="T595" s="2">
        <v>0</v>
      </c>
    </row>
    <row r="596" spans="1:20" x14ac:dyDescent="0.25">
      <c r="A596" t="s">
        <v>413</v>
      </c>
      <c r="G596" t="s">
        <v>26</v>
      </c>
      <c r="H596" t="str">
        <f t="shared" si="9"/>
        <v>R-2</v>
      </c>
      <c r="I596" t="s">
        <v>21</v>
      </c>
      <c r="J596" t="s">
        <v>22</v>
      </c>
      <c r="K596" t="s">
        <v>23</v>
      </c>
      <c r="L596">
        <v>726171</v>
      </c>
      <c r="M596" s="1">
        <v>42192</v>
      </c>
      <c r="N596">
        <v>3055061</v>
      </c>
      <c r="O596" s="2">
        <v>20600</v>
      </c>
      <c r="P596" s="2">
        <v>0</v>
      </c>
      <c r="Q596">
        <v>423763</v>
      </c>
      <c r="R596" s="2">
        <v>17025</v>
      </c>
      <c r="S596" t="s">
        <v>24</v>
      </c>
      <c r="T596" s="2">
        <v>0</v>
      </c>
    </row>
    <row r="597" spans="1:20" x14ac:dyDescent="0.25">
      <c r="A597" t="s">
        <v>413</v>
      </c>
      <c r="G597" t="s">
        <v>26</v>
      </c>
      <c r="H597" t="str">
        <f t="shared" si="9"/>
        <v>R-2</v>
      </c>
      <c r="I597" t="s">
        <v>21</v>
      </c>
      <c r="J597" t="s">
        <v>22</v>
      </c>
      <c r="K597" t="s">
        <v>23</v>
      </c>
      <c r="L597">
        <v>726171</v>
      </c>
      <c r="M597" s="1">
        <v>42192</v>
      </c>
      <c r="N597">
        <v>3055082</v>
      </c>
      <c r="O597" s="2">
        <v>20600</v>
      </c>
      <c r="P597" s="2">
        <v>0</v>
      </c>
      <c r="Q597">
        <v>423763</v>
      </c>
      <c r="R597" s="2">
        <v>17025</v>
      </c>
      <c r="S597" t="s">
        <v>24</v>
      </c>
      <c r="T597" s="2">
        <v>0</v>
      </c>
    </row>
    <row r="598" spans="1:20" x14ac:dyDescent="0.25">
      <c r="A598" t="s">
        <v>414</v>
      </c>
      <c r="G598" t="s">
        <v>32</v>
      </c>
      <c r="H598" t="str">
        <f t="shared" si="9"/>
        <v>R-3</v>
      </c>
      <c r="I598" t="s">
        <v>21</v>
      </c>
      <c r="J598" t="s">
        <v>29</v>
      </c>
      <c r="K598" t="s">
        <v>30</v>
      </c>
      <c r="L598">
        <v>723306</v>
      </c>
      <c r="M598" s="1">
        <v>42160</v>
      </c>
      <c r="N598">
        <v>3033398</v>
      </c>
      <c r="O598" s="2">
        <v>0</v>
      </c>
      <c r="P598" s="2">
        <v>-965</v>
      </c>
      <c r="Q598">
        <v>419533</v>
      </c>
      <c r="R598" s="2">
        <v>95</v>
      </c>
      <c r="S598" t="s">
        <v>24</v>
      </c>
      <c r="T598" s="2">
        <v>0</v>
      </c>
    </row>
    <row r="599" spans="1:20" x14ac:dyDescent="0.25">
      <c r="A599" t="s">
        <v>414</v>
      </c>
      <c r="G599" t="s">
        <v>32</v>
      </c>
      <c r="H599" t="str">
        <f t="shared" si="9"/>
        <v>R-3</v>
      </c>
      <c r="I599" t="s">
        <v>21</v>
      </c>
      <c r="J599" t="s">
        <v>22</v>
      </c>
      <c r="K599" t="s">
        <v>23</v>
      </c>
      <c r="L599">
        <v>723306</v>
      </c>
      <c r="M599" s="1">
        <v>42160</v>
      </c>
      <c r="N599">
        <v>3033398</v>
      </c>
      <c r="O599" s="2">
        <v>1060</v>
      </c>
      <c r="P599" s="2">
        <v>0</v>
      </c>
      <c r="Q599">
        <v>419533</v>
      </c>
      <c r="R599" s="2">
        <v>95</v>
      </c>
      <c r="S599" t="s">
        <v>24</v>
      </c>
      <c r="T599" s="2">
        <v>0</v>
      </c>
    </row>
    <row r="600" spans="1:20" x14ac:dyDescent="0.25">
      <c r="A600" t="s">
        <v>415</v>
      </c>
      <c r="G600" t="s">
        <v>32</v>
      </c>
      <c r="H600" t="str">
        <f t="shared" si="9"/>
        <v>R-3</v>
      </c>
      <c r="I600" t="s">
        <v>21</v>
      </c>
      <c r="J600" t="s">
        <v>29</v>
      </c>
      <c r="K600" t="s">
        <v>30</v>
      </c>
      <c r="L600">
        <v>737070</v>
      </c>
      <c r="M600" s="1">
        <v>42262</v>
      </c>
      <c r="N600">
        <v>3107230</v>
      </c>
      <c r="O600" s="2">
        <v>0</v>
      </c>
      <c r="P600" s="2">
        <v>-175</v>
      </c>
      <c r="Q600">
        <v>433860</v>
      </c>
      <c r="R600" s="2">
        <v>8195</v>
      </c>
      <c r="S600" t="s">
        <v>24</v>
      </c>
      <c r="T600" s="2">
        <v>0</v>
      </c>
    </row>
    <row r="601" spans="1:20" x14ac:dyDescent="0.25">
      <c r="A601" t="s">
        <v>415</v>
      </c>
      <c r="G601" t="s">
        <v>32</v>
      </c>
      <c r="H601" t="str">
        <f t="shared" si="9"/>
        <v>R-3</v>
      </c>
      <c r="I601" t="s">
        <v>21</v>
      </c>
      <c r="J601" t="s">
        <v>22</v>
      </c>
      <c r="K601" t="s">
        <v>23</v>
      </c>
      <c r="L601">
        <v>737070</v>
      </c>
      <c r="M601" s="1">
        <v>42262</v>
      </c>
      <c r="N601">
        <v>3107230</v>
      </c>
      <c r="O601" s="2">
        <v>8370</v>
      </c>
      <c r="P601" s="2">
        <v>0</v>
      </c>
      <c r="Q601">
        <v>433860</v>
      </c>
      <c r="R601" s="2">
        <v>8195</v>
      </c>
      <c r="S601" t="s">
        <v>24</v>
      </c>
      <c r="T601" s="2">
        <v>0</v>
      </c>
    </row>
    <row r="602" spans="1:20" x14ac:dyDescent="0.25">
      <c r="A602" t="s">
        <v>416</v>
      </c>
      <c r="G602" t="s">
        <v>32</v>
      </c>
      <c r="H602" t="str">
        <f t="shared" si="9"/>
        <v>R-3</v>
      </c>
      <c r="I602" t="s">
        <v>21</v>
      </c>
      <c r="J602" t="s">
        <v>29</v>
      </c>
      <c r="K602" t="s">
        <v>30</v>
      </c>
      <c r="L602">
        <v>738410</v>
      </c>
      <c r="M602" s="1">
        <v>42235</v>
      </c>
      <c r="N602">
        <v>3088311</v>
      </c>
      <c r="O602" s="2">
        <v>0</v>
      </c>
      <c r="P602" s="2">
        <v>-700</v>
      </c>
      <c r="Q602">
        <v>430044</v>
      </c>
      <c r="R602" s="2">
        <v>6850</v>
      </c>
      <c r="S602" t="s">
        <v>24</v>
      </c>
      <c r="T602" s="2">
        <v>0</v>
      </c>
    </row>
    <row r="603" spans="1:20" x14ac:dyDescent="0.25">
      <c r="A603" t="s">
        <v>416</v>
      </c>
      <c r="G603" t="s">
        <v>32</v>
      </c>
      <c r="H603" t="str">
        <f t="shared" si="9"/>
        <v>R-3</v>
      </c>
      <c r="I603" t="s">
        <v>21</v>
      </c>
      <c r="J603" t="s">
        <v>22</v>
      </c>
      <c r="K603" t="s">
        <v>23</v>
      </c>
      <c r="L603">
        <v>738410</v>
      </c>
      <c r="M603" s="1">
        <v>42235</v>
      </c>
      <c r="N603">
        <v>3088311</v>
      </c>
      <c r="O603" s="2">
        <v>7550</v>
      </c>
      <c r="P603" s="2">
        <v>0</v>
      </c>
      <c r="Q603">
        <v>430044</v>
      </c>
      <c r="R603" s="2">
        <v>6850</v>
      </c>
      <c r="S603" t="s">
        <v>24</v>
      </c>
      <c r="T603" s="2">
        <v>0</v>
      </c>
    </row>
    <row r="604" spans="1:20" x14ac:dyDescent="0.25">
      <c r="A604" t="s">
        <v>417</v>
      </c>
      <c r="G604" t="s">
        <v>35</v>
      </c>
      <c r="H604" t="str">
        <f t="shared" si="9"/>
        <v>R-5</v>
      </c>
      <c r="I604" t="s">
        <v>21</v>
      </c>
      <c r="J604" t="s">
        <v>22</v>
      </c>
      <c r="K604" t="s">
        <v>23</v>
      </c>
      <c r="L604">
        <v>729017</v>
      </c>
      <c r="M604" s="1">
        <v>42181</v>
      </c>
      <c r="N604">
        <v>3048905</v>
      </c>
      <c r="O604" s="2">
        <v>670</v>
      </c>
      <c r="P604" s="2">
        <v>0</v>
      </c>
      <c r="Q604">
        <v>422568</v>
      </c>
      <c r="R604" s="2">
        <v>670</v>
      </c>
      <c r="S604" t="s">
        <v>24</v>
      </c>
      <c r="T604" s="2">
        <v>0</v>
      </c>
    </row>
    <row r="605" spans="1:20" x14ac:dyDescent="0.25">
      <c r="A605" t="s">
        <v>418</v>
      </c>
      <c r="G605" t="s">
        <v>52</v>
      </c>
      <c r="H605" t="str">
        <f t="shared" si="9"/>
        <v>R-4A</v>
      </c>
      <c r="I605" t="s">
        <v>21</v>
      </c>
      <c r="J605" t="s">
        <v>29</v>
      </c>
      <c r="K605" t="s">
        <v>30</v>
      </c>
      <c r="L605">
        <v>726497</v>
      </c>
      <c r="M605" s="1">
        <v>42159</v>
      </c>
      <c r="N605">
        <v>3032739</v>
      </c>
      <c r="O605" s="2">
        <v>0</v>
      </c>
      <c r="P605" s="2">
        <v>-175</v>
      </c>
      <c r="Q605">
        <v>419416</v>
      </c>
      <c r="R605" s="2">
        <v>1175</v>
      </c>
      <c r="S605" t="s">
        <v>24</v>
      </c>
      <c r="T605" s="2">
        <v>0</v>
      </c>
    </row>
    <row r="606" spans="1:20" x14ac:dyDescent="0.25">
      <c r="A606" t="s">
        <v>418</v>
      </c>
      <c r="G606" t="s">
        <v>52</v>
      </c>
      <c r="H606" t="str">
        <f t="shared" si="9"/>
        <v>R-4A</v>
      </c>
      <c r="I606" t="s">
        <v>21</v>
      </c>
      <c r="J606" t="s">
        <v>22</v>
      </c>
      <c r="K606" t="s">
        <v>23</v>
      </c>
      <c r="L606">
        <v>726497</v>
      </c>
      <c r="M606" s="1">
        <v>42159</v>
      </c>
      <c r="N606">
        <v>3032739</v>
      </c>
      <c r="O606" s="2">
        <v>1350</v>
      </c>
      <c r="P606" s="2">
        <v>0</v>
      </c>
      <c r="Q606">
        <v>419416</v>
      </c>
      <c r="R606" s="2">
        <v>1175</v>
      </c>
      <c r="S606" t="s">
        <v>24</v>
      </c>
      <c r="T606" s="2">
        <v>0</v>
      </c>
    </row>
    <row r="607" spans="1:20" x14ac:dyDescent="0.25">
      <c r="A607" t="s">
        <v>419</v>
      </c>
      <c r="G607" t="s">
        <v>32</v>
      </c>
      <c r="H607" t="str">
        <f t="shared" si="9"/>
        <v>R-3</v>
      </c>
      <c r="I607" t="s">
        <v>21</v>
      </c>
      <c r="J607" t="s">
        <v>22</v>
      </c>
      <c r="K607" t="s">
        <v>23</v>
      </c>
      <c r="L607">
        <v>723695</v>
      </c>
      <c r="M607" s="1">
        <v>42129</v>
      </c>
      <c r="N607">
        <v>3010407</v>
      </c>
      <c r="O607" s="2">
        <v>1670</v>
      </c>
      <c r="P607" s="2">
        <v>0</v>
      </c>
      <c r="Q607">
        <v>415047</v>
      </c>
      <c r="R607" s="2">
        <v>1670</v>
      </c>
      <c r="S607" t="s">
        <v>24</v>
      </c>
      <c r="T607" s="2">
        <v>0</v>
      </c>
    </row>
    <row r="608" spans="1:20" x14ac:dyDescent="0.25">
      <c r="A608" t="s">
        <v>420</v>
      </c>
      <c r="G608" t="s">
        <v>52</v>
      </c>
      <c r="H608" t="str">
        <f t="shared" si="9"/>
        <v>R-4A</v>
      </c>
      <c r="I608" t="s">
        <v>21</v>
      </c>
      <c r="J608" t="s">
        <v>29</v>
      </c>
      <c r="K608" t="s">
        <v>30</v>
      </c>
      <c r="L608">
        <v>729143</v>
      </c>
      <c r="M608" s="1">
        <v>42178</v>
      </c>
      <c r="N608">
        <v>3046143</v>
      </c>
      <c r="O608" s="2">
        <v>0</v>
      </c>
      <c r="P608" s="2">
        <v>-1575</v>
      </c>
      <c r="Q608">
        <v>421947</v>
      </c>
      <c r="R608" s="2">
        <v>3205</v>
      </c>
      <c r="S608" t="s">
        <v>24</v>
      </c>
      <c r="T608" s="2">
        <v>0</v>
      </c>
    </row>
    <row r="609" spans="1:20" x14ac:dyDescent="0.25">
      <c r="A609" t="s">
        <v>420</v>
      </c>
      <c r="G609" t="s">
        <v>52</v>
      </c>
      <c r="H609" t="str">
        <f t="shared" si="9"/>
        <v>R-4A</v>
      </c>
      <c r="I609" t="s">
        <v>21</v>
      </c>
      <c r="J609" t="s">
        <v>22</v>
      </c>
      <c r="K609" t="s">
        <v>23</v>
      </c>
      <c r="L609">
        <v>729143</v>
      </c>
      <c r="M609" s="1">
        <v>42178</v>
      </c>
      <c r="N609">
        <v>3046143</v>
      </c>
      <c r="O609" s="2">
        <v>4780</v>
      </c>
      <c r="P609" s="2">
        <v>0</v>
      </c>
      <c r="Q609">
        <v>421947</v>
      </c>
      <c r="R609" s="2">
        <v>3205</v>
      </c>
      <c r="S609" t="s">
        <v>24</v>
      </c>
      <c r="T609" s="2">
        <v>0</v>
      </c>
    </row>
    <row r="610" spans="1:20" x14ac:dyDescent="0.25">
      <c r="A610" t="s">
        <v>421</v>
      </c>
      <c r="H610" t="str">
        <f t="shared" si="9"/>
        <v/>
      </c>
      <c r="I610" t="s">
        <v>21</v>
      </c>
      <c r="J610" t="s">
        <v>29</v>
      </c>
      <c r="K610" t="s">
        <v>30</v>
      </c>
      <c r="L610">
        <v>724908</v>
      </c>
      <c r="M610" s="1">
        <v>42174</v>
      </c>
      <c r="N610">
        <v>3043816</v>
      </c>
      <c r="O610" s="2">
        <v>0</v>
      </c>
      <c r="P610" s="2">
        <v>-45700</v>
      </c>
      <c r="Q610">
        <v>421485</v>
      </c>
      <c r="R610" s="2">
        <v>8650</v>
      </c>
      <c r="S610" t="s">
        <v>24</v>
      </c>
      <c r="T610" s="2">
        <v>0</v>
      </c>
    </row>
    <row r="611" spans="1:20" x14ac:dyDescent="0.25">
      <c r="A611" t="s">
        <v>421</v>
      </c>
      <c r="H611" t="str">
        <f t="shared" si="9"/>
        <v/>
      </c>
      <c r="I611" t="s">
        <v>21</v>
      </c>
      <c r="J611" t="s">
        <v>22</v>
      </c>
      <c r="K611" t="s">
        <v>23</v>
      </c>
      <c r="L611">
        <v>724908</v>
      </c>
      <c r="M611" s="1">
        <v>42174</v>
      </c>
      <c r="N611">
        <v>3043816</v>
      </c>
      <c r="O611" s="2">
        <v>54350</v>
      </c>
      <c r="P611" s="2">
        <v>0</v>
      </c>
      <c r="Q611">
        <v>421485</v>
      </c>
      <c r="R611" s="2">
        <v>8650</v>
      </c>
      <c r="S611" t="s">
        <v>24</v>
      </c>
      <c r="T611" s="2">
        <v>0</v>
      </c>
    </row>
    <row r="612" spans="1:20" x14ac:dyDescent="0.25">
      <c r="A612" t="s">
        <v>422</v>
      </c>
      <c r="G612" t="s">
        <v>37</v>
      </c>
      <c r="H612" t="str">
        <f t="shared" si="9"/>
        <v>R-4</v>
      </c>
      <c r="I612" t="s">
        <v>21</v>
      </c>
      <c r="J612" t="s">
        <v>22</v>
      </c>
      <c r="K612" t="s">
        <v>23</v>
      </c>
      <c r="L612">
        <v>724201</v>
      </c>
      <c r="M612" s="1">
        <v>42165</v>
      </c>
      <c r="N612">
        <v>3036126</v>
      </c>
      <c r="O612" s="2">
        <v>940</v>
      </c>
      <c r="P612" s="2">
        <v>0</v>
      </c>
      <c r="Q612">
        <v>420066</v>
      </c>
      <c r="R612" s="2">
        <v>940</v>
      </c>
      <c r="S612" t="s">
        <v>24</v>
      </c>
      <c r="T612" s="2">
        <v>0</v>
      </c>
    </row>
    <row r="613" spans="1:20" x14ac:dyDescent="0.25">
      <c r="A613" t="s">
        <v>423</v>
      </c>
      <c r="G613" t="s">
        <v>424</v>
      </c>
      <c r="H613" t="str">
        <f t="shared" si="9"/>
        <v>PD-MU</v>
      </c>
      <c r="I613" t="s">
        <v>21</v>
      </c>
      <c r="J613" t="s">
        <v>29</v>
      </c>
      <c r="K613" t="s">
        <v>30</v>
      </c>
      <c r="L613">
        <v>726970</v>
      </c>
      <c r="M613" s="1">
        <v>42213</v>
      </c>
      <c r="N613">
        <v>3070964</v>
      </c>
      <c r="O613" s="2">
        <v>0</v>
      </c>
      <c r="P613" s="2">
        <v>-350</v>
      </c>
      <c r="Q613">
        <v>426733</v>
      </c>
      <c r="R613" s="2">
        <v>850</v>
      </c>
      <c r="S613" t="s">
        <v>24</v>
      </c>
      <c r="T613" s="2">
        <v>0</v>
      </c>
    </row>
    <row r="614" spans="1:20" x14ac:dyDescent="0.25">
      <c r="A614" t="s">
        <v>423</v>
      </c>
      <c r="G614" t="s">
        <v>424</v>
      </c>
      <c r="H614" t="str">
        <f t="shared" si="9"/>
        <v>PD-MU</v>
      </c>
      <c r="I614" t="s">
        <v>21</v>
      </c>
      <c r="J614" t="s">
        <v>22</v>
      </c>
      <c r="K614" t="s">
        <v>23</v>
      </c>
      <c r="L614">
        <v>726970</v>
      </c>
      <c r="M614" s="1">
        <v>42213</v>
      </c>
      <c r="N614">
        <v>3070964</v>
      </c>
      <c r="O614" s="2">
        <v>1200</v>
      </c>
      <c r="P614" s="2">
        <v>0</v>
      </c>
      <c r="Q614">
        <v>426733</v>
      </c>
      <c r="R614" s="2">
        <v>850</v>
      </c>
      <c r="S614" t="s">
        <v>24</v>
      </c>
      <c r="T614" s="2">
        <v>0</v>
      </c>
    </row>
    <row r="615" spans="1:20" x14ac:dyDescent="0.25">
      <c r="A615" t="s">
        <v>425</v>
      </c>
      <c r="G615" t="s">
        <v>37</v>
      </c>
      <c r="H615" t="str">
        <f t="shared" si="9"/>
        <v>R-4</v>
      </c>
      <c r="I615" t="s">
        <v>21</v>
      </c>
      <c r="J615" t="s">
        <v>29</v>
      </c>
      <c r="K615" t="s">
        <v>30</v>
      </c>
      <c r="L615">
        <v>731501</v>
      </c>
      <c r="M615" s="1">
        <v>42174</v>
      </c>
      <c r="N615">
        <v>3043817</v>
      </c>
      <c r="O615" s="2">
        <v>0</v>
      </c>
      <c r="P615" s="2">
        <v>-700</v>
      </c>
      <c r="Q615">
        <v>421487</v>
      </c>
      <c r="R615" s="2">
        <v>1540</v>
      </c>
      <c r="S615" t="s">
        <v>24</v>
      </c>
      <c r="T615" s="2">
        <v>0</v>
      </c>
    </row>
    <row r="616" spans="1:20" x14ac:dyDescent="0.25">
      <c r="A616" t="s">
        <v>425</v>
      </c>
      <c r="G616" t="s">
        <v>37</v>
      </c>
      <c r="H616" t="str">
        <f t="shared" si="9"/>
        <v>R-4</v>
      </c>
      <c r="I616" t="s">
        <v>21</v>
      </c>
      <c r="J616" t="s">
        <v>22</v>
      </c>
      <c r="K616" t="s">
        <v>23</v>
      </c>
      <c r="L616">
        <v>731501</v>
      </c>
      <c r="M616" s="1">
        <v>42174</v>
      </c>
      <c r="N616">
        <v>3043817</v>
      </c>
      <c r="O616" s="2">
        <v>740</v>
      </c>
      <c r="P616" s="2">
        <v>0</v>
      </c>
      <c r="Q616">
        <v>421487</v>
      </c>
      <c r="R616" s="2">
        <v>1540</v>
      </c>
      <c r="S616" t="s">
        <v>24</v>
      </c>
      <c r="T616" s="2">
        <v>0</v>
      </c>
    </row>
    <row r="617" spans="1:20" x14ac:dyDescent="0.25">
      <c r="A617" t="s">
        <v>426</v>
      </c>
      <c r="G617" t="s">
        <v>26</v>
      </c>
      <c r="H617" t="str">
        <f t="shared" si="9"/>
        <v>R-2</v>
      </c>
      <c r="I617" t="s">
        <v>21</v>
      </c>
      <c r="J617" t="s">
        <v>29</v>
      </c>
      <c r="K617" t="s">
        <v>30</v>
      </c>
      <c r="L617">
        <v>732008</v>
      </c>
      <c r="M617" s="1">
        <v>42304</v>
      </c>
      <c r="N617">
        <v>3138374</v>
      </c>
      <c r="O617" s="2">
        <v>0</v>
      </c>
      <c r="P617" s="2">
        <v>-700</v>
      </c>
      <c r="Q617">
        <v>439772</v>
      </c>
      <c r="R617" s="2">
        <v>30</v>
      </c>
      <c r="S617" t="s">
        <v>24</v>
      </c>
      <c r="T617" s="2">
        <v>0</v>
      </c>
    </row>
    <row r="618" spans="1:20" x14ac:dyDescent="0.25">
      <c r="A618" t="s">
        <v>426</v>
      </c>
      <c r="G618" t="s">
        <v>26</v>
      </c>
      <c r="H618" t="str">
        <f t="shared" si="9"/>
        <v>R-2</v>
      </c>
      <c r="I618" t="s">
        <v>21</v>
      </c>
      <c r="J618" t="s">
        <v>22</v>
      </c>
      <c r="K618" t="s">
        <v>23</v>
      </c>
      <c r="L618">
        <v>732008</v>
      </c>
      <c r="M618" s="1">
        <v>42304</v>
      </c>
      <c r="N618">
        <v>3138374</v>
      </c>
      <c r="O618" s="2">
        <v>730</v>
      </c>
      <c r="P618" s="2">
        <v>0</v>
      </c>
      <c r="Q618">
        <v>439772</v>
      </c>
      <c r="R618" s="2">
        <v>30</v>
      </c>
      <c r="S618" t="s">
        <v>24</v>
      </c>
      <c r="T618" s="2">
        <v>0</v>
      </c>
    </row>
    <row r="619" spans="1:20" x14ac:dyDescent="0.25">
      <c r="A619" t="s">
        <v>427</v>
      </c>
      <c r="G619" t="s">
        <v>37</v>
      </c>
      <c r="H619" t="str">
        <f t="shared" si="9"/>
        <v>R-4</v>
      </c>
      <c r="I619" t="s">
        <v>21</v>
      </c>
      <c r="J619" t="s">
        <v>29</v>
      </c>
      <c r="K619" t="s">
        <v>30</v>
      </c>
      <c r="L619">
        <v>735289</v>
      </c>
      <c r="M619" s="1">
        <v>42235</v>
      </c>
      <c r="N619">
        <v>3088110</v>
      </c>
      <c r="O619" s="2">
        <v>0</v>
      </c>
      <c r="P619" s="2">
        <v>-1010</v>
      </c>
      <c r="Q619">
        <v>430018</v>
      </c>
      <c r="R619" s="2">
        <v>1310</v>
      </c>
      <c r="S619" t="s">
        <v>24</v>
      </c>
      <c r="T619" s="2">
        <v>0</v>
      </c>
    </row>
    <row r="620" spans="1:20" x14ac:dyDescent="0.25">
      <c r="A620" t="s">
        <v>427</v>
      </c>
      <c r="G620" t="s">
        <v>37</v>
      </c>
      <c r="H620" t="str">
        <f t="shared" si="9"/>
        <v>R-4</v>
      </c>
      <c r="I620" t="s">
        <v>21</v>
      </c>
      <c r="J620" t="s">
        <v>22</v>
      </c>
      <c r="K620" t="s">
        <v>23</v>
      </c>
      <c r="L620">
        <v>735289</v>
      </c>
      <c r="M620" s="1">
        <v>42235</v>
      </c>
      <c r="N620">
        <v>3088110</v>
      </c>
      <c r="O620" s="2">
        <v>2320</v>
      </c>
      <c r="P620" s="2">
        <v>0</v>
      </c>
      <c r="Q620">
        <v>430018</v>
      </c>
      <c r="R620" s="2">
        <v>1310</v>
      </c>
      <c r="S620" t="s">
        <v>24</v>
      </c>
      <c r="T620" s="2">
        <v>0</v>
      </c>
    </row>
    <row r="621" spans="1:20" x14ac:dyDescent="0.25">
      <c r="A621" t="s">
        <v>428</v>
      </c>
      <c r="G621" t="s">
        <v>32</v>
      </c>
      <c r="H621" t="str">
        <f t="shared" si="9"/>
        <v>R-3</v>
      </c>
      <c r="I621" t="s">
        <v>21</v>
      </c>
      <c r="J621" t="s">
        <v>22</v>
      </c>
      <c r="K621" t="s">
        <v>23</v>
      </c>
      <c r="L621">
        <v>727776</v>
      </c>
      <c r="M621" s="1">
        <v>42151</v>
      </c>
      <c r="N621">
        <v>3026288</v>
      </c>
      <c r="O621" s="2">
        <v>1000</v>
      </c>
      <c r="P621" s="2">
        <v>0</v>
      </c>
      <c r="Q621">
        <v>418204</v>
      </c>
      <c r="R621" s="2">
        <v>1000</v>
      </c>
      <c r="S621" t="s">
        <v>24</v>
      </c>
      <c r="T621" s="2">
        <v>0</v>
      </c>
    </row>
    <row r="622" spans="1:20" x14ac:dyDescent="0.25">
      <c r="A622" t="s">
        <v>429</v>
      </c>
      <c r="G622" t="s">
        <v>32</v>
      </c>
      <c r="H622" t="str">
        <f t="shared" si="9"/>
        <v>R-3</v>
      </c>
      <c r="I622" t="s">
        <v>21</v>
      </c>
      <c r="J622" t="s">
        <v>22</v>
      </c>
      <c r="K622" t="s">
        <v>23</v>
      </c>
      <c r="L622">
        <v>732216</v>
      </c>
      <c r="M622" s="1">
        <v>42187</v>
      </c>
      <c r="N622">
        <v>3052980</v>
      </c>
      <c r="O622" s="2">
        <v>960</v>
      </c>
      <c r="P622" s="2">
        <v>0</v>
      </c>
      <c r="Q622">
        <v>423414</v>
      </c>
      <c r="R622" s="2">
        <v>960</v>
      </c>
      <c r="S622" t="s">
        <v>24</v>
      </c>
      <c r="T622" s="2">
        <v>0</v>
      </c>
    </row>
    <row r="623" spans="1:20" x14ac:dyDescent="0.25">
      <c r="A623" t="s">
        <v>430</v>
      </c>
      <c r="H623" t="str">
        <f t="shared" si="9"/>
        <v/>
      </c>
      <c r="I623" t="s">
        <v>21</v>
      </c>
      <c r="J623" t="s">
        <v>48</v>
      </c>
      <c r="K623" t="s">
        <v>49</v>
      </c>
      <c r="L623">
        <v>733966</v>
      </c>
      <c r="M623" s="1">
        <v>42193</v>
      </c>
      <c r="N623">
        <v>3055966</v>
      </c>
      <c r="O623" s="2">
        <v>2925</v>
      </c>
      <c r="P623" s="2">
        <v>0</v>
      </c>
      <c r="Q623">
        <v>423935</v>
      </c>
      <c r="R623" s="2">
        <v>2735</v>
      </c>
      <c r="S623" t="s">
        <v>24</v>
      </c>
      <c r="T623" s="2">
        <v>0</v>
      </c>
    </row>
    <row r="624" spans="1:20" x14ac:dyDescent="0.25">
      <c r="A624" t="s">
        <v>430</v>
      </c>
      <c r="H624" t="str">
        <f t="shared" si="9"/>
        <v/>
      </c>
      <c r="I624" t="s">
        <v>21</v>
      </c>
      <c r="J624" t="s">
        <v>29</v>
      </c>
      <c r="K624" t="s">
        <v>30</v>
      </c>
      <c r="L624">
        <v>733966</v>
      </c>
      <c r="M624" s="1">
        <v>42193</v>
      </c>
      <c r="N624">
        <v>3055966</v>
      </c>
      <c r="O624" s="2">
        <v>0</v>
      </c>
      <c r="P624" s="2">
        <v>-190</v>
      </c>
      <c r="Q624">
        <v>423935</v>
      </c>
      <c r="R624" s="2">
        <v>2735</v>
      </c>
      <c r="S624" t="s">
        <v>24</v>
      </c>
      <c r="T624" s="2">
        <v>0</v>
      </c>
    </row>
    <row r="625" spans="1:20" x14ac:dyDescent="0.25">
      <c r="A625" t="s">
        <v>431</v>
      </c>
      <c r="G625" t="s">
        <v>37</v>
      </c>
      <c r="H625" t="str">
        <f t="shared" si="9"/>
        <v>R-4</v>
      </c>
      <c r="I625" t="s">
        <v>21</v>
      </c>
      <c r="J625" t="s">
        <v>22</v>
      </c>
      <c r="K625" t="s">
        <v>23</v>
      </c>
      <c r="L625">
        <v>725748</v>
      </c>
      <c r="M625" s="1">
        <v>42243</v>
      </c>
      <c r="N625">
        <v>3094848</v>
      </c>
      <c r="O625" s="2">
        <v>2790</v>
      </c>
      <c r="P625" s="2">
        <v>0</v>
      </c>
      <c r="Q625">
        <v>431388</v>
      </c>
      <c r="R625" s="2">
        <v>2790</v>
      </c>
      <c r="S625" t="s">
        <v>24</v>
      </c>
      <c r="T625" s="2">
        <v>0</v>
      </c>
    </row>
    <row r="626" spans="1:20" x14ac:dyDescent="0.25">
      <c r="A626" t="s">
        <v>432</v>
      </c>
      <c r="G626" t="s">
        <v>52</v>
      </c>
      <c r="H626" t="str">
        <f t="shared" si="9"/>
        <v>R-4A</v>
      </c>
      <c r="I626" t="s">
        <v>21</v>
      </c>
      <c r="J626" t="s">
        <v>29</v>
      </c>
      <c r="K626" t="s">
        <v>30</v>
      </c>
      <c r="L626">
        <v>730360</v>
      </c>
      <c r="M626" s="1">
        <v>42187</v>
      </c>
      <c r="N626">
        <v>3052951</v>
      </c>
      <c r="O626" s="2">
        <v>0</v>
      </c>
      <c r="P626" s="2">
        <v>-380</v>
      </c>
      <c r="Q626">
        <v>423403</v>
      </c>
      <c r="R626" s="2">
        <v>180</v>
      </c>
      <c r="S626" t="s">
        <v>24</v>
      </c>
      <c r="T626" s="2">
        <v>0</v>
      </c>
    </row>
    <row r="627" spans="1:20" x14ac:dyDescent="0.25">
      <c r="A627" t="s">
        <v>432</v>
      </c>
      <c r="G627" t="s">
        <v>52</v>
      </c>
      <c r="H627" t="str">
        <f t="shared" si="9"/>
        <v>R-4A</v>
      </c>
      <c r="I627" t="s">
        <v>21</v>
      </c>
      <c r="J627" t="s">
        <v>22</v>
      </c>
      <c r="K627" t="s">
        <v>23</v>
      </c>
      <c r="L627">
        <v>730360</v>
      </c>
      <c r="M627" s="1">
        <v>42187</v>
      </c>
      <c r="N627">
        <v>3052951</v>
      </c>
      <c r="O627" s="2">
        <v>560</v>
      </c>
      <c r="P627" s="2">
        <v>0</v>
      </c>
      <c r="Q627">
        <v>423403</v>
      </c>
      <c r="R627" s="2">
        <v>180</v>
      </c>
      <c r="S627" t="s">
        <v>24</v>
      </c>
      <c r="T627" s="2">
        <v>0</v>
      </c>
    </row>
    <row r="628" spans="1:20" x14ac:dyDescent="0.25">
      <c r="A628" t="s">
        <v>433</v>
      </c>
      <c r="G628" t="s">
        <v>37</v>
      </c>
      <c r="H628" t="str">
        <f t="shared" si="9"/>
        <v>R-4</v>
      </c>
      <c r="I628" t="s">
        <v>21</v>
      </c>
      <c r="J628" t="s">
        <v>29</v>
      </c>
      <c r="K628" t="s">
        <v>30</v>
      </c>
      <c r="L628">
        <v>727492</v>
      </c>
      <c r="M628" s="1">
        <v>42200</v>
      </c>
      <c r="N628">
        <v>3061504</v>
      </c>
      <c r="O628" s="2">
        <v>0</v>
      </c>
      <c r="P628" s="2">
        <v>-175</v>
      </c>
      <c r="Q628">
        <v>424980</v>
      </c>
      <c r="R628" s="2">
        <v>375</v>
      </c>
      <c r="S628" t="s">
        <v>24</v>
      </c>
      <c r="T628" s="2">
        <v>0</v>
      </c>
    </row>
    <row r="629" spans="1:20" x14ac:dyDescent="0.25">
      <c r="A629" t="s">
        <v>433</v>
      </c>
      <c r="G629" t="s">
        <v>37</v>
      </c>
      <c r="H629" t="str">
        <f t="shared" si="9"/>
        <v>R-4</v>
      </c>
      <c r="I629" t="s">
        <v>21</v>
      </c>
      <c r="J629" t="s">
        <v>22</v>
      </c>
      <c r="K629" t="s">
        <v>23</v>
      </c>
      <c r="L629">
        <v>727492</v>
      </c>
      <c r="M629" s="1">
        <v>42200</v>
      </c>
      <c r="N629">
        <v>3061504</v>
      </c>
      <c r="O629" s="2">
        <v>550</v>
      </c>
      <c r="P629" s="2">
        <v>0</v>
      </c>
      <c r="Q629">
        <v>424980</v>
      </c>
      <c r="R629" s="2">
        <v>375</v>
      </c>
      <c r="S629" t="s">
        <v>24</v>
      </c>
      <c r="T629" s="2">
        <v>0</v>
      </c>
    </row>
    <row r="630" spans="1:20" x14ac:dyDescent="0.25">
      <c r="A630" t="s">
        <v>434</v>
      </c>
      <c r="G630" t="s">
        <v>35</v>
      </c>
      <c r="H630" t="str">
        <f t="shared" si="9"/>
        <v>R-5</v>
      </c>
      <c r="I630" t="s">
        <v>21</v>
      </c>
      <c r="J630" t="s">
        <v>22</v>
      </c>
      <c r="K630" t="s">
        <v>23</v>
      </c>
      <c r="L630">
        <v>731062</v>
      </c>
      <c r="M630" s="1">
        <v>42184</v>
      </c>
      <c r="N630">
        <v>3049544</v>
      </c>
      <c r="O630" s="2">
        <v>850</v>
      </c>
      <c r="P630" s="2">
        <v>0</v>
      </c>
      <c r="Q630">
        <v>422687</v>
      </c>
      <c r="R630" s="2">
        <v>850</v>
      </c>
      <c r="S630" t="s">
        <v>24</v>
      </c>
      <c r="T630" s="2">
        <v>0</v>
      </c>
    </row>
    <row r="631" spans="1:20" x14ac:dyDescent="0.25">
      <c r="A631" t="s">
        <v>435</v>
      </c>
      <c r="H631" t="str">
        <f t="shared" si="9"/>
        <v/>
      </c>
      <c r="I631" t="s">
        <v>21</v>
      </c>
      <c r="J631" t="s">
        <v>29</v>
      </c>
      <c r="K631" t="s">
        <v>30</v>
      </c>
      <c r="L631">
        <v>730367</v>
      </c>
      <c r="M631" s="1">
        <v>42187</v>
      </c>
      <c r="N631">
        <v>3052768</v>
      </c>
      <c r="O631" s="2">
        <v>0</v>
      </c>
      <c r="P631" s="2">
        <v>-190</v>
      </c>
      <c r="Q631">
        <v>423341</v>
      </c>
      <c r="R631" s="2">
        <v>3870</v>
      </c>
      <c r="S631" t="s">
        <v>24</v>
      </c>
      <c r="T631" s="2">
        <v>0</v>
      </c>
    </row>
    <row r="632" spans="1:20" x14ac:dyDescent="0.25">
      <c r="A632" t="s">
        <v>435</v>
      </c>
      <c r="H632" t="str">
        <f t="shared" si="9"/>
        <v/>
      </c>
      <c r="I632" t="s">
        <v>21</v>
      </c>
      <c r="J632" t="s">
        <v>22</v>
      </c>
      <c r="K632" t="s">
        <v>23</v>
      </c>
      <c r="L632">
        <v>730367</v>
      </c>
      <c r="M632" s="1">
        <v>42187</v>
      </c>
      <c r="N632">
        <v>3052768</v>
      </c>
      <c r="O632" s="2">
        <v>4060</v>
      </c>
      <c r="P632" s="2">
        <v>0</v>
      </c>
      <c r="Q632">
        <v>423341</v>
      </c>
      <c r="R632" s="2">
        <v>3870</v>
      </c>
      <c r="S632" t="s">
        <v>24</v>
      </c>
      <c r="T632" s="2">
        <v>0</v>
      </c>
    </row>
    <row r="633" spans="1:20" x14ac:dyDescent="0.25">
      <c r="A633" t="s">
        <v>436</v>
      </c>
      <c r="G633" t="s">
        <v>32</v>
      </c>
      <c r="H633" t="str">
        <f t="shared" si="9"/>
        <v>R-3</v>
      </c>
      <c r="I633" t="s">
        <v>21</v>
      </c>
      <c r="J633" t="s">
        <v>22</v>
      </c>
      <c r="K633" t="s">
        <v>23</v>
      </c>
      <c r="L633">
        <v>735179</v>
      </c>
      <c r="M633" s="1">
        <v>42194</v>
      </c>
      <c r="N633">
        <v>3057111</v>
      </c>
      <c r="O633" s="2">
        <v>5580</v>
      </c>
      <c r="P633" s="2">
        <v>0</v>
      </c>
      <c r="Q633">
        <v>424156</v>
      </c>
      <c r="R633" s="2">
        <v>5580</v>
      </c>
      <c r="S633" t="s">
        <v>24</v>
      </c>
      <c r="T633" s="2">
        <v>0</v>
      </c>
    </row>
    <row r="634" spans="1:20" x14ac:dyDescent="0.25">
      <c r="A634" t="s">
        <v>437</v>
      </c>
      <c r="G634" t="s">
        <v>438</v>
      </c>
      <c r="H634" t="str">
        <f t="shared" si="9"/>
        <v>NC-7-C</v>
      </c>
      <c r="I634" t="s">
        <v>21</v>
      </c>
      <c r="J634" t="s">
        <v>22</v>
      </c>
      <c r="K634" t="s">
        <v>23</v>
      </c>
      <c r="L634">
        <v>731853</v>
      </c>
      <c r="M634" s="1">
        <v>42191</v>
      </c>
      <c r="N634">
        <v>3053698</v>
      </c>
      <c r="O634" s="2">
        <v>970</v>
      </c>
      <c r="P634" s="2">
        <v>0</v>
      </c>
      <c r="Q634">
        <v>423501</v>
      </c>
      <c r="R634" s="2">
        <v>970</v>
      </c>
      <c r="S634" t="s">
        <v>24</v>
      </c>
      <c r="T634" s="2">
        <v>0</v>
      </c>
    </row>
    <row r="635" spans="1:20" x14ac:dyDescent="0.25">
      <c r="A635" t="s">
        <v>439</v>
      </c>
      <c r="H635" t="str">
        <f t="shared" si="9"/>
        <v/>
      </c>
      <c r="I635" t="s">
        <v>21</v>
      </c>
      <c r="J635" t="s">
        <v>29</v>
      </c>
      <c r="K635" t="s">
        <v>30</v>
      </c>
      <c r="L635">
        <v>730372</v>
      </c>
      <c r="M635" s="1">
        <v>42187</v>
      </c>
      <c r="N635">
        <v>3052793</v>
      </c>
      <c r="O635" s="2">
        <v>0</v>
      </c>
      <c r="P635" s="2">
        <v>-190</v>
      </c>
      <c r="Q635">
        <v>423346</v>
      </c>
      <c r="R635" s="2">
        <v>270</v>
      </c>
      <c r="S635" t="s">
        <v>24</v>
      </c>
      <c r="T635" s="2">
        <v>0</v>
      </c>
    </row>
    <row r="636" spans="1:20" x14ac:dyDescent="0.25">
      <c r="A636" t="s">
        <v>439</v>
      </c>
      <c r="H636" t="str">
        <f t="shared" si="9"/>
        <v/>
      </c>
      <c r="I636" t="s">
        <v>21</v>
      </c>
      <c r="J636" t="s">
        <v>22</v>
      </c>
      <c r="K636" t="s">
        <v>23</v>
      </c>
      <c r="L636">
        <v>730372</v>
      </c>
      <c r="M636" s="1">
        <v>42187</v>
      </c>
      <c r="N636">
        <v>3052793</v>
      </c>
      <c r="O636" s="2">
        <v>460</v>
      </c>
      <c r="P636" s="2">
        <v>0</v>
      </c>
      <c r="Q636">
        <v>423346</v>
      </c>
      <c r="R636" s="2">
        <v>270</v>
      </c>
      <c r="S636" t="s">
        <v>24</v>
      </c>
      <c r="T636" s="2">
        <v>0</v>
      </c>
    </row>
    <row r="637" spans="1:20" x14ac:dyDescent="0.25">
      <c r="A637" t="s">
        <v>440</v>
      </c>
      <c r="G637" t="s">
        <v>32</v>
      </c>
      <c r="H637" t="str">
        <f t="shared" si="9"/>
        <v>R-3</v>
      </c>
      <c r="I637" t="s">
        <v>21</v>
      </c>
      <c r="J637" t="s">
        <v>29</v>
      </c>
      <c r="K637" t="s">
        <v>30</v>
      </c>
      <c r="L637">
        <v>730207</v>
      </c>
      <c r="M637" s="1">
        <v>42209</v>
      </c>
      <c r="N637">
        <v>3069256</v>
      </c>
      <c r="O637" s="2">
        <v>0</v>
      </c>
      <c r="P637" s="2">
        <v>-350</v>
      </c>
      <c r="Q637">
        <v>426448</v>
      </c>
      <c r="R637" s="2">
        <v>1350</v>
      </c>
      <c r="S637" t="s">
        <v>24</v>
      </c>
      <c r="T637" s="2">
        <v>0</v>
      </c>
    </row>
    <row r="638" spans="1:20" x14ac:dyDescent="0.25">
      <c r="A638" t="s">
        <v>440</v>
      </c>
      <c r="G638" t="s">
        <v>32</v>
      </c>
      <c r="H638" t="str">
        <f t="shared" si="9"/>
        <v>R-3</v>
      </c>
      <c r="I638" t="s">
        <v>21</v>
      </c>
      <c r="J638" t="s">
        <v>22</v>
      </c>
      <c r="K638" t="s">
        <v>23</v>
      </c>
      <c r="L638">
        <v>730207</v>
      </c>
      <c r="M638" s="1">
        <v>42209</v>
      </c>
      <c r="N638">
        <v>3069256</v>
      </c>
      <c r="O638" s="2">
        <v>1700</v>
      </c>
      <c r="P638" s="2">
        <v>0</v>
      </c>
      <c r="Q638">
        <v>426448</v>
      </c>
      <c r="R638" s="2">
        <v>1350</v>
      </c>
      <c r="S638" t="s">
        <v>24</v>
      </c>
      <c r="T638" s="2">
        <v>0</v>
      </c>
    </row>
    <row r="639" spans="1:20" x14ac:dyDescent="0.25">
      <c r="A639" t="s">
        <v>441</v>
      </c>
      <c r="H639" t="str">
        <f t="shared" si="9"/>
        <v/>
      </c>
      <c r="I639" t="s">
        <v>21</v>
      </c>
      <c r="J639" t="s">
        <v>29</v>
      </c>
      <c r="K639" t="s">
        <v>30</v>
      </c>
      <c r="L639">
        <v>725847</v>
      </c>
      <c r="M639" s="1">
        <v>42209</v>
      </c>
      <c r="N639">
        <v>3068999</v>
      </c>
      <c r="O639" s="2">
        <v>0</v>
      </c>
      <c r="P639" s="2">
        <v>-950</v>
      </c>
      <c r="Q639">
        <v>426365</v>
      </c>
      <c r="R639" s="2">
        <v>2430</v>
      </c>
      <c r="S639" t="s">
        <v>24</v>
      </c>
      <c r="T639" s="2">
        <v>0</v>
      </c>
    </row>
    <row r="640" spans="1:20" x14ac:dyDescent="0.25">
      <c r="A640" t="s">
        <v>441</v>
      </c>
      <c r="H640" t="str">
        <f t="shared" si="9"/>
        <v/>
      </c>
      <c r="I640" t="s">
        <v>21</v>
      </c>
      <c r="J640" t="s">
        <v>22</v>
      </c>
      <c r="K640" t="s">
        <v>23</v>
      </c>
      <c r="L640">
        <v>725847</v>
      </c>
      <c r="M640" s="1">
        <v>42209</v>
      </c>
      <c r="N640">
        <v>3068999</v>
      </c>
      <c r="O640" s="2">
        <v>3380</v>
      </c>
      <c r="P640" s="2">
        <v>0</v>
      </c>
      <c r="Q640">
        <v>426365</v>
      </c>
      <c r="R640" s="2">
        <v>2430</v>
      </c>
      <c r="S640" t="s">
        <v>24</v>
      </c>
      <c r="T640" s="2">
        <v>0</v>
      </c>
    </row>
    <row r="641" spans="1:20" x14ac:dyDescent="0.25">
      <c r="A641" t="s">
        <v>442</v>
      </c>
      <c r="G641" t="s">
        <v>245</v>
      </c>
      <c r="H641" t="str">
        <f t="shared" si="9"/>
        <v>SPI-1 SA5</v>
      </c>
      <c r="I641" t="s">
        <v>21</v>
      </c>
      <c r="J641" t="s">
        <v>29</v>
      </c>
      <c r="K641" t="s">
        <v>30</v>
      </c>
      <c r="L641">
        <v>729645</v>
      </c>
      <c r="M641" s="1">
        <v>42339</v>
      </c>
      <c r="N641">
        <v>3162826</v>
      </c>
      <c r="O641" s="2">
        <v>0</v>
      </c>
      <c r="P641" s="2">
        <v>-2555</v>
      </c>
      <c r="Q641">
        <v>444296</v>
      </c>
      <c r="R641" s="2">
        <v>1085</v>
      </c>
      <c r="S641" t="s">
        <v>24</v>
      </c>
      <c r="T641" s="2">
        <v>0</v>
      </c>
    </row>
    <row r="642" spans="1:20" x14ac:dyDescent="0.25">
      <c r="A642" t="s">
        <v>442</v>
      </c>
      <c r="G642" t="s">
        <v>245</v>
      </c>
      <c r="H642" t="str">
        <f t="shared" si="9"/>
        <v>SPI-1 SA5</v>
      </c>
      <c r="I642" t="s">
        <v>21</v>
      </c>
      <c r="J642" t="s">
        <v>22</v>
      </c>
      <c r="K642" t="s">
        <v>23</v>
      </c>
      <c r="L642">
        <v>729645</v>
      </c>
      <c r="M642" s="1">
        <v>42339</v>
      </c>
      <c r="N642">
        <v>3162826</v>
      </c>
      <c r="O642" s="2">
        <v>3640</v>
      </c>
      <c r="P642" s="2">
        <v>0</v>
      </c>
      <c r="Q642">
        <v>444296</v>
      </c>
      <c r="R642" s="2">
        <v>1085</v>
      </c>
      <c r="S642" t="s">
        <v>24</v>
      </c>
      <c r="T642" s="2">
        <v>0</v>
      </c>
    </row>
    <row r="643" spans="1:20" x14ac:dyDescent="0.25">
      <c r="A643" t="s">
        <v>443</v>
      </c>
      <c r="G643" t="s">
        <v>52</v>
      </c>
      <c r="H643" t="str">
        <f t="shared" ref="H643:H706" si="10">CONCATENATE(B643,C643,D643,E643,F643,G643)</f>
        <v>R-4A</v>
      </c>
      <c r="I643" t="s">
        <v>21</v>
      </c>
      <c r="J643" t="s">
        <v>22</v>
      </c>
      <c r="K643" t="s">
        <v>23</v>
      </c>
      <c r="L643">
        <v>728433</v>
      </c>
      <c r="M643" s="1">
        <v>42181</v>
      </c>
      <c r="N643">
        <v>3049063</v>
      </c>
      <c r="O643" s="2">
        <v>650</v>
      </c>
      <c r="P643" s="2">
        <v>0</v>
      </c>
      <c r="Q643">
        <v>422609</v>
      </c>
      <c r="R643" s="2">
        <v>650</v>
      </c>
      <c r="S643" t="s">
        <v>24</v>
      </c>
      <c r="T643" s="2">
        <v>0</v>
      </c>
    </row>
    <row r="644" spans="1:20" x14ac:dyDescent="0.25">
      <c r="A644" t="s">
        <v>444</v>
      </c>
      <c r="G644" t="s">
        <v>32</v>
      </c>
      <c r="H644" t="str">
        <f t="shared" si="10"/>
        <v>R-3</v>
      </c>
      <c r="I644" t="s">
        <v>21</v>
      </c>
      <c r="J644" t="s">
        <v>22</v>
      </c>
      <c r="K644" t="s">
        <v>23</v>
      </c>
      <c r="L644">
        <v>732163</v>
      </c>
      <c r="M644" s="1">
        <v>42194</v>
      </c>
      <c r="N644">
        <v>3056837</v>
      </c>
      <c r="O644" s="2">
        <v>1430</v>
      </c>
      <c r="P644" s="2">
        <v>0</v>
      </c>
      <c r="Q644">
        <v>424044</v>
      </c>
      <c r="R644" s="2">
        <v>1430</v>
      </c>
      <c r="S644" t="s">
        <v>24</v>
      </c>
      <c r="T644" s="2">
        <v>0</v>
      </c>
    </row>
    <row r="645" spans="1:20" x14ac:dyDescent="0.25">
      <c r="A645" t="s">
        <v>445</v>
      </c>
      <c r="G645" t="s">
        <v>353</v>
      </c>
      <c r="H645" t="str">
        <f t="shared" si="10"/>
        <v>I-2</v>
      </c>
      <c r="I645" t="s">
        <v>21</v>
      </c>
      <c r="J645" t="s">
        <v>29</v>
      </c>
      <c r="K645" t="s">
        <v>30</v>
      </c>
      <c r="L645">
        <v>748221</v>
      </c>
      <c r="M645" s="1">
        <v>42306</v>
      </c>
      <c r="N645">
        <v>3140757</v>
      </c>
      <c r="O645" s="2">
        <v>0</v>
      </c>
      <c r="P645" s="2">
        <v>-1520</v>
      </c>
      <c r="Q645">
        <v>440225</v>
      </c>
      <c r="R645" s="2">
        <v>1790</v>
      </c>
      <c r="S645" t="s">
        <v>24</v>
      </c>
      <c r="T645" s="2">
        <v>0</v>
      </c>
    </row>
    <row r="646" spans="1:20" x14ac:dyDescent="0.25">
      <c r="A646" t="s">
        <v>445</v>
      </c>
      <c r="G646" t="s">
        <v>353</v>
      </c>
      <c r="H646" t="str">
        <f t="shared" si="10"/>
        <v>I-2</v>
      </c>
      <c r="I646" t="s">
        <v>21</v>
      </c>
      <c r="J646" t="s">
        <v>22</v>
      </c>
      <c r="K646" t="s">
        <v>23</v>
      </c>
      <c r="L646">
        <v>748221</v>
      </c>
      <c r="M646" s="1">
        <v>42306</v>
      </c>
      <c r="N646">
        <v>3140757</v>
      </c>
      <c r="O646" s="2">
        <v>3310</v>
      </c>
      <c r="P646" s="2">
        <v>0</v>
      </c>
      <c r="Q646">
        <v>440225</v>
      </c>
      <c r="R646" s="2">
        <v>1790</v>
      </c>
      <c r="S646" t="s">
        <v>24</v>
      </c>
      <c r="T646" s="2">
        <v>0</v>
      </c>
    </row>
    <row r="647" spans="1:20" x14ac:dyDescent="0.25">
      <c r="A647" t="s">
        <v>446</v>
      </c>
      <c r="G647" t="s">
        <v>447</v>
      </c>
      <c r="H647" t="str">
        <f t="shared" si="10"/>
        <v>C-2</v>
      </c>
      <c r="I647" t="s">
        <v>21</v>
      </c>
      <c r="J647" t="s">
        <v>29</v>
      </c>
      <c r="K647" t="s">
        <v>30</v>
      </c>
      <c r="L647">
        <v>737615</v>
      </c>
      <c r="M647" s="1">
        <v>42251</v>
      </c>
      <c r="N647">
        <v>3100688</v>
      </c>
      <c r="O647" s="2">
        <v>0</v>
      </c>
      <c r="P647" s="2">
        <v>-1710</v>
      </c>
      <c r="Q647">
        <v>432473</v>
      </c>
      <c r="R647" s="2">
        <v>350</v>
      </c>
      <c r="S647" t="s">
        <v>24</v>
      </c>
      <c r="T647" s="2">
        <v>0</v>
      </c>
    </row>
    <row r="648" spans="1:20" x14ac:dyDescent="0.25">
      <c r="A648" t="s">
        <v>446</v>
      </c>
      <c r="G648" t="s">
        <v>447</v>
      </c>
      <c r="H648" t="str">
        <f t="shared" si="10"/>
        <v>C-2</v>
      </c>
      <c r="I648" t="s">
        <v>21</v>
      </c>
      <c r="J648" t="s">
        <v>22</v>
      </c>
      <c r="K648" t="s">
        <v>23</v>
      </c>
      <c r="L648">
        <v>737615</v>
      </c>
      <c r="M648" s="1">
        <v>42251</v>
      </c>
      <c r="N648">
        <v>3100688</v>
      </c>
      <c r="O648" s="2">
        <v>2060</v>
      </c>
      <c r="P648" s="2">
        <v>0</v>
      </c>
      <c r="Q648">
        <v>432473</v>
      </c>
      <c r="R648" s="2">
        <v>350</v>
      </c>
      <c r="S648" t="s">
        <v>24</v>
      </c>
      <c r="T648" s="2">
        <v>0</v>
      </c>
    </row>
    <row r="649" spans="1:20" x14ac:dyDescent="0.25">
      <c r="A649" t="s">
        <v>448</v>
      </c>
      <c r="G649" t="s">
        <v>37</v>
      </c>
      <c r="H649" t="str">
        <f t="shared" si="10"/>
        <v>R-4</v>
      </c>
      <c r="I649" t="s">
        <v>21</v>
      </c>
      <c r="J649" t="s">
        <v>22</v>
      </c>
      <c r="K649" t="s">
        <v>23</v>
      </c>
      <c r="L649">
        <v>726830</v>
      </c>
      <c r="M649" s="1">
        <v>42174</v>
      </c>
      <c r="N649">
        <v>3043666</v>
      </c>
      <c r="O649" s="2">
        <v>890</v>
      </c>
      <c r="P649" s="2">
        <v>0</v>
      </c>
      <c r="Q649">
        <v>421456</v>
      </c>
      <c r="R649" s="2">
        <v>890</v>
      </c>
      <c r="S649" t="s">
        <v>24</v>
      </c>
      <c r="T649" s="2">
        <v>0</v>
      </c>
    </row>
    <row r="650" spans="1:20" x14ac:dyDescent="0.25">
      <c r="A650" t="s">
        <v>449</v>
      </c>
      <c r="G650" t="s">
        <v>32</v>
      </c>
      <c r="H650" t="str">
        <f t="shared" si="10"/>
        <v>R-3</v>
      </c>
      <c r="I650" t="s">
        <v>21</v>
      </c>
      <c r="J650" t="s">
        <v>22</v>
      </c>
      <c r="K650" t="s">
        <v>23</v>
      </c>
      <c r="L650">
        <v>730095</v>
      </c>
      <c r="M650" s="1">
        <v>42180</v>
      </c>
      <c r="N650">
        <v>3048019</v>
      </c>
      <c r="O650" s="2">
        <v>870</v>
      </c>
      <c r="P650" s="2">
        <v>0</v>
      </c>
      <c r="Q650">
        <v>422386</v>
      </c>
      <c r="R650" s="2">
        <v>870</v>
      </c>
      <c r="S650" t="s">
        <v>24</v>
      </c>
      <c r="T650" s="2">
        <v>0</v>
      </c>
    </row>
    <row r="651" spans="1:20" x14ac:dyDescent="0.25">
      <c r="A651" t="s">
        <v>450</v>
      </c>
      <c r="G651" t="s">
        <v>37</v>
      </c>
      <c r="H651" t="str">
        <f t="shared" si="10"/>
        <v>R-4</v>
      </c>
      <c r="I651" t="s">
        <v>21</v>
      </c>
      <c r="J651" t="s">
        <v>29</v>
      </c>
      <c r="K651" t="s">
        <v>30</v>
      </c>
      <c r="L651">
        <v>735149</v>
      </c>
      <c r="M651" s="1">
        <v>42206</v>
      </c>
      <c r="N651">
        <v>3065758</v>
      </c>
      <c r="O651" s="2">
        <v>0</v>
      </c>
      <c r="P651" s="2">
        <v>-175</v>
      </c>
      <c r="Q651">
        <v>425767</v>
      </c>
      <c r="R651" s="2">
        <v>1405</v>
      </c>
      <c r="S651" t="s">
        <v>24</v>
      </c>
      <c r="T651" s="2">
        <v>0</v>
      </c>
    </row>
    <row r="652" spans="1:20" x14ac:dyDescent="0.25">
      <c r="A652" t="s">
        <v>450</v>
      </c>
      <c r="G652" t="s">
        <v>37</v>
      </c>
      <c r="H652" t="str">
        <f t="shared" si="10"/>
        <v>R-4</v>
      </c>
      <c r="I652" t="s">
        <v>21</v>
      </c>
      <c r="J652" t="s">
        <v>22</v>
      </c>
      <c r="K652" t="s">
        <v>23</v>
      </c>
      <c r="L652">
        <v>735149</v>
      </c>
      <c r="M652" s="1">
        <v>42206</v>
      </c>
      <c r="N652">
        <v>3065758</v>
      </c>
      <c r="O652" s="2">
        <v>1580</v>
      </c>
      <c r="P652" s="2">
        <v>0</v>
      </c>
      <c r="Q652">
        <v>425767</v>
      </c>
      <c r="R652" s="2">
        <v>1405</v>
      </c>
      <c r="S652" t="s">
        <v>24</v>
      </c>
      <c r="T652" s="2">
        <v>0</v>
      </c>
    </row>
    <row r="653" spans="1:20" x14ac:dyDescent="0.25">
      <c r="A653" t="s">
        <v>451</v>
      </c>
      <c r="G653" t="s">
        <v>32</v>
      </c>
      <c r="H653" t="str">
        <f t="shared" si="10"/>
        <v>R-3</v>
      </c>
      <c r="I653" t="s">
        <v>21</v>
      </c>
      <c r="J653" t="s">
        <v>29</v>
      </c>
      <c r="K653" t="s">
        <v>30</v>
      </c>
      <c r="L653">
        <v>742957</v>
      </c>
      <c r="M653" s="1">
        <v>42285</v>
      </c>
      <c r="N653">
        <v>3125341</v>
      </c>
      <c r="O653" s="2">
        <v>0</v>
      </c>
      <c r="P653" s="2">
        <v>-2090</v>
      </c>
      <c r="Q653">
        <v>437283</v>
      </c>
      <c r="R653" s="2">
        <v>7160</v>
      </c>
      <c r="S653" t="s">
        <v>24</v>
      </c>
      <c r="T653" s="2">
        <v>0</v>
      </c>
    </row>
    <row r="654" spans="1:20" x14ac:dyDescent="0.25">
      <c r="A654" t="s">
        <v>451</v>
      </c>
      <c r="G654" t="s">
        <v>32</v>
      </c>
      <c r="H654" t="str">
        <f t="shared" si="10"/>
        <v>R-3</v>
      </c>
      <c r="I654" t="s">
        <v>21</v>
      </c>
      <c r="J654" t="s">
        <v>22</v>
      </c>
      <c r="K654" t="s">
        <v>23</v>
      </c>
      <c r="L654">
        <v>742957</v>
      </c>
      <c r="M654" s="1">
        <v>42285</v>
      </c>
      <c r="N654">
        <v>3125341</v>
      </c>
      <c r="O654" s="2">
        <v>9250</v>
      </c>
      <c r="P654" s="2">
        <v>0</v>
      </c>
      <c r="Q654">
        <v>437283</v>
      </c>
      <c r="R654" s="2">
        <v>7160</v>
      </c>
      <c r="S654" t="s">
        <v>24</v>
      </c>
      <c r="T654" s="2">
        <v>0</v>
      </c>
    </row>
    <row r="655" spans="1:20" x14ac:dyDescent="0.25">
      <c r="A655" t="s">
        <v>452</v>
      </c>
      <c r="G655" t="s">
        <v>37</v>
      </c>
      <c r="H655" t="str">
        <f t="shared" si="10"/>
        <v>R-4</v>
      </c>
      <c r="I655" t="s">
        <v>21</v>
      </c>
      <c r="J655" t="s">
        <v>22</v>
      </c>
      <c r="K655" t="s">
        <v>23</v>
      </c>
      <c r="L655">
        <v>731493</v>
      </c>
      <c r="M655" s="1">
        <v>42199</v>
      </c>
      <c r="N655">
        <v>3059867</v>
      </c>
      <c r="O655" s="2">
        <v>5980</v>
      </c>
      <c r="P655" s="2">
        <v>0</v>
      </c>
      <c r="Q655">
        <v>424623</v>
      </c>
      <c r="R655" s="2">
        <v>5980</v>
      </c>
      <c r="S655" t="s">
        <v>24</v>
      </c>
      <c r="T655" s="2">
        <v>0</v>
      </c>
    </row>
    <row r="656" spans="1:20" x14ac:dyDescent="0.25">
      <c r="A656" t="s">
        <v>453</v>
      </c>
      <c r="G656" t="s">
        <v>26</v>
      </c>
      <c r="H656" t="str">
        <f t="shared" si="10"/>
        <v>R-2</v>
      </c>
      <c r="I656" t="s">
        <v>21</v>
      </c>
      <c r="J656" t="s">
        <v>22</v>
      </c>
      <c r="K656" t="s">
        <v>23</v>
      </c>
      <c r="L656">
        <v>739862</v>
      </c>
      <c r="M656" s="1">
        <v>42297</v>
      </c>
      <c r="N656">
        <v>3132951</v>
      </c>
      <c r="O656" s="2">
        <v>5380</v>
      </c>
      <c r="P656" s="2">
        <v>0</v>
      </c>
      <c r="Q656">
        <v>438688</v>
      </c>
      <c r="R656" s="2">
        <v>5380</v>
      </c>
      <c r="S656" t="s">
        <v>24</v>
      </c>
      <c r="T656" s="2">
        <v>0</v>
      </c>
    </row>
    <row r="657" spans="1:20" x14ac:dyDescent="0.25">
      <c r="A657" t="s">
        <v>454</v>
      </c>
      <c r="G657" t="s">
        <v>299</v>
      </c>
      <c r="H657" t="str">
        <f t="shared" si="10"/>
        <v>R-3A</v>
      </c>
      <c r="I657" t="s">
        <v>21</v>
      </c>
      <c r="J657" t="s">
        <v>29</v>
      </c>
      <c r="K657" t="s">
        <v>30</v>
      </c>
      <c r="L657">
        <v>731424</v>
      </c>
      <c r="M657" s="1">
        <v>42185</v>
      </c>
      <c r="N657">
        <v>3051315</v>
      </c>
      <c r="O657" s="2">
        <v>0</v>
      </c>
      <c r="P657" s="2">
        <v>-525</v>
      </c>
      <c r="Q657">
        <v>423064</v>
      </c>
      <c r="R657" s="2">
        <v>5615</v>
      </c>
      <c r="S657" t="s">
        <v>24</v>
      </c>
      <c r="T657" s="2">
        <v>0</v>
      </c>
    </row>
    <row r="658" spans="1:20" x14ac:dyDescent="0.25">
      <c r="A658" t="s">
        <v>454</v>
      </c>
      <c r="G658" t="s">
        <v>299</v>
      </c>
      <c r="H658" t="str">
        <f t="shared" si="10"/>
        <v>R-3A</v>
      </c>
      <c r="I658" t="s">
        <v>21</v>
      </c>
      <c r="J658" t="s">
        <v>22</v>
      </c>
      <c r="K658" t="s">
        <v>23</v>
      </c>
      <c r="L658">
        <v>731424</v>
      </c>
      <c r="M658" s="1">
        <v>42185</v>
      </c>
      <c r="N658">
        <v>3051315</v>
      </c>
      <c r="O658" s="2">
        <v>6140</v>
      </c>
      <c r="P658" s="2">
        <v>0</v>
      </c>
      <c r="Q658">
        <v>423064</v>
      </c>
      <c r="R658" s="2">
        <v>5615</v>
      </c>
      <c r="S658" t="s">
        <v>24</v>
      </c>
      <c r="T658" s="2">
        <v>0</v>
      </c>
    </row>
    <row r="659" spans="1:20" x14ac:dyDescent="0.25">
      <c r="A659" t="s">
        <v>455</v>
      </c>
      <c r="G659" t="s">
        <v>456</v>
      </c>
      <c r="H659" t="str">
        <f t="shared" si="10"/>
        <v>SPI-12 SA1</v>
      </c>
      <c r="I659" t="s">
        <v>21</v>
      </c>
      <c r="J659" t="s">
        <v>22</v>
      </c>
      <c r="K659" t="s">
        <v>23</v>
      </c>
      <c r="L659">
        <v>726918</v>
      </c>
      <c r="M659" s="1">
        <v>42145</v>
      </c>
      <c r="N659">
        <v>3022845</v>
      </c>
      <c r="O659" s="2">
        <v>820</v>
      </c>
      <c r="P659" s="2">
        <v>0</v>
      </c>
      <c r="Q659">
        <v>417566</v>
      </c>
      <c r="R659" s="2">
        <v>820</v>
      </c>
      <c r="S659" t="s">
        <v>24</v>
      </c>
      <c r="T659" s="2">
        <v>0</v>
      </c>
    </row>
    <row r="660" spans="1:20" x14ac:dyDescent="0.25">
      <c r="A660" t="s">
        <v>457</v>
      </c>
      <c r="G660" t="s">
        <v>37</v>
      </c>
      <c r="H660" t="str">
        <f t="shared" si="10"/>
        <v>R-4</v>
      </c>
      <c r="I660" t="s">
        <v>21</v>
      </c>
      <c r="J660" t="s">
        <v>29</v>
      </c>
      <c r="K660" t="s">
        <v>30</v>
      </c>
      <c r="L660">
        <v>730617</v>
      </c>
      <c r="M660" s="1">
        <v>42194</v>
      </c>
      <c r="N660">
        <v>3056876</v>
      </c>
      <c r="O660" s="2">
        <v>0</v>
      </c>
      <c r="P660" s="2">
        <v>-175</v>
      </c>
      <c r="Q660">
        <v>424077</v>
      </c>
      <c r="R660" s="2">
        <v>1175</v>
      </c>
      <c r="S660" t="s">
        <v>24</v>
      </c>
      <c r="T660" s="2">
        <v>0</v>
      </c>
    </row>
    <row r="661" spans="1:20" x14ac:dyDescent="0.25">
      <c r="A661" t="s">
        <v>457</v>
      </c>
      <c r="G661" t="s">
        <v>37</v>
      </c>
      <c r="H661" t="str">
        <f t="shared" si="10"/>
        <v>R-4</v>
      </c>
      <c r="I661" t="s">
        <v>21</v>
      </c>
      <c r="J661" t="s">
        <v>22</v>
      </c>
      <c r="K661" t="s">
        <v>23</v>
      </c>
      <c r="L661">
        <v>730617</v>
      </c>
      <c r="M661" s="1">
        <v>42194</v>
      </c>
      <c r="N661">
        <v>3056876</v>
      </c>
      <c r="O661" s="2">
        <v>1350</v>
      </c>
      <c r="P661" s="2">
        <v>0</v>
      </c>
      <c r="Q661">
        <v>424077</v>
      </c>
      <c r="R661" s="2">
        <v>1175</v>
      </c>
      <c r="S661" t="s">
        <v>24</v>
      </c>
      <c r="T661" s="2">
        <v>0</v>
      </c>
    </row>
    <row r="662" spans="1:20" x14ac:dyDescent="0.25">
      <c r="A662" t="s">
        <v>458</v>
      </c>
      <c r="G662" t="s">
        <v>32</v>
      </c>
      <c r="H662" t="str">
        <f t="shared" si="10"/>
        <v>R-3</v>
      </c>
      <c r="I662" t="s">
        <v>21</v>
      </c>
      <c r="J662" t="s">
        <v>22</v>
      </c>
      <c r="K662" t="s">
        <v>23</v>
      </c>
      <c r="L662">
        <v>737671</v>
      </c>
      <c r="M662" s="1">
        <v>42222</v>
      </c>
      <c r="N662">
        <v>3078243</v>
      </c>
      <c r="O662" s="2">
        <v>3910</v>
      </c>
      <c r="P662" s="2">
        <v>0</v>
      </c>
      <c r="Q662">
        <v>428101</v>
      </c>
      <c r="R662" s="2">
        <v>3910</v>
      </c>
      <c r="S662" t="s">
        <v>24</v>
      </c>
      <c r="T662" s="2">
        <v>0</v>
      </c>
    </row>
    <row r="663" spans="1:20" x14ac:dyDescent="0.25">
      <c r="A663" t="s">
        <v>459</v>
      </c>
      <c r="G663" t="s">
        <v>152</v>
      </c>
      <c r="H663" t="str">
        <f t="shared" si="10"/>
        <v>R-2B</v>
      </c>
      <c r="I663" t="s">
        <v>21</v>
      </c>
      <c r="J663" t="s">
        <v>29</v>
      </c>
      <c r="K663" t="s">
        <v>30</v>
      </c>
      <c r="L663">
        <v>732089</v>
      </c>
      <c r="M663" s="1">
        <v>42198</v>
      </c>
      <c r="N663">
        <v>3059493</v>
      </c>
      <c r="O663" s="2">
        <v>0</v>
      </c>
      <c r="P663" s="2">
        <v>-380</v>
      </c>
      <c r="Q663">
        <v>424590</v>
      </c>
      <c r="R663" s="2">
        <v>6820</v>
      </c>
      <c r="S663" t="s">
        <v>24</v>
      </c>
      <c r="T663" s="2">
        <v>0</v>
      </c>
    </row>
    <row r="664" spans="1:20" x14ac:dyDescent="0.25">
      <c r="A664" t="s">
        <v>459</v>
      </c>
      <c r="G664" t="s">
        <v>152</v>
      </c>
      <c r="H664" t="str">
        <f t="shared" si="10"/>
        <v>R-2B</v>
      </c>
      <c r="I664" t="s">
        <v>21</v>
      </c>
      <c r="J664" t="s">
        <v>22</v>
      </c>
      <c r="K664" t="s">
        <v>23</v>
      </c>
      <c r="L664">
        <v>732089</v>
      </c>
      <c r="M664" s="1">
        <v>42198</v>
      </c>
      <c r="N664">
        <v>3059493</v>
      </c>
      <c r="O664" s="2">
        <v>7200</v>
      </c>
      <c r="P664" s="2">
        <v>0</v>
      </c>
      <c r="Q664">
        <v>424590</v>
      </c>
      <c r="R664" s="2">
        <v>6820</v>
      </c>
      <c r="S664" t="s">
        <v>24</v>
      </c>
      <c r="T664" s="2">
        <v>0</v>
      </c>
    </row>
    <row r="665" spans="1:20" x14ac:dyDescent="0.25">
      <c r="A665" t="s">
        <v>460</v>
      </c>
      <c r="E665" t="s">
        <v>37</v>
      </c>
      <c r="H665" t="str">
        <f t="shared" si="10"/>
        <v>R-4</v>
      </c>
      <c r="I665" t="s">
        <v>21</v>
      </c>
      <c r="J665" t="s">
        <v>55</v>
      </c>
      <c r="K665" t="s">
        <v>56</v>
      </c>
      <c r="L665">
        <v>728141</v>
      </c>
      <c r="M665" s="1">
        <v>42157</v>
      </c>
      <c r="N665">
        <v>3030072</v>
      </c>
      <c r="O665" s="2">
        <v>550</v>
      </c>
      <c r="P665" s="2">
        <v>0</v>
      </c>
      <c r="Q665">
        <v>418922</v>
      </c>
      <c r="R665" s="2">
        <v>1050</v>
      </c>
      <c r="S665" t="s">
        <v>24</v>
      </c>
      <c r="T665" s="2">
        <v>0</v>
      </c>
    </row>
    <row r="666" spans="1:20" x14ac:dyDescent="0.25">
      <c r="A666" t="s">
        <v>461</v>
      </c>
      <c r="G666" t="s">
        <v>32</v>
      </c>
      <c r="H666" t="str">
        <f t="shared" si="10"/>
        <v>R-3</v>
      </c>
      <c r="I666" t="s">
        <v>21</v>
      </c>
      <c r="J666" t="s">
        <v>22</v>
      </c>
      <c r="K666" t="s">
        <v>23</v>
      </c>
      <c r="L666">
        <v>734277</v>
      </c>
      <c r="M666" s="1">
        <v>42209</v>
      </c>
      <c r="N666">
        <v>3068664</v>
      </c>
      <c r="O666" s="2">
        <v>8250</v>
      </c>
      <c r="P666" s="2">
        <v>0</v>
      </c>
      <c r="Q666">
        <v>426250</v>
      </c>
      <c r="R666" s="2">
        <v>8250</v>
      </c>
      <c r="S666" t="s">
        <v>24</v>
      </c>
      <c r="T666" s="2">
        <v>0</v>
      </c>
    </row>
    <row r="667" spans="1:20" x14ac:dyDescent="0.25">
      <c r="A667" t="s">
        <v>462</v>
      </c>
      <c r="H667" t="str">
        <f t="shared" si="10"/>
        <v/>
      </c>
      <c r="I667" t="s">
        <v>21</v>
      </c>
      <c r="J667" t="s">
        <v>29</v>
      </c>
      <c r="K667" t="s">
        <v>30</v>
      </c>
      <c r="L667">
        <v>735364</v>
      </c>
      <c r="M667" s="1">
        <v>42261</v>
      </c>
      <c r="N667">
        <v>3105601</v>
      </c>
      <c r="O667" s="2">
        <v>0</v>
      </c>
      <c r="P667" s="2">
        <v>-175</v>
      </c>
      <c r="Q667">
        <v>433486</v>
      </c>
      <c r="R667" s="2">
        <v>8215</v>
      </c>
      <c r="S667" t="s">
        <v>24</v>
      </c>
      <c r="T667" s="2">
        <v>0</v>
      </c>
    </row>
    <row r="668" spans="1:20" x14ac:dyDescent="0.25">
      <c r="A668" t="s">
        <v>462</v>
      </c>
      <c r="H668" t="str">
        <f t="shared" si="10"/>
        <v/>
      </c>
      <c r="I668" t="s">
        <v>21</v>
      </c>
      <c r="J668" t="s">
        <v>22</v>
      </c>
      <c r="K668" t="s">
        <v>23</v>
      </c>
      <c r="L668">
        <v>735364</v>
      </c>
      <c r="M668" s="1">
        <v>42261</v>
      </c>
      <c r="N668">
        <v>3105601</v>
      </c>
      <c r="O668" s="2">
        <v>8390</v>
      </c>
      <c r="P668" s="2">
        <v>0</v>
      </c>
      <c r="Q668">
        <v>433486</v>
      </c>
      <c r="R668" s="2">
        <v>8215</v>
      </c>
      <c r="S668" t="s">
        <v>24</v>
      </c>
      <c r="T668" s="2">
        <v>0</v>
      </c>
    </row>
    <row r="669" spans="1:20" x14ac:dyDescent="0.25">
      <c r="A669" t="s">
        <v>463</v>
      </c>
      <c r="G669" t="s">
        <v>102</v>
      </c>
      <c r="H669" t="str">
        <f t="shared" si="10"/>
        <v>PD-H</v>
      </c>
      <c r="I669" t="s">
        <v>21</v>
      </c>
      <c r="J669" t="s">
        <v>22</v>
      </c>
      <c r="K669" t="s">
        <v>23</v>
      </c>
      <c r="L669">
        <v>732023</v>
      </c>
      <c r="M669" s="1">
        <v>42194</v>
      </c>
      <c r="N669">
        <v>3056881</v>
      </c>
      <c r="O669" s="2">
        <v>310</v>
      </c>
      <c r="P669" s="2">
        <v>0</v>
      </c>
      <c r="Q669">
        <v>424097</v>
      </c>
      <c r="R669" s="2">
        <v>310</v>
      </c>
      <c r="S669" t="s">
        <v>24</v>
      </c>
      <c r="T669" s="2">
        <v>0</v>
      </c>
    </row>
    <row r="670" spans="1:20" x14ac:dyDescent="0.25">
      <c r="A670" t="s">
        <v>464</v>
      </c>
      <c r="G670" t="s">
        <v>35</v>
      </c>
      <c r="H670" t="str">
        <f t="shared" si="10"/>
        <v>R-5</v>
      </c>
      <c r="I670" t="s">
        <v>21</v>
      </c>
      <c r="J670" t="s">
        <v>22</v>
      </c>
      <c r="K670" t="s">
        <v>23</v>
      </c>
      <c r="L670">
        <v>734428</v>
      </c>
      <c r="M670" s="1">
        <v>42212</v>
      </c>
      <c r="N670">
        <v>3070366</v>
      </c>
      <c r="O670" s="2">
        <v>620</v>
      </c>
      <c r="P670" s="2">
        <v>0</v>
      </c>
      <c r="Q670">
        <v>426642</v>
      </c>
      <c r="R670" s="2">
        <v>620</v>
      </c>
      <c r="S670" t="s">
        <v>24</v>
      </c>
      <c r="T670" s="2">
        <v>0</v>
      </c>
    </row>
    <row r="671" spans="1:20" x14ac:dyDescent="0.25">
      <c r="A671" t="s">
        <v>465</v>
      </c>
      <c r="G671" t="s">
        <v>466</v>
      </c>
      <c r="H671" t="str">
        <f t="shared" si="10"/>
        <v>R-LC-C</v>
      </c>
      <c r="I671" t="s">
        <v>21</v>
      </c>
      <c r="J671" t="s">
        <v>29</v>
      </c>
      <c r="K671" t="s">
        <v>30</v>
      </c>
      <c r="L671">
        <v>735019</v>
      </c>
      <c r="M671" s="1">
        <v>42237</v>
      </c>
      <c r="N671">
        <v>3090421</v>
      </c>
      <c r="O671" s="2">
        <v>0</v>
      </c>
      <c r="P671" s="2">
        <v>-6020</v>
      </c>
      <c r="Q671">
        <v>430487</v>
      </c>
      <c r="R671" s="2">
        <v>16800</v>
      </c>
      <c r="S671" t="s">
        <v>24</v>
      </c>
      <c r="T671" s="2">
        <v>0</v>
      </c>
    </row>
    <row r="672" spans="1:20" x14ac:dyDescent="0.25">
      <c r="A672" t="s">
        <v>465</v>
      </c>
      <c r="G672" t="s">
        <v>466</v>
      </c>
      <c r="H672" t="str">
        <f t="shared" si="10"/>
        <v>R-LC-C</v>
      </c>
      <c r="I672" t="s">
        <v>21</v>
      </c>
      <c r="J672" t="s">
        <v>22</v>
      </c>
      <c r="K672" t="s">
        <v>23</v>
      </c>
      <c r="L672">
        <v>735019</v>
      </c>
      <c r="M672" s="1">
        <v>42237</v>
      </c>
      <c r="N672">
        <v>3090421</v>
      </c>
      <c r="O672" s="2">
        <v>22820</v>
      </c>
      <c r="P672" s="2">
        <v>0</v>
      </c>
      <c r="Q672">
        <v>430487</v>
      </c>
      <c r="R672" s="2">
        <v>16800</v>
      </c>
      <c r="S672" t="s">
        <v>24</v>
      </c>
      <c r="T672" s="2">
        <v>0</v>
      </c>
    </row>
    <row r="673" spans="1:20" x14ac:dyDescent="0.25">
      <c r="A673" t="s">
        <v>467</v>
      </c>
      <c r="G673" t="s">
        <v>35</v>
      </c>
      <c r="H673" t="str">
        <f t="shared" si="10"/>
        <v>R-5</v>
      </c>
      <c r="I673" t="s">
        <v>21</v>
      </c>
      <c r="J673" t="s">
        <v>29</v>
      </c>
      <c r="K673" t="s">
        <v>30</v>
      </c>
      <c r="L673">
        <v>728794</v>
      </c>
      <c r="M673" s="1">
        <v>42186</v>
      </c>
      <c r="N673">
        <v>3052081</v>
      </c>
      <c r="O673" s="2">
        <v>0</v>
      </c>
      <c r="P673" s="2">
        <v>-350</v>
      </c>
      <c r="Q673">
        <v>423231</v>
      </c>
      <c r="R673" s="2">
        <v>500</v>
      </c>
      <c r="S673" t="s">
        <v>24</v>
      </c>
      <c r="T673" s="2">
        <v>0</v>
      </c>
    </row>
    <row r="674" spans="1:20" x14ac:dyDescent="0.25">
      <c r="A674" t="s">
        <v>467</v>
      </c>
      <c r="G674" t="s">
        <v>35</v>
      </c>
      <c r="H674" t="str">
        <f t="shared" si="10"/>
        <v>R-5</v>
      </c>
      <c r="I674" t="s">
        <v>21</v>
      </c>
      <c r="J674" t="s">
        <v>22</v>
      </c>
      <c r="K674" t="s">
        <v>23</v>
      </c>
      <c r="L674">
        <v>728794</v>
      </c>
      <c r="M674" s="1">
        <v>42186</v>
      </c>
      <c r="N674">
        <v>3052081</v>
      </c>
      <c r="O674" s="2">
        <v>850</v>
      </c>
      <c r="P674" s="2">
        <v>0</v>
      </c>
      <c r="Q674">
        <v>423231</v>
      </c>
      <c r="R674" s="2">
        <v>500</v>
      </c>
      <c r="S674" t="s">
        <v>24</v>
      </c>
      <c r="T674" s="2">
        <v>0</v>
      </c>
    </row>
    <row r="675" spans="1:20" x14ac:dyDescent="0.25">
      <c r="A675" t="s">
        <v>468</v>
      </c>
      <c r="E675" t="s">
        <v>37</v>
      </c>
      <c r="H675" t="str">
        <f t="shared" si="10"/>
        <v>R-4</v>
      </c>
      <c r="I675" t="s">
        <v>21</v>
      </c>
      <c r="J675" t="s">
        <v>55</v>
      </c>
      <c r="K675" t="s">
        <v>56</v>
      </c>
      <c r="L675">
        <v>729029</v>
      </c>
      <c r="M675" s="1">
        <v>42160</v>
      </c>
      <c r="N675">
        <v>3033466</v>
      </c>
      <c r="O675" s="2">
        <v>700</v>
      </c>
      <c r="P675" s="2">
        <v>0</v>
      </c>
      <c r="Q675">
        <v>419557</v>
      </c>
      <c r="R675" s="2">
        <v>1200</v>
      </c>
      <c r="S675" t="s">
        <v>24</v>
      </c>
      <c r="T675" s="2">
        <v>0</v>
      </c>
    </row>
    <row r="676" spans="1:20" x14ac:dyDescent="0.25">
      <c r="A676" t="s">
        <v>469</v>
      </c>
      <c r="G676" t="s">
        <v>37</v>
      </c>
      <c r="H676" t="str">
        <f t="shared" si="10"/>
        <v>R-4</v>
      </c>
      <c r="I676" t="s">
        <v>21</v>
      </c>
      <c r="J676" t="s">
        <v>22</v>
      </c>
      <c r="K676" t="s">
        <v>23</v>
      </c>
      <c r="L676">
        <v>732141</v>
      </c>
      <c r="M676" s="1">
        <v>42355</v>
      </c>
      <c r="N676">
        <v>3176908</v>
      </c>
      <c r="O676" s="2">
        <v>1180</v>
      </c>
      <c r="P676" s="2">
        <v>0</v>
      </c>
      <c r="Q676">
        <v>446638</v>
      </c>
      <c r="R676" s="2">
        <v>1180</v>
      </c>
      <c r="S676" t="s">
        <v>24</v>
      </c>
      <c r="T676" s="2">
        <v>0</v>
      </c>
    </row>
    <row r="677" spans="1:20" x14ac:dyDescent="0.25">
      <c r="A677" t="s">
        <v>470</v>
      </c>
      <c r="G677" t="s">
        <v>52</v>
      </c>
      <c r="H677" t="str">
        <f t="shared" si="10"/>
        <v>R-4A</v>
      </c>
      <c r="I677" t="s">
        <v>21</v>
      </c>
      <c r="J677" t="s">
        <v>29</v>
      </c>
      <c r="K677" t="s">
        <v>30</v>
      </c>
      <c r="L677">
        <v>732158</v>
      </c>
      <c r="M677" s="1">
        <v>42235</v>
      </c>
      <c r="N677">
        <v>3088336</v>
      </c>
      <c r="O677" s="2">
        <v>0</v>
      </c>
      <c r="P677" s="2">
        <v>-525</v>
      </c>
      <c r="Q677">
        <v>430055</v>
      </c>
      <c r="R677" s="2">
        <v>1635</v>
      </c>
      <c r="S677" t="s">
        <v>24</v>
      </c>
      <c r="T677" s="2">
        <v>0</v>
      </c>
    </row>
    <row r="678" spans="1:20" x14ac:dyDescent="0.25">
      <c r="A678" t="s">
        <v>470</v>
      </c>
      <c r="G678" t="s">
        <v>52</v>
      </c>
      <c r="H678" t="str">
        <f t="shared" si="10"/>
        <v>R-4A</v>
      </c>
      <c r="I678" t="s">
        <v>21</v>
      </c>
      <c r="J678" t="s">
        <v>22</v>
      </c>
      <c r="K678" t="s">
        <v>23</v>
      </c>
      <c r="L678">
        <v>732158</v>
      </c>
      <c r="M678" s="1">
        <v>42235</v>
      </c>
      <c r="N678">
        <v>3088336</v>
      </c>
      <c r="O678" s="2">
        <v>2160</v>
      </c>
      <c r="P678" s="2">
        <v>0</v>
      </c>
      <c r="Q678">
        <v>430055</v>
      </c>
      <c r="R678" s="2">
        <v>1635</v>
      </c>
      <c r="S678" t="s">
        <v>24</v>
      </c>
      <c r="T678" s="2">
        <v>0</v>
      </c>
    </row>
    <row r="679" spans="1:20" x14ac:dyDescent="0.25">
      <c r="A679" t="s">
        <v>471</v>
      </c>
      <c r="G679" t="s">
        <v>37</v>
      </c>
      <c r="H679" t="str">
        <f t="shared" si="10"/>
        <v>R-4</v>
      </c>
      <c r="I679" t="s">
        <v>21</v>
      </c>
      <c r="J679" t="s">
        <v>29</v>
      </c>
      <c r="K679" t="s">
        <v>30</v>
      </c>
      <c r="L679">
        <v>735785</v>
      </c>
      <c r="M679" s="1">
        <v>42209</v>
      </c>
      <c r="N679">
        <v>3069264</v>
      </c>
      <c r="O679" s="2">
        <v>0</v>
      </c>
      <c r="P679" s="2">
        <v>-950</v>
      </c>
      <c r="Q679">
        <v>426444</v>
      </c>
      <c r="R679" s="2">
        <v>1850</v>
      </c>
      <c r="S679" t="s">
        <v>24</v>
      </c>
      <c r="T679" s="2">
        <v>0</v>
      </c>
    </row>
    <row r="680" spans="1:20" x14ac:dyDescent="0.25">
      <c r="A680" t="s">
        <v>471</v>
      </c>
      <c r="G680" t="s">
        <v>37</v>
      </c>
      <c r="H680" t="str">
        <f t="shared" si="10"/>
        <v>R-4</v>
      </c>
      <c r="I680" t="s">
        <v>21</v>
      </c>
      <c r="J680" t="s">
        <v>22</v>
      </c>
      <c r="K680" t="s">
        <v>23</v>
      </c>
      <c r="L680">
        <v>735785</v>
      </c>
      <c r="M680" s="1">
        <v>42209</v>
      </c>
      <c r="N680">
        <v>3069264</v>
      </c>
      <c r="O680" s="2">
        <v>2800</v>
      </c>
      <c r="P680" s="2">
        <v>0</v>
      </c>
      <c r="Q680">
        <v>426444</v>
      </c>
      <c r="R680" s="2">
        <v>1850</v>
      </c>
      <c r="S680" t="s">
        <v>24</v>
      </c>
      <c r="T680" s="2">
        <v>0</v>
      </c>
    </row>
    <row r="681" spans="1:20" x14ac:dyDescent="0.25">
      <c r="A681" t="s">
        <v>472</v>
      </c>
      <c r="H681" t="str">
        <f t="shared" si="10"/>
        <v/>
      </c>
      <c r="I681" t="s">
        <v>21</v>
      </c>
      <c r="J681" t="s">
        <v>29</v>
      </c>
      <c r="K681" t="s">
        <v>30</v>
      </c>
      <c r="L681">
        <v>735868</v>
      </c>
      <c r="M681" s="1">
        <v>42212</v>
      </c>
      <c r="N681">
        <v>3069863</v>
      </c>
      <c r="O681" s="2">
        <v>0</v>
      </c>
      <c r="P681" s="2">
        <v>-2450</v>
      </c>
      <c r="Q681">
        <v>426560</v>
      </c>
      <c r="R681" s="2">
        <v>2400</v>
      </c>
      <c r="S681" t="s">
        <v>24</v>
      </c>
      <c r="T681" s="2">
        <v>0</v>
      </c>
    </row>
    <row r="682" spans="1:20" x14ac:dyDescent="0.25">
      <c r="A682" t="s">
        <v>472</v>
      </c>
      <c r="H682" t="str">
        <f t="shared" si="10"/>
        <v/>
      </c>
      <c r="I682" t="s">
        <v>21</v>
      </c>
      <c r="J682" t="s">
        <v>22</v>
      </c>
      <c r="K682" t="s">
        <v>23</v>
      </c>
      <c r="L682">
        <v>735868</v>
      </c>
      <c r="M682" s="1">
        <v>42212</v>
      </c>
      <c r="N682">
        <v>3069863</v>
      </c>
      <c r="O682" s="2">
        <v>4850</v>
      </c>
      <c r="P682" s="2">
        <v>0</v>
      </c>
      <c r="Q682">
        <v>426560</v>
      </c>
      <c r="R682" s="2">
        <v>2400</v>
      </c>
      <c r="S682" t="s">
        <v>24</v>
      </c>
      <c r="T682" s="2">
        <v>0</v>
      </c>
    </row>
    <row r="683" spans="1:20" x14ac:dyDescent="0.25">
      <c r="A683" t="s">
        <v>473</v>
      </c>
      <c r="G683" t="s">
        <v>474</v>
      </c>
      <c r="H683" t="str">
        <f t="shared" si="10"/>
        <v>PDH</v>
      </c>
      <c r="I683" t="s">
        <v>21</v>
      </c>
      <c r="J683" t="s">
        <v>48</v>
      </c>
      <c r="K683" t="s">
        <v>49</v>
      </c>
      <c r="L683">
        <v>735234</v>
      </c>
      <c r="M683" s="1">
        <v>42318</v>
      </c>
      <c r="N683">
        <v>3149120</v>
      </c>
      <c r="O683" s="2">
        <v>19950</v>
      </c>
      <c r="P683" s="2">
        <v>0</v>
      </c>
      <c r="Q683">
        <v>441740</v>
      </c>
      <c r="R683" s="2">
        <v>3595</v>
      </c>
      <c r="S683" t="s">
        <v>24</v>
      </c>
      <c r="T683" s="2">
        <v>0</v>
      </c>
    </row>
    <row r="684" spans="1:20" x14ac:dyDescent="0.25">
      <c r="A684" t="s">
        <v>473</v>
      </c>
      <c r="G684" t="s">
        <v>474</v>
      </c>
      <c r="H684" t="str">
        <f t="shared" si="10"/>
        <v>PDH</v>
      </c>
      <c r="I684" t="s">
        <v>21</v>
      </c>
      <c r="J684" t="s">
        <v>48</v>
      </c>
      <c r="K684" t="s">
        <v>49</v>
      </c>
      <c r="L684">
        <v>735234</v>
      </c>
      <c r="M684" s="1">
        <v>42324</v>
      </c>
      <c r="N684">
        <v>3152554</v>
      </c>
      <c r="O684" s="2">
        <v>19950</v>
      </c>
      <c r="P684" s="2">
        <v>0</v>
      </c>
      <c r="Q684">
        <v>442400</v>
      </c>
      <c r="R684" s="2">
        <v>3595</v>
      </c>
      <c r="S684" t="s">
        <v>24</v>
      </c>
      <c r="T684" s="2">
        <v>0</v>
      </c>
    </row>
    <row r="685" spans="1:20" x14ac:dyDescent="0.25">
      <c r="A685" t="s">
        <v>473</v>
      </c>
      <c r="G685" t="s">
        <v>474</v>
      </c>
      <c r="H685" t="str">
        <f t="shared" si="10"/>
        <v>PDH</v>
      </c>
      <c r="I685" t="s">
        <v>21</v>
      </c>
      <c r="J685" t="s">
        <v>29</v>
      </c>
      <c r="K685" t="s">
        <v>30</v>
      </c>
      <c r="L685">
        <v>735234</v>
      </c>
      <c r="M685" s="1">
        <v>42318</v>
      </c>
      <c r="N685">
        <v>3149120</v>
      </c>
      <c r="O685" s="2">
        <v>0</v>
      </c>
      <c r="P685" s="2">
        <v>-16355</v>
      </c>
      <c r="Q685">
        <v>441740</v>
      </c>
      <c r="R685" s="2">
        <v>3595</v>
      </c>
      <c r="S685" t="s">
        <v>24</v>
      </c>
      <c r="T685" s="2">
        <v>0</v>
      </c>
    </row>
    <row r="686" spans="1:20" x14ac:dyDescent="0.25">
      <c r="A686" t="s">
        <v>473</v>
      </c>
      <c r="G686" t="s">
        <v>474</v>
      </c>
      <c r="H686" t="str">
        <f t="shared" si="10"/>
        <v>PDH</v>
      </c>
      <c r="I686" t="s">
        <v>21</v>
      </c>
      <c r="J686" t="s">
        <v>29</v>
      </c>
      <c r="K686" t="s">
        <v>30</v>
      </c>
      <c r="L686">
        <v>735234</v>
      </c>
      <c r="M686" s="1">
        <v>42324</v>
      </c>
      <c r="N686">
        <v>3152554</v>
      </c>
      <c r="O686" s="2">
        <v>0</v>
      </c>
      <c r="P686" s="2">
        <v>-16355</v>
      </c>
      <c r="Q686">
        <v>442400</v>
      </c>
      <c r="R686" s="2">
        <v>3595</v>
      </c>
      <c r="S686" t="s">
        <v>24</v>
      </c>
      <c r="T686" s="2">
        <v>0</v>
      </c>
    </row>
    <row r="687" spans="1:20" x14ac:dyDescent="0.25">
      <c r="A687" t="s">
        <v>473</v>
      </c>
      <c r="G687" t="s">
        <v>474</v>
      </c>
      <c r="H687" t="str">
        <f t="shared" si="10"/>
        <v>PDH</v>
      </c>
      <c r="J687" t="s">
        <v>48</v>
      </c>
      <c r="K687" t="s">
        <v>49</v>
      </c>
      <c r="L687">
        <v>735234</v>
      </c>
      <c r="M687" s="1">
        <v>42318</v>
      </c>
      <c r="N687">
        <v>3149120</v>
      </c>
      <c r="O687" s="2">
        <v>19950</v>
      </c>
      <c r="P687" s="2">
        <v>0</v>
      </c>
      <c r="Q687">
        <v>441740</v>
      </c>
      <c r="R687" s="2">
        <v>3595</v>
      </c>
      <c r="S687" t="s">
        <v>84</v>
      </c>
      <c r="T687" s="2">
        <v>0</v>
      </c>
    </row>
    <row r="688" spans="1:20" x14ac:dyDescent="0.25">
      <c r="A688" t="s">
        <v>473</v>
      </c>
      <c r="G688" t="s">
        <v>474</v>
      </c>
      <c r="H688" t="str">
        <f t="shared" si="10"/>
        <v>PDH</v>
      </c>
      <c r="J688" t="s">
        <v>29</v>
      </c>
      <c r="K688" t="s">
        <v>30</v>
      </c>
      <c r="L688">
        <v>735234</v>
      </c>
      <c r="M688" s="1">
        <v>42318</v>
      </c>
      <c r="N688">
        <v>3149120</v>
      </c>
      <c r="O688" s="2">
        <v>0</v>
      </c>
      <c r="P688" s="2">
        <v>-16355</v>
      </c>
      <c r="Q688">
        <v>441740</v>
      </c>
      <c r="R688" s="2">
        <v>3595</v>
      </c>
      <c r="S688" t="s">
        <v>84</v>
      </c>
      <c r="T688" s="2">
        <v>0</v>
      </c>
    </row>
    <row r="689" spans="1:20" x14ac:dyDescent="0.25">
      <c r="A689" t="s">
        <v>475</v>
      </c>
      <c r="G689" t="s">
        <v>37</v>
      </c>
      <c r="H689" t="str">
        <f t="shared" si="10"/>
        <v>R-4</v>
      </c>
      <c r="I689" t="s">
        <v>21</v>
      </c>
      <c r="J689" t="s">
        <v>22</v>
      </c>
      <c r="K689" t="s">
        <v>23</v>
      </c>
      <c r="L689">
        <v>739209</v>
      </c>
      <c r="M689" s="1">
        <v>42236</v>
      </c>
      <c r="N689">
        <v>3089058</v>
      </c>
      <c r="O689" s="2">
        <v>4080</v>
      </c>
      <c r="P689" s="2">
        <v>0</v>
      </c>
      <c r="Q689">
        <v>430193</v>
      </c>
      <c r="R689" s="2">
        <v>4080</v>
      </c>
      <c r="S689" t="s">
        <v>24</v>
      </c>
      <c r="T689" s="2">
        <v>0</v>
      </c>
    </row>
    <row r="690" spans="1:20" x14ac:dyDescent="0.25">
      <c r="A690" t="s">
        <v>476</v>
      </c>
      <c r="G690" t="s">
        <v>37</v>
      </c>
      <c r="H690" t="str">
        <f t="shared" si="10"/>
        <v>R-4</v>
      </c>
      <c r="I690" t="s">
        <v>21</v>
      </c>
      <c r="J690" t="s">
        <v>29</v>
      </c>
      <c r="K690" t="s">
        <v>30</v>
      </c>
      <c r="L690">
        <v>734430</v>
      </c>
      <c r="M690" s="1">
        <v>42220</v>
      </c>
      <c r="N690">
        <v>3076523</v>
      </c>
      <c r="O690" s="2">
        <v>0</v>
      </c>
      <c r="P690" s="2">
        <v>-1590</v>
      </c>
      <c r="Q690">
        <v>427802</v>
      </c>
      <c r="R690" s="2">
        <v>60</v>
      </c>
      <c r="S690" t="s">
        <v>24</v>
      </c>
      <c r="T690" s="2">
        <v>0</v>
      </c>
    </row>
    <row r="691" spans="1:20" x14ac:dyDescent="0.25">
      <c r="A691" t="s">
        <v>476</v>
      </c>
      <c r="G691" t="s">
        <v>37</v>
      </c>
      <c r="H691" t="str">
        <f t="shared" si="10"/>
        <v>R-4</v>
      </c>
      <c r="I691" t="s">
        <v>21</v>
      </c>
      <c r="J691" t="s">
        <v>22</v>
      </c>
      <c r="K691" t="s">
        <v>23</v>
      </c>
      <c r="L691">
        <v>734430</v>
      </c>
      <c r="M691" s="1">
        <v>42220</v>
      </c>
      <c r="N691">
        <v>3076523</v>
      </c>
      <c r="O691" s="2">
        <v>1650</v>
      </c>
      <c r="P691" s="2">
        <v>0</v>
      </c>
      <c r="Q691">
        <v>427802</v>
      </c>
      <c r="R691" s="2">
        <v>60</v>
      </c>
      <c r="S691" t="s">
        <v>24</v>
      </c>
      <c r="T691" s="2">
        <v>0</v>
      </c>
    </row>
    <row r="692" spans="1:20" x14ac:dyDescent="0.25">
      <c r="A692" t="s">
        <v>477</v>
      </c>
      <c r="G692" t="s">
        <v>37</v>
      </c>
      <c r="H692" t="str">
        <f t="shared" si="10"/>
        <v>R-4</v>
      </c>
      <c r="I692" t="s">
        <v>21</v>
      </c>
      <c r="J692" t="s">
        <v>22</v>
      </c>
      <c r="K692" t="s">
        <v>23</v>
      </c>
      <c r="L692">
        <v>734113</v>
      </c>
      <c r="M692" s="1">
        <v>42219</v>
      </c>
      <c r="N692">
        <v>3074867</v>
      </c>
      <c r="O692" s="2">
        <v>520</v>
      </c>
      <c r="P692" s="2">
        <v>0</v>
      </c>
      <c r="Q692">
        <v>427440</v>
      </c>
      <c r="R692" s="2">
        <v>520</v>
      </c>
      <c r="S692" t="s">
        <v>24</v>
      </c>
      <c r="T692" s="2">
        <v>0</v>
      </c>
    </row>
    <row r="693" spans="1:20" x14ac:dyDescent="0.25">
      <c r="A693" t="s">
        <v>478</v>
      </c>
      <c r="G693" t="s">
        <v>32</v>
      </c>
      <c r="H693" t="str">
        <f t="shared" si="10"/>
        <v>R-3</v>
      </c>
      <c r="I693" t="s">
        <v>21</v>
      </c>
      <c r="J693" t="s">
        <v>22</v>
      </c>
      <c r="K693" t="s">
        <v>23</v>
      </c>
      <c r="L693">
        <v>740863</v>
      </c>
      <c r="M693" s="1">
        <v>42279</v>
      </c>
      <c r="N693">
        <v>3121025</v>
      </c>
      <c r="O693" s="2">
        <v>15500</v>
      </c>
      <c r="P693" s="2">
        <v>0</v>
      </c>
      <c r="Q693">
        <v>436355</v>
      </c>
      <c r="R693" s="2">
        <v>15500</v>
      </c>
      <c r="S693" t="s">
        <v>24</v>
      </c>
      <c r="T693" s="2">
        <v>0</v>
      </c>
    </row>
    <row r="694" spans="1:20" x14ac:dyDescent="0.25">
      <c r="A694" t="s">
        <v>479</v>
      </c>
      <c r="G694" t="s">
        <v>480</v>
      </c>
      <c r="H694" t="str">
        <f t="shared" si="10"/>
        <v>C-3</v>
      </c>
      <c r="I694" t="s">
        <v>21</v>
      </c>
      <c r="J694" t="s">
        <v>29</v>
      </c>
      <c r="K694" t="s">
        <v>30</v>
      </c>
      <c r="L694">
        <v>735816</v>
      </c>
      <c r="M694" s="1">
        <v>42215</v>
      </c>
      <c r="N694">
        <v>3073593</v>
      </c>
      <c r="O694" s="2">
        <v>0</v>
      </c>
      <c r="P694" s="2">
        <v>-6590</v>
      </c>
      <c r="Q694">
        <v>427220</v>
      </c>
      <c r="R694" s="2">
        <v>13070</v>
      </c>
      <c r="S694" t="s">
        <v>24</v>
      </c>
      <c r="T694" s="2">
        <v>0</v>
      </c>
    </row>
    <row r="695" spans="1:20" x14ac:dyDescent="0.25">
      <c r="A695" t="s">
        <v>479</v>
      </c>
      <c r="G695" t="s">
        <v>480</v>
      </c>
      <c r="H695" t="str">
        <f t="shared" si="10"/>
        <v>C-3</v>
      </c>
      <c r="I695" t="s">
        <v>21</v>
      </c>
      <c r="J695" t="s">
        <v>22</v>
      </c>
      <c r="K695" t="s">
        <v>23</v>
      </c>
      <c r="L695">
        <v>735816</v>
      </c>
      <c r="M695" s="1">
        <v>42215</v>
      </c>
      <c r="N695">
        <v>3073593</v>
      </c>
      <c r="O695" s="2">
        <v>19660</v>
      </c>
      <c r="P695" s="2">
        <v>0</v>
      </c>
      <c r="Q695">
        <v>427220</v>
      </c>
      <c r="R695" s="2">
        <v>13070</v>
      </c>
      <c r="S695" t="s">
        <v>24</v>
      </c>
      <c r="T695" s="2">
        <v>0</v>
      </c>
    </row>
    <row r="696" spans="1:20" x14ac:dyDescent="0.25">
      <c r="A696" t="s">
        <v>481</v>
      </c>
      <c r="G696" t="s">
        <v>37</v>
      </c>
      <c r="H696" t="str">
        <f t="shared" si="10"/>
        <v>R-4</v>
      </c>
      <c r="I696" t="s">
        <v>21</v>
      </c>
      <c r="J696" t="s">
        <v>29</v>
      </c>
      <c r="K696" t="s">
        <v>30</v>
      </c>
      <c r="L696">
        <v>744719</v>
      </c>
      <c r="M696" s="1">
        <v>42283</v>
      </c>
      <c r="N696">
        <v>3123033</v>
      </c>
      <c r="O696" s="2">
        <v>0</v>
      </c>
      <c r="P696" s="2">
        <v>-190</v>
      </c>
      <c r="Q696">
        <v>436772</v>
      </c>
      <c r="R696" s="2">
        <v>2780</v>
      </c>
      <c r="S696" t="s">
        <v>24</v>
      </c>
      <c r="T696" s="2">
        <v>0</v>
      </c>
    </row>
    <row r="697" spans="1:20" x14ac:dyDescent="0.25">
      <c r="A697" t="s">
        <v>481</v>
      </c>
      <c r="G697" t="s">
        <v>37</v>
      </c>
      <c r="H697" t="str">
        <f t="shared" si="10"/>
        <v>R-4</v>
      </c>
      <c r="I697" t="s">
        <v>21</v>
      </c>
      <c r="J697" t="s">
        <v>22</v>
      </c>
      <c r="K697" t="s">
        <v>23</v>
      </c>
      <c r="L697">
        <v>744719</v>
      </c>
      <c r="M697" s="1">
        <v>42283</v>
      </c>
      <c r="N697">
        <v>3123033</v>
      </c>
      <c r="O697" s="2">
        <v>2970</v>
      </c>
      <c r="P697" s="2">
        <v>0</v>
      </c>
      <c r="Q697">
        <v>436772</v>
      </c>
      <c r="R697" s="2">
        <v>2780</v>
      </c>
      <c r="S697" t="s">
        <v>24</v>
      </c>
      <c r="T697" s="2">
        <v>0</v>
      </c>
    </row>
    <row r="698" spans="1:20" x14ac:dyDescent="0.25">
      <c r="A698" t="s">
        <v>482</v>
      </c>
      <c r="G698" t="s">
        <v>259</v>
      </c>
      <c r="H698" t="str">
        <f t="shared" si="10"/>
        <v>R-4B-C</v>
      </c>
      <c r="I698" t="s">
        <v>21</v>
      </c>
      <c r="J698" t="s">
        <v>29</v>
      </c>
      <c r="K698" t="s">
        <v>30</v>
      </c>
      <c r="L698">
        <v>736033</v>
      </c>
      <c r="M698" s="1">
        <v>42355</v>
      </c>
      <c r="N698">
        <v>3176556</v>
      </c>
      <c r="O698" s="2">
        <v>0</v>
      </c>
      <c r="P698" s="2">
        <v>-350</v>
      </c>
      <c r="Q698">
        <v>446558</v>
      </c>
      <c r="R698" s="2">
        <v>710</v>
      </c>
      <c r="S698" t="s">
        <v>24</v>
      </c>
      <c r="T698" s="2">
        <v>0</v>
      </c>
    </row>
    <row r="699" spans="1:20" x14ac:dyDescent="0.25">
      <c r="A699" t="s">
        <v>482</v>
      </c>
      <c r="G699" t="s">
        <v>259</v>
      </c>
      <c r="H699" t="str">
        <f t="shared" si="10"/>
        <v>R-4B-C</v>
      </c>
      <c r="I699" t="s">
        <v>21</v>
      </c>
      <c r="J699" t="s">
        <v>22</v>
      </c>
      <c r="K699" t="s">
        <v>23</v>
      </c>
      <c r="L699">
        <v>736033</v>
      </c>
      <c r="M699" s="1">
        <v>42355</v>
      </c>
      <c r="N699">
        <v>3176556</v>
      </c>
      <c r="O699" s="2">
        <v>1060</v>
      </c>
      <c r="P699" s="2">
        <v>0</v>
      </c>
      <c r="Q699">
        <v>446558</v>
      </c>
      <c r="R699" s="2">
        <v>710</v>
      </c>
      <c r="S699" t="s">
        <v>24</v>
      </c>
      <c r="T699" s="2">
        <v>0</v>
      </c>
    </row>
    <row r="700" spans="1:20" x14ac:dyDescent="0.25">
      <c r="A700" t="s">
        <v>483</v>
      </c>
      <c r="E700" t="s">
        <v>37</v>
      </c>
      <c r="H700" t="str">
        <f t="shared" si="10"/>
        <v>R-4</v>
      </c>
      <c r="I700" t="s">
        <v>21</v>
      </c>
      <c r="J700" t="s">
        <v>55</v>
      </c>
      <c r="K700" t="s">
        <v>56</v>
      </c>
      <c r="L700">
        <v>730242</v>
      </c>
      <c r="M700" s="1">
        <v>42240</v>
      </c>
      <c r="N700">
        <v>3091161</v>
      </c>
      <c r="O700" s="2">
        <v>820</v>
      </c>
      <c r="P700" s="2">
        <v>0</v>
      </c>
      <c r="Q700">
        <v>430617</v>
      </c>
      <c r="R700" s="2">
        <v>1320</v>
      </c>
      <c r="S700" t="s">
        <v>24</v>
      </c>
      <c r="T700" s="2">
        <v>0</v>
      </c>
    </row>
    <row r="701" spans="1:20" x14ac:dyDescent="0.25">
      <c r="A701" t="s">
        <v>484</v>
      </c>
      <c r="G701" t="s">
        <v>37</v>
      </c>
      <c r="H701" t="str">
        <f t="shared" si="10"/>
        <v>R-4</v>
      </c>
      <c r="I701" t="s">
        <v>21</v>
      </c>
      <c r="J701" t="s">
        <v>29</v>
      </c>
      <c r="K701" t="s">
        <v>30</v>
      </c>
      <c r="L701">
        <v>741786</v>
      </c>
      <c r="M701" s="1">
        <v>42235</v>
      </c>
      <c r="N701">
        <v>3087799</v>
      </c>
      <c r="O701" s="2">
        <v>0</v>
      </c>
      <c r="P701" s="2">
        <v>-570</v>
      </c>
      <c r="Q701">
        <v>429874</v>
      </c>
      <c r="R701" s="2">
        <v>1570</v>
      </c>
      <c r="S701" t="s">
        <v>24</v>
      </c>
      <c r="T701" s="2">
        <v>0</v>
      </c>
    </row>
    <row r="702" spans="1:20" x14ac:dyDescent="0.25">
      <c r="A702" t="s">
        <v>484</v>
      </c>
      <c r="G702" t="s">
        <v>37</v>
      </c>
      <c r="H702" t="str">
        <f t="shared" si="10"/>
        <v>R-4</v>
      </c>
      <c r="I702" t="s">
        <v>21</v>
      </c>
      <c r="J702" t="s">
        <v>22</v>
      </c>
      <c r="K702" t="s">
        <v>23</v>
      </c>
      <c r="L702">
        <v>741786</v>
      </c>
      <c r="M702" s="1">
        <v>42235</v>
      </c>
      <c r="N702">
        <v>3087799</v>
      </c>
      <c r="O702" s="2">
        <v>2140</v>
      </c>
      <c r="P702" s="2">
        <v>0</v>
      </c>
      <c r="Q702">
        <v>429874</v>
      </c>
      <c r="R702" s="2">
        <v>1570</v>
      </c>
      <c r="S702" t="s">
        <v>24</v>
      </c>
      <c r="T702" s="2">
        <v>0</v>
      </c>
    </row>
    <row r="703" spans="1:20" x14ac:dyDescent="0.25">
      <c r="A703" t="s">
        <v>485</v>
      </c>
      <c r="G703" t="s">
        <v>32</v>
      </c>
      <c r="H703" t="str">
        <f t="shared" si="10"/>
        <v>R-3</v>
      </c>
      <c r="I703" t="s">
        <v>21</v>
      </c>
      <c r="J703" t="s">
        <v>29</v>
      </c>
      <c r="K703" t="s">
        <v>30</v>
      </c>
      <c r="L703">
        <v>730481</v>
      </c>
      <c r="M703" s="1">
        <v>42180</v>
      </c>
      <c r="N703">
        <v>3047960</v>
      </c>
      <c r="O703" s="2">
        <v>0</v>
      </c>
      <c r="P703" s="2">
        <v>-350</v>
      </c>
      <c r="Q703">
        <v>422375</v>
      </c>
      <c r="R703" s="2">
        <v>4430</v>
      </c>
      <c r="S703" t="s">
        <v>24</v>
      </c>
      <c r="T703" s="2">
        <v>0</v>
      </c>
    </row>
    <row r="704" spans="1:20" x14ac:dyDescent="0.25">
      <c r="A704" t="s">
        <v>485</v>
      </c>
      <c r="G704" t="s">
        <v>32</v>
      </c>
      <c r="H704" t="str">
        <f t="shared" si="10"/>
        <v>R-3</v>
      </c>
      <c r="I704" t="s">
        <v>21</v>
      </c>
      <c r="J704" t="s">
        <v>22</v>
      </c>
      <c r="K704" t="s">
        <v>23</v>
      </c>
      <c r="L704">
        <v>730481</v>
      </c>
      <c r="M704" s="1">
        <v>42180</v>
      </c>
      <c r="N704">
        <v>3047960</v>
      </c>
      <c r="O704" s="2">
        <v>2280</v>
      </c>
      <c r="P704" s="2">
        <v>0</v>
      </c>
      <c r="Q704">
        <v>422375</v>
      </c>
      <c r="R704" s="2">
        <v>4430</v>
      </c>
      <c r="S704" t="s">
        <v>24</v>
      </c>
      <c r="T704" s="2">
        <v>0</v>
      </c>
    </row>
    <row r="705" spans="1:20" x14ac:dyDescent="0.25">
      <c r="A705" t="s">
        <v>486</v>
      </c>
      <c r="G705" t="s">
        <v>26</v>
      </c>
      <c r="H705" t="str">
        <f t="shared" si="10"/>
        <v>R-2</v>
      </c>
      <c r="I705" t="s">
        <v>21</v>
      </c>
      <c r="J705" t="s">
        <v>22</v>
      </c>
      <c r="K705" t="s">
        <v>23</v>
      </c>
      <c r="L705">
        <v>736149</v>
      </c>
      <c r="M705" s="1">
        <v>42220</v>
      </c>
      <c r="N705">
        <v>3076605</v>
      </c>
      <c r="O705" s="2">
        <v>20440</v>
      </c>
      <c r="P705" s="2">
        <v>0</v>
      </c>
      <c r="Q705">
        <v>427816</v>
      </c>
      <c r="R705" s="2">
        <v>20440</v>
      </c>
      <c r="S705" t="s">
        <v>24</v>
      </c>
      <c r="T705" s="2">
        <v>0</v>
      </c>
    </row>
    <row r="706" spans="1:20" x14ac:dyDescent="0.25">
      <c r="A706" t="s">
        <v>487</v>
      </c>
      <c r="G706" t="s">
        <v>32</v>
      </c>
      <c r="H706" t="str">
        <f t="shared" si="10"/>
        <v>R-3</v>
      </c>
      <c r="I706" t="s">
        <v>21</v>
      </c>
      <c r="J706" t="s">
        <v>29</v>
      </c>
      <c r="K706" t="s">
        <v>30</v>
      </c>
      <c r="L706">
        <v>730572</v>
      </c>
      <c r="M706" s="1">
        <v>42171</v>
      </c>
      <c r="N706">
        <v>3040115</v>
      </c>
      <c r="O706" s="2">
        <v>0</v>
      </c>
      <c r="P706" s="2">
        <v>-3040</v>
      </c>
      <c r="Q706">
        <v>420866</v>
      </c>
      <c r="R706" s="2">
        <v>990</v>
      </c>
      <c r="S706" t="s">
        <v>24</v>
      </c>
      <c r="T706" s="2">
        <v>0</v>
      </c>
    </row>
    <row r="707" spans="1:20" x14ac:dyDescent="0.25">
      <c r="A707" t="s">
        <v>487</v>
      </c>
      <c r="G707" t="s">
        <v>32</v>
      </c>
      <c r="H707" t="str">
        <f t="shared" ref="H707:H770" si="11">CONCATENATE(B707,C707,D707,E707,F707,G707)</f>
        <v>R-3</v>
      </c>
      <c r="I707" t="s">
        <v>21</v>
      </c>
      <c r="J707" t="s">
        <v>22</v>
      </c>
      <c r="K707" t="s">
        <v>23</v>
      </c>
      <c r="L707">
        <v>730572</v>
      </c>
      <c r="M707" s="1">
        <v>42171</v>
      </c>
      <c r="N707">
        <v>3040115</v>
      </c>
      <c r="O707" s="2">
        <v>4030</v>
      </c>
      <c r="P707" s="2">
        <v>0</v>
      </c>
      <c r="Q707">
        <v>420866</v>
      </c>
      <c r="R707" s="2">
        <v>990</v>
      </c>
      <c r="S707" t="s">
        <v>24</v>
      </c>
      <c r="T707" s="2">
        <v>0</v>
      </c>
    </row>
    <row r="708" spans="1:20" x14ac:dyDescent="0.25">
      <c r="A708" t="s">
        <v>488</v>
      </c>
      <c r="H708" t="str">
        <f t="shared" si="11"/>
        <v/>
      </c>
      <c r="I708" t="s">
        <v>21</v>
      </c>
      <c r="J708" t="s">
        <v>22</v>
      </c>
      <c r="K708" t="s">
        <v>23</v>
      </c>
      <c r="L708">
        <v>738760</v>
      </c>
      <c r="M708" s="1">
        <v>42222</v>
      </c>
      <c r="N708">
        <v>3078166</v>
      </c>
      <c r="O708" s="2">
        <v>4160</v>
      </c>
      <c r="P708" s="2">
        <v>0</v>
      </c>
      <c r="Q708">
        <v>428080</v>
      </c>
      <c r="R708" s="2">
        <v>4160</v>
      </c>
      <c r="S708" t="s">
        <v>24</v>
      </c>
      <c r="T708" s="2">
        <v>0</v>
      </c>
    </row>
    <row r="709" spans="1:20" x14ac:dyDescent="0.25">
      <c r="A709" t="s">
        <v>489</v>
      </c>
      <c r="G709" t="s">
        <v>32</v>
      </c>
      <c r="H709" t="str">
        <f t="shared" si="11"/>
        <v>R-3</v>
      </c>
      <c r="I709" t="s">
        <v>21</v>
      </c>
      <c r="J709" t="s">
        <v>29</v>
      </c>
      <c r="K709" t="s">
        <v>30</v>
      </c>
      <c r="L709">
        <v>738173</v>
      </c>
      <c r="M709" s="1">
        <v>42242</v>
      </c>
      <c r="N709">
        <v>3093197</v>
      </c>
      <c r="O709" s="2">
        <v>0</v>
      </c>
      <c r="P709" s="2">
        <v>-220</v>
      </c>
      <c r="Q709">
        <v>431034</v>
      </c>
      <c r="R709" s="2">
        <v>13740</v>
      </c>
      <c r="S709" t="s">
        <v>24</v>
      </c>
      <c r="T709" s="2">
        <v>0</v>
      </c>
    </row>
    <row r="710" spans="1:20" x14ac:dyDescent="0.25">
      <c r="A710" t="s">
        <v>489</v>
      </c>
      <c r="G710" t="s">
        <v>32</v>
      </c>
      <c r="H710" t="str">
        <f t="shared" si="11"/>
        <v>R-3</v>
      </c>
      <c r="I710" t="s">
        <v>21</v>
      </c>
      <c r="J710" t="s">
        <v>22</v>
      </c>
      <c r="K710" t="s">
        <v>23</v>
      </c>
      <c r="L710">
        <v>738173</v>
      </c>
      <c r="M710" s="1">
        <v>42242</v>
      </c>
      <c r="N710">
        <v>3093197</v>
      </c>
      <c r="O710" s="2">
        <v>13960</v>
      </c>
      <c r="P710" s="2">
        <v>0</v>
      </c>
      <c r="Q710">
        <v>431034</v>
      </c>
      <c r="R710" s="2">
        <v>13740</v>
      </c>
      <c r="S710" t="s">
        <v>24</v>
      </c>
      <c r="T710" s="2">
        <v>0</v>
      </c>
    </row>
    <row r="711" spans="1:20" x14ac:dyDescent="0.25">
      <c r="A711" t="s">
        <v>490</v>
      </c>
      <c r="G711" t="s">
        <v>37</v>
      </c>
      <c r="H711" t="str">
        <f t="shared" si="11"/>
        <v>R-4</v>
      </c>
      <c r="I711" t="s">
        <v>21</v>
      </c>
      <c r="J711" t="s">
        <v>29</v>
      </c>
      <c r="K711" t="s">
        <v>30</v>
      </c>
      <c r="L711">
        <v>739853</v>
      </c>
      <c r="M711" s="1">
        <v>42240</v>
      </c>
      <c r="N711">
        <v>3091133</v>
      </c>
      <c r="O711" s="2">
        <v>0</v>
      </c>
      <c r="P711" s="2">
        <v>-525</v>
      </c>
      <c r="Q711">
        <v>430609</v>
      </c>
      <c r="R711" s="2">
        <v>2555</v>
      </c>
      <c r="S711" t="s">
        <v>24</v>
      </c>
      <c r="T711" s="2">
        <v>0</v>
      </c>
    </row>
    <row r="712" spans="1:20" x14ac:dyDescent="0.25">
      <c r="A712" t="s">
        <v>490</v>
      </c>
      <c r="G712" t="s">
        <v>37</v>
      </c>
      <c r="H712" t="str">
        <f t="shared" si="11"/>
        <v>R-4</v>
      </c>
      <c r="I712" t="s">
        <v>21</v>
      </c>
      <c r="J712" t="s">
        <v>22</v>
      </c>
      <c r="K712" t="s">
        <v>23</v>
      </c>
      <c r="L712">
        <v>739853</v>
      </c>
      <c r="M712" s="1">
        <v>42240</v>
      </c>
      <c r="N712">
        <v>3091133</v>
      </c>
      <c r="O712" s="2">
        <v>3080</v>
      </c>
      <c r="P712" s="2">
        <v>0</v>
      </c>
      <c r="Q712">
        <v>430609</v>
      </c>
      <c r="R712" s="2">
        <v>2555</v>
      </c>
      <c r="S712" t="s">
        <v>24</v>
      </c>
      <c r="T712" s="2">
        <v>0</v>
      </c>
    </row>
    <row r="713" spans="1:20" x14ac:dyDescent="0.25">
      <c r="A713" t="s">
        <v>491</v>
      </c>
      <c r="G713" t="s">
        <v>492</v>
      </c>
      <c r="H713" t="str">
        <f t="shared" si="11"/>
        <v>MR-5A-C</v>
      </c>
      <c r="I713" t="s">
        <v>21</v>
      </c>
      <c r="J713" t="s">
        <v>29</v>
      </c>
      <c r="K713" t="s">
        <v>30</v>
      </c>
      <c r="L713">
        <v>743309</v>
      </c>
      <c r="M713" s="1">
        <v>42303</v>
      </c>
      <c r="N713">
        <v>3137115</v>
      </c>
      <c r="O713" s="2">
        <v>0</v>
      </c>
      <c r="P713" s="2">
        <v>-12970</v>
      </c>
      <c r="Q713">
        <v>439523</v>
      </c>
      <c r="R713" s="2">
        <v>3410</v>
      </c>
      <c r="S713" t="s">
        <v>24</v>
      </c>
      <c r="T713" s="2">
        <v>0</v>
      </c>
    </row>
    <row r="714" spans="1:20" x14ac:dyDescent="0.25">
      <c r="A714" t="s">
        <v>491</v>
      </c>
      <c r="G714" t="s">
        <v>492</v>
      </c>
      <c r="H714" t="str">
        <f t="shared" si="11"/>
        <v>MR-5A-C</v>
      </c>
      <c r="I714" t="s">
        <v>21</v>
      </c>
      <c r="J714" t="s">
        <v>22</v>
      </c>
      <c r="K714" t="s">
        <v>23</v>
      </c>
      <c r="L714">
        <v>743309</v>
      </c>
      <c r="M714" s="1">
        <v>42303</v>
      </c>
      <c r="N714">
        <v>3137115</v>
      </c>
      <c r="O714" s="2">
        <v>16380</v>
      </c>
      <c r="P714" s="2">
        <v>0</v>
      </c>
      <c r="Q714">
        <v>439523</v>
      </c>
      <c r="R714" s="2">
        <v>3410</v>
      </c>
      <c r="S714" t="s">
        <v>24</v>
      </c>
      <c r="T714" s="2">
        <v>0</v>
      </c>
    </row>
    <row r="715" spans="1:20" x14ac:dyDescent="0.25">
      <c r="A715" t="s">
        <v>493</v>
      </c>
      <c r="H715" t="str">
        <f t="shared" si="11"/>
        <v/>
      </c>
      <c r="I715" t="s">
        <v>21</v>
      </c>
      <c r="J715" t="s">
        <v>22</v>
      </c>
      <c r="K715" t="s">
        <v>23</v>
      </c>
      <c r="L715">
        <v>735765</v>
      </c>
      <c r="M715" s="1">
        <v>42222</v>
      </c>
      <c r="N715">
        <v>3078250</v>
      </c>
      <c r="O715" s="2">
        <v>2740</v>
      </c>
      <c r="P715" s="2">
        <v>0</v>
      </c>
      <c r="Q715">
        <v>428117</v>
      </c>
      <c r="R715" s="2">
        <v>2740</v>
      </c>
      <c r="S715" t="s">
        <v>24</v>
      </c>
      <c r="T715" s="2">
        <v>0</v>
      </c>
    </row>
    <row r="716" spans="1:20" x14ac:dyDescent="0.25">
      <c r="A716" t="s">
        <v>494</v>
      </c>
      <c r="G716" t="s">
        <v>32</v>
      </c>
      <c r="H716" t="str">
        <f t="shared" si="11"/>
        <v>R-3</v>
      </c>
      <c r="I716" t="s">
        <v>21</v>
      </c>
      <c r="J716" t="s">
        <v>22</v>
      </c>
      <c r="K716" t="s">
        <v>23</v>
      </c>
      <c r="L716">
        <v>737649</v>
      </c>
      <c r="M716" s="1">
        <v>42278</v>
      </c>
      <c r="N716">
        <v>3120017</v>
      </c>
      <c r="O716" s="2">
        <v>3950</v>
      </c>
      <c r="P716" s="2">
        <v>0</v>
      </c>
      <c r="Q716">
        <v>436174</v>
      </c>
      <c r="R716" s="2">
        <v>3950</v>
      </c>
      <c r="S716" t="s">
        <v>24</v>
      </c>
      <c r="T716" s="2">
        <v>0</v>
      </c>
    </row>
    <row r="717" spans="1:20" x14ac:dyDescent="0.25">
      <c r="A717" t="s">
        <v>495</v>
      </c>
      <c r="H717" t="str">
        <f t="shared" si="11"/>
        <v/>
      </c>
      <c r="I717" t="s">
        <v>21</v>
      </c>
      <c r="J717" t="s">
        <v>29</v>
      </c>
      <c r="K717" t="s">
        <v>30</v>
      </c>
      <c r="L717">
        <v>744129</v>
      </c>
      <c r="M717" s="1">
        <v>42293</v>
      </c>
      <c r="N717">
        <v>3131090</v>
      </c>
      <c r="O717" s="2">
        <v>0</v>
      </c>
      <c r="P717" s="2">
        <v>-1575</v>
      </c>
      <c r="Q717">
        <v>438340</v>
      </c>
      <c r="R717" s="2">
        <v>8905</v>
      </c>
      <c r="S717" t="s">
        <v>24</v>
      </c>
      <c r="T717" s="2">
        <v>0</v>
      </c>
    </row>
    <row r="718" spans="1:20" x14ac:dyDescent="0.25">
      <c r="A718" t="s">
        <v>495</v>
      </c>
      <c r="H718" t="str">
        <f t="shared" si="11"/>
        <v/>
      </c>
      <c r="I718" t="s">
        <v>21</v>
      </c>
      <c r="J718" t="s">
        <v>22</v>
      </c>
      <c r="K718" t="s">
        <v>23</v>
      </c>
      <c r="L718">
        <v>744129</v>
      </c>
      <c r="M718" s="1">
        <v>42293</v>
      </c>
      <c r="N718">
        <v>3131090</v>
      </c>
      <c r="O718" s="2">
        <v>10480</v>
      </c>
      <c r="P718" s="2">
        <v>0</v>
      </c>
      <c r="Q718">
        <v>438340</v>
      </c>
      <c r="R718" s="2">
        <v>8905</v>
      </c>
      <c r="S718" t="s">
        <v>24</v>
      </c>
      <c r="T718" s="2">
        <v>0</v>
      </c>
    </row>
    <row r="719" spans="1:20" x14ac:dyDescent="0.25">
      <c r="A719" t="s">
        <v>496</v>
      </c>
      <c r="G719" t="s">
        <v>37</v>
      </c>
      <c r="H719" t="str">
        <f t="shared" si="11"/>
        <v>R-4</v>
      </c>
      <c r="I719" t="s">
        <v>21</v>
      </c>
      <c r="J719" t="s">
        <v>22</v>
      </c>
      <c r="K719" t="s">
        <v>23</v>
      </c>
      <c r="L719">
        <v>738468</v>
      </c>
      <c r="M719" s="1">
        <v>42244</v>
      </c>
      <c r="N719">
        <v>3095415</v>
      </c>
      <c r="O719" s="2">
        <v>1910</v>
      </c>
      <c r="P719" s="2">
        <v>0</v>
      </c>
      <c r="Q719">
        <v>431467</v>
      </c>
      <c r="R719" s="2">
        <v>1910</v>
      </c>
      <c r="S719" t="s">
        <v>24</v>
      </c>
      <c r="T719" s="2">
        <v>0</v>
      </c>
    </row>
    <row r="720" spans="1:20" x14ac:dyDescent="0.25">
      <c r="A720" t="s">
        <v>497</v>
      </c>
      <c r="G720" t="s">
        <v>37</v>
      </c>
      <c r="H720" t="str">
        <f t="shared" si="11"/>
        <v>R-4</v>
      </c>
      <c r="I720" t="s">
        <v>21</v>
      </c>
      <c r="J720" t="s">
        <v>22</v>
      </c>
      <c r="K720" t="s">
        <v>23</v>
      </c>
      <c r="L720">
        <v>736027</v>
      </c>
      <c r="M720" s="1">
        <v>42220</v>
      </c>
      <c r="N720">
        <v>3076087</v>
      </c>
      <c r="O720" s="2">
        <v>700</v>
      </c>
      <c r="P720" s="2">
        <v>0</v>
      </c>
      <c r="Q720">
        <v>427672</v>
      </c>
      <c r="R720" s="2">
        <v>700</v>
      </c>
      <c r="S720" t="s">
        <v>24</v>
      </c>
      <c r="T720" s="2">
        <v>0</v>
      </c>
    </row>
    <row r="721" spans="1:20" x14ac:dyDescent="0.25">
      <c r="A721" t="s">
        <v>498</v>
      </c>
      <c r="G721" t="s">
        <v>37</v>
      </c>
      <c r="H721" t="str">
        <f t="shared" si="11"/>
        <v>R-4</v>
      </c>
      <c r="I721" t="s">
        <v>21</v>
      </c>
      <c r="J721" t="s">
        <v>29</v>
      </c>
      <c r="K721" t="s">
        <v>30</v>
      </c>
      <c r="L721">
        <v>736558</v>
      </c>
      <c r="M721" s="1">
        <v>42213</v>
      </c>
      <c r="N721">
        <v>3071323</v>
      </c>
      <c r="O721" s="2">
        <v>0</v>
      </c>
      <c r="P721" s="2">
        <v>-220</v>
      </c>
      <c r="Q721">
        <v>426791</v>
      </c>
      <c r="R721" s="2">
        <v>1400</v>
      </c>
      <c r="S721" t="s">
        <v>24</v>
      </c>
      <c r="T721" s="2">
        <v>0</v>
      </c>
    </row>
    <row r="722" spans="1:20" x14ac:dyDescent="0.25">
      <c r="A722" t="s">
        <v>498</v>
      </c>
      <c r="G722" t="s">
        <v>37</v>
      </c>
      <c r="H722" t="str">
        <f t="shared" si="11"/>
        <v>R-4</v>
      </c>
      <c r="I722" t="s">
        <v>21</v>
      </c>
      <c r="J722" t="s">
        <v>22</v>
      </c>
      <c r="K722" t="s">
        <v>23</v>
      </c>
      <c r="L722">
        <v>736558</v>
      </c>
      <c r="M722" s="1">
        <v>42213</v>
      </c>
      <c r="N722">
        <v>3071323</v>
      </c>
      <c r="O722" s="2">
        <v>1620</v>
      </c>
      <c r="P722" s="2">
        <v>0</v>
      </c>
      <c r="Q722">
        <v>426791</v>
      </c>
      <c r="R722" s="2">
        <v>1400</v>
      </c>
      <c r="S722" t="s">
        <v>24</v>
      </c>
      <c r="T722" s="2">
        <v>0</v>
      </c>
    </row>
    <row r="723" spans="1:20" x14ac:dyDescent="0.25">
      <c r="A723" t="s">
        <v>499</v>
      </c>
      <c r="G723" t="s">
        <v>37</v>
      </c>
      <c r="H723" t="str">
        <f t="shared" si="11"/>
        <v>R-4</v>
      </c>
      <c r="I723" t="s">
        <v>21</v>
      </c>
      <c r="J723" t="s">
        <v>29</v>
      </c>
      <c r="K723" t="s">
        <v>30</v>
      </c>
      <c r="L723">
        <v>736645</v>
      </c>
      <c r="M723" s="1">
        <v>42235</v>
      </c>
      <c r="N723">
        <v>3088155</v>
      </c>
      <c r="O723" s="2">
        <v>0</v>
      </c>
      <c r="P723" s="2">
        <v>-175</v>
      </c>
      <c r="Q723">
        <v>430024</v>
      </c>
      <c r="R723" s="2">
        <v>1875</v>
      </c>
      <c r="S723" t="s">
        <v>24</v>
      </c>
      <c r="T723" s="2">
        <v>0</v>
      </c>
    </row>
    <row r="724" spans="1:20" x14ac:dyDescent="0.25">
      <c r="A724" t="s">
        <v>499</v>
      </c>
      <c r="G724" t="s">
        <v>37</v>
      </c>
      <c r="H724" t="str">
        <f t="shared" si="11"/>
        <v>R-4</v>
      </c>
      <c r="I724" t="s">
        <v>21</v>
      </c>
      <c r="J724" t="s">
        <v>22</v>
      </c>
      <c r="K724" t="s">
        <v>23</v>
      </c>
      <c r="L724">
        <v>736645</v>
      </c>
      <c r="M724" s="1">
        <v>42235</v>
      </c>
      <c r="N724">
        <v>3088155</v>
      </c>
      <c r="O724" s="2">
        <v>2050</v>
      </c>
      <c r="P724" s="2">
        <v>0</v>
      </c>
      <c r="Q724">
        <v>430024</v>
      </c>
      <c r="R724" s="2">
        <v>1875</v>
      </c>
      <c r="S724" t="s">
        <v>24</v>
      </c>
      <c r="T724" s="2">
        <v>0</v>
      </c>
    </row>
    <row r="725" spans="1:20" x14ac:dyDescent="0.25">
      <c r="A725" t="s">
        <v>500</v>
      </c>
      <c r="G725" t="s">
        <v>299</v>
      </c>
      <c r="H725" t="str">
        <f t="shared" si="11"/>
        <v>R-3A</v>
      </c>
      <c r="I725" t="s">
        <v>21</v>
      </c>
      <c r="J725" t="s">
        <v>22</v>
      </c>
      <c r="K725" t="s">
        <v>23</v>
      </c>
      <c r="L725">
        <v>735475</v>
      </c>
      <c r="M725" s="1">
        <v>42223</v>
      </c>
      <c r="N725">
        <v>3079240</v>
      </c>
      <c r="O725" s="2">
        <v>610</v>
      </c>
      <c r="P725" s="2">
        <v>0</v>
      </c>
      <c r="Q725">
        <v>428290</v>
      </c>
      <c r="R725" s="2">
        <v>610</v>
      </c>
      <c r="S725" t="s">
        <v>24</v>
      </c>
      <c r="T725" s="2">
        <v>0</v>
      </c>
    </row>
    <row r="726" spans="1:20" x14ac:dyDescent="0.25">
      <c r="A726" t="s">
        <v>501</v>
      </c>
      <c r="G726" t="s">
        <v>502</v>
      </c>
      <c r="H726" t="str">
        <f t="shared" si="11"/>
        <v>SPI-15 SA3</v>
      </c>
      <c r="I726" t="s">
        <v>21</v>
      </c>
      <c r="J726" t="s">
        <v>29</v>
      </c>
      <c r="K726" t="s">
        <v>30</v>
      </c>
      <c r="L726">
        <v>733791</v>
      </c>
      <c r="M726" s="1">
        <v>42250</v>
      </c>
      <c r="N726">
        <v>3099901</v>
      </c>
      <c r="O726" s="2">
        <v>0</v>
      </c>
      <c r="P726" s="2">
        <v>-190</v>
      </c>
      <c r="Q726">
        <v>432310</v>
      </c>
      <c r="R726" s="2">
        <v>210</v>
      </c>
      <c r="S726" t="s">
        <v>24</v>
      </c>
      <c r="T726" s="2">
        <v>0</v>
      </c>
    </row>
    <row r="727" spans="1:20" x14ac:dyDescent="0.25">
      <c r="A727" t="s">
        <v>501</v>
      </c>
      <c r="G727" t="s">
        <v>502</v>
      </c>
      <c r="H727" t="str">
        <f t="shared" si="11"/>
        <v>SPI-15 SA3</v>
      </c>
      <c r="I727" t="s">
        <v>21</v>
      </c>
      <c r="J727" t="s">
        <v>22</v>
      </c>
      <c r="K727" t="s">
        <v>23</v>
      </c>
      <c r="L727">
        <v>733791</v>
      </c>
      <c r="M727" s="1">
        <v>42250</v>
      </c>
      <c r="N727">
        <v>3099901</v>
      </c>
      <c r="O727" s="2">
        <v>400</v>
      </c>
      <c r="P727" s="2">
        <v>0</v>
      </c>
      <c r="Q727">
        <v>432310</v>
      </c>
      <c r="R727" s="2">
        <v>210</v>
      </c>
      <c r="S727" t="s">
        <v>24</v>
      </c>
      <c r="T727" s="2">
        <v>0</v>
      </c>
    </row>
    <row r="728" spans="1:20" x14ac:dyDescent="0.25">
      <c r="A728" t="s">
        <v>503</v>
      </c>
      <c r="G728" t="s">
        <v>270</v>
      </c>
      <c r="H728" t="str">
        <f t="shared" si="11"/>
        <v>RG-2-C</v>
      </c>
      <c r="I728" t="s">
        <v>21</v>
      </c>
      <c r="J728" t="s">
        <v>22</v>
      </c>
      <c r="K728" t="s">
        <v>23</v>
      </c>
      <c r="L728">
        <v>738171</v>
      </c>
      <c r="M728" s="1">
        <v>42240</v>
      </c>
      <c r="N728">
        <v>3091596</v>
      </c>
      <c r="O728" s="2">
        <v>430</v>
      </c>
      <c r="P728" s="2">
        <v>0</v>
      </c>
      <c r="Q728">
        <v>430717</v>
      </c>
      <c r="R728" s="2">
        <v>430</v>
      </c>
      <c r="S728" t="s">
        <v>24</v>
      </c>
      <c r="T728" s="2">
        <v>0</v>
      </c>
    </row>
    <row r="729" spans="1:20" x14ac:dyDescent="0.25">
      <c r="A729" t="s">
        <v>504</v>
      </c>
      <c r="G729" t="s">
        <v>26</v>
      </c>
      <c r="H729" t="str">
        <f t="shared" si="11"/>
        <v>R-2</v>
      </c>
      <c r="I729" t="s">
        <v>21</v>
      </c>
      <c r="J729" t="s">
        <v>29</v>
      </c>
      <c r="K729" t="s">
        <v>30</v>
      </c>
      <c r="L729">
        <v>739491</v>
      </c>
      <c r="M729" s="1">
        <v>42240</v>
      </c>
      <c r="N729">
        <v>3091607</v>
      </c>
      <c r="O729" s="2">
        <v>0</v>
      </c>
      <c r="P729" s="2">
        <v>-760</v>
      </c>
      <c r="Q729">
        <v>430727</v>
      </c>
      <c r="R729" s="2">
        <v>650</v>
      </c>
      <c r="S729" t="s">
        <v>24</v>
      </c>
      <c r="T729" s="2">
        <v>0</v>
      </c>
    </row>
    <row r="730" spans="1:20" x14ac:dyDescent="0.25">
      <c r="A730" t="s">
        <v>504</v>
      </c>
      <c r="G730" t="s">
        <v>26</v>
      </c>
      <c r="H730" t="str">
        <f t="shared" si="11"/>
        <v>R-2</v>
      </c>
      <c r="I730" t="s">
        <v>21</v>
      </c>
      <c r="J730" t="s">
        <v>22</v>
      </c>
      <c r="K730" t="s">
        <v>23</v>
      </c>
      <c r="L730">
        <v>739491</v>
      </c>
      <c r="M730" s="1">
        <v>42240</v>
      </c>
      <c r="N730">
        <v>3091607</v>
      </c>
      <c r="O730" s="2">
        <v>1410</v>
      </c>
      <c r="P730" s="2">
        <v>0</v>
      </c>
      <c r="Q730">
        <v>430727</v>
      </c>
      <c r="R730" s="2">
        <v>650</v>
      </c>
      <c r="S730" t="s">
        <v>24</v>
      </c>
      <c r="T730" s="2">
        <v>0</v>
      </c>
    </row>
    <row r="731" spans="1:20" x14ac:dyDescent="0.25">
      <c r="A731" t="s">
        <v>505</v>
      </c>
      <c r="G731" t="s">
        <v>160</v>
      </c>
      <c r="H731" t="str">
        <f t="shared" si="11"/>
        <v>I-1</v>
      </c>
      <c r="I731" t="s">
        <v>21</v>
      </c>
      <c r="J731" t="s">
        <v>29</v>
      </c>
      <c r="K731" t="s">
        <v>30</v>
      </c>
      <c r="L731">
        <v>744172</v>
      </c>
      <c r="M731" s="1">
        <v>42261</v>
      </c>
      <c r="N731">
        <v>3106125</v>
      </c>
      <c r="O731" s="2">
        <v>0</v>
      </c>
      <c r="P731" s="2">
        <v>-7410</v>
      </c>
      <c r="Q731">
        <v>433650</v>
      </c>
      <c r="R731" s="2">
        <v>4040</v>
      </c>
      <c r="S731" t="s">
        <v>24</v>
      </c>
      <c r="T731" s="2">
        <v>0</v>
      </c>
    </row>
    <row r="732" spans="1:20" x14ac:dyDescent="0.25">
      <c r="A732" t="s">
        <v>505</v>
      </c>
      <c r="G732" t="s">
        <v>160</v>
      </c>
      <c r="H732" t="str">
        <f t="shared" si="11"/>
        <v>I-1</v>
      </c>
      <c r="I732" t="s">
        <v>21</v>
      </c>
      <c r="J732" t="s">
        <v>22</v>
      </c>
      <c r="K732" t="s">
        <v>23</v>
      </c>
      <c r="L732">
        <v>744172</v>
      </c>
      <c r="M732" s="1">
        <v>42261</v>
      </c>
      <c r="N732">
        <v>3106125</v>
      </c>
      <c r="O732" s="2">
        <v>11450</v>
      </c>
      <c r="P732" s="2">
        <v>0</v>
      </c>
      <c r="Q732">
        <v>433650</v>
      </c>
      <c r="R732" s="2">
        <v>4040</v>
      </c>
      <c r="S732" t="s">
        <v>24</v>
      </c>
      <c r="T732" s="2">
        <v>0</v>
      </c>
    </row>
    <row r="733" spans="1:20" x14ac:dyDescent="0.25">
      <c r="A733" t="s">
        <v>506</v>
      </c>
      <c r="G733" t="s">
        <v>52</v>
      </c>
      <c r="H733" t="str">
        <f t="shared" si="11"/>
        <v>R-4A</v>
      </c>
      <c r="I733" t="s">
        <v>21</v>
      </c>
      <c r="J733" t="s">
        <v>29</v>
      </c>
      <c r="K733" t="s">
        <v>30</v>
      </c>
      <c r="L733">
        <v>737810</v>
      </c>
      <c r="M733" s="1">
        <v>42220</v>
      </c>
      <c r="N733">
        <v>3076727</v>
      </c>
      <c r="O733" s="2">
        <v>0</v>
      </c>
      <c r="P733" s="2">
        <v>-350</v>
      </c>
      <c r="Q733">
        <v>427846</v>
      </c>
      <c r="R733" s="2">
        <v>50</v>
      </c>
      <c r="S733" t="s">
        <v>24</v>
      </c>
      <c r="T733" s="2">
        <v>0</v>
      </c>
    </row>
    <row r="734" spans="1:20" x14ac:dyDescent="0.25">
      <c r="A734" t="s">
        <v>506</v>
      </c>
      <c r="G734" t="s">
        <v>52</v>
      </c>
      <c r="H734" t="str">
        <f t="shared" si="11"/>
        <v>R-4A</v>
      </c>
      <c r="I734" t="s">
        <v>21</v>
      </c>
      <c r="J734" t="s">
        <v>22</v>
      </c>
      <c r="K734" t="s">
        <v>23</v>
      </c>
      <c r="L734">
        <v>737810</v>
      </c>
      <c r="M734" s="1">
        <v>42220</v>
      </c>
      <c r="N734">
        <v>3076727</v>
      </c>
      <c r="O734" s="2">
        <v>400</v>
      </c>
      <c r="P734" s="2">
        <v>0</v>
      </c>
      <c r="Q734">
        <v>427846</v>
      </c>
      <c r="R734" s="2">
        <v>50</v>
      </c>
      <c r="S734" t="s">
        <v>24</v>
      </c>
      <c r="T734" s="2">
        <v>0</v>
      </c>
    </row>
    <row r="735" spans="1:20" x14ac:dyDescent="0.25">
      <c r="A735" t="s">
        <v>507</v>
      </c>
      <c r="G735" t="s">
        <v>508</v>
      </c>
      <c r="H735" t="str">
        <f t="shared" si="11"/>
        <v>RG-3-C</v>
      </c>
      <c r="I735" t="s">
        <v>21</v>
      </c>
      <c r="J735" t="s">
        <v>29</v>
      </c>
      <c r="K735" t="s">
        <v>30</v>
      </c>
      <c r="L735">
        <v>743092</v>
      </c>
      <c r="M735" s="1">
        <v>42270</v>
      </c>
      <c r="N735">
        <v>3113554</v>
      </c>
      <c r="O735" s="2">
        <v>0</v>
      </c>
      <c r="P735" s="2">
        <v>-31360</v>
      </c>
      <c r="Q735">
        <v>435010</v>
      </c>
      <c r="R735" s="2">
        <v>16860</v>
      </c>
      <c r="S735" t="s">
        <v>24</v>
      </c>
      <c r="T735" s="2">
        <v>0</v>
      </c>
    </row>
    <row r="736" spans="1:20" x14ac:dyDescent="0.25">
      <c r="A736" t="s">
        <v>507</v>
      </c>
      <c r="G736" t="s">
        <v>508</v>
      </c>
      <c r="H736" t="str">
        <f t="shared" si="11"/>
        <v>RG-3-C</v>
      </c>
      <c r="I736" t="s">
        <v>21</v>
      </c>
      <c r="J736" t="s">
        <v>22</v>
      </c>
      <c r="K736" t="s">
        <v>23</v>
      </c>
      <c r="L736">
        <v>743092</v>
      </c>
      <c r="M736" s="1">
        <v>42270</v>
      </c>
      <c r="N736">
        <v>3113554</v>
      </c>
      <c r="O736" s="2">
        <v>48220</v>
      </c>
      <c r="P736" s="2">
        <v>0</v>
      </c>
      <c r="Q736">
        <v>435010</v>
      </c>
      <c r="R736" s="2">
        <v>16860</v>
      </c>
      <c r="S736" t="s">
        <v>24</v>
      </c>
      <c r="T736" s="2">
        <v>0</v>
      </c>
    </row>
    <row r="737" spans="1:20" x14ac:dyDescent="0.25">
      <c r="A737" t="s">
        <v>509</v>
      </c>
      <c r="G737" t="s">
        <v>37</v>
      </c>
      <c r="H737" t="str">
        <f t="shared" si="11"/>
        <v>R-4</v>
      </c>
      <c r="I737" t="s">
        <v>21</v>
      </c>
      <c r="J737" t="s">
        <v>29</v>
      </c>
      <c r="K737" t="s">
        <v>30</v>
      </c>
      <c r="L737">
        <v>740019</v>
      </c>
      <c r="M737" s="1">
        <v>42233</v>
      </c>
      <c r="N737">
        <v>3086911</v>
      </c>
      <c r="O737" s="2">
        <v>0</v>
      </c>
      <c r="P737" s="2">
        <v>-175</v>
      </c>
      <c r="Q737">
        <v>429757</v>
      </c>
      <c r="R737" s="2">
        <v>525</v>
      </c>
      <c r="S737" t="s">
        <v>24</v>
      </c>
      <c r="T737" s="2">
        <v>0</v>
      </c>
    </row>
    <row r="738" spans="1:20" x14ac:dyDescent="0.25">
      <c r="A738" t="s">
        <v>509</v>
      </c>
      <c r="G738" t="s">
        <v>37</v>
      </c>
      <c r="H738" t="str">
        <f t="shared" si="11"/>
        <v>R-4</v>
      </c>
      <c r="I738" t="s">
        <v>21</v>
      </c>
      <c r="J738" t="s">
        <v>22</v>
      </c>
      <c r="K738" t="s">
        <v>23</v>
      </c>
      <c r="L738">
        <v>740019</v>
      </c>
      <c r="M738" s="1">
        <v>42233</v>
      </c>
      <c r="N738">
        <v>3086911</v>
      </c>
      <c r="O738" s="2">
        <v>700</v>
      </c>
      <c r="P738" s="2">
        <v>0</v>
      </c>
      <c r="Q738">
        <v>429757</v>
      </c>
      <c r="R738" s="2">
        <v>525</v>
      </c>
      <c r="S738" t="s">
        <v>24</v>
      </c>
      <c r="T738" s="2">
        <v>0</v>
      </c>
    </row>
    <row r="739" spans="1:20" x14ac:dyDescent="0.25">
      <c r="A739" t="s">
        <v>510</v>
      </c>
      <c r="G739" t="s">
        <v>52</v>
      </c>
      <c r="H739" t="str">
        <f t="shared" si="11"/>
        <v>R-4A</v>
      </c>
      <c r="I739" t="s">
        <v>21</v>
      </c>
      <c r="J739" t="s">
        <v>22</v>
      </c>
      <c r="K739" t="s">
        <v>23</v>
      </c>
      <c r="L739">
        <v>739848</v>
      </c>
      <c r="M739" s="1">
        <v>42264</v>
      </c>
      <c r="N739">
        <v>3109113</v>
      </c>
      <c r="O739" s="2">
        <v>910</v>
      </c>
      <c r="P739" s="2">
        <v>0</v>
      </c>
      <c r="Q739">
        <v>434206</v>
      </c>
      <c r="R739" s="2">
        <v>910</v>
      </c>
      <c r="S739" t="s">
        <v>24</v>
      </c>
      <c r="T739" s="2">
        <v>0</v>
      </c>
    </row>
    <row r="740" spans="1:20" x14ac:dyDescent="0.25">
      <c r="A740" t="s">
        <v>511</v>
      </c>
      <c r="G740" t="s">
        <v>37</v>
      </c>
      <c r="H740" t="str">
        <f t="shared" si="11"/>
        <v>R-4</v>
      </c>
      <c r="I740" t="s">
        <v>21</v>
      </c>
      <c r="J740" t="s">
        <v>29</v>
      </c>
      <c r="K740" t="s">
        <v>30</v>
      </c>
      <c r="L740">
        <v>738982</v>
      </c>
      <c r="M740" s="1">
        <v>42233</v>
      </c>
      <c r="N740">
        <v>3085696</v>
      </c>
      <c r="O740" s="2">
        <v>0</v>
      </c>
      <c r="P740" s="2">
        <v>-525</v>
      </c>
      <c r="Q740">
        <v>429491</v>
      </c>
      <c r="R740" s="2">
        <v>7525</v>
      </c>
      <c r="S740" t="s">
        <v>24</v>
      </c>
      <c r="T740" s="2">
        <v>0</v>
      </c>
    </row>
    <row r="741" spans="1:20" x14ac:dyDescent="0.25">
      <c r="A741" t="s">
        <v>511</v>
      </c>
      <c r="G741" t="s">
        <v>37</v>
      </c>
      <c r="H741" t="str">
        <f t="shared" si="11"/>
        <v>R-4</v>
      </c>
      <c r="I741" t="s">
        <v>21</v>
      </c>
      <c r="J741" t="s">
        <v>22</v>
      </c>
      <c r="K741" t="s">
        <v>23</v>
      </c>
      <c r="L741">
        <v>738982</v>
      </c>
      <c r="M741" s="1">
        <v>42233</v>
      </c>
      <c r="N741">
        <v>3085696</v>
      </c>
      <c r="O741" s="2">
        <v>8050</v>
      </c>
      <c r="P741" s="2">
        <v>0</v>
      </c>
      <c r="Q741">
        <v>429491</v>
      </c>
      <c r="R741" s="2">
        <v>7525</v>
      </c>
      <c r="S741" t="s">
        <v>24</v>
      </c>
      <c r="T741" s="2">
        <v>0</v>
      </c>
    </row>
    <row r="742" spans="1:20" x14ac:dyDescent="0.25">
      <c r="A742" t="s">
        <v>512</v>
      </c>
      <c r="G742" t="s">
        <v>37</v>
      </c>
      <c r="H742" t="str">
        <f t="shared" si="11"/>
        <v>R-4</v>
      </c>
      <c r="I742" t="s">
        <v>21</v>
      </c>
      <c r="J742" t="s">
        <v>22</v>
      </c>
      <c r="K742" t="s">
        <v>23</v>
      </c>
      <c r="L742">
        <v>735189</v>
      </c>
      <c r="M742" s="1">
        <v>42192</v>
      </c>
      <c r="N742">
        <v>3055256</v>
      </c>
      <c r="O742" s="2">
        <v>790</v>
      </c>
      <c r="P742" s="2">
        <v>0</v>
      </c>
      <c r="Q742">
        <v>423795</v>
      </c>
      <c r="R742" s="2">
        <v>1290</v>
      </c>
      <c r="S742" t="s">
        <v>24</v>
      </c>
      <c r="T742" s="2">
        <v>0</v>
      </c>
    </row>
    <row r="743" spans="1:20" x14ac:dyDescent="0.25">
      <c r="A743" t="s">
        <v>513</v>
      </c>
      <c r="H743" t="str">
        <f t="shared" si="11"/>
        <v/>
      </c>
      <c r="I743" t="s">
        <v>21</v>
      </c>
      <c r="J743" t="s">
        <v>22</v>
      </c>
      <c r="K743" t="s">
        <v>23</v>
      </c>
      <c r="L743">
        <v>742456</v>
      </c>
      <c r="M743" s="1">
        <v>42237</v>
      </c>
      <c r="N743">
        <v>3090589</v>
      </c>
      <c r="O743" s="2">
        <v>1100</v>
      </c>
      <c r="P743" s="2">
        <v>0</v>
      </c>
      <c r="Q743">
        <v>430510</v>
      </c>
      <c r="R743" s="2">
        <v>2600</v>
      </c>
      <c r="S743" t="s">
        <v>24</v>
      </c>
      <c r="T743" s="2">
        <v>0</v>
      </c>
    </row>
    <row r="744" spans="1:20" x14ac:dyDescent="0.25">
      <c r="A744" t="s">
        <v>514</v>
      </c>
      <c r="G744" t="s">
        <v>35</v>
      </c>
      <c r="H744" t="str">
        <f t="shared" si="11"/>
        <v>R-5</v>
      </c>
      <c r="I744" t="s">
        <v>21</v>
      </c>
      <c r="J744" t="s">
        <v>22</v>
      </c>
      <c r="K744" t="s">
        <v>23</v>
      </c>
      <c r="L744">
        <v>737299</v>
      </c>
      <c r="M744" s="1">
        <v>42221</v>
      </c>
      <c r="N744">
        <v>3077565</v>
      </c>
      <c r="O744" s="2">
        <v>1340</v>
      </c>
      <c r="P744" s="2">
        <v>0</v>
      </c>
      <c r="Q744">
        <v>427996</v>
      </c>
      <c r="R744" s="2">
        <v>1340</v>
      </c>
      <c r="S744" t="s">
        <v>24</v>
      </c>
      <c r="T744" s="2">
        <v>0</v>
      </c>
    </row>
    <row r="745" spans="1:20" x14ac:dyDescent="0.25">
      <c r="A745" t="s">
        <v>515</v>
      </c>
      <c r="G745" t="s">
        <v>37</v>
      </c>
      <c r="H745" t="str">
        <f t="shared" si="11"/>
        <v>R-4</v>
      </c>
      <c r="I745" t="s">
        <v>21</v>
      </c>
      <c r="J745" t="s">
        <v>29</v>
      </c>
      <c r="K745" t="s">
        <v>30</v>
      </c>
      <c r="L745">
        <v>738657</v>
      </c>
      <c r="M745" s="1">
        <v>42278</v>
      </c>
      <c r="N745">
        <v>3120520</v>
      </c>
      <c r="O745" s="2">
        <v>0</v>
      </c>
      <c r="P745" s="2">
        <v>-1430</v>
      </c>
      <c r="Q745">
        <v>436270</v>
      </c>
      <c r="R745" s="2">
        <v>580</v>
      </c>
      <c r="S745" t="s">
        <v>24</v>
      </c>
      <c r="T745" s="2">
        <v>0</v>
      </c>
    </row>
    <row r="746" spans="1:20" x14ac:dyDescent="0.25">
      <c r="A746" t="s">
        <v>515</v>
      </c>
      <c r="G746" t="s">
        <v>37</v>
      </c>
      <c r="H746" t="str">
        <f t="shared" si="11"/>
        <v>R-4</v>
      </c>
      <c r="I746" t="s">
        <v>21</v>
      </c>
      <c r="J746" t="s">
        <v>22</v>
      </c>
      <c r="K746" t="s">
        <v>23</v>
      </c>
      <c r="L746">
        <v>738657</v>
      </c>
      <c r="M746" s="1">
        <v>42278</v>
      </c>
      <c r="N746">
        <v>3120520</v>
      </c>
      <c r="O746" s="2">
        <v>2010</v>
      </c>
      <c r="P746" s="2">
        <v>0</v>
      </c>
      <c r="Q746">
        <v>436270</v>
      </c>
      <c r="R746" s="2">
        <v>580</v>
      </c>
      <c r="S746" t="s">
        <v>24</v>
      </c>
      <c r="T746" s="2">
        <v>0</v>
      </c>
    </row>
    <row r="747" spans="1:20" x14ac:dyDescent="0.25">
      <c r="A747" t="s">
        <v>516</v>
      </c>
      <c r="G747" t="s">
        <v>37</v>
      </c>
      <c r="H747" t="str">
        <f t="shared" si="11"/>
        <v>R-4</v>
      </c>
      <c r="I747" t="s">
        <v>21</v>
      </c>
      <c r="J747" t="s">
        <v>22</v>
      </c>
      <c r="K747" t="s">
        <v>23</v>
      </c>
      <c r="L747">
        <v>739752</v>
      </c>
      <c r="M747" s="1">
        <v>42240</v>
      </c>
      <c r="N747">
        <v>3091435</v>
      </c>
      <c r="O747" s="2">
        <v>1350</v>
      </c>
      <c r="P747" s="2">
        <v>0</v>
      </c>
      <c r="Q747">
        <v>430685</v>
      </c>
      <c r="R747" s="2">
        <v>1350</v>
      </c>
      <c r="S747" t="s">
        <v>24</v>
      </c>
      <c r="T747" s="2">
        <v>0</v>
      </c>
    </row>
    <row r="748" spans="1:20" x14ac:dyDescent="0.25">
      <c r="A748" t="s">
        <v>517</v>
      </c>
      <c r="G748" t="s">
        <v>37</v>
      </c>
      <c r="H748" t="str">
        <f t="shared" si="11"/>
        <v>R-4</v>
      </c>
      <c r="I748" t="s">
        <v>21</v>
      </c>
      <c r="J748" t="s">
        <v>29</v>
      </c>
      <c r="K748" t="s">
        <v>30</v>
      </c>
      <c r="L748">
        <v>737194</v>
      </c>
      <c r="M748" s="1">
        <v>42226</v>
      </c>
      <c r="N748">
        <v>3080888</v>
      </c>
      <c r="O748" s="2">
        <v>0</v>
      </c>
      <c r="P748" s="2">
        <v>-350</v>
      </c>
      <c r="Q748">
        <v>428612</v>
      </c>
      <c r="R748" s="2">
        <v>1190</v>
      </c>
      <c r="S748" t="s">
        <v>24</v>
      </c>
      <c r="T748" s="2">
        <v>0</v>
      </c>
    </row>
    <row r="749" spans="1:20" x14ac:dyDescent="0.25">
      <c r="A749" t="s">
        <v>517</v>
      </c>
      <c r="G749" t="s">
        <v>37</v>
      </c>
      <c r="H749" t="str">
        <f t="shared" si="11"/>
        <v>R-4</v>
      </c>
      <c r="I749" t="s">
        <v>21</v>
      </c>
      <c r="J749" t="s">
        <v>22</v>
      </c>
      <c r="K749" t="s">
        <v>23</v>
      </c>
      <c r="L749">
        <v>737194</v>
      </c>
      <c r="M749" s="1">
        <v>42226</v>
      </c>
      <c r="N749">
        <v>3080888</v>
      </c>
      <c r="O749" s="2">
        <v>1540</v>
      </c>
      <c r="P749" s="2">
        <v>0</v>
      </c>
      <c r="Q749">
        <v>428612</v>
      </c>
      <c r="R749" s="2">
        <v>1190</v>
      </c>
      <c r="S749" t="s">
        <v>24</v>
      </c>
      <c r="T749" s="2">
        <v>0</v>
      </c>
    </row>
    <row r="750" spans="1:20" x14ac:dyDescent="0.25">
      <c r="A750" t="s">
        <v>518</v>
      </c>
      <c r="G750" t="s">
        <v>32</v>
      </c>
      <c r="H750" t="str">
        <f t="shared" si="11"/>
        <v>R-3</v>
      </c>
      <c r="I750" t="s">
        <v>21</v>
      </c>
      <c r="J750" t="s">
        <v>29</v>
      </c>
      <c r="K750" t="s">
        <v>30</v>
      </c>
      <c r="L750">
        <v>750745</v>
      </c>
      <c r="M750" s="1">
        <v>42292</v>
      </c>
      <c r="N750">
        <v>3129986</v>
      </c>
      <c r="O750" s="2">
        <v>0</v>
      </c>
      <c r="P750" s="2">
        <v>-350</v>
      </c>
      <c r="Q750">
        <v>438083</v>
      </c>
      <c r="R750" s="2">
        <v>840</v>
      </c>
      <c r="S750" t="s">
        <v>24</v>
      </c>
      <c r="T750" s="2">
        <v>0</v>
      </c>
    </row>
    <row r="751" spans="1:20" x14ac:dyDescent="0.25">
      <c r="A751" t="s">
        <v>518</v>
      </c>
      <c r="G751" t="s">
        <v>32</v>
      </c>
      <c r="H751" t="str">
        <f t="shared" si="11"/>
        <v>R-3</v>
      </c>
      <c r="I751" t="s">
        <v>21</v>
      </c>
      <c r="J751" t="s">
        <v>22</v>
      </c>
      <c r="K751" t="s">
        <v>23</v>
      </c>
      <c r="L751">
        <v>750745</v>
      </c>
      <c r="M751" s="1">
        <v>42292</v>
      </c>
      <c r="N751">
        <v>3129986</v>
      </c>
      <c r="O751" s="2">
        <v>1190</v>
      </c>
      <c r="P751" s="2">
        <v>0</v>
      </c>
      <c r="Q751">
        <v>438083</v>
      </c>
      <c r="R751" s="2">
        <v>840</v>
      </c>
      <c r="S751" t="s">
        <v>24</v>
      </c>
      <c r="T751" s="2">
        <v>0</v>
      </c>
    </row>
    <row r="752" spans="1:20" x14ac:dyDescent="0.25">
      <c r="A752" t="s">
        <v>519</v>
      </c>
      <c r="G752" t="s">
        <v>35</v>
      </c>
      <c r="H752" t="str">
        <f t="shared" si="11"/>
        <v>R-5</v>
      </c>
      <c r="I752" t="s">
        <v>21</v>
      </c>
      <c r="J752" t="s">
        <v>29</v>
      </c>
      <c r="K752" t="s">
        <v>30</v>
      </c>
      <c r="L752">
        <v>740072</v>
      </c>
      <c r="M752" s="1">
        <v>42248</v>
      </c>
      <c r="N752">
        <v>3097245</v>
      </c>
      <c r="O752" s="2">
        <v>0</v>
      </c>
      <c r="P752" s="2">
        <v>-1695</v>
      </c>
      <c r="Q752">
        <v>431817</v>
      </c>
      <c r="R752" s="2">
        <v>475</v>
      </c>
      <c r="S752" t="s">
        <v>24</v>
      </c>
      <c r="T752" s="2">
        <v>0</v>
      </c>
    </row>
    <row r="753" spans="1:20" x14ac:dyDescent="0.25">
      <c r="A753" t="s">
        <v>519</v>
      </c>
      <c r="G753" t="s">
        <v>35</v>
      </c>
      <c r="H753" t="str">
        <f t="shared" si="11"/>
        <v>R-5</v>
      </c>
      <c r="I753" t="s">
        <v>21</v>
      </c>
      <c r="J753" t="s">
        <v>22</v>
      </c>
      <c r="K753" t="s">
        <v>23</v>
      </c>
      <c r="L753">
        <v>740072</v>
      </c>
      <c r="M753" s="1">
        <v>42248</v>
      </c>
      <c r="N753">
        <v>3097245</v>
      </c>
      <c r="O753" s="2">
        <v>2170</v>
      </c>
      <c r="P753" s="2">
        <v>0</v>
      </c>
      <c r="Q753">
        <v>431817</v>
      </c>
      <c r="R753" s="2">
        <v>475</v>
      </c>
      <c r="S753" t="s">
        <v>24</v>
      </c>
      <c r="T753" s="2">
        <v>0</v>
      </c>
    </row>
    <row r="754" spans="1:20" x14ac:dyDescent="0.25">
      <c r="A754" t="s">
        <v>520</v>
      </c>
      <c r="G754" t="s">
        <v>37</v>
      </c>
      <c r="H754" t="str">
        <f t="shared" si="11"/>
        <v>R-4</v>
      </c>
      <c r="I754" t="s">
        <v>21</v>
      </c>
      <c r="J754" t="s">
        <v>29</v>
      </c>
      <c r="K754" t="s">
        <v>30</v>
      </c>
      <c r="L754">
        <v>738647</v>
      </c>
      <c r="M754" s="1">
        <v>42235</v>
      </c>
      <c r="N754">
        <v>3087898</v>
      </c>
      <c r="O754" s="2">
        <v>0</v>
      </c>
      <c r="P754" s="2">
        <v>-700</v>
      </c>
      <c r="Q754">
        <v>429967</v>
      </c>
      <c r="R754" s="2">
        <v>580</v>
      </c>
      <c r="S754" t="s">
        <v>24</v>
      </c>
      <c r="T754" s="2">
        <v>0</v>
      </c>
    </row>
    <row r="755" spans="1:20" x14ac:dyDescent="0.25">
      <c r="A755" t="s">
        <v>520</v>
      </c>
      <c r="G755" t="s">
        <v>37</v>
      </c>
      <c r="H755" t="str">
        <f t="shared" si="11"/>
        <v>R-4</v>
      </c>
      <c r="I755" t="s">
        <v>21</v>
      </c>
      <c r="J755" t="s">
        <v>22</v>
      </c>
      <c r="K755" t="s">
        <v>23</v>
      </c>
      <c r="L755">
        <v>738647</v>
      </c>
      <c r="M755" s="1">
        <v>42235</v>
      </c>
      <c r="N755">
        <v>3087898</v>
      </c>
      <c r="O755" s="2">
        <v>1280</v>
      </c>
      <c r="P755" s="2">
        <v>0</v>
      </c>
      <c r="Q755">
        <v>429967</v>
      </c>
      <c r="R755" s="2">
        <v>580</v>
      </c>
      <c r="S755" t="s">
        <v>24</v>
      </c>
      <c r="T755" s="2">
        <v>0</v>
      </c>
    </row>
    <row r="756" spans="1:20" x14ac:dyDescent="0.25">
      <c r="A756" t="s">
        <v>521</v>
      </c>
      <c r="H756" t="str">
        <f t="shared" si="11"/>
        <v/>
      </c>
      <c r="I756" t="s">
        <v>21</v>
      </c>
      <c r="J756" t="s">
        <v>22</v>
      </c>
      <c r="K756" t="s">
        <v>23</v>
      </c>
      <c r="L756">
        <v>741098</v>
      </c>
      <c r="M756" s="1">
        <v>42355</v>
      </c>
      <c r="N756">
        <v>3176962</v>
      </c>
      <c r="O756" s="2">
        <v>550</v>
      </c>
      <c r="P756" s="2">
        <v>0</v>
      </c>
      <c r="Q756">
        <v>446646</v>
      </c>
      <c r="R756" s="2">
        <v>550</v>
      </c>
      <c r="S756" t="s">
        <v>24</v>
      </c>
      <c r="T756" s="2">
        <v>0</v>
      </c>
    </row>
    <row r="757" spans="1:20" x14ac:dyDescent="0.25">
      <c r="A757" t="s">
        <v>522</v>
      </c>
      <c r="G757" t="s">
        <v>152</v>
      </c>
      <c r="H757" t="str">
        <f t="shared" si="11"/>
        <v>R-2B</v>
      </c>
      <c r="I757" t="s">
        <v>21</v>
      </c>
      <c r="J757" t="s">
        <v>29</v>
      </c>
      <c r="K757" t="s">
        <v>30</v>
      </c>
      <c r="L757">
        <v>740886</v>
      </c>
      <c r="M757" s="1">
        <v>42243</v>
      </c>
      <c r="N757">
        <v>3094690</v>
      </c>
      <c r="O757" s="2">
        <v>0</v>
      </c>
      <c r="P757" s="2">
        <v>-12670</v>
      </c>
      <c r="Q757">
        <v>431354</v>
      </c>
      <c r="R757" s="2">
        <v>13950</v>
      </c>
      <c r="S757" t="s">
        <v>24</v>
      </c>
      <c r="T757" s="2">
        <v>0</v>
      </c>
    </row>
    <row r="758" spans="1:20" x14ac:dyDescent="0.25">
      <c r="A758" t="s">
        <v>522</v>
      </c>
      <c r="G758" t="s">
        <v>152</v>
      </c>
      <c r="H758" t="str">
        <f t="shared" si="11"/>
        <v>R-2B</v>
      </c>
      <c r="I758" t="s">
        <v>21</v>
      </c>
      <c r="J758" t="s">
        <v>22</v>
      </c>
      <c r="K758" t="s">
        <v>23</v>
      </c>
      <c r="L758">
        <v>740886</v>
      </c>
      <c r="M758" s="1">
        <v>42243</v>
      </c>
      <c r="N758">
        <v>3094690</v>
      </c>
      <c r="O758" s="2">
        <v>26620</v>
      </c>
      <c r="P758" s="2">
        <v>0</v>
      </c>
      <c r="Q758">
        <v>431354</v>
      </c>
      <c r="R758" s="2">
        <v>13950</v>
      </c>
      <c r="S758" t="s">
        <v>24</v>
      </c>
      <c r="T758" s="2">
        <v>0</v>
      </c>
    </row>
    <row r="759" spans="1:20" x14ac:dyDescent="0.25">
      <c r="A759" t="s">
        <v>523</v>
      </c>
      <c r="G759" t="s">
        <v>43</v>
      </c>
      <c r="H759" t="str">
        <f t="shared" si="11"/>
        <v>R-1</v>
      </c>
      <c r="I759" t="s">
        <v>21</v>
      </c>
      <c r="J759" t="s">
        <v>29</v>
      </c>
      <c r="K759" t="s">
        <v>30</v>
      </c>
      <c r="L759">
        <v>734284</v>
      </c>
      <c r="M759" s="1">
        <v>42220</v>
      </c>
      <c r="N759">
        <v>3076337</v>
      </c>
      <c r="O759" s="2">
        <v>0</v>
      </c>
      <c r="P759" s="2">
        <v>-1670</v>
      </c>
      <c r="Q759">
        <v>427758</v>
      </c>
      <c r="R759" s="2">
        <v>990</v>
      </c>
      <c r="S759" t="s">
        <v>24</v>
      </c>
      <c r="T759" s="2">
        <v>0</v>
      </c>
    </row>
    <row r="760" spans="1:20" x14ac:dyDescent="0.25">
      <c r="A760" t="s">
        <v>523</v>
      </c>
      <c r="G760" t="s">
        <v>43</v>
      </c>
      <c r="H760" t="str">
        <f t="shared" si="11"/>
        <v>R-1</v>
      </c>
      <c r="I760" t="s">
        <v>21</v>
      </c>
      <c r="J760" t="s">
        <v>22</v>
      </c>
      <c r="K760" t="s">
        <v>23</v>
      </c>
      <c r="L760">
        <v>734284</v>
      </c>
      <c r="M760" s="1">
        <v>42220</v>
      </c>
      <c r="N760">
        <v>3076337</v>
      </c>
      <c r="O760" s="2">
        <v>2660</v>
      </c>
      <c r="P760" s="2">
        <v>0</v>
      </c>
      <c r="Q760">
        <v>427758</v>
      </c>
      <c r="R760" s="2">
        <v>990</v>
      </c>
      <c r="S760" t="s">
        <v>24</v>
      </c>
      <c r="T760" s="2">
        <v>0</v>
      </c>
    </row>
    <row r="761" spans="1:20" x14ac:dyDescent="0.25">
      <c r="A761" t="s">
        <v>524</v>
      </c>
      <c r="G761" t="s">
        <v>299</v>
      </c>
      <c r="H761" t="str">
        <f t="shared" si="11"/>
        <v>R-3A</v>
      </c>
      <c r="I761" t="s">
        <v>21</v>
      </c>
      <c r="J761" t="s">
        <v>22</v>
      </c>
      <c r="K761" t="s">
        <v>23</v>
      </c>
      <c r="L761">
        <v>741645</v>
      </c>
      <c r="M761" s="1">
        <v>42248</v>
      </c>
      <c r="N761">
        <v>3097509</v>
      </c>
      <c r="O761" s="2">
        <v>7960</v>
      </c>
      <c r="P761" s="2">
        <v>0</v>
      </c>
      <c r="Q761">
        <v>431890</v>
      </c>
      <c r="R761" s="2">
        <v>7960</v>
      </c>
      <c r="S761" t="s">
        <v>24</v>
      </c>
      <c r="T761" s="2">
        <v>0</v>
      </c>
    </row>
    <row r="762" spans="1:20" x14ac:dyDescent="0.25">
      <c r="A762" t="s">
        <v>525</v>
      </c>
      <c r="G762" t="s">
        <v>32</v>
      </c>
      <c r="H762" t="str">
        <f t="shared" si="11"/>
        <v>R-3</v>
      </c>
      <c r="I762" t="s">
        <v>21</v>
      </c>
      <c r="J762" t="s">
        <v>22</v>
      </c>
      <c r="K762" t="s">
        <v>23</v>
      </c>
      <c r="L762">
        <v>739351</v>
      </c>
      <c r="M762" s="1">
        <v>42237</v>
      </c>
      <c r="N762">
        <v>3090410</v>
      </c>
      <c r="O762" s="2">
        <v>7990</v>
      </c>
      <c r="P762" s="2">
        <v>0</v>
      </c>
      <c r="Q762">
        <v>430475</v>
      </c>
      <c r="R762" s="2">
        <v>7990</v>
      </c>
      <c r="S762" t="s">
        <v>24</v>
      </c>
      <c r="T762" s="2">
        <v>0</v>
      </c>
    </row>
    <row r="763" spans="1:20" x14ac:dyDescent="0.25">
      <c r="A763" t="s">
        <v>526</v>
      </c>
      <c r="G763" t="s">
        <v>32</v>
      </c>
      <c r="H763" t="str">
        <f t="shared" si="11"/>
        <v>R-3</v>
      </c>
      <c r="I763" t="s">
        <v>21</v>
      </c>
      <c r="J763" t="s">
        <v>29</v>
      </c>
      <c r="K763" t="s">
        <v>30</v>
      </c>
      <c r="L763">
        <v>738401</v>
      </c>
      <c r="M763" s="1">
        <v>42241</v>
      </c>
      <c r="N763">
        <v>3092232</v>
      </c>
      <c r="O763" s="2">
        <v>0</v>
      </c>
      <c r="P763" s="2">
        <v>-350</v>
      </c>
      <c r="Q763">
        <v>430854</v>
      </c>
      <c r="R763" s="2">
        <v>3750</v>
      </c>
      <c r="S763" t="s">
        <v>24</v>
      </c>
      <c r="T763" s="2">
        <v>0</v>
      </c>
    </row>
    <row r="764" spans="1:20" x14ac:dyDescent="0.25">
      <c r="A764" t="s">
        <v>526</v>
      </c>
      <c r="G764" t="s">
        <v>32</v>
      </c>
      <c r="H764" t="str">
        <f t="shared" si="11"/>
        <v>R-3</v>
      </c>
      <c r="I764" t="s">
        <v>21</v>
      </c>
      <c r="J764" t="s">
        <v>22</v>
      </c>
      <c r="K764" t="s">
        <v>23</v>
      </c>
      <c r="L764">
        <v>738401</v>
      </c>
      <c r="M764" s="1">
        <v>42241</v>
      </c>
      <c r="N764">
        <v>3092232</v>
      </c>
      <c r="O764" s="2">
        <v>4100</v>
      </c>
      <c r="P764" s="2">
        <v>0</v>
      </c>
      <c r="Q764">
        <v>430854</v>
      </c>
      <c r="R764" s="2">
        <v>3750</v>
      </c>
      <c r="S764" t="s">
        <v>24</v>
      </c>
      <c r="T764" s="2">
        <v>0</v>
      </c>
    </row>
    <row r="765" spans="1:20" x14ac:dyDescent="0.25">
      <c r="A765" t="s">
        <v>527</v>
      </c>
      <c r="H765" t="str">
        <f t="shared" si="11"/>
        <v/>
      </c>
      <c r="I765" t="s">
        <v>21</v>
      </c>
      <c r="J765" t="s">
        <v>29</v>
      </c>
      <c r="K765" t="s">
        <v>30</v>
      </c>
      <c r="L765">
        <v>741568</v>
      </c>
      <c r="M765" s="1">
        <v>42248</v>
      </c>
      <c r="N765">
        <v>3097566</v>
      </c>
      <c r="O765" s="2">
        <v>0</v>
      </c>
      <c r="P765" s="2">
        <v>-7595</v>
      </c>
      <c r="Q765">
        <v>431874</v>
      </c>
      <c r="R765" s="2">
        <v>9795</v>
      </c>
      <c r="S765" t="s">
        <v>24</v>
      </c>
      <c r="T765" s="2">
        <v>0</v>
      </c>
    </row>
    <row r="766" spans="1:20" x14ac:dyDescent="0.25">
      <c r="A766" t="s">
        <v>527</v>
      </c>
      <c r="H766" t="str">
        <f t="shared" si="11"/>
        <v/>
      </c>
      <c r="I766" t="s">
        <v>21</v>
      </c>
      <c r="J766" t="s">
        <v>22</v>
      </c>
      <c r="K766" t="s">
        <v>23</v>
      </c>
      <c r="L766">
        <v>741568</v>
      </c>
      <c r="M766" s="1">
        <v>42248</v>
      </c>
      <c r="N766">
        <v>3097566</v>
      </c>
      <c r="O766" s="2">
        <v>17390</v>
      </c>
      <c r="P766" s="2">
        <v>0</v>
      </c>
      <c r="Q766">
        <v>431874</v>
      </c>
      <c r="R766" s="2">
        <v>9795</v>
      </c>
      <c r="S766" t="s">
        <v>24</v>
      </c>
      <c r="T766" s="2">
        <v>0</v>
      </c>
    </row>
    <row r="767" spans="1:20" x14ac:dyDescent="0.25">
      <c r="A767" t="s">
        <v>528</v>
      </c>
      <c r="E767" t="s">
        <v>37</v>
      </c>
      <c r="H767" t="str">
        <f t="shared" si="11"/>
        <v>R-4</v>
      </c>
      <c r="I767" t="s">
        <v>21</v>
      </c>
      <c r="J767" t="s">
        <v>55</v>
      </c>
      <c r="K767" t="s">
        <v>56</v>
      </c>
      <c r="L767">
        <v>736111</v>
      </c>
      <c r="M767" s="1">
        <v>42198</v>
      </c>
      <c r="N767">
        <v>3059395</v>
      </c>
      <c r="O767" s="2">
        <v>1130</v>
      </c>
      <c r="P767" s="2">
        <v>0</v>
      </c>
      <c r="Q767">
        <v>424566</v>
      </c>
      <c r="R767" s="2">
        <v>2630</v>
      </c>
      <c r="S767" t="s">
        <v>24</v>
      </c>
      <c r="T767" s="2">
        <v>0</v>
      </c>
    </row>
    <row r="768" spans="1:20" x14ac:dyDescent="0.25">
      <c r="A768" t="s">
        <v>529</v>
      </c>
      <c r="G768" t="s">
        <v>37</v>
      </c>
      <c r="H768" t="str">
        <f t="shared" si="11"/>
        <v>R-4</v>
      </c>
      <c r="I768" t="s">
        <v>21</v>
      </c>
      <c r="J768" t="s">
        <v>29</v>
      </c>
      <c r="K768" t="s">
        <v>30</v>
      </c>
      <c r="L768">
        <v>744080</v>
      </c>
      <c r="M768" s="1">
        <v>42286</v>
      </c>
      <c r="N768">
        <v>3126166</v>
      </c>
      <c r="O768" s="2">
        <v>0</v>
      </c>
      <c r="P768" s="2">
        <v>-525</v>
      </c>
      <c r="Q768">
        <v>437400</v>
      </c>
      <c r="R768" s="2">
        <v>975</v>
      </c>
      <c r="S768" t="s">
        <v>24</v>
      </c>
      <c r="T768" s="2">
        <v>0</v>
      </c>
    </row>
    <row r="769" spans="1:20" x14ac:dyDescent="0.25">
      <c r="A769" t="s">
        <v>529</v>
      </c>
      <c r="G769" t="s">
        <v>37</v>
      </c>
      <c r="H769" t="str">
        <f t="shared" si="11"/>
        <v>R-4</v>
      </c>
      <c r="I769" t="s">
        <v>21</v>
      </c>
      <c r="J769" t="s">
        <v>22</v>
      </c>
      <c r="K769" t="s">
        <v>23</v>
      </c>
      <c r="L769">
        <v>744080</v>
      </c>
      <c r="M769" s="1">
        <v>42286</v>
      </c>
      <c r="N769">
        <v>3126166</v>
      </c>
      <c r="O769" s="2">
        <v>1500</v>
      </c>
      <c r="P769" s="2">
        <v>0</v>
      </c>
      <c r="Q769">
        <v>437400</v>
      </c>
      <c r="R769" s="2">
        <v>975</v>
      </c>
      <c r="S769" t="s">
        <v>24</v>
      </c>
      <c r="T769" s="2">
        <v>0</v>
      </c>
    </row>
    <row r="770" spans="1:20" x14ac:dyDescent="0.25">
      <c r="A770" t="s">
        <v>530</v>
      </c>
      <c r="H770" t="str">
        <f t="shared" si="11"/>
        <v/>
      </c>
      <c r="I770" t="s">
        <v>21</v>
      </c>
      <c r="J770" t="s">
        <v>22</v>
      </c>
      <c r="K770" t="s">
        <v>23</v>
      </c>
      <c r="L770">
        <v>736869</v>
      </c>
      <c r="M770" s="1">
        <v>42230</v>
      </c>
      <c r="N770">
        <v>3084751</v>
      </c>
      <c r="O770" s="2">
        <v>1120</v>
      </c>
      <c r="P770" s="2">
        <v>0</v>
      </c>
      <c r="Q770">
        <v>429310</v>
      </c>
      <c r="R770" s="2">
        <v>1120</v>
      </c>
      <c r="S770" t="s">
        <v>24</v>
      </c>
      <c r="T770" s="2">
        <v>0</v>
      </c>
    </row>
    <row r="771" spans="1:20" x14ac:dyDescent="0.25">
      <c r="A771" t="s">
        <v>531</v>
      </c>
      <c r="G771" t="s">
        <v>152</v>
      </c>
      <c r="H771" t="str">
        <f t="shared" ref="H771:H834" si="12">CONCATENATE(B771,C771,D771,E771,F771,G771)</f>
        <v>R-2B</v>
      </c>
      <c r="I771" t="s">
        <v>21</v>
      </c>
      <c r="J771" t="s">
        <v>22</v>
      </c>
      <c r="K771" t="s">
        <v>23</v>
      </c>
      <c r="L771">
        <v>739320</v>
      </c>
      <c r="M771" s="1">
        <v>42240</v>
      </c>
      <c r="N771">
        <v>3091398</v>
      </c>
      <c r="O771" s="2">
        <v>550</v>
      </c>
      <c r="P771" s="2">
        <v>0</v>
      </c>
      <c r="Q771">
        <v>430682</v>
      </c>
      <c r="R771" s="2">
        <v>550</v>
      </c>
      <c r="S771" t="s">
        <v>24</v>
      </c>
      <c r="T771" s="2">
        <v>0</v>
      </c>
    </row>
    <row r="772" spans="1:20" x14ac:dyDescent="0.25">
      <c r="A772" t="s">
        <v>532</v>
      </c>
      <c r="H772" t="str">
        <f t="shared" si="12"/>
        <v/>
      </c>
      <c r="I772" t="s">
        <v>21</v>
      </c>
      <c r="J772" t="s">
        <v>22</v>
      </c>
      <c r="K772" t="s">
        <v>23</v>
      </c>
      <c r="L772">
        <v>736897</v>
      </c>
      <c r="M772" s="1">
        <v>42229</v>
      </c>
      <c r="N772">
        <v>3084035</v>
      </c>
      <c r="O772" s="2">
        <v>1060</v>
      </c>
      <c r="P772" s="2">
        <v>0</v>
      </c>
      <c r="Q772">
        <v>429192</v>
      </c>
      <c r="R772" s="2">
        <v>1060</v>
      </c>
      <c r="S772" t="s">
        <v>24</v>
      </c>
      <c r="T772" s="2">
        <v>0</v>
      </c>
    </row>
    <row r="773" spans="1:20" x14ac:dyDescent="0.25">
      <c r="A773" t="s">
        <v>533</v>
      </c>
      <c r="G773" t="s">
        <v>37</v>
      </c>
      <c r="H773" t="str">
        <f t="shared" si="12"/>
        <v>R-4</v>
      </c>
      <c r="I773" t="s">
        <v>21</v>
      </c>
      <c r="J773" t="s">
        <v>29</v>
      </c>
      <c r="K773" t="s">
        <v>30</v>
      </c>
      <c r="L773">
        <v>741318</v>
      </c>
      <c r="M773" s="1">
        <v>42249</v>
      </c>
      <c r="N773">
        <v>3098336</v>
      </c>
      <c r="O773" s="2">
        <v>0</v>
      </c>
      <c r="P773" s="2">
        <v>-350</v>
      </c>
      <c r="Q773">
        <v>432038</v>
      </c>
      <c r="R773" s="2">
        <v>1830</v>
      </c>
      <c r="S773" t="s">
        <v>24</v>
      </c>
      <c r="T773" s="2">
        <v>0</v>
      </c>
    </row>
    <row r="774" spans="1:20" x14ac:dyDescent="0.25">
      <c r="A774" t="s">
        <v>533</v>
      </c>
      <c r="G774" t="s">
        <v>37</v>
      </c>
      <c r="H774" t="str">
        <f t="shared" si="12"/>
        <v>R-4</v>
      </c>
      <c r="I774" t="s">
        <v>21</v>
      </c>
      <c r="J774" t="s">
        <v>22</v>
      </c>
      <c r="K774" t="s">
        <v>23</v>
      </c>
      <c r="L774">
        <v>741318</v>
      </c>
      <c r="M774" s="1">
        <v>42249</v>
      </c>
      <c r="N774">
        <v>3098336</v>
      </c>
      <c r="O774" s="2">
        <v>2180</v>
      </c>
      <c r="P774" s="2">
        <v>0</v>
      </c>
      <c r="Q774">
        <v>432038</v>
      </c>
      <c r="R774" s="2">
        <v>1830</v>
      </c>
      <c r="S774" t="s">
        <v>24</v>
      </c>
      <c r="T774" s="2">
        <v>0</v>
      </c>
    </row>
    <row r="775" spans="1:20" x14ac:dyDescent="0.25">
      <c r="A775" t="s">
        <v>534</v>
      </c>
      <c r="G775" t="s">
        <v>37</v>
      </c>
      <c r="H775" t="str">
        <f t="shared" si="12"/>
        <v>R-4</v>
      </c>
      <c r="I775" t="s">
        <v>21</v>
      </c>
      <c r="J775" t="s">
        <v>22</v>
      </c>
      <c r="K775" t="s">
        <v>23</v>
      </c>
      <c r="L775">
        <v>747278</v>
      </c>
      <c r="M775" s="1">
        <v>42279</v>
      </c>
      <c r="N775">
        <v>3121172</v>
      </c>
      <c r="O775" s="2">
        <v>770</v>
      </c>
      <c r="P775" s="2">
        <v>0</v>
      </c>
      <c r="Q775">
        <v>436427</v>
      </c>
      <c r="R775" s="2">
        <v>770</v>
      </c>
      <c r="S775" t="s">
        <v>24</v>
      </c>
      <c r="T775" s="2">
        <v>0</v>
      </c>
    </row>
    <row r="776" spans="1:20" x14ac:dyDescent="0.25">
      <c r="A776" t="s">
        <v>535</v>
      </c>
      <c r="G776" t="s">
        <v>52</v>
      </c>
      <c r="H776" t="str">
        <f t="shared" si="12"/>
        <v>R-4A</v>
      </c>
      <c r="I776" t="s">
        <v>21</v>
      </c>
      <c r="J776" t="s">
        <v>22</v>
      </c>
      <c r="K776" t="s">
        <v>23</v>
      </c>
      <c r="L776">
        <v>738391</v>
      </c>
      <c r="M776" s="1">
        <v>42265</v>
      </c>
      <c r="N776">
        <v>3110150</v>
      </c>
      <c r="O776" s="2">
        <v>620</v>
      </c>
      <c r="P776" s="2">
        <v>0</v>
      </c>
      <c r="Q776">
        <v>434346</v>
      </c>
      <c r="R776" s="2">
        <v>620</v>
      </c>
      <c r="S776" t="s">
        <v>24</v>
      </c>
      <c r="T776" s="2">
        <v>0</v>
      </c>
    </row>
    <row r="777" spans="1:20" x14ac:dyDescent="0.25">
      <c r="A777" t="s">
        <v>536</v>
      </c>
      <c r="G777" t="s">
        <v>37</v>
      </c>
      <c r="H777" t="str">
        <f t="shared" si="12"/>
        <v>R-4</v>
      </c>
      <c r="I777" t="s">
        <v>21</v>
      </c>
      <c r="J777" t="s">
        <v>29</v>
      </c>
      <c r="K777" t="s">
        <v>30</v>
      </c>
      <c r="L777">
        <v>745858</v>
      </c>
      <c r="M777" s="1">
        <v>42271</v>
      </c>
      <c r="N777">
        <v>3114409</v>
      </c>
      <c r="O777" s="2">
        <v>0</v>
      </c>
      <c r="P777" s="2">
        <v>-380</v>
      </c>
      <c r="Q777">
        <v>435172</v>
      </c>
      <c r="R777" s="2">
        <v>830</v>
      </c>
      <c r="S777" t="s">
        <v>24</v>
      </c>
      <c r="T777" s="2">
        <v>0</v>
      </c>
    </row>
    <row r="778" spans="1:20" x14ac:dyDescent="0.25">
      <c r="A778" t="s">
        <v>536</v>
      </c>
      <c r="G778" t="s">
        <v>37</v>
      </c>
      <c r="H778" t="str">
        <f t="shared" si="12"/>
        <v>R-4</v>
      </c>
      <c r="I778" t="s">
        <v>21</v>
      </c>
      <c r="J778" t="s">
        <v>22</v>
      </c>
      <c r="K778" t="s">
        <v>23</v>
      </c>
      <c r="L778">
        <v>745858</v>
      </c>
      <c r="M778" s="1">
        <v>42271</v>
      </c>
      <c r="N778">
        <v>3114409</v>
      </c>
      <c r="O778" s="2">
        <v>1210</v>
      </c>
      <c r="P778" s="2">
        <v>0</v>
      </c>
      <c r="Q778">
        <v>435172</v>
      </c>
      <c r="R778" s="2">
        <v>830</v>
      </c>
      <c r="S778" t="s">
        <v>24</v>
      </c>
      <c r="T778" s="2">
        <v>0</v>
      </c>
    </row>
    <row r="779" spans="1:20" x14ac:dyDescent="0.25">
      <c r="A779" t="s">
        <v>537</v>
      </c>
      <c r="G779" t="s">
        <v>52</v>
      </c>
      <c r="H779" t="str">
        <f t="shared" si="12"/>
        <v>R-4A</v>
      </c>
      <c r="I779" t="s">
        <v>21</v>
      </c>
      <c r="J779" t="s">
        <v>29</v>
      </c>
      <c r="K779" t="s">
        <v>30</v>
      </c>
      <c r="L779">
        <v>742080</v>
      </c>
      <c r="M779" s="1">
        <v>42292</v>
      </c>
      <c r="N779">
        <v>3130206</v>
      </c>
      <c r="O779" s="2">
        <v>0</v>
      </c>
      <c r="P779" s="2">
        <v>-175</v>
      </c>
      <c r="Q779">
        <v>438172</v>
      </c>
      <c r="R779" s="2">
        <v>165</v>
      </c>
      <c r="S779" t="s">
        <v>24</v>
      </c>
      <c r="T779" s="2">
        <v>0</v>
      </c>
    </row>
    <row r="780" spans="1:20" x14ac:dyDescent="0.25">
      <c r="A780" t="s">
        <v>537</v>
      </c>
      <c r="G780" t="s">
        <v>52</v>
      </c>
      <c r="H780" t="str">
        <f t="shared" si="12"/>
        <v>R-4A</v>
      </c>
      <c r="I780" t="s">
        <v>21</v>
      </c>
      <c r="J780" t="s">
        <v>22</v>
      </c>
      <c r="K780" t="s">
        <v>23</v>
      </c>
      <c r="L780">
        <v>742080</v>
      </c>
      <c r="M780" s="1">
        <v>42292</v>
      </c>
      <c r="N780">
        <v>3130206</v>
      </c>
      <c r="O780" s="2">
        <v>340</v>
      </c>
      <c r="P780" s="2">
        <v>0</v>
      </c>
      <c r="Q780">
        <v>438172</v>
      </c>
      <c r="R780" s="2">
        <v>165</v>
      </c>
      <c r="S780" t="s">
        <v>24</v>
      </c>
      <c r="T780" s="2">
        <v>0</v>
      </c>
    </row>
    <row r="781" spans="1:20" x14ac:dyDescent="0.25">
      <c r="A781" t="s">
        <v>538</v>
      </c>
      <c r="E781" t="s">
        <v>37</v>
      </c>
      <c r="H781" t="str">
        <f t="shared" si="12"/>
        <v>R-4</v>
      </c>
      <c r="I781" t="s">
        <v>21</v>
      </c>
      <c r="J781" t="s">
        <v>55</v>
      </c>
      <c r="K781" t="s">
        <v>56</v>
      </c>
      <c r="L781">
        <v>738427</v>
      </c>
      <c r="M781" s="1">
        <v>42213</v>
      </c>
      <c r="N781">
        <v>3071148</v>
      </c>
      <c r="O781" s="2">
        <v>1300</v>
      </c>
      <c r="P781" s="2">
        <v>0</v>
      </c>
      <c r="Q781">
        <v>426770</v>
      </c>
      <c r="R781" s="2">
        <v>2300</v>
      </c>
      <c r="S781" t="s">
        <v>24</v>
      </c>
      <c r="T781" s="2">
        <v>0</v>
      </c>
    </row>
    <row r="782" spans="1:20" x14ac:dyDescent="0.25">
      <c r="A782" t="s">
        <v>539</v>
      </c>
      <c r="G782" t="s">
        <v>35</v>
      </c>
      <c r="H782" t="str">
        <f t="shared" si="12"/>
        <v>R-5</v>
      </c>
      <c r="I782" t="s">
        <v>21</v>
      </c>
      <c r="J782" t="s">
        <v>22</v>
      </c>
      <c r="K782" t="s">
        <v>23</v>
      </c>
      <c r="L782">
        <v>741733</v>
      </c>
      <c r="M782" s="1">
        <v>42244</v>
      </c>
      <c r="N782">
        <v>3095501</v>
      </c>
      <c r="O782" s="2">
        <v>580</v>
      </c>
      <c r="P782" s="2">
        <v>0</v>
      </c>
      <c r="Q782">
        <v>431502</v>
      </c>
      <c r="R782" s="2">
        <v>580</v>
      </c>
      <c r="S782" t="s">
        <v>24</v>
      </c>
      <c r="T782" s="2">
        <v>0</v>
      </c>
    </row>
    <row r="783" spans="1:20" x14ac:dyDescent="0.25">
      <c r="A783" t="s">
        <v>540</v>
      </c>
      <c r="G783" t="s">
        <v>37</v>
      </c>
      <c r="H783" t="str">
        <f t="shared" si="12"/>
        <v>R-4</v>
      </c>
      <c r="I783" t="s">
        <v>21</v>
      </c>
      <c r="J783" t="s">
        <v>22</v>
      </c>
      <c r="K783" t="s">
        <v>23</v>
      </c>
      <c r="L783">
        <v>741703</v>
      </c>
      <c r="M783" s="1">
        <v>42255</v>
      </c>
      <c r="N783">
        <v>3101821</v>
      </c>
      <c r="O783" s="2">
        <v>400</v>
      </c>
      <c r="P783" s="2">
        <v>0</v>
      </c>
      <c r="Q783">
        <v>432723</v>
      </c>
      <c r="R783" s="2">
        <v>400</v>
      </c>
      <c r="S783" t="s">
        <v>24</v>
      </c>
      <c r="T783" s="2">
        <v>0</v>
      </c>
    </row>
    <row r="784" spans="1:20" x14ac:dyDescent="0.25">
      <c r="A784" t="s">
        <v>541</v>
      </c>
      <c r="H784" t="str">
        <f t="shared" si="12"/>
        <v/>
      </c>
      <c r="I784" t="s">
        <v>21</v>
      </c>
      <c r="J784" t="s">
        <v>22</v>
      </c>
      <c r="K784" t="s">
        <v>23</v>
      </c>
      <c r="L784">
        <v>738864</v>
      </c>
      <c r="M784" s="1">
        <v>42240</v>
      </c>
      <c r="N784">
        <v>3091160</v>
      </c>
      <c r="O784" s="2">
        <v>970</v>
      </c>
      <c r="P784" s="2">
        <v>0</v>
      </c>
      <c r="Q784">
        <v>430615</v>
      </c>
      <c r="R784" s="2">
        <v>970</v>
      </c>
      <c r="S784" t="s">
        <v>24</v>
      </c>
      <c r="T784" s="2">
        <v>0</v>
      </c>
    </row>
    <row r="785" spans="1:20" x14ac:dyDescent="0.25">
      <c r="A785" t="s">
        <v>542</v>
      </c>
      <c r="G785" t="s">
        <v>26</v>
      </c>
      <c r="H785" t="str">
        <f t="shared" si="12"/>
        <v>R-2</v>
      </c>
      <c r="I785" t="s">
        <v>21</v>
      </c>
      <c r="J785" t="s">
        <v>22</v>
      </c>
      <c r="K785" t="s">
        <v>23</v>
      </c>
      <c r="L785">
        <v>738912</v>
      </c>
      <c r="M785" s="1">
        <v>42247</v>
      </c>
      <c r="N785">
        <v>3096151</v>
      </c>
      <c r="O785" s="2">
        <v>1250</v>
      </c>
      <c r="P785" s="2">
        <v>0</v>
      </c>
      <c r="Q785">
        <v>431625</v>
      </c>
      <c r="R785" s="2">
        <v>1250</v>
      </c>
      <c r="S785" t="s">
        <v>24</v>
      </c>
      <c r="T785" s="2">
        <v>0</v>
      </c>
    </row>
    <row r="786" spans="1:20" x14ac:dyDescent="0.25">
      <c r="A786" t="s">
        <v>543</v>
      </c>
      <c r="E786" t="s">
        <v>37</v>
      </c>
      <c r="H786" t="str">
        <f t="shared" si="12"/>
        <v>R-4</v>
      </c>
      <c r="I786" t="s">
        <v>21</v>
      </c>
      <c r="J786" t="s">
        <v>55</v>
      </c>
      <c r="K786" t="s">
        <v>56</v>
      </c>
      <c r="L786">
        <v>739071</v>
      </c>
      <c r="M786" s="1">
        <v>42215</v>
      </c>
      <c r="N786">
        <v>3073444</v>
      </c>
      <c r="O786" s="2">
        <v>1930</v>
      </c>
      <c r="P786" s="2">
        <v>0</v>
      </c>
      <c r="Q786">
        <v>427195</v>
      </c>
      <c r="R786" s="2">
        <v>2930</v>
      </c>
      <c r="S786" t="s">
        <v>24</v>
      </c>
      <c r="T786" s="2">
        <v>0</v>
      </c>
    </row>
    <row r="787" spans="1:20" x14ac:dyDescent="0.25">
      <c r="A787" t="s">
        <v>544</v>
      </c>
      <c r="E787" t="s">
        <v>37</v>
      </c>
      <c r="H787" t="str">
        <f t="shared" si="12"/>
        <v>R-4</v>
      </c>
      <c r="I787" t="s">
        <v>21</v>
      </c>
      <c r="J787" t="s">
        <v>55</v>
      </c>
      <c r="K787" t="s">
        <v>56</v>
      </c>
      <c r="L787">
        <v>739114</v>
      </c>
      <c r="M787" s="1">
        <v>42215</v>
      </c>
      <c r="N787">
        <v>3073419</v>
      </c>
      <c r="O787" s="2">
        <v>5500</v>
      </c>
      <c r="P787" s="2">
        <v>0</v>
      </c>
      <c r="Q787">
        <v>427192</v>
      </c>
      <c r="R787" s="2">
        <v>9500</v>
      </c>
      <c r="S787" t="s">
        <v>24</v>
      </c>
      <c r="T787" s="2">
        <v>0</v>
      </c>
    </row>
    <row r="788" spans="1:20" x14ac:dyDescent="0.25">
      <c r="A788" t="s">
        <v>545</v>
      </c>
      <c r="G788" t="s">
        <v>32</v>
      </c>
      <c r="H788" t="str">
        <f t="shared" si="12"/>
        <v>R-3</v>
      </c>
      <c r="I788" t="s">
        <v>21</v>
      </c>
      <c r="J788" t="s">
        <v>29</v>
      </c>
      <c r="K788" t="s">
        <v>30</v>
      </c>
      <c r="L788">
        <v>739978</v>
      </c>
      <c r="M788" s="1">
        <v>42283</v>
      </c>
      <c r="N788">
        <v>3122957</v>
      </c>
      <c r="O788" s="2">
        <v>0</v>
      </c>
      <c r="P788" s="2">
        <v>-1225</v>
      </c>
      <c r="Q788">
        <v>436759</v>
      </c>
      <c r="R788" s="2">
        <v>3775</v>
      </c>
      <c r="S788" t="s">
        <v>24</v>
      </c>
      <c r="T788" s="2">
        <v>0</v>
      </c>
    </row>
    <row r="789" spans="1:20" x14ac:dyDescent="0.25">
      <c r="A789" t="s">
        <v>545</v>
      </c>
      <c r="G789" t="s">
        <v>32</v>
      </c>
      <c r="H789" t="str">
        <f t="shared" si="12"/>
        <v>R-3</v>
      </c>
      <c r="I789" t="s">
        <v>21</v>
      </c>
      <c r="J789" t="s">
        <v>22</v>
      </c>
      <c r="K789" t="s">
        <v>23</v>
      </c>
      <c r="L789">
        <v>739978</v>
      </c>
      <c r="M789" s="1">
        <v>42283</v>
      </c>
      <c r="N789">
        <v>3122957</v>
      </c>
      <c r="O789" s="2">
        <v>5000</v>
      </c>
      <c r="P789" s="2">
        <v>0</v>
      </c>
      <c r="Q789">
        <v>436759</v>
      </c>
      <c r="R789" s="2">
        <v>3775</v>
      </c>
      <c r="S789" t="s">
        <v>24</v>
      </c>
      <c r="T789" s="2">
        <v>0</v>
      </c>
    </row>
    <row r="790" spans="1:20" x14ac:dyDescent="0.25">
      <c r="A790" t="s">
        <v>546</v>
      </c>
      <c r="G790" t="s">
        <v>37</v>
      </c>
      <c r="H790" t="str">
        <f t="shared" si="12"/>
        <v>R-4</v>
      </c>
      <c r="I790" t="s">
        <v>21</v>
      </c>
      <c r="J790" t="s">
        <v>29</v>
      </c>
      <c r="K790" t="s">
        <v>30</v>
      </c>
      <c r="L790">
        <v>739870</v>
      </c>
      <c r="M790" s="1">
        <v>42242</v>
      </c>
      <c r="N790">
        <v>3093275</v>
      </c>
      <c r="O790" s="2">
        <v>0</v>
      </c>
      <c r="P790" s="2">
        <v>-175</v>
      </c>
      <c r="Q790">
        <v>431058</v>
      </c>
      <c r="R790" s="2">
        <v>375</v>
      </c>
      <c r="S790" t="s">
        <v>24</v>
      </c>
      <c r="T790" s="2">
        <v>0</v>
      </c>
    </row>
    <row r="791" spans="1:20" x14ac:dyDescent="0.25">
      <c r="A791" t="s">
        <v>546</v>
      </c>
      <c r="G791" t="s">
        <v>37</v>
      </c>
      <c r="H791" t="str">
        <f t="shared" si="12"/>
        <v>R-4</v>
      </c>
      <c r="I791" t="s">
        <v>21</v>
      </c>
      <c r="J791" t="s">
        <v>22</v>
      </c>
      <c r="K791" t="s">
        <v>23</v>
      </c>
      <c r="L791">
        <v>739870</v>
      </c>
      <c r="M791" s="1">
        <v>42242</v>
      </c>
      <c r="N791">
        <v>3093275</v>
      </c>
      <c r="O791" s="2">
        <v>550</v>
      </c>
      <c r="P791" s="2">
        <v>0</v>
      </c>
      <c r="Q791">
        <v>431058</v>
      </c>
      <c r="R791" s="2">
        <v>375</v>
      </c>
      <c r="S791" t="s">
        <v>24</v>
      </c>
      <c r="T791" s="2">
        <v>0</v>
      </c>
    </row>
    <row r="792" spans="1:20" x14ac:dyDescent="0.25">
      <c r="A792" t="s">
        <v>547</v>
      </c>
      <c r="G792" t="s">
        <v>26</v>
      </c>
      <c r="H792" t="str">
        <f t="shared" si="12"/>
        <v>R-2</v>
      </c>
      <c r="I792" t="s">
        <v>21</v>
      </c>
      <c r="J792" t="s">
        <v>29</v>
      </c>
      <c r="K792" t="s">
        <v>30</v>
      </c>
      <c r="L792">
        <v>760504</v>
      </c>
      <c r="M792" s="1">
        <v>42326</v>
      </c>
      <c r="N792">
        <v>3154989</v>
      </c>
      <c r="O792" s="2">
        <v>0</v>
      </c>
      <c r="P792" s="2">
        <v>-10590</v>
      </c>
      <c r="Q792">
        <v>442884</v>
      </c>
      <c r="R792" s="2">
        <v>1750</v>
      </c>
      <c r="S792" t="s">
        <v>24</v>
      </c>
      <c r="T792" s="2">
        <v>0</v>
      </c>
    </row>
    <row r="793" spans="1:20" x14ac:dyDescent="0.25">
      <c r="A793" t="s">
        <v>547</v>
      </c>
      <c r="G793" t="s">
        <v>26</v>
      </c>
      <c r="H793" t="str">
        <f t="shared" si="12"/>
        <v>R-2</v>
      </c>
      <c r="I793" t="s">
        <v>21</v>
      </c>
      <c r="J793" t="s">
        <v>22</v>
      </c>
      <c r="K793" t="s">
        <v>23</v>
      </c>
      <c r="L793">
        <v>760504</v>
      </c>
      <c r="M793" s="1">
        <v>42326</v>
      </c>
      <c r="N793">
        <v>3154989</v>
      </c>
      <c r="O793" s="2">
        <v>12340</v>
      </c>
      <c r="P793" s="2">
        <v>0</v>
      </c>
      <c r="Q793">
        <v>442884</v>
      </c>
      <c r="R793" s="2">
        <v>1750</v>
      </c>
      <c r="S793" t="s">
        <v>24</v>
      </c>
      <c r="T793" s="2">
        <v>0</v>
      </c>
    </row>
    <row r="794" spans="1:20" x14ac:dyDescent="0.25">
      <c r="A794" t="s">
        <v>548</v>
      </c>
      <c r="G794" t="s">
        <v>26</v>
      </c>
      <c r="H794" t="str">
        <f t="shared" si="12"/>
        <v>R-2</v>
      </c>
      <c r="I794" t="s">
        <v>21</v>
      </c>
      <c r="J794" t="s">
        <v>29</v>
      </c>
      <c r="K794" t="s">
        <v>30</v>
      </c>
      <c r="L794">
        <v>739813</v>
      </c>
      <c r="M794" s="1">
        <v>42250</v>
      </c>
      <c r="N794">
        <v>3099437</v>
      </c>
      <c r="O794" s="2">
        <v>0</v>
      </c>
      <c r="P794" s="2">
        <v>-9860</v>
      </c>
      <c r="Q794">
        <v>432238</v>
      </c>
      <c r="R794" s="2">
        <v>68370</v>
      </c>
      <c r="S794" t="s">
        <v>24</v>
      </c>
      <c r="T794" s="2">
        <v>0</v>
      </c>
    </row>
    <row r="795" spans="1:20" x14ac:dyDescent="0.25">
      <c r="A795" t="s">
        <v>548</v>
      </c>
      <c r="G795" t="s">
        <v>26</v>
      </c>
      <c r="H795" t="str">
        <f t="shared" si="12"/>
        <v>R-2</v>
      </c>
      <c r="I795" t="s">
        <v>21</v>
      </c>
      <c r="J795" t="s">
        <v>22</v>
      </c>
      <c r="K795" t="s">
        <v>23</v>
      </c>
      <c r="L795">
        <v>739813</v>
      </c>
      <c r="M795" s="1">
        <v>42250</v>
      </c>
      <c r="N795">
        <v>3099437</v>
      </c>
      <c r="O795" s="2">
        <v>78230</v>
      </c>
      <c r="P795" s="2">
        <v>0</v>
      </c>
      <c r="Q795">
        <v>432238</v>
      </c>
      <c r="R795" s="2">
        <v>68370</v>
      </c>
      <c r="S795" t="s">
        <v>24</v>
      </c>
      <c r="T795" s="2">
        <v>0</v>
      </c>
    </row>
    <row r="796" spans="1:20" x14ac:dyDescent="0.25">
      <c r="A796" t="s">
        <v>549</v>
      </c>
      <c r="G796" t="s">
        <v>37</v>
      </c>
      <c r="H796" t="str">
        <f t="shared" si="12"/>
        <v>R-4</v>
      </c>
      <c r="I796" t="s">
        <v>21</v>
      </c>
      <c r="J796" t="s">
        <v>22</v>
      </c>
      <c r="K796" t="s">
        <v>23</v>
      </c>
      <c r="L796">
        <v>744269</v>
      </c>
      <c r="M796" s="1">
        <v>42282</v>
      </c>
      <c r="N796">
        <v>3121898</v>
      </c>
      <c r="O796" s="2">
        <v>2880</v>
      </c>
      <c r="P796" s="2">
        <v>0</v>
      </c>
      <c r="Q796">
        <v>436597</v>
      </c>
      <c r="R796" s="2">
        <v>2880</v>
      </c>
      <c r="S796" t="s">
        <v>24</v>
      </c>
      <c r="T796" s="2">
        <v>0</v>
      </c>
    </row>
    <row r="797" spans="1:20" x14ac:dyDescent="0.25">
      <c r="A797" t="s">
        <v>550</v>
      </c>
      <c r="G797" t="s">
        <v>388</v>
      </c>
      <c r="H797" t="str">
        <f t="shared" si="12"/>
        <v>SPI-15 SA8</v>
      </c>
      <c r="I797" t="s">
        <v>21</v>
      </c>
      <c r="J797" t="s">
        <v>29</v>
      </c>
      <c r="K797" t="s">
        <v>30</v>
      </c>
      <c r="L797">
        <v>742759</v>
      </c>
      <c r="M797" s="1">
        <v>42279</v>
      </c>
      <c r="N797">
        <v>3121406</v>
      </c>
      <c r="O797" s="2">
        <v>0</v>
      </c>
      <c r="P797" s="2">
        <v>-28380</v>
      </c>
      <c r="Q797">
        <v>436484</v>
      </c>
      <c r="R797" s="2">
        <v>7930</v>
      </c>
      <c r="S797" t="s">
        <v>24</v>
      </c>
      <c r="T797" s="2">
        <v>0</v>
      </c>
    </row>
    <row r="798" spans="1:20" x14ac:dyDescent="0.25">
      <c r="A798" t="s">
        <v>550</v>
      </c>
      <c r="G798" t="s">
        <v>388</v>
      </c>
      <c r="H798" t="str">
        <f t="shared" si="12"/>
        <v>SPI-15 SA8</v>
      </c>
      <c r="I798" t="s">
        <v>21</v>
      </c>
      <c r="J798" t="s">
        <v>22</v>
      </c>
      <c r="K798" t="s">
        <v>23</v>
      </c>
      <c r="L798">
        <v>742759</v>
      </c>
      <c r="M798" s="1">
        <v>42279</v>
      </c>
      <c r="N798">
        <v>3121406</v>
      </c>
      <c r="O798" s="2">
        <v>36310</v>
      </c>
      <c r="P798" s="2">
        <v>0</v>
      </c>
      <c r="Q798">
        <v>436484</v>
      </c>
      <c r="R798" s="2">
        <v>7930</v>
      </c>
      <c r="S798" t="s">
        <v>24</v>
      </c>
      <c r="T798" s="2">
        <v>0</v>
      </c>
    </row>
    <row r="799" spans="1:20" x14ac:dyDescent="0.25">
      <c r="A799" t="s">
        <v>551</v>
      </c>
      <c r="G799" t="s">
        <v>35</v>
      </c>
      <c r="H799" t="str">
        <f t="shared" si="12"/>
        <v>R-5</v>
      </c>
      <c r="I799" t="s">
        <v>21</v>
      </c>
      <c r="J799" t="s">
        <v>29</v>
      </c>
      <c r="K799" t="s">
        <v>30</v>
      </c>
      <c r="L799">
        <v>743079</v>
      </c>
      <c r="M799" s="1">
        <v>42275</v>
      </c>
      <c r="N799">
        <v>3116938</v>
      </c>
      <c r="O799" s="2">
        <v>0</v>
      </c>
      <c r="P799" s="2">
        <v>-350</v>
      </c>
      <c r="Q799">
        <v>435621</v>
      </c>
      <c r="R799" s="2">
        <v>1750</v>
      </c>
      <c r="S799" t="s">
        <v>24</v>
      </c>
      <c r="T799" s="2">
        <v>0</v>
      </c>
    </row>
    <row r="800" spans="1:20" x14ac:dyDescent="0.25">
      <c r="A800" t="s">
        <v>551</v>
      </c>
      <c r="G800" t="s">
        <v>35</v>
      </c>
      <c r="H800" t="str">
        <f t="shared" si="12"/>
        <v>R-5</v>
      </c>
      <c r="I800" t="s">
        <v>21</v>
      </c>
      <c r="J800" t="s">
        <v>22</v>
      </c>
      <c r="K800" t="s">
        <v>23</v>
      </c>
      <c r="L800">
        <v>743079</v>
      </c>
      <c r="M800" s="1">
        <v>42275</v>
      </c>
      <c r="N800">
        <v>3116938</v>
      </c>
      <c r="O800" s="2">
        <v>2100</v>
      </c>
      <c r="P800" s="2">
        <v>0</v>
      </c>
      <c r="Q800">
        <v>435621</v>
      </c>
      <c r="R800" s="2">
        <v>1750</v>
      </c>
      <c r="S800" t="s">
        <v>24</v>
      </c>
      <c r="T800" s="2">
        <v>0</v>
      </c>
    </row>
    <row r="801" spans="1:20" x14ac:dyDescent="0.25">
      <c r="A801" t="s">
        <v>552</v>
      </c>
      <c r="G801" t="s">
        <v>37</v>
      </c>
      <c r="H801" t="str">
        <f t="shared" si="12"/>
        <v>R-4</v>
      </c>
      <c r="I801" t="s">
        <v>21</v>
      </c>
      <c r="J801" t="s">
        <v>22</v>
      </c>
      <c r="K801" t="s">
        <v>23</v>
      </c>
      <c r="L801">
        <v>745648</v>
      </c>
      <c r="M801" s="1">
        <v>42283</v>
      </c>
      <c r="N801">
        <v>3123201</v>
      </c>
      <c r="O801" s="2">
        <v>550</v>
      </c>
      <c r="P801" s="2">
        <v>0</v>
      </c>
      <c r="Q801">
        <v>436864</v>
      </c>
      <c r="R801" s="2">
        <v>550</v>
      </c>
      <c r="S801" t="s">
        <v>24</v>
      </c>
      <c r="T801" s="2">
        <v>0</v>
      </c>
    </row>
    <row r="802" spans="1:20" x14ac:dyDescent="0.25">
      <c r="A802" t="s">
        <v>553</v>
      </c>
      <c r="G802" t="s">
        <v>32</v>
      </c>
      <c r="H802" t="str">
        <f t="shared" si="12"/>
        <v>R-3</v>
      </c>
      <c r="I802" t="s">
        <v>21</v>
      </c>
      <c r="J802" t="s">
        <v>29</v>
      </c>
      <c r="K802" t="s">
        <v>30</v>
      </c>
      <c r="L802">
        <v>742577</v>
      </c>
      <c r="M802" s="1">
        <v>42289</v>
      </c>
      <c r="N802">
        <v>3127273</v>
      </c>
      <c r="O802" s="2">
        <v>0</v>
      </c>
      <c r="P802" s="2">
        <v>-1100</v>
      </c>
      <c r="Q802">
        <v>437650</v>
      </c>
      <c r="R802" s="2">
        <v>450</v>
      </c>
      <c r="S802" t="s">
        <v>24</v>
      </c>
      <c r="T802" s="2">
        <v>0</v>
      </c>
    </row>
    <row r="803" spans="1:20" x14ac:dyDescent="0.25">
      <c r="A803" t="s">
        <v>553</v>
      </c>
      <c r="G803" t="s">
        <v>32</v>
      </c>
      <c r="H803" t="str">
        <f t="shared" si="12"/>
        <v>R-3</v>
      </c>
      <c r="I803" t="s">
        <v>21</v>
      </c>
      <c r="J803" t="s">
        <v>22</v>
      </c>
      <c r="K803" t="s">
        <v>23</v>
      </c>
      <c r="L803">
        <v>742577</v>
      </c>
      <c r="M803" s="1">
        <v>42289</v>
      </c>
      <c r="N803">
        <v>3127273</v>
      </c>
      <c r="O803" s="2">
        <v>1550</v>
      </c>
      <c r="P803" s="2">
        <v>0</v>
      </c>
      <c r="Q803">
        <v>437650</v>
      </c>
      <c r="R803" s="2">
        <v>450</v>
      </c>
      <c r="S803" t="s">
        <v>24</v>
      </c>
      <c r="T803" s="2">
        <v>0</v>
      </c>
    </row>
    <row r="804" spans="1:20" x14ac:dyDescent="0.25">
      <c r="A804" t="s">
        <v>554</v>
      </c>
      <c r="G804" t="s">
        <v>32</v>
      </c>
      <c r="H804" t="str">
        <f t="shared" si="12"/>
        <v>R-3</v>
      </c>
      <c r="I804" t="s">
        <v>21</v>
      </c>
      <c r="J804" t="s">
        <v>22</v>
      </c>
      <c r="K804" t="s">
        <v>23</v>
      </c>
      <c r="L804">
        <v>742798</v>
      </c>
      <c r="M804" s="1">
        <v>42255</v>
      </c>
      <c r="N804">
        <v>3101020</v>
      </c>
      <c r="O804" s="2">
        <v>1790</v>
      </c>
      <c r="P804" s="2">
        <v>0</v>
      </c>
      <c r="Q804">
        <v>432563</v>
      </c>
      <c r="R804" s="2">
        <v>1790</v>
      </c>
      <c r="S804" t="s">
        <v>24</v>
      </c>
      <c r="T804" s="2">
        <v>0</v>
      </c>
    </row>
    <row r="805" spans="1:20" x14ac:dyDescent="0.25">
      <c r="A805" t="s">
        <v>555</v>
      </c>
      <c r="G805" t="s">
        <v>299</v>
      </c>
      <c r="H805" t="str">
        <f t="shared" si="12"/>
        <v>R-3A</v>
      </c>
      <c r="I805" t="s">
        <v>21</v>
      </c>
      <c r="J805" t="s">
        <v>29</v>
      </c>
      <c r="K805" t="s">
        <v>30</v>
      </c>
      <c r="L805">
        <v>744189</v>
      </c>
      <c r="M805" s="1">
        <v>42255</v>
      </c>
      <c r="N805">
        <v>3101795</v>
      </c>
      <c r="O805" s="2">
        <v>0</v>
      </c>
      <c r="P805" s="2">
        <v>-950</v>
      </c>
      <c r="Q805">
        <v>432692</v>
      </c>
      <c r="R805" s="2">
        <v>1480</v>
      </c>
      <c r="S805" t="s">
        <v>24</v>
      </c>
      <c r="T805" s="2">
        <v>0</v>
      </c>
    </row>
    <row r="806" spans="1:20" x14ac:dyDescent="0.25">
      <c r="A806" t="s">
        <v>555</v>
      </c>
      <c r="G806" t="s">
        <v>299</v>
      </c>
      <c r="H806" t="str">
        <f t="shared" si="12"/>
        <v>R-3A</v>
      </c>
      <c r="I806" t="s">
        <v>21</v>
      </c>
      <c r="J806" t="s">
        <v>22</v>
      </c>
      <c r="K806" t="s">
        <v>23</v>
      </c>
      <c r="L806">
        <v>744189</v>
      </c>
      <c r="M806" s="1">
        <v>42255</v>
      </c>
      <c r="N806">
        <v>3101795</v>
      </c>
      <c r="O806" s="2">
        <v>2430</v>
      </c>
      <c r="P806" s="2">
        <v>0</v>
      </c>
      <c r="Q806">
        <v>432692</v>
      </c>
      <c r="R806" s="2">
        <v>1480</v>
      </c>
      <c r="S806" t="s">
        <v>24</v>
      </c>
      <c r="T806" s="2">
        <v>0</v>
      </c>
    </row>
    <row r="807" spans="1:20" x14ac:dyDescent="0.25">
      <c r="A807" t="s">
        <v>556</v>
      </c>
      <c r="G807" t="s">
        <v>557</v>
      </c>
      <c r="H807" t="str">
        <f t="shared" si="12"/>
        <v>MRC-2-C</v>
      </c>
      <c r="I807" t="s">
        <v>21</v>
      </c>
      <c r="J807" t="s">
        <v>29</v>
      </c>
      <c r="K807" t="s">
        <v>30</v>
      </c>
      <c r="L807">
        <v>751132</v>
      </c>
      <c r="M807" s="1">
        <v>42339</v>
      </c>
      <c r="N807">
        <v>3162712</v>
      </c>
      <c r="O807" s="2">
        <v>0</v>
      </c>
      <c r="P807" s="2">
        <v>-4920</v>
      </c>
      <c r="Q807">
        <v>444264</v>
      </c>
      <c r="R807" s="2">
        <v>4080</v>
      </c>
      <c r="S807" t="s">
        <v>24</v>
      </c>
      <c r="T807" s="2">
        <v>0</v>
      </c>
    </row>
    <row r="808" spans="1:20" x14ac:dyDescent="0.25">
      <c r="A808" t="s">
        <v>556</v>
      </c>
      <c r="G808" t="s">
        <v>557</v>
      </c>
      <c r="H808" t="str">
        <f t="shared" si="12"/>
        <v>MRC-2-C</v>
      </c>
      <c r="I808" t="s">
        <v>21</v>
      </c>
      <c r="J808" t="s">
        <v>22</v>
      </c>
      <c r="K808" t="s">
        <v>23</v>
      </c>
      <c r="L808">
        <v>751132</v>
      </c>
      <c r="M808" s="1">
        <v>42339</v>
      </c>
      <c r="N808">
        <v>3162712</v>
      </c>
      <c r="O808" s="2">
        <v>9000</v>
      </c>
      <c r="P808" s="2">
        <v>0</v>
      </c>
      <c r="Q808">
        <v>444264</v>
      </c>
      <c r="R808" s="2">
        <v>4080</v>
      </c>
      <c r="S808" t="s">
        <v>24</v>
      </c>
      <c r="T808" s="2">
        <v>0</v>
      </c>
    </row>
    <row r="809" spans="1:20" x14ac:dyDescent="0.25">
      <c r="A809" t="s">
        <v>558</v>
      </c>
      <c r="G809" t="s">
        <v>26</v>
      </c>
      <c r="H809" t="str">
        <f t="shared" si="12"/>
        <v>R-2</v>
      </c>
      <c r="I809" t="s">
        <v>21</v>
      </c>
      <c r="J809" t="s">
        <v>22</v>
      </c>
      <c r="K809" t="s">
        <v>23</v>
      </c>
      <c r="L809">
        <v>742895</v>
      </c>
      <c r="M809" s="1">
        <v>42249</v>
      </c>
      <c r="N809">
        <v>3098463</v>
      </c>
      <c r="O809" s="2">
        <v>850</v>
      </c>
      <c r="P809" s="2">
        <v>0</v>
      </c>
      <c r="Q809">
        <v>432073</v>
      </c>
      <c r="R809" s="2">
        <v>850</v>
      </c>
      <c r="S809" t="s">
        <v>24</v>
      </c>
      <c r="T809" s="2">
        <v>0</v>
      </c>
    </row>
    <row r="810" spans="1:20" x14ac:dyDescent="0.25">
      <c r="A810" t="s">
        <v>559</v>
      </c>
      <c r="G810" t="s">
        <v>37</v>
      </c>
      <c r="H810" t="str">
        <f t="shared" si="12"/>
        <v>R-4</v>
      </c>
      <c r="I810" t="s">
        <v>21</v>
      </c>
      <c r="J810" t="s">
        <v>22</v>
      </c>
      <c r="K810" t="s">
        <v>23</v>
      </c>
      <c r="L810">
        <v>743177</v>
      </c>
      <c r="M810" s="1">
        <v>42262</v>
      </c>
      <c r="N810">
        <v>3106779</v>
      </c>
      <c r="O810" s="2">
        <v>610</v>
      </c>
      <c r="P810" s="2">
        <v>0</v>
      </c>
      <c r="Q810">
        <v>433786</v>
      </c>
      <c r="R810" s="2">
        <v>610</v>
      </c>
      <c r="S810" t="s">
        <v>24</v>
      </c>
      <c r="T810" s="2">
        <v>0</v>
      </c>
    </row>
    <row r="811" spans="1:20" x14ac:dyDescent="0.25">
      <c r="A811" t="s">
        <v>560</v>
      </c>
      <c r="H811" t="str">
        <f t="shared" si="12"/>
        <v/>
      </c>
      <c r="I811" t="s">
        <v>21</v>
      </c>
      <c r="J811" t="s">
        <v>29</v>
      </c>
      <c r="K811" t="s">
        <v>30</v>
      </c>
      <c r="L811">
        <v>744406</v>
      </c>
      <c r="M811" s="1">
        <v>42270</v>
      </c>
      <c r="N811">
        <v>3113344</v>
      </c>
      <c r="O811" s="2">
        <v>0</v>
      </c>
      <c r="P811" s="2">
        <v>-1765</v>
      </c>
      <c r="Q811">
        <v>434955</v>
      </c>
      <c r="R811" s="2">
        <v>4725</v>
      </c>
      <c r="S811" t="s">
        <v>24</v>
      </c>
      <c r="T811" s="2">
        <v>0</v>
      </c>
    </row>
    <row r="812" spans="1:20" x14ac:dyDescent="0.25">
      <c r="A812" t="s">
        <v>560</v>
      </c>
      <c r="H812" t="str">
        <f t="shared" si="12"/>
        <v/>
      </c>
      <c r="I812" t="s">
        <v>21</v>
      </c>
      <c r="J812" t="s">
        <v>22</v>
      </c>
      <c r="K812" t="s">
        <v>23</v>
      </c>
      <c r="L812">
        <v>744406</v>
      </c>
      <c r="M812" s="1">
        <v>42270</v>
      </c>
      <c r="N812">
        <v>3113344</v>
      </c>
      <c r="O812" s="2">
        <v>6490</v>
      </c>
      <c r="P812" s="2">
        <v>0</v>
      </c>
      <c r="Q812">
        <v>434955</v>
      </c>
      <c r="R812" s="2">
        <v>4725</v>
      </c>
      <c r="S812" t="s">
        <v>24</v>
      </c>
      <c r="T812" s="2">
        <v>0</v>
      </c>
    </row>
    <row r="813" spans="1:20" x14ac:dyDescent="0.25">
      <c r="A813" t="s">
        <v>561</v>
      </c>
      <c r="H813" t="str">
        <f t="shared" si="12"/>
        <v/>
      </c>
      <c r="I813" t="s">
        <v>21</v>
      </c>
      <c r="J813" t="s">
        <v>29</v>
      </c>
      <c r="K813" t="s">
        <v>30</v>
      </c>
      <c r="L813">
        <v>746051</v>
      </c>
      <c r="M813" s="1">
        <v>42270</v>
      </c>
      <c r="N813">
        <v>3113271</v>
      </c>
      <c r="O813" s="2">
        <v>0</v>
      </c>
      <c r="P813" s="2">
        <v>-2800</v>
      </c>
      <c r="Q813">
        <v>434949</v>
      </c>
      <c r="R813" s="2">
        <v>28790</v>
      </c>
      <c r="S813" t="s">
        <v>24</v>
      </c>
      <c r="T813" s="2">
        <v>0</v>
      </c>
    </row>
    <row r="814" spans="1:20" x14ac:dyDescent="0.25">
      <c r="A814" t="s">
        <v>561</v>
      </c>
      <c r="H814" t="str">
        <f t="shared" si="12"/>
        <v/>
      </c>
      <c r="I814" t="s">
        <v>21</v>
      </c>
      <c r="J814" t="s">
        <v>22</v>
      </c>
      <c r="K814" t="s">
        <v>23</v>
      </c>
      <c r="L814">
        <v>746051</v>
      </c>
      <c r="M814" s="1">
        <v>42270</v>
      </c>
      <c r="N814">
        <v>3113271</v>
      </c>
      <c r="O814" s="2">
        <v>30640</v>
      </c>
      <c r="P814" s="2">
        <v>0</v>
      </c>
      <c r="Q814">
        <v>434949</v>
      </c>
      <c r="R814" s="2">
        <v>28790</v>
      </c>
      <c r="S814" t="s">
        <v>24</v>
      </c>
      <c r="T814" s="2">
        <v>0</v>
      </c>
    </row>
    <row r="815" spans="1:20" x14ac:dyDescent="0.25">
      <c r="A815" t="s">
        <v>561</v>
      </c>
      <c r="H815" t="str">
        <f t="shared" si="12"/>
        <v/>
      </c>
      <c r="I815" t="s">
        <v>21</v>
      </c>
      <c r="J815" t="s">
        <v>22</v>
      </c>
      <c r="K815" t="s">
        <v>23</v>
      </c>
      <c r="L815">
        <v>746054</v>
      </c>
      <c r="M815" s="1">
        <v>42270</v>
      </c>
      <c r="N815">
        <v>3113271</v>
      </c>
      <c r="O815" s="2">
        <v>950</v>
      </c>
      <c r="P815" s="2">
        <v>0</v>
      </c>
      <c r="Q815">
        <v>434949</v>
      </c>
      <c r="R815" s="2">
        <v>28790</v>
      </c>
      <c r="S815" t="s">
        <v>24</v>
      </c>
      <c r="T815" s="2">
        <v>0</v>
      </c>
    </row>
    <row r="816" spans="1:20" x14ac:dyDescent="0.25">
      <c r="A816" t="s">
        <v>562</v>
      </c>
      <c r="G816" t="s">
        <v>32</v>
      </c>
      <c r="H816" t="str">
        <f t="shared" si="12"/>
        <v>R-3</v>
      </c>
      <c r="I816" t="s">
        <v>21</v>
      </c>
      <c r="J816" t="s">
        <v>29</v>
      </c>
      <c r="K816" t="s">
        <v>30</v>
      </c>
      <c r="L816">
        <v>749234</v>
      </c>
      <c r="M816" s="1">
        <v>42300</v>
      </c>
      <c r="N816">
        <v>3136399</v>
      </c>
      <c r="O816" s="2">
        <v>0</v>
      </c>
      <c r="P816" s="2">
        <v>-2645</v>
      </c>
      <c r="Q816">
        <v>439389</v>
      </c>
      <c r="R816" s="2">
        <v>2815</v>
      </c>
      <c r="S816" t="s">
        <v>24</v>
      </c>
      <c r="T816" s="2">
        <v>0</v>
      </c>
    </row>
    <row r="817" spans="1:20" x14ac:dyDescent="0.25">
      <c r="A817" t="s">
        <v>562</v>
      </c>
      <c r="G817" t="s">
        <v>32</v>
      </c>
      <c r="H817" t="str">
        <f t="shared" si="12"/>
        <v>R-3</v>
      </c>
      <c r="I817" t="s">
        <v>21</v>
      </c>
      <c r="J817" t="s">
        <v>22</v>
      </c>
      <c r="K817" t="s">
        <v>23</v>
      </c>
      <c r="L817">
        <v>749234</v>
      </c>
      <c r="M817" s="1">
        <v>42300</v>
      </c>
      <c r="N817">
        <v>3136399</v>
      </c>
      <c r="O817" s="2">
        <v>5460</v>
      </c>
      <c r="P817" s="2">
        <v>0</v>
      </c>
      <c r="Q817">
        <v>439389</v>
      </c>
      <c r="R817" s="2">
        <v>2815</v>
      </c>
      <c r="S817" t="s">
        <v>24</v>
      </c>
      <c r="T817" s="2">
        <v>0</v>
      </c>
    </row>
    <row r="818" spans="1:20" x14ac:dyDescent="0.25">
      <c r="A818" t="s">
        <v>563</v>
      </c>
      <c r="G818" t="s">
        <v>557</v>
      </c>
      <c r="H818" t="str">
        <f t="shared" si="12"/>
        <v>MRC-2-C</v>
      </c>
      <c r="I818" t="s">
        <v>21</v>
      </c>
      <c r="J818" t="s">
        <v>29</v>
      </c>
      <c r="K818" t="s">
        <v>30</v>
      </c>
      <c r="L818">
        <v>748023</v>
      </c>
      <c r="M818" s="1">
        <v>42303</v>
      </c>
      <c r="N818">
        <v>3137482</v>
      </c>
      <c r="O818" s="2">
        <v>0</v>
      </c>
      <c r="P818" s="2">
        <v>-17375</v>
      </c>
      <c r="Q818">
        <v>439617</v>
      </c>
      <c r="R818" s="2">
        <v>16005</v>
      </c>
      <c r="S818" t="s">
        <v>24</v>
      </c>
      <c r="T818" s="2">
        <v>0</v>
      </c>
    </row>
    <row r="819" spans="1:20" x14ac:dyDescent="0.25">
      <c r="A819" t="s">
        <v>563</v>
      </c>
      <c r="G819" t="s">
        <v>557</v>
      </c>
      <c r="H819" t="str">
        <f t="shared" si="12"/>
        <v>MRC-2-C</v>
      </c>
      <c r="I819" t="s">
        <v>21</v>
      </c>
      <c r="J819" t="s">
        <v>22</v>
      </c>
      <c r="K819" t="s">
        <v>23</v>
      </c>
      <c r="L819">
        <v>748023</v>
      </c>
      <c r="M819" s="1">
        <v>42303</v>
      </c>
      <c r="N819">
        <v>3137482</v>
      </c>
      <c r="O819" s="2">
        <v>33380</v>
      </c>
      <c r="P819" s="2">
        <v>0</v>
      </c>
      <c r="Q819">
        <v>439617</v>
      </c>
      <c r="R819" s="2">
        <v>16005</v>
      </c>
      <c r="S819" t="s">
        <v>24</v>
      </c>
      <c r="T819" s="2">
        <v>0</v>
      </c>
    </row>
    <row r="820" spans="1:20" x14ac:dyDescent="0.25">
      <c r="A820" t="s">
        <v>563</v>
      </c>
      <c r="G820" t="s">
        <v>557</v>
      </c>
      <c r="H820" t="str">
        <f t="shared" si="12"/>
        <v>MRC-2-C</v>
      </c>
      <c r="I820" t="s">
        <v>21</v>
      </c>
      <c r="J820" t="s">
        <v>22</v>
      </c>
      <c r="K820" t="s">
        <v>23</v>
      </c>
      <c r="L820">
        <v>748023</v>
      </c>
      <c r="M820" s="1">
        <v>42303</v>
      </c>
      <c r="N820">
        <v>3137483</v>
      </c>
      <c r="O820" s="2">
        <v>33380</v>
      </c>
      <c r="P820" s="2">
        <v>0</v>
      </c>
      <c r="Q820">
        <v>439617</v>
      </c>
      <c r="R820" s="2">
        <v>16005</v>
      </c>
      <c r="S820" t="s">
        <v>24</v>
      </c>
      <c r="T820" s="2">
        <v>0</v>
      </c>
    </row>
    <row r="821" spans="1:20" x14ac:dyDescent="0.25">
      <c r="A821" t="s">
        <v>564</v>
      </c>
      <c r="G821" t="s">
        <v>52</v>
      </c>
      <c r="H821" t="str">
        <f t="shared" si="12"/>
        <v>R-4A</v>
      </c>
      <c r="I821" t="s">
        <v>21</v>
      </c>
      <c r="J821" t="s">
        <v>22</v>
      </c>
      <c r="K821" t="s">
        <v>23</v>
      </c>
      <c r="L821">
        <v>755562</v>
      </c>
      <c r="M821" s="1">
        <v>42325</v>
      </c>
      <c r="N821">
        <v>3153606</v>
      </c>
      <c r="O821" s="2">
        <v>1510</v>
      </c>
      <c r="P821" s="2">
        <v>0</v>
      </c>
      <c r="Q821">
        <v>442606</v>
      </c>
      <c r="R821" s="2">
        <v>1510</v>
      </c>
      <c r="S821" t="s">
        <v>24</v>
      </c>
      <c r="T821" s="2">
        <v>0</v>
      </c>
    </row>
    <row r="822" spans="1:20" x14ac:dyDescent="0.25">
      <c r="A822" t="s">
        <v>565</v>
      </c>
      <c r="G822" t="s">
        <v>35</v>
      </c>
      <c r="H822" t="str">
        <f t="shared" si="12"/>
        <v>R-5</v>
      </c>
      <c r="I822" t="s">
        <v>21</v>
      </c>
      <c r="J822" t="s">
        <v>22</v>
      </c>
      <c r="K822" t="s">
        <v>23</v>
      </c>
      <c r="L822">
        <v>746510</v>
      </c>
      <c r="M822" s="1">
        <v>42270</v>
      </c>
      <c r="N822">
        <v>3113917</v>
      </c>
      <c r="O822" s="2">
        <v>520</v>
      </c>
      <c r="P822" s="2">
        <v>0</v>
      </c>
      <c r="Q822">
        <v>435080</v>
      </c>
      <c r="R822" s="2">
        <v>520</v>
      </c>
      <c r="S822" t="s">
        <v>24</v>
      </c>
      <c r="T822" s="2">
        <v>0</v>
      </c>
    </row>
    <row r="823" spans="1:20" x14ac:dyDescent="0.25">
      <c r="A823" t="s">
        <v>566</v>
      </c>
      <c r="G823" t="s">
        <v>35</v>
      </c>
      <c r="H823" t="str">
        <f t="shared" si="12"/>
        <v>R-5</v>
      </c>
      <c r="I823" t="s">
        <v>21</v>
      </c>
      <c r="J823" t="s">
        <v>22</v>
      </c>
      <c r="K823" t="s">
        <v>23</v>
      </c>
      <c r="L823">
        <v>747670</v>
      </c>
      <c r="M823" s="1">
        <v>42286</v>
      </c>
      <c r="N823">
        <v>3126617</v>
      </c>
      <c r="O823" s="2">
        <v>520</v>
      </c>
      <c r="P823" s="2">
        <v>0</v>
      </c>
      <c r="Q823">
        <v>437510</v>
      </c>
      <c r="R823" s="2">
        <v>520</v>
      </c>
      <c r="S823" t="s">
        <v>24</v>
      </c>
      <c r="T823" s="2">
        <v>0</v>
      </c>
    </row>
    <row r="824" spans="1:20" x14ac:dyDescent="0.25">
      <c r="A824" t="s">
        <v>567</v>
      </c>
      <c r="G824" t="s">
        <v>37</v>
      </c>
      <c r="H824" t="str">
        <f t="shared" si="12"/>
        <v>R-4</v>
      </c>
      <c r="I824" t="s">
        <v>21</v>
      </c>
      <c r="J824" t="s">
        <v>29</v>
      </c>
      <c r="K824" t="s">
        <v>30</v>
      </c>
      <c r="L824">
        <v>743960</v>
      </c>
      <c r="M824" s="1">
        <v>42258</v>
      </c>
      <c r="N824">
        <v>3105047</v>
      </c>
      <c r="O824" s="2">
        <v>0</v>
      </c>
      <c r="P824" s="2">
        <v>-350</v>
      </c>
      <c r="Q824">
        <v>433335</v>
      </c>
      <c r="R824" s="2">
        <v>2590</v>
      </c>
      <c r="S824" t="s">
        <v>24</v>
      </c>
      <c r="T824" s="2">
        <v>0</v>
      </c>
    </row>
    <row r="825" spans="1:20" x14ac:dyDescent="0.25">
      <c r="A825" t="s">
        <v>567</v>
      </c>
      <c r="G825" t="s">
        <v>37</v>
      </c>
      <c r="H825" t="str">
        <f t="shared" si="12"/>
        <v>R-4</v>
      </c>
      <c r="I825" t="s">
        <v>21</v>
      </c>
      <c r="J825" t="s">
        <v>22</v>
      </c>
      <c r="K825" t="s">
        <v>23</v>
      </c>
      <c r="L825">
        <v>743960</v>
      </c>
      <c r="M825" s="1">
        <v>42258</v>
      </c>
      <c r="N825">
        <v>3105047</v>
      </c>
      <c r="O825" s="2">
        <v>2940</v>
      </c>
      <c r="P825" s="2">
        <v>0</v>
      </c>
      <c r="Q825">
        <v>433335</v>
      </c>
      <c r="R825" s="2">
        <v>2590</v>
      </c>
      <c r="S825" t="s">
        <v>24</v>
      </c>
      <c r="T825" s="2">
        <v>0</v>
      </c>
    </row>
    <row r="826" spans="1:20" x14ac:dyDescent="0.25">
      <c r="A826" t="s">
        <v>568</v>
      </c>
      <c r="G826" t="s">
        <v>32</v>
      </c>
      <c r="H826" t="str">
        <f t="shared" si="12"/>
        <v>R-3</v>
      </c>
      <c r="I826" t="s">
        <v>21</v>
      </c>
      <c r="J826" t="s">
        <v>22</v>
      </c>
      <c r="K826" t="s">
        <v>23</v>
      </c>
      <c r="L826">
        <v>751409</v>
      </c>
      <c r="M826" s="1">
        <v>42292</v>
      </c>
      <c r="N826">
        <v>3130062</v>
      </c>
      <c r="O826" s="2">
        <v>7910</v>
      </c>
      <c r="P826" s="2">
        <v>0</v>
      </c>
      <c r="Q826">
        <v>438128</v>
      </c>
      <c r="R826" s="2">
        <v>7910</v>
      </c>
      <c r="S826" t="s">
        <v>24</v>
      </c>
      <c r="T826" s="2">
        <v>0</v>
      </c>
    </row>
    <row r="827" spans="1:20" x14ac:dyDescent="0.25">
      <c r="A827" t="s">
        <v>569</v>
      </c>
      <c r="G827" t="s">
        <v>37</v>
      </c>
      <c r="H827" t="str">
        <f t="shared" si="12"/>
        <v>R-4</v>
      </c>
      <c r="I827" t="s">
        <v>21</v>
      </c>
      <c r="J827" t="s">
        <v>29</v>
      </c>
      <c r="K827" t="s">
        <v>30</v>
      </c>
      <c r="L827">
        <v>742888</v>
      </c>
      <c r="M827" s="1">
        <v>42248</v>
      </c>
      <c r="N827">
        <v>3097650</v>
      </c>
      <c r="O827" s="2">
        <v>0</v>
      </c>
      <c r="P827" s="2">
        <v>-525</v>
      </c>
      <c r="Q827">
        <v>431903</v>
      </c>
      <c r="R827" s="2">
        <v>2095</v>
      </c>
      <c r="S827" t="s">
        <v>24</v>
      </c>
      <c r="T827" s="2">
        <v>0</v>
      </c>
    </row>
    <row r="828" spans="1:20" x14ac:dyDescent="0.25">
      <c r="A828" t="s">
        <v>569</v>
      </c>
      <c r="G828" t="s">
        <v>37</v>
      </c>
      <c r="H828" t="str">
        <f t="shared" si="12"/>
        <v>R-4</v>
      </c>
      <c r="I828" t="s">
        <v>21</v>
      </c>
      <c r="J828" t="s">
        <v>22</v>
      </c>
      <c r="K828" t="s">
        <v>23</v>
      </c>
      <c r="L828">
        <v>742888</v>
      </c>
      <c r="M828" s="1">
        <v>42248</v>
      </c>
      <c r="N828">
        <v>3097650</v>
      </c>
      <c r="O828" s="2">
        <v>2620</v>
      </c>
      <c r="P828" s="2">
        <v>0</v>
      </c>
      <c r="Q828">
        <v>431903</v>
      </c>
      <c r="R828" s="2">
        <v>2095</v>
      </c>
      <c r="S828" t="s">
        <v>24</v>
      </c>
      <c r="T828" s="2">
        <v>0</v>
      </c>
    </row>
    <row r="829" spans="1:20" x14ac:dyDescent="0.25">
      <c r="A829" t="s">
        <v>570</v>
      </c>
      <c r="G829" t="s">
        <v>26</v>
      </c>
      <c r="H829" t="str">
        <f t="shared" si="12"/>
        <v>R-2</v>
      </c>
      <c r="I829" t="s">
        <v>21</v>
      </c>
      <c r="J829" t="s">
        <v>48</v>
      </c>
      <c r="K829" t="s">
        <v>49</v>
      </c>
      <c r="L829">
        <v>743002</v>
      </c>
      <c r="M829" s="1">
        <v>42340</v>
      </c>
      <c r="N829">
        <v>3164164</v>
      </c>
      <c r="O829" s="2">
        <v>25000</v>
      </c>
      <c r="P829" s="2">
        <v>0</v>
      </c>
      <c r="Q829">
        <v>444574</v>
      </c>
      <c r="R829" s="2">
        <v>20500</v>
      </c>
      <c r="S829" t="s">
        <v>24</v>
      </c>
      <c r="T829" s="2">
        <v>0</v>
      </c>
    </row>
    <row r="830" spans="1:20" x14ac:dyDescent="0.25">
      <c r="A830" t="s">
        <v>570</v>
      </c>
      <c r="G830" t="s">
        <v>26</v>
      </c>
      <c r="H830" t="str">
        <f t="shared" si="12"/>
        <v>R-2</v>
      </c>
      <c r="I830" t="s">
        <v>21</v>
      </c>
      <c r="J830" t="s">
        <v>29</v>
      </c>
      <c r="K830" t="s">
        <v>30</v>
      </c>
      <c r="L830">
        <v>743002</v>
      </c>
      <c r="M830" s="1">
        <v>42340</v>
      </c>
      <c r="N830">
        <v>3164164</v>
      </c>
      <c r="O830" s="2">
        <v>0</v>
      </c>
      <c r="P830" s="2">
        <v>-4500</v>
      </c>
      <c r="Q830">
        <v>444574</v>
      </c>
      <c r="R830" s="2">
        <v>20500</v>
      </c>
      <c r="S830" t="s">
        <v>24</v>
      </c>
      <c r="T830" s="2">
        <v>0</v>
      </c>
    </row>
    <row r="831" spans="1:20" x14ac:dyDescent="0.25">
      <c r="A831" t="s">
        <v>571</v>
      </c>
      <c r="G831" t="s">
        <v>32</v>
      </c>
      <c r="H831" t="str">
        <f t="shared" si="12"/>
        <v>R-3</v>
      </c>
      <c r="I831" t="s">
        <v>21</v>
      </c>
      <c r="J831" t="s">
        <v>22</v>
      </c>
      <c r="K831" t="s">
        <v>23</v>
      </c>
      <c r="L831">
        <v>743868</v>
      </c>
      <c r="M831" s="1">
        <v>42261</v>
      </c>
      <c r="N831">
        <v>3105947</v>
      </c>
      <c r="O831" s="2">
        <v>700</v>
      </c>
      <c r="P831" s="2">
        <v>0</v>
      </c>
      <c r="Q831">
        <v>433634</v>
      </c>
      <c r="R831" s="2">
        <v>700</v>
      </c>
      <c r="S831" t="s">
        <v>24</v>
      </c>
      <c r="T831" s="2">
        <v>0</v>
      </c>
    </row>
    <row r="832" spans="1:20" x14ac:dyDescent="0.25">
      <c r="A832" t="s">
        <v>572</v>
      </c>
      <c r="H832" t="str">
        <f t="shared" si="12"/>
        <v/>
      </c>
      <c r="I832" t="s">
        <v>21</v>
      </c>
      <c r="J832" t="s">
        <v>29</v>
      </c>
      <c r="K832" t="s">
        <v>30</v>
      </c>
      <c r="L832">
        <v>746034</v>
      </c>
      <c r="M832" s="1">
        <v>42278</v>
      </c>
      <c r="N832">
        <v>3120147</v>
      </c>
      <c r="O832" s="2">
        <v>0</v>
      </c>
      <c r="P832" s="2">
        <v>-1635</v>
      </c>
      <c r="Q832">
        <v>436197</v>
      </c>
      <c r="R832" s="2">
        <v>2195</v>
      </c>
      <c r="S832" t="s">
        <v>24</v>
      </c>
      <c r="T832" s="2">
        <v>0</v>
      </c>
    </row>
    <row r="833" spans="1:20" x14ac:dyDescent="0.25">
      <c r="A833" t="s">
        <v>572</v>
      </c>
      <c r="H833" t="str">
        <f t="shared" si="12"/>
        <v/>
      </c>
      <c r="I833" t="s">
        <v>21</v>
      </c>
      <c r="J833" t="s">
        <v>22</v>
      </c>
      <c r="K833" t="s">
        <v>23</v>
      </c>
      <c r="L833">
        <v>746034</v>
      </c>
      <c r="M833" s="1">
        <v>42278</v>
      </c>
      <c r="N833">
        <v>3120147</v>
      </c>
      <c r="O833" s="2">
        <v>3830</v>
      </c>
      <c r="P833" s="2">
        <v>0</v>
      </c>
      <c r="Q833">
        <v>436197</v>
      </c>
      <c r="R833" s="2">
        <v>2195</v>
      </c>
      <c r="S833" t="s">
        <v>24</v>
      </c>
      <c r="T833" s="2">
        <v>0</v>
      </c>
    </row>
    <row r="834" spans="1:20" x14ac:dyDescent="0.25">
      <c r="A834" t="s">
        <v>573</v>
      </c>
      <c r="G834" t="s">
        <v>37</v>
      </c>
      <c r="H834" t="str">
        <f t="shared" si="12"/>
        <v>R-4</v>
      </c>
      <c r="I834" t="s">
        <v>21</v>
      </c>
      <c r="J834" t="s">
        <v>29</v>
      </c>
      <c r="K834" t="s">
        <v>30</v>
      </c>
      <c r="L834">
        <v>744165</v>
      </c>
      <c r="M834" s="1">
        <v>42283</v>
      </c>
      <c r="N834">
        <v>3122960</v>
      </c>
      <c r="O834" s="2">
        <v>0</v>
      </c>
      <c r="P834" s="2">
        <v>-700</v>
      </c>
      <c r="Q834">
        <v>436765</v>
      </c>
      <c r="R834" s="2">
        <v>1260</v>
      </c>
      <c r="S834" t="s">
        <v>24</v>
      </c>
      <c r="T834" s="2">
        <v>0</v>
      </c>
    </row>
    <row r="835" spans="1:20" x14ac:dyDescent="0.25">
      <c r="A835" t="s">
        <v>573</v>
      </c>
      <c r="G835" t="s">
        <v>37</v>
      </c>
      <c r="H835" t="str">
        <f t="shared" ref="H835:H898" si="13">CONCATENATE(B835,C835,D835,E835,F835,G835)</f>
        <v>R-4</v>
      </c>
      <c r="I835" t="s">
        <v>21</v>
      </c>
      <c r="J835" t="s">
        <v>22</v>
      </c>
      <c r="K835" t="s">
        <v>23</v>
      </c>
      <c r="L835">
        <v>744165</v>
      </c>
      <c r="M835" s="1">
        <v>42283</v>
      </c>
      <c r="N835">
        <v>3122960</v>
      </c>
      <c r="O835" s="2">
        <v>1960</v>
      </c>
      <c r="P835" s="2">
        <v>0</v>
      </c>
      <c r="Q835">
        <v>436765</v>
      </c>
      <c r="R835" s="2">
        <v>1260</v>
      </c>
      <c r="S835" t="s">
        <v>24</v>
      </c>
      <c r="T835" s="2">
        <v>0</v>
      </c>
    </row>
    <row r="836" spans="1:20" x14ac:dyDescent="0.25">
      <c r="A836" t="s">
        <v>574</v>
      </c>
      <c r="H836" t="str">
        <f t="shared" si="13"/>
        <v/>
      </c>
      <c r="I836" t="s">
        <v>21</v>
      </c>
      <c r="J836" t="s">
        <v>22</v>
      </c>
      <c r="K836" t="s">
        <v>23</v>
      </c>
      <c r="L836">
        <v>766217</v>
      </c>
      <c r="M836" s="1">
        <v>42366</v>
      </c>
      <c r="N836">
        <v>3182822</v>
      </c>
      <c r="O836" s="2">
        <v>2700</v>
      </c>
      <c r="P836" s="2">
        <v>0</v>
      </c>
      <c r="Q836">
        <v>447529</v>
      </c>
      <c r="R836" s="2">
        <v>2700</v>
      </c>
      <c r="S836" t="s">
        <v>24</v>
      </c>
      <c r="T836" s="2">
        <v>0</v>
      </c>
    </row>
    <row r="837" spans="1:20" x14ac:dyDescent="0.25">
      <c r="A837" t="s">
        <v>575</v>
      </c>
      <c r="H837" t="str">
        <f t="shared" si="13"/>
        <v/>
      </c>
      <c r="I837" t="s">
        <v>21</v>
      </c>
      <c r="J837" t="s">
        <v>29</v>
      </c>
      <c r="K837" t="s">
        <v>30</v>
      </c>
      <c r="L837">
        <v>746395</v>
      </c>
      <c r="M837" s="1">
        <v>42285</v>
      </c>
      <c r="N837">
        <v>3125501</v>
      </c>
      <c r="O837" s="2">
        <v>0</v>
      </c>
      <c r="P837" s="2">
        <v>-380</v>
      </c>
      <c r="Q837">
        <v>437300</v>
      </c>
      <c r="R837" s="2">
        <v>1870</v>
      </c>
      <c r="S837" t="s">
        <v>24</v>
      </c>
      <c r="T837" s="2">
        <v>0</v>
      </c>
    </row>
    <row r="838" spans="1:20" x14ac:dyDescent="0.25">
      <c r="A838" t="s">
        <v>575</v>
      </c>
      <c r="H838" t="str">
        <f t="shared" si="13"/>
        <v/>
      </c>
      <c r="I838" t="s">
        <v>21</v>
      </c>
      <c r="J838" t="s">
        <v>22</v>
      </c>
      <c r="K838" t="s">
        <v>23</v>
      </c>
      <c r="L838">
        <v>746395</v>
      </c>
      <c r="M838" s="1">
        <v>42285</v>
      </c>
      <c r="N838">
        <v>3125501</v>
      </c>
      <c r="O838" s="2">
        <v>2250</v>
      </c>
      <c r="P838" s="2">
        <v>0</v>
      </c>
      <c r="Q838">
        <v>437300</v>
      </c>
      <c r="R838" s="2">
        <v>1870</v>
      </c>
      <c r="S838" t="s">
        <v>24</v>
      </c>
      <c r="T838" s="2">
        <v>0</v>
      </c>
    </row>
    <row r="839" spans="1:20" x14ac:dyDescent="0.25">
      <c r="A839" t="s">
        <v>576</v>
      </c>
      <c r="G839" t="s">
        <v>557</v>
      </c>
      <c r="H839" t="str">
        <f t="shared" si="13"/>
        <v>MRC-2-C</v>
      </c>
      <c r="I839" t="s">
        <v>21</v>
      </c>
      <c r="J839" t="s">
        <v>29</v>
      </c>
      <c r="K839" t="s">
        <v>30</v>
      </c>
      <c r="L839">
        <v>749643</v>
      </c>
      <c r="M839" s="1">
        <v>42306</v>
      </c>
      <c r="N839">
        <v>3140527</v>
      </c>
      <c r="O839" s="2">
        <v>0</v>
      </c>
      <c r="P839" s="2">
        <v>-13110</v>
      </c>
      <c r="Q839">
        <v>440182</v>
      </c>
      <c r="R839" s="2">
        <v>1600</v>
      </c>
      <c r="S839" t="s">
        <v>24</v>
      </c>
      <c r="T839" s="2">
        <v>0</v>
      </c>
    </row>
    <row r="840" spans="1:20" x14ac:dyDescent="0.25">
      <c r="A840" t="s">
        <v>576</v>
      </c>
      <c r="G840" t="s">
        <v>557</v>
      </c>
      <c r="H840" t="str">
        <f t="shared" si="13"/>
        <v>MRC-2-C</v>
      </c>
      <c r="I840" t="s">
        <v>21</v>
      </c>
      <c r="J840" t="s">
        <v>22</v>
      </c>
      <c r="K840" t="s">
        <v>23</v>
      </c>
      <c r="L840">
        <v>749643</v>
      </c>
      <c r="M840" s="1">
        <v>42306</v>
      </c>
      <c r="N840">
        <v>3140527</v>
      </c>
      <c r="O840" s="2">
        <v>14710</v>
      </c>
      <c r="P840" s="2">
        <v>0</v>
      </c>
      <c r="Q840">
        <v>440182</v>
      </c>
      <c r="R840" s="2">
        <v>1600</v>
      </c>
      <c r="S840" t="s">
        <v>24</v>
      </c>
      <c r="T840" s="2">
        <v>0</v>
      </c>
    </row>
    <row r="841" spans="1:20" x14ac:dyDescent="0.25">
      <c r="A841" t="s">
        <v>577</v>
      </c>
      <c r="G841" t="s">
        <v>424</v>
      </c>
      <c r="H841" t="str">
        <f t="shared" si="13"/>
        <v>PD-MU</v>
      </c>
      <c r="I841" t="s">
        <v>21</v>
      </c>
      <c r="J841" t="s">
        <v>29</v>
      </c>
      <c r="K841" t="s">
        <v>30</v>
      </c>
      <c r="L841">
        <v>747299</v>
      </c>
      <c r="M841" s="1">
        <v>42272</v>
      </c>
      <c r="N841">
        <v>3115766</v>
      </c>
      <c r="O841" s="2">
        <v>0</v>
      </c>
      <c r="P841" s="2">
        <v>-350</v>
      </c>
      <c r="Q841">
        <v>435399</v>
      </c>
      <c r="R841" s="2">
        <v>4150</v>
      </c>
      <c r="S841" t="s">
        <v>24</v>
      </c>
      <c r="T841" s="2">
        <v>0</v>
      </c>
    </row>
    <row r="842" spans="1:20" x14ac:dyDescent="0.25">
      <c r="A842" t="s">
        <v>577</v>
      </c>
      <c r="G842" t="s">
        <v>424</v>
      </c>
      <c r="H842" t="str">
        <f t="shared" si="13"/>
        <v>PD-MU</v>
      </c>
      <c r="I842" t="s">
        <v>21</v>
      </c>
      <c r="J842" t="s">
        <v>22</v>
      </c>
      <c r="K842" t="s">
        <v>23</v>
      </c>
      <c r="L842">
        <v>747299</v>
      </c>
      <c r="M842" s="1">
        <v>42272</v>
      </c>
      <c r="N842">
        <v>3115766</v>
      </c>
      <c r="O842" s="2">
        <v>4500</v>
      </c>
      <c r="P842" s="2">
        <v>0</v>
      </c>
      <c r="Q842">
        <v>435399</v>
      </c>
      <c r="R842" s="2">
        <v>4150</v>
      </c>
      <c r="S842" t="s">
        <v>24</v>
      </c>
      <c r="T842" s="2">
        <v>0</v>
      </c>
    </row>
    <row r="843" spans="1:20" x14ac:dyDescent="0.25">
      <c r="A843" t="s">
        <v>578</v>
      </c>
      <c r="G843" t="s">
        <v>52</v>
      </c>
      <c r="H843" t="str">
        <f t="shared" si="13"/>
        <v>R-4A</v>
      </c>
      <c r="I843" t="s">
        <v>21</v>
      </c>
      <c r="J843" t="s">
        <v>29</v>
      </c>
      <c r="K843" t="s">
        <v>30</v>
      </c>
      <c r="L843">
        <v>746370</v>
      </c>
      <c r="M843" s="1">
        <v>42272</v>
      </c>
      <c r="N843">
        <v>3115653</v>
      </c>
      <c r="O843" s="2">
        <v>0</v>
      </c>
      <c r="P843" s="2">
        <v>-1050</v>
      </c>
      <c r="Q843">
        <v>435350</v>
      </c>
      <c r="R843" s="2">
        <v>3060</v>
      </c>
      <c r="S843" t="s">
        <v>24</v>
      </c>
      <c r="T843" s="2">
        <v>0</v>
      </c>
    </row>
    <row r="844" spans="1:20" x14ac:dyDescent="0.25">
      <c r="A844" t="s">
        <v>578</v>
      </c>
      <c r="G844" t="s">
        <v>52</v>
      </c>
      <c r="H844" t="str">
        <f t="shared" si="13"/>
        <v>R-4A</v>
      </c>
      <c r="I844" t="s">
        <v>21</v>
      </c>
      <c r="J844" t="s">
        <v>22</v>
      </c>
      <c r="K844" t="s">
        <v>23</v>
      </c>
      <c r="L844">
        <v>746370</v>
      </c>
      <c r="M844" s="1">
        <v>42272</v>
      </c>
      <c r="N844">
        <v>3115653</v>
      </c>
      <c r="O844" s="2">
        <v>4110</v>
      </c>
      <c r="P844" s="2">
        <v>0</v>
      </c>
      <c r="Q844">
        <v>435350</v>
      </c>
      <c r="R844" s="2">
        <v>3060</v>
      </c>
      <c r="S844" t="s">
        <v>24</v>
      </c>
      <c r="T844" s="2">
        <v>0</v>
      </c>
    </row>
    <row r="845" spans="1:20" x14ac:dyDescent="0.25">
      <c r="A845" t="s">
        <v>579</v>
      </c>
      <c r="G845" t="s">
        <v>37</v>
      </c>
      <c r="H845" t="str">
        <f t="shared" si="13"/>
        <v>R-4</v>
      </c>
      <c r="I845" t="s">
        <v>21</v>
      </c>
      <c r="J845" t="s">
        <v>29</v>
      </c>
      <c r="K845" t="s">
        <v>30</v>
      </c>
      <c r="L845">
        <v>745911</v>
      </c>
      <c r="M845" s="1">
        <v>42278</v>
      </c>
      <c r="N845">
        <v>3120151</v>
      </c>
      <c r="O845" s="2">
        <v>0</v>
      </c>
      <c r="P845" s="2">
        <v>-1520</v>
      </c>
      <c r="Q845">
        <v>436205</v>
      </c>
      <c r="R845" s="2">
        <v>3790</v>
      </c>
      <c r="S845" t="s">
        <v>24</v>
      </c>
      <c r="T845" s="2">
        <v>0</v>
      </c>
    </row>
    <row r="846" spans="1:20" x14ac:dyDescent="0.25">
      <c r="A846" t="s">
        <v>579</v>
      </c>
      <c r="G846" t="s">
        <v>37</v>
      </c>
      <c r="H846" t="str">
        <f t="shared" si="13"/>
        <v>R-4</v>
      </c>
      <c r="I846" t="s">
        <v>21</v>
      </c>
      <c r="J846" t="s">
        <v>22</v>
      </c>
      <c r="K846" t="s">
        <v>23</v>
      </c>
      <c r="L846">
        <v>745911</v>
      </c>
      <c r="M846" s="1">
        <v>42278</v>
      </c>
      <c r="N846">
        <v>3120151</v>
      </c>
      <c r="O846" s="2">
        <v>5310</v>
      </c>
      <c r="P846" s="2">
        <v>0</v>
      </c>
      <c r="Q846">
        <v>436205</v>
      </c>
      <c r="R846" s="2">
        <v>3790</v>
      </c>
      <c r="S846" t="s">
        <v>24</v>
      </c>
      <c r="T846" s="2">
        <v>0</v>
      </c>
    </row>
    <row r="847" spans="1:20" x14ac:dyDescent="0.25">
      <c r="A847" t="s">
        <v>580</v>
      </c>
      <c r="G847" t="s">
        <v>37</v>
      </c>
      <c r="H847" t="str">
        <f t="shared" si="13"/>
        <v>R-4</v>
      </c>
      <c r="I847" t="s">
        <v>21</v>
      </c>
      <c r="J847" t="s">
        <v>29</v>
      </c>
      <c r="K847" t="s">
        <v>30</v>
      </c>
      <c r="L847">
        <v>745350</v>
      </c>
      <c r="M847" s="1">
        <v>42275</v>
      </c>
      <c r="N847">
        <v>3116936</v>
      </c>
      <c r="O847" s="2">
        <v>0</v>
      </c>
      <c r="P847" s="2">
        <v>-525</v>
      </c>
      <c r="Q847">
        <v>435618</v>
      </c>
      <c r="R847" s="2">
        <v>1025</v>
      </c>
      <c r="S847" t="s">
        <v>24</v>
      </c>
      <c r="T847" s="2">
        <v>0</v>
      </c>
    </row>
    <row r="848" spans="1:20" x14ac:dyDescent="0.25">
      <c r="A848" t="s">
        <v>580</v>
      </c>
      <c r="G848" t="s">
        <v>37</v>
      </c>
      <c r="H848" t="str">
        <f t="shared" si="13"/>
        <v>R-4</v>
      </c>
      <c r="I848" t="s">
        <v>21</v>
      </c>
      <c r="J848" t="s">
        <v>22</v>
      </c>
      <c r="K848" t="s">
        <v>23</v>
      </c>
      <c r="L848">
        <v>745350</v>
      </c>
      <c r="M848" s="1">
        <v>42275</v>
      </c>
      <c r="N848">
        <v>3116936</v>
      </c>
      <c r="O848" s="2">
        <v>1550</v>
      </c>
      <c r="P848" s="2">
        <v>0</v>
      </c>
      <c r="Q848">
        <v>435618</v>
      </c>
      <c r="R848" s="2">
        <v>1025</v>
      </c>
      <c r="S848" t="s">
        <v>24</v>
      </c>
      <c r="T848" s="2">
        <v>0</v>
      </c>
    </row>
    <row r="849" spans="1:20" x14ac:dyDescent="0.25">
      <c r="A849" t="s">
        <v>581</v>
      </c>
      <c r="H849" t="str">
        <f t="shared" si="13"/>
        <v/>
      </c>
      <c r="I849" t="s">
        <v>21</v>
      </c>
      <c r="J849" t="s">
        <v>29</v>
      </c>
      <c r="K849" t="s">
        <v>30</v>
      </c>
      <c r="L849">
        <v>744828</v>
      </c>
      <c r="M849" s="1">
        <v>42314</v>
      </c>
      <c r="N849">
        <v>3147051</v>
      </c>
      <c r="O849" s="2">
        <v>0</v>
      </c>
      <c r="P849" s="2">
        <v>-525</v>
      </c>
      <c r="Q849">
        <v>441456</v>
      </c>
      <c r="R849" s="2">
        <v>805</v>
      </c>
      <c r="S849" t="s">
        <v>24</v>
      </c>
      <c r="T849" s="2">
        <v>0</v>
      </c>
    </row>
    <row r="850" spans="1:20" x14ac:dyDescent="0.25">
      <c r="A850" t="s">
        <v>581</v>
      </c>
      <c r="H850" t="str">
        <f t="shared" si="13"/>
        <v/>
      </c>
      <c r="I850" t="s">
        <v>21</v>
      </c>
      <c r="J850" t="s">
        <v>22</v>
      </c>
      <c r="K850" t="s">
        <v>23</v>
      </c>
      <c r="L850">
        <v>744828</v>
      </c>
      <c r="M850" s="1">
        <v>42314</v>
      </c>
      <c r="N850">
        <v>3147051</v>
      </c>
      <c r="O850" s="2">
        <v>1330</v>
      </c>
      <c r="P850" s="2">
        <v>0</v>
      </c>
      <c r="Q850">
        <v>441456</v>
      </c>
      <c r="R850" s="2">
        <v>805</v>
      </c>
      <c r="S850" t="s">
        <v>24</v>
      </c>
      <c r="T850" s="2">
        <v>0</v>
      </c>
    </row>
    <row r="851" spans="1:20" x14ac:dyDescent="0.25">
      <c r="A851" t="s">
        <v>582</v>
      </c>
      <c r="H851" t="str">
        <f t="shared" si="13"/>
        <v/>
      </c>
      <c r="I851" t="s">
        <v>21</v>
      </c>
      <c r="J851" t="s">
        <v>22</v>
      </c>
      <c r="K851" t="s">
        <v>23</v>
      </c>
      <c r="L851">
        <v>741280</v>
      </c>
      <c r="M851" s="1">
        <v>42268</v>
      </c>
      <c r="N851">
        <v>3111434</v>
      </c>
      <c r="O851" s="2">
        <v>640</v>
      </c>
      <c r="P851" s="2">
        <v>0</v>
      </c>
      <c r="Q851">
        <v>434604</v>
      </c>
      <c r="R851" s="2">
        <v>640</v>
      </c>
      <c r="S851" t="s">
        <v>24</v>
      </c>
      <c r="T851" s="2">
        <v>0</v>
      </c>
    </row>
    <row r="852" spans="1:20" x14ac:dyDescent="0.25">
      <c r="A852" t="s">
        <v>583</v>
      </c>
      <c r="G852" t="s">
        <v>37</v>
      </c>
      <c r="H852" t="str">
        <f t="shared" si="13"/>
        <v>R-4</v>
      </c>
      <c r="I852" t="s">
        <v>21</v>
      </c>
      <c r="J852" t="s">
        <v>29</v>
      </c>
      <c r="K852" t="s">
        <v>30</v>
      </c>
      <c r="L852">
        <v>744767</v>
      </c>
      <c r="M852" s="1">
        <v>42271</v>
      </c>
      <c r="N852">
        <v>3114385</v>
      </c>
      <c r="O852" s="2">
        <v>0</v>
      </c>
      <c r="P852" s="2">
        <v>-350</v>
      </c>
      <c r="Q852">
        <v>435155</v>
      </c>
      <c r="R852" s="2">
        <v>570</v>
      </c>
      <c r="S852" t="s">
        <v>24</v>
      </c>
      <c r="T852" s="2">
        <v>0</v>
      </c>
    </row>
    <row r="853" spans="1:20" x14ac:dyDescent="0.25">
      <c r="A853" t="s">
        <v>583</v>
      </c>
      <c r="G853" t="s">
        <v>37</v>
      </c>
      <c r="H853" t="str">
        <f t="shared" si="13"/>
        <v>R-4</v>
      </c>
      <c r="I853" t="s">
        <v>21</v>
      </c>
      <c r="J853" t="s">
        <v>22</v>
      </c>
      <c r="K853" t="s">
        <v>23</v>
      </c>
      <c r="L853">
        <v>744767</v>
      </c>
      <c r="M853" s="1">
        <v>42271</v>
      </c>
      <c r="N853">
        <v>3114385</v>
      </c>
      <c r="O853" s="2">
        <v>920</v>
      </c>
      <c r="P853" s="2">
        <v>0</v>
      </c>
      <c r="Q853">
        <v>435155</v>
      </c>
      <c r="R853" s="2">
        <v>570</v>
      </c>
      <c r="S853" t="s">
        <v>24</v>
      </c>
      <c r="T853" s="2">
        <v>0</v>
      </c>
    </row>
    <row r="854" spans="1:20" x14ac:dyDescent="0.25">
      <c r="A854" t="s">
        <v>584</v>
      </c>
      <c r="G854" t="s">
        <v>26</v>
      </c>
      <c r="H854" t="str">
        <f t="shared" si="13"/>
        <v>R-2</v>
      </c>
      <c r="I854" t="s">
        <v>21</v>
      </c>
      <c r="J854" t="s">
        <v>22</v>
      </c>
      <c r="K854" t="s">
        <v>23</v>
      </c>
      <c r="L854">
        <v>744658</v>
      </c>
      <c r="M854" s="1">
        <v>42310</v>
      </c>
      <c r="N854">
        <v>3142070</v>
      </c>
      <c r="O854" s="2">
        <v>10550</v>
      </c>
      <c r="P854" s="2">
        <v>0</v>
      </c>
      <c r="Q854">
        <v>440534</v>
      </c>
      <c r="R854" s="2">
        <v>10550</v>
      </c>
      <c r="S854" t="s">
        <v>24</v>
      </c>
      <c r="T854" s="2">
        <v>0</v>
      </c>
    </row>
    <row r="855" spans="1:20" x14ac:dyDescent="0.25">
      <c r="A855" t="s">
        <v>585</v>
      </c>
      <c r="G855" t="s">
        <v>52</v>
      </c>
      <c r="H855" t="str">
        <f t="shared" si="13"/>
        <v>R-4A</v>
      </c>
      <c r="I855" t="s">
        <v>21</v>
      </c>
      <c r="J855" t="s">
        <v>29</v>
      </c>
      <c r="K855" t="s">
        <v>30</v>
      </c>
      <c r="L855">
        <v>744810</v>
      </c>
      <c r="M855" s="1">
        <v>42278</v>
      </c>
      <c r="N855">
        <v>3119998</v>
      </c>
      <c r="O855" s="2">
        <v>0</v>
      </c>
      <c r="P855" s="2">
        <v>-175</v>
      </c>
      <c r="Q855">
        <v>436163</v>
      </c>
      <c r="R855" s="2">
        <v>2285</v>
      </c>
      <c r="S855" t="s">
        <v>24</v>
      </c>
      <c r="T855" s="2">
        <v>0</v>
      </c>
    </row>
    <row r="856" spans="1:20" x14ac:dyDescent="0.25">
      <c r="A856" t="s">
        <v>585</v>
      </c>
      <c r="G856" t="s">
        <v>52</v>
      </c>
      <c r="H856" t="str">
        <f t="shared" si="13"/>
        <v>R-4A</v>
      </c>
      <c r="I856" t="s">
        <v>21</v>
      </c>
      <c r="J856" t="s">
        <v>22</v>
      </c>
      <c r="K856" t="s">
        <v>23</v>
      </c>
      <c r="L856">
        <v>744810</v>
      </c>
      <c r="M856" s="1">
        <v>42278</v>
      </c>
      <c r="N856">
        <v>3119998</v>
      </c>
      <c r="O856" s="2">
        <v>2460</v>
      </c>
      <c r="P856" s="2">
        <v>0</v>
      </c>
      <c r="Q856">
        <v>436163</v>
      </c>
      <c r="R856" s="2">
        <v>2285</v>
      </c>
      <c r="S856" t="s">
        <v>24</v>
      </c>
      <c r="T856" s="2">
        <v>0</v>
      </c>
    </row>
    <row r="857" spans="1:20" x14ac:dyDescent="0.25">
      <c r="A857" t="s">
        <v>586</v>
      </c>
      <c r="G857" t="s">
        <v>26</v>
      </c>
      <c r="H857" t="str">
        <f t="shared" si="13"/>
        <v>R-2</v>
      </c>
      <c r="I857" t="s">
        <v>21</v>
      </c>
      <c r="J857" t="s">
        <v>22</v>
      </c>
      <c r="K857" t="s">
        <v>23</v>
      </c>
      <c r="L857">
        <v>741277</v>
      </c>
      <c r="M857" s="1">
        <v>42345</v>
      </c>
      <c r="N857">
        <v>3167945</v>
      </c>
      <c r="O857" s="2">
        <v>2750</v>
      </c>
      <c r="P857" s="2">
        <v>0</v>
      </c>
      <c r="Q857">
        <v>445200</v>
      </c>
      <c r="R857" s="2">
        <v>2750</v>
      </c>
      <c r="S857" t="s">
        <v>24</v>
      </c>
      <c r="T857" s="2">
        <v>0</v>
      </c>
    </row>
    <row r="858" spans="1:20" x14ac:dyDescent="0.25">
      <c r="A858" t="s">
        <v>587</v>
      </c>
      <c r="G858" t="s">
        <v>588</v>
      </c>
      <c r="H858" t="str">
        <f t="shared" si="13"/>
        <v>R-4A-C</v>
      </c>
      <c r="I858" t="s">
        <v>21</v>
      </c>
      <c r="J858" t="s">
        <v>22</v>
      </c>
      <c r="K858" t="s">
        <v>23</v>
      </c>
      <c r="L858">
        <v>743762</v>
      </c>
      <c r="M858" s="1">
        <v>42251</v>
      </c>
      <c r="N858">
        <v>3100762</v>
      </c>
      <c r="O858" s="2">
        <v>280</v>
      </c>
      <c r="P858" s="2">
        <v>0</v>
      </c>
      <c r="Q858">
        <v>432466</v>
      </c>
      <c r="R858" s="2">
        <v>280</v>
      </c>
      <c r="S858" t="s">
        <v>24</v>
      </c>
      <c r="T858" s="2">
        <v>0</v>
      </c>
    </row>
    <row r="859" spans="1:20" x14ac:dyDescent="0.25">
      <c r="A859" t="s">
        <v>589</v>
      </c>
      <c r="H859" t="str">
        <f t="shared" si="13"/>
        <v/>
      </c>
      <c r="I859" t="s">
        <v>21</v>
      </c>
      <c r="J859" t="s">
        <v>29</v>
      </c>
      <c r="K859" t="s">
        <v>30</v>
      </c>
      <c r="L859">
        <v>748884</v>
      </c>
      <c r="M859" s="1">
        <v>42289</v>
      </c>
      <c r="N859">
        <v>3127143</v>
      </c>
      <c r="O859" s="2">
        <v>0</v>
      </c>
      <c r="P859" s="2">
        <v>-3420</v>
      </c>
      <c r="Q859">
        <v>437622</v>
      </c>
      <c r="R859" s="2">
        <v>690</v>
      </c>
      <c r="S859" t="s">
        <v>24</v>
      </c>
      <c r="T859" s="2">
        <v>0</v>
      </c>
    </row>
    <row r="860" spans="1:20" x14ac:dyDescent="0.25">
      <c r="A860" t="s">
        <v>589</v>
      </c>
      <c r="H860" t="str">
        <f t="shared" si="13"/>
        <v/>
      </c>
      <c r="I860" t="s">
        <v>21</v>
      </c>
      <c r="J860" t="s">
        <v>22</v>
      </c>
      <c r="K860" t="s">
        <v>23</v>
      </c>
      <c r="L860">
        <v>748884</v>
      </c>
      <c r="M860" s="1">
        <v>42289</v>
      </c>
      <c r="N860">
        <v>3127143</v>
      </c>
      <c r="O860" s="2">
        <v>4110</v>
      </c>
      <c r="P860" s="2">
        <v>0</v>
      </c>
      <c r="Q860">
        <v>437622</v>
      </c>
      <c r="R860" s="2">
        <v>690</v>
      </c>
      <c r="S860" t="s">
        <v>24</v>
      </c>
      <c r="T860" s="2">
        <v>0</v>
      </c>
    </row>
    <row r="861" spans="1:20" x14ac:dyDescent="0.25">
      <c r="A861" t="s">
        <v>590</v>
      </c>
      <c r="G861" t="s">
        <v>32</v>
      </c>
      <c r="H861" t="str">
        <f t="shared" si="13"/>
        <v>R-3</v>
      </c>
      <c r="I861" t="s">
        <v>21</v>
      </c>
      <c r="J861" t="s">
        <v>29</v>
      </c>
      <c r="K861" t="s">
        <v>30</v>
      </c>
      <c r="L861">
        <v>764977</v>
      </c>
      <c r="M861" s="1">
        <v>42355</v>
      </c>
      <c r="N861">
        <v>3177042</v>
      </c>
      <c r="O861" s="2">
        <v>0</v>
      </c>
      <c r="P861" s="2">
        <v>-380</v>
      </c>
      <c r="Q861">
        <v>446661</v>
      </c>
      <c r="R861" s="2">
        <v>24120</v>
      </c>
      <c r="S861" t="s">
        <v>24</v>
      </c>
      <c r="T861" s="2">
        <v>0</v>
      </c>
    </row>
    <row r="862" spans="1:20" x14ac:dyDescent="0.25">
      <c r="A862" t="s">
        <v>590</v>
      </c>
      <c r="G862" t="s">
        <v>32</v>
      </c>
      <c r="H862" t="str">
        <f t="shared" si="13"/>
        <v>R-3</v>
      </c>
      <c r="I862" t="s">
        <v>21</v>
      </c>
      <c r="J862" t="s">
        <v>22</v>
      </c>
      <c r="K862" t="s">
        <v>23</v>
      </c>
      <c r="L862">
        <v>764977</v>
      </c>
      <c r="M862" s="1">
        <v>42355</v>
      </c>
      <c r="N862">
        <v>3177042</v>
      </c>
      <c r="O862" s="2">
        <v>24500</v>
      </c>
      <c r="P862" s="2">
        <v>0</v>
      </c>
      <c r="Q862">
        <v>446661</v>
      </c>
      <c r="R862" s="2">
        <v>24120</v>
      </c>
      <c r="S862" t="s">
        <v>24</v>
      </c>
      <c r="T862" s="2">
        <v>0</v>
      </c>
    </row>
    <row r="863" spans="1:20" x14ac:dyDescent="0.25">
      <c r="A863" t="s">
        <v>591</v>
      </c>
      <c r="G863" t="s">
        <v>152</v>
      </c>
      <c r="H863" t="str">
        <f t="shared" si="13"/>
        <v>R-2B</v>
      </c>
      <c r="I863" t="s">
        <v>21</v>
      </c>
      <c r="J863" t="s">
        <v>22</v>
      </c>
      <c r="K863" t="s">
        <v>23</v>
      </c>
      <c r="L863">
        <v>746919</v>
      </c>
      <c r="M863" s="1">
        <v>42331</v>
      </c>
      <c r="N863">
        <v>3158703</v>
      </c>
      <c r="O863" s="2">
        <v>1590</v>
      </c>
      <c r="P863" s="2">
        <v>0</v>
      </c>
      <c r="Q863">
        <v>443598</v>
      </c>
      <c r="R863" s="2">
        <v>1590</v>
      </c>
      <c r="S863" t="s">
        <v>24</v>
      </c>
      <c r="T863" s="2">
        <v>0</v>
      </c>
    </row>
    <row r="864" spans="1:20" x14ac:dyDescent="0.25">
      <c r="A864" t="s">
        <v>592</v>
      </c>
      <c r="G864" t="s">
        <v>28</v>
      </c>
      <c r="H864" t="str">
        <f t="shared" si="13"/>
        <v>RG-3</v>
      </c>
      <c r="I864" t="s">
        <v>21</v>
      </c>
      <c r="J864" t="s">
        <v>29</v>
      </c>
      <c r="K864" t="s">
        <v>30</v>
      </c>
      <c r="L864">
        <v>744491</v>
      </c>
      <c r="M864" s="1">
        <v>42299</v>
      </c>
      <c r="N864">
        <v>3135419</v>
      </c>
      <c r="O864" s="2">
        <v>0</v>
      </c>
      <c r="P864" s="2">
        <v>-9485</v>
      </c>
      <c r="Q864">
        <v>439205</v>
      </c>
      <c r="R864" s="2">
        <v>20465</v>
      </c>
      <c r="S864" t="s">
        <v>24</v>
      </c>
      <c r="T864" s="2">
        <v>0</v>
      </c>
    </row>
    <row r="865" spans="1:20" x14ac:dyDescent="0.25">
      <c r="A865" t="s">
        <v>592</v>
      </c>
      <c r="G865" t="s">
        <v>28</v>
      </c>
      <c r="H865" t="str">
        <f t="shared" si="13"/>
        <v>RG-3</v>
      </c>
      <c r="I865" t="s">
        <v>21</v>
      </c>
      <c r="J865" t="s">
        <v>22</v>
      </c>
      <c r="K865" t="s">
        <v>23</v>
      </c>
      <c r="L865">
        <v>744491</v>
      </c>
      <c r="M865" s="1">
        <v>42299</v>
      </c>
      <c r="N865">
        <v>3135419</v>
      </c>
      <c r="O865" s="2">
        <v>29950</v>
      </c>
      <c r="P865" s="2">
        <v>0</v>
      </c>
      <c r="Q865">
        <v>439205</v>
      </c>
      <c r="R865" s="2">
        <v>20465</v>
      </c>
      <c r="S865" t="s">
        <v>24</v>
      </c>
      <c r="T865" s="2">
        <v>0</v>
      </c>
    </row>
    <row r="866" spans="1:20" x14ac:dyDescent="0.25">
      <c r="A866" t="s">
        <v>593</v>
      </c>
      <c r="G866" t="s">
        <v>37</v>
      </c>
      <c r="H866" t="str">
        <f t="shared" si="13"/>
        <v>R-4</v>
      </c>
      <c r="I866" t="s">
        <v>21</v>
      </c>
      <c r="J866" t="s">
        <v>29</v>
      </c>
      <c r="K866" t="s">
        <v>30</v>
      </c>
      <c r="L866">
        <v>745279</v>
      </c>
      <c r="M866" s="1">
        <v>42283</v>
      </c>
      <c r="N866">
        <v>3123052</v>
      </c>
      <c r="O866" s="2">
        <v>0</v>
      </c>
      <c r="P866" s="2">
        <v>-175</v>
      </c>
      <c r="Q866">
        <v>436775</v>
      </c>
      <c r="R866" s="2">
        <v>1065</v>
      </c>
      <c r="S866" t="s">
        <v>24</v>
      </c>
      <c r="T866" s="2">
        <v>0</v>
      </c>
    </row>
    <row r="867" spans="1:20" x14ac:dyDescent="0.25">
      <c r="A867" t="s">
        <v>593</v>
      </c>
      <c r="G867" t="s">
        <v>37</v>
      </c>
      <c r="H867" t="str">
        <f t="shared" si="13"/>
        <v>R-4</v>
      </c>
      <c r="I867" t="s">
        <v>21</v>
      </c>
      <c r="J867" t="s">
        <v>22</v>
      </c>
      <c r="K867" t="s">
        <v>23</v>
      </c>
      <c r="L867">
        <v>745279</v>
      </c>
      <c r="M867" s="1">
        <v>42283</v>
      </c>
      <c r="N867">
        <v>3123052</v>
      </c>
      <c r="O867" s="2">
        <v>1240</v>
      </c>
      <c r="P867" s="2">
        <v>0</v>
      </c>
      <c r="Q867">
        <v>436775</v>
      </c>
      <c r="R867" s="2">
        <v>1065</v>
      </c>
      <c r="S867" t="s">
        <v>24</v>
      </c>
      <c r="T867" s="2">
        <v>0</v>
      </c>
    </row>
    <row r="868" spans="1:20" x14ac:dyDescent="0.25">
      <c r="A868" t="s">
        <v>594</v>
      </c>
      <c r="G868" t="s">
        <v>35</v>
      </c>
      <c r="H868" t="str">
        <f t="shared" si="13"/>
        <v>R-5</v>
      </c>
      <c r="I868" t="s">
        <v>21</v>
      </c>
      <c r="J868" t="s">
        <v>22</v>
      </c>
      <c r="K868" t="s">
        <v>23</v>
      </c>
      <c r="L868">
        <v>754166</v>
      </c>
      <c r="M868" s="1">
        <v>42292</v>
      </c>
      <c r="N868">
        <v>3130358</v>
      </c>
      <c r="O868" s="2">
        <v>370</v>
      </c>
      <c r="P868" s="2">
        <v>0</v>
      </c>
      <c r="Q868">
        <v>438197</v>
      </c>
      <c r="R868" s="2">
        <v>370</v>
      </c>
      <c r="S868" t="s">
        <v>24</v>
      </c>
      <c r="T868" s="2">
        <v>0</v>
      </c>
    </row>
    <row r="869" spans="1:20" x14ac:dyDescent="0.25">
      <c r="A869" t="s">
        <v>595</v>
      </c>
      <c r="G869" t="s">
        <v>152</v>
      </c>
      <c r="H869" t="str">
        <f t="shared" si="13"/>
        <v>R-2B</v>
      </c>
      <c r="I869" t="s">
        <v>21</v>
      </c>
      <c r="J869" t="s">
        <v>29</v>
      </c>
      <c r="K869" t="s">
        <v>30</v>
      </c>
      <c r="L869">
        <v>748965</v>
      </c>
      <c r="M869" s="1">
        <v>42297</v>
      </c>
      <c r="N869">
        <v>3132924</v>
      </c>
      <c r="O869" s="2">
        <v>0</v>
      </c>
      <c r="P869" s="2">
        <v>-1100</v>
      </c>
      <c r="Q869">
        <v>438672</v>
      </c>
      <c r="R869" s="2">
        <v>9580</v>
      </c>
      <c r="S869" t="s">
        <v>24</v>
      </c>
      <c r="T869" s="2">
        <v>0</v>
      </c>
    </row>
    <row r="870" spans="1:20" x14ac:dyDescent="0.25">
      <c r="A870" t="s">
        <v>595</v>
      </c>
      <c r="G870" t="s">
        <v>152</v>
      </c>
      <c r="H870" t="str">
        <f t="shared" si="13"/>
        <v>R-2B</v>
      </c>
      <c r="I870" t="s">
        <v>21</v>
      </c>
      <c r="J870" t="s">
        <v>22</v>
      </c>
      <c r="K870" t="s">
        <v>23</v>
      </c>
      <c r="L870">
        <v>748965</v>
      </c>
      <c r="M870" s="1">
        <v>42297</v>
      </c>
      <c r="N870">
        <v>3132924</v>
      </c>
      <c r="O870" s="2">
        <v>10680</v>
      </c>
      <c r="P870" s="2">
        <v>0</v>
      </c>
      <c r="Q870">
        <v>438672</v>
      </c>
      <c r="R870" s="2">
        <v>9580</v>
      </c>
      <c r="S870" t="s">
        <v>24</v>
      </c>
      <c r="T870" s="2">
        <v>0</v>
      </c>
    </row>
    <row r="871" spans="1:20" x14ac:dyDescent="0.25">
      <c r="A871" t="s">
        <v>596</v>
      </c>
      <c r="G871" t="s">
        <v>37</v>
      </c>
      <c r="H871" t="str">
        <f t="shared" si="13"/>
        <v>R-4</v>
      </c>
      <c r="I871" t="s">
        <v>21</v>
      </c>
      <c r="J871" t="s">
        <v>22</v>
      </c>
      <c r="K871" t="s">
        <v>23</v>
      </c>
      <c r="L871">
        <v>742424</v>
      </c>
      <c r="M871" s="1">
        <v>42262</v>
      </c>
      <c r="N871">
        <v>3106879</v>
      </c>
      <c r="O871" s="2">
        <v>3400</v>
      </c>
      <c r="P871" s="2">
        <v>0</v>
      </c>
      <c r="Q871">
        <v>433814</v>
      </c>
      <c r="R871" s="2">
        <v>3400</v>
      </c>
      <c r="S871" t="s">
        <v>24</v>
      </c>
      <c r="T871" s="2">
        <v>0</v>
      </c>
    </row>
    <row r="872" spans="1:20" x14ac:dyDescent="0.25">
      <c r="A872" t="s">
        <v>597</v>
      </c>
      <c r="G872" t="s">
        <v>32</v>
      </c>
      <c r="H872" t="str">
        <f t="shared" si="13"/>
        <v>R-3</v>
      </c>
      <c r="I872" t="s">
        <v>21</v>
      </c>
      <c r="J872" t="s">
        <v>22</v>
      </c>
      <c r="K872" t="s">
        <v>23</v>
      </c>
      <c r="L872">
        <v>745992</v>
      </c>
      <c r="M872" s="1">
        <v>42268</v>
      </c>
      <c r="N872">
        <v>3111193</v>
      </c>
      <c r="O872" s="2">
        <v>15620</v>
      </c>
      <c r="P872" s="2">
        <v>0</v>
      </c>
      <c r="Q872">
        <v>434555</v>
      </c>
      <c r="R872" s="2">
        <v>15620</v>
      </c>
      <c r="S872" t="s">
        <v>24</v>
      </c>
      <c r="T872" s="2">
        <v>0</v>
      </c>
    </row>
    <row r="873" spans="1:20" x14ac:dyDescent="0.25">
      <c r="A873" t="s">
        <v>598</v>
      </c>
      <c r="G873" t="s">
        <v>32</v>
      </c>
      <c r="H873" t="str">
        <f t="shared" si="13"/>
        <v>R-3</v>
      </c>
      <c r="I873" t="s">
        <v>21</v>
      </c>
      <c r="J873" t="s">
        <v>22</v>
      </c>
      <c r="K873" t="s">
        <v>23</v>
      </c>
      <c r="L873">
        <v>747478</v>
      </c>
      <c r="M873" s="1">
        <v>42298</v>
      </c>
      <c r="N873">
        <v>3134399</v>
      </c>
      <c r="O873" s="2">
        <v>1850</v>
      </c>
      <c r="P873" s="2">
        <v>0</v>
      </c>
      <c r="Q873">
        <v>439006</v>
      </c>
      <c r="R873" s="2">
        <v>3700</v>
      </c>
      <c r="S873" t="s">
        <v>24</v>
      </c>
      <c r="T873" s="2">
        <v>0</v>
      </c>
    </row>
    <row r="874" spans="1:20" x14ac:dyDescent="0.25">
      <c r="A874" t="s">
        <v>599</v>
      </c>
      <c r="G874" t="s">
        <v>52</v>
      </c>
      <c r="H874" t="str">
        <f t="shared" si="13"/>
        <v>R-4A</v>
      </c>
      <c r="I874" t="s">
        <v>21</v>
      </c>
      <c r="J874" t="s">
        <v>29</v>
      </c>
      <c r="K874" t="s">
        <v>30</v>
      </c>
      <c r="L874">
        <v>748166</v>
      </c>
      <c r="M874" s="1">
        <v>42279</v>
      </c>
      <c r="N874">
        <v>3121439</v>
      </c>
      <c r="O874" s="2">
        <v>0</v>
      </c>
      <c r="P874" s="2">
        <v>-380</v>
      </c>
      <c r="Q874">
        <v>436503</v>
      </c>
      <c r="R874" s="2">
        <v>930</v>
      </c>
      <c r="S874" t="s">
        <v>24</v>
      </c>
      <c r="T874" s="2">
        <v>0</v>
      </c>
    </row>
    <row r="875" spans="1:20" x14ac:dyDescent="0.25">
      <c r="A875" t="s">
        <v>599</v>
      </c>
      <c r="G875" t="s">
        <v>52</v>
      </c>
      <c r="H875" t="str">
        <f t="shared" si="13"/>
        <v>R-4A</v>
      </c>
      <c r="I875" t="s">
        <v>21</v>
      </c>
      <c r="J875" t="s">
        <v>22</v>
      </c>
      <c r="K875" t="s">
        <v>23</v>
      </c>
      <c r="L875">
        <v>748166</v>
      </c>
      <c r="M875" s="1">
        <v>42279</v>
      </c>
      <c r="N875">
        <v>3121439</v>
      </c>
      <c r="O875" s="2">
        <v>1310</v>
      </c>
      <c r="P875" s="2">
        <v>0</v>
      </c>
      <c r="Q875">
        <v>436503</v>
      </c>
      <c r="R875" s="2">
        <v>930</v>
      </c>
      <c r="S875" t="s">
        <v>24</v>
      </c>
      <c r="T875" s="2">
        <v>0</v>
      </c>
    </row>
    <row r="876" spans="1:20" x14ac:dyDescent="0.25">
      <c r="A876" t="s">
        <v>600</v>
      </c>
      <c r="H876" t="str">
        <f t="shared" si="13"/>
        <v/>
      </c>
      <c r="I876" t="s">
        <v>21</v>
      </c>
      <c r="J876" t="s">
        <v>48</v>
      </c>
      <c r="K876" t="s">
        <v>49</v>
      </c>
      <c r="L876">
        <v>755849</v>
      </c>
      <c r="M876" s="1">
        <v>42320</v>
      </c>
      <c r="N876">
        <v>3150577</v>
      </c>
      <c r="O876" s="2">
        <v>800</v>
      </c>
      <c r="P876" s="2">
        <v>0</v>
      </c>
      <c r="Q876">
        <v>441999</v>
      </c>
      <c r="R876" s="2">
        <v>85</v>
      </c>
      <c r="S876" t="s">
        <v>24</v>
      </c>
      <c r="T876" s="2">
        <v>0</v>
      </c>
    </row>
    <row r="877" spans="1:20" x14ac:dyDescent="0.25">
      <c r="A877" t="s">
        <v>600</v>
      </c>
      <c r="H877" t="str">
        <f t="shared" si="13"/>
        <v/>
      </c>
      <c r="I877" t="s">
        <v>21</v>
      </c>
      <c r="J877" t="s">
        <v>29</v>
      </c>
      <c r="K877" t="s">
        <v>30</v>
      </c>
      <c r="L877">
        <v>755849</v>
      </c>
      <c r="M877" s="1">
        <v>42320</v>
      </c>
      <c r="N877">
        <v>3150577</v>
      </c>
      <c r="O877" s="2">
        <v>0</v>
      </c>
      <c r="P877" s="2">
        <v>-715</v>
      </c>
      <c r="Q877">
        <v>441999</v>
      </c>
      <c r="R877" s="2">
        <v>85</v>
      </c>
      <c r="S877" t="s">
        <v>24</v>
      </c>
      <c r="T877" s="2">
        <v>0</v>
      </c>
    </row>
    <row r="878" spans="1:20" x14ac:dyDescent="0.25">
      <c r="A878" t="s">
        <v>601</v>
      </c>
      <c r="G878" t="s">
        <v>26</v>
      </c>
      <c r="H878" t="str">
        <f t="shared" si="13"/>
        <v>R-2</v>
      </c>
      <c r="I878" t="s">
        <v>21</v>
      </c>
      <c r="J878" t="s">
        <v>29</v>
      </c>
      <c r="K878" t="s">
        <v>30</v>
      </c>
      <c r="L878">
        <v>743128</v>
      </c>
      <c r="M878" s="1">
        <v>42296</v>
      </c>
      <c r="N878">
        <v>3132207</v>
      </c>
      <c r="O878" s="2">
        <v>0</v>
      </c>
      <c r="P878" s="2">
        <v>-9520</v>
      </c>
      <c r="Q878">
        <v>438548</v>
      </c>
      <c r="R878" s="2">
        <v>6630</v>
      </c>
      <c r="S878" t="s">
        <v>24</v>
      </c>
      <c r="T878" s="2">
        <v>0</v>
      </c>
    </row>
    <row r="879" spans="1:20" x14ac:dyDescent="0.25">
      <c r="A879" t="s">
        <v>601</v>
      </c>
      <c r="G879" t="s">
        <v>26</v>
      </c>
      <c r="H879" t="str">
        <f t="shared" si="13"/>
        <v>R-2</v>
      </c>
      <c r="I879" t="s">
        <v>21</v>
      </c>
      <c r="J879" t="s">
        <v>22</v>
      </c>
      <c r="K879" t="s">
        <v>23</v>
      </c>
      <c r="L879">
        <v>743128</v>
      </c>
      <c r="M879" s="1">
        <v>42296</v>
      </c>
      <c r="N879">
        <v>3132207</v>
      </c>
      <c r="O879" s="2">
        <v>16150</v>
      </c>
      <c r="P879" s="2">
        <v>0</v>
      </c>
      <c r="Q879">
        <v>438548</v>
      </c>
      <c r="R879" s="2">
        <v>6630</v>
      </c>
      <c r="S879" t="s">
        <v>24</v>
      </c>
      <c r="T879" s="2">
        <v>0</v>
      </c>
    </row>
    <row r="880" spans="1:20" x14ac:dyDescent="0.25">
      <c r="A880" t="s">
        <v>602</v>
      </c>
      <c r="H880" t="str">
        <f t="shared" si="13"/>
        <v/>
      </c>
      <c r="I880" t="s">
        <v>21</v>
      </c>
      <c r="J880" t="s">
        <v>48</v>
      </c>
      <c r="K880" t="s">
        <v>49</v>
      </c>
      <c r="L880">
        <v>745226</v>
      </c>
      <c r="M880" s="1">
        <v>42286</v>
      </c>
      <c r="N880">
        <v>3126651</v>
      </c>
      <c r="O880" s="2">
        <v>850</v>
      </c>
      <c r="P880" s="2">
        <v>0</v>
      </c>
      <c r="Q880">
        <v>437537</v>
      </c>
      <c r="R880" s="2">
        <v>150</v>
      </c>
      <c r="S880" t="s">
        <v>24</v>
      </c>
      <c r="T880" s="2">
        <v>0</v>
      </c>
    </row>
    <row r="881" spans="1:20" x14ac:dyDescent="0.25">
      <c r="A881" t="s">
        <v>602</v>
      </c>
      <c r="H881" t="str">
        <f t="shared" si="13"/>
        <v/>
      </c>
      <c r="I881" t="s">
        <v>21</v>
      </c>
      <c r="J881" t="s">
        <v>29</v>
      </c>
      <c r="K881" t="s">
        <v>30</v>
      </c>
      <c r="L881">
        <v>745226</v>
      </c>
      <c r="M881" s="1">
        <v>42286</v>
      </c>
      <c r="N881">
        <v>3126651</v>
      </c>
      <c r="O881" s="2">
        <v>0</v>
      </c>
      <c r="P881" s="2">
        <v>-700</v>
      </c>
      <c r="Q881">
        <v>437537</v>
      </c>
      <c r="R881" s="2">
        <v>150</v>
      </c>
      <c r="S881" t="s">
        <v>24</v>
      </c>
      <c r="T881" s="2">
        <v>0</v>
      </c>
    </row>
    <row r="882" spans="1:20" x14ac:dyDescent="0.25">
      <c r="A882" t="s">
        <v>603</v>
      </c>
      <c r="H882" t="str">
        <f t="shared" si="13"/>
        <v/>
      </c>
      <c r="I882" t="s">
        <v>21</v>
      </c>
      <c r="J882" t="s">
        <v>48</v>
      </c>
      <c r="K882" t="s">
        <v>49</v>
      </c>
      <c r="L882">
        <v>747061</v>
      </c>
      <c r="M882" s="1">
        <v>42279</v>
      </c>
      <c r="N882">
        <v>3121515</v>
      </c>
      <c r="O882" s="2">
        <v>950</v>
      </c>
      <c r="P882" s="2">
        <v>0</v>
      </c>
      <c r="Q882">
        <v>436512</v>
      </c>
      <c r="R882" s="2">
        <v>250</v>
      </c>
      <c r="S882" t="s">
        <v>24</v>
      </c>
      <c r="T882" s="2">
        <v>0</v>
      </c>
    </row>
    <row r="883" spans="1:20" x14ac:dyDescent="0.25">
      <c r="A883" t="s">
        <v>603</v>
      </c>
      <c r="H883" t="str">
        <f t="shared" si="13"/>
        <v/>
      </c>
      <c r="I883" t="s">
        <v>21</v>
      </c>
      <c r="J883" t="s">
        <v>29</v>
      </c>
      <c r="K883" t="s">
        <v>30</v>
      </c>
      <c r="L883">
        <v>747061</v>
      </c>
      <c r="M883" s="1">
        <v>42279</v>
      </c>
      <c r="N883">
        <v>3121515</v>
      </c>
      <c r="O883" s="2">
        <v>0</v>
      </c>
      <c r="P883" s="2">
        <v>-700</v>
      </c>
      <c r="Q883">
        <v>436512</v>
      </c>
      <c r="R883" s="2">
        <v>250</v>
      </c>
      <c r="S883" t="s">
        <v>24</v>
      </c>
      <c r="T883" s="2">
        <v>0</v>
      </c>
    </row>
    <row r="884" spans="1:20" x14ac:dyDescent="0.25">
      <c r="A884" t="s">
        <v>604</v>
      </c>
      <c r="H884" t="str">
        <f t="shared" si="13"/>
        <v/>
      </c>
      <c r="I884" t="s">
        <v>21</v>
      </c>
      <c r="J884" t="s">
        <v>48</v>
      </c>
      <c r="K884" t="s">
        <v>49</v>
      </c>
      <c r="L884">
        <v>749779</v>
      </c>
      <c r="M884" s="1">
        <v>42292</v>
      </c>
      <c r="N884">
        <v>3130672</v>
      </c>
      <c r="O884" s="2">
        <v>1000</v>
      </c>
      <c r="P884" s="2">
        <v>0</v>
      </c>
      <c r="Q884">
        <v>438270</v>
      </c>
      <c r="R884" s="2">
        <v>300</v>
      </c>
      <c r="S884" t="s">
        <v>24</v>
      </c>
      <c r="T884" s="2">
        <v>0</v>
      </c>
    </row>
    <row r="885" spans="1:20" x14ac:dyDescent="0.25">
      <c r="A885" t="s">
        <v>604</v>
      </c>
      <c r="H885" t="str">
        <f t="shared" si="13"/>
        <v/>
      </c>
      <c r="I885" t="s">
        <v>21</v>
      </c>
      <c r="J885" t="s">
        <v>29</v>
      </c>
      <c r="K885" t="s">
        <v>30</v>
      </c>
      <c r="L885">
        <v>749779</v>
      </c>
      <c r="M885" s="1">
        <v>42292</v>
      </c>
      <c r="N885">
        <v>3130672</v>
      </c>
      <c r="O885" s="2">
        <v>0</v>
      </c>
      <c r="P885" s="2">
        <v>-700</v>
      </c>
      <c r="Q885">
        <v>438270</v>
      </c>
      <c r="R885" s="2">
        <v>300</v>
      </c>
      <c r="S885" t="s">
        <v>24</v>
      </c>
      <c r="T885" s="2">
        <v>0</v>
      </c>
    </row>
    <row r="886" spans="1:20" x14ac:dyDescent="0.25">
      <c r="A886" t="s">
        <v>605</v>
      </c>
      <c r="G886" t="s">
        <v>32</v>
      </c>
      <c r="H886" t="str">
        <f t="shared" si="13"/>
        <v>R-3</v>
      </c>
      <c r="I886" t="s">
        <v>21</v>
      </c>
      <c r="J886" t="s">
        <v>29</v>
      </c>
      <c r="K886" t="s">
        <v>30</v>
      </c>
      <c r="L886">
        <v>748869</v>
      </c>
      <c r="M886" s="1">
        <v>42291</v>
      </c>
      <c r="N886">
        <v>3129007</v>
      </c>
      <c r="O886" s="2">
        <v>0</v>
      </c>
      <c r="P886" s="2">
        <v>-320</v>
      </c>
      <c r="Q886">
        <v>437957</v>
      </c>
      <c r="R886" s="2">
        <v>1200</v>
      </c>
      <c r="S886" t="s">
        <v>24</v>
      </c>
      <c r="T886" s="2">
        <v>0</v>
      </c>
    </row>
    <row r="887" spans="1:20" x14ac:dyDescent="0.25">
      <c r="A887" t="s">
        <v>605</v>
      </c>
      <c r="G887" t="s">
        <v>32</v>
      </c>
      <c r="H887" t="str">
        <f t="shared" si="13"/>
        <v>R-3</v>
      </c>
      <c r="I887" t="s">
        <v>21</v>
      </c>
      <c r="J887" t="s">
        <v>22</v>
      </c>
      <c r="K887" t="s">
        <v>23</v>
      </c>
      <c r="L887">
        <v>748869</v>
      </c>
      <c r="M887" s="1">
        <v>42291</v>
      </c>
      <c r="N887">
        <v>3129007</v>
      </c>
      <c r="O887" s="2">
        <v>1520</v>
      </c>
      <c r="P887" s="2">
        <v>0</v>
      </c>
      <c r="Q887">
        <v>437957</v>
      </c>
      <c r="R887" s="2">
        <v>1200</v>
      </c>
      <c r="S887" t="s">
        <v>24</v>
      </c>
      <c r="T887" s="2">
        <v>0</v>
      </c>
    </row>
    <row r="888" spans="1:20" x14ac:dyDescent="0.25">
      <c r="A888" t="s">
        <v>606</v>
      </c>
      <c r="G888" t="s">
        <v>160</v>
      </c>
      <c r="H888" t="str">
        <f t="shared" si="13"/>
        <v>I-1</v>
      </c>
      <c r="I888" t="s">
        <v>21</v>
      </c>
      <c r="J888" t="s">
        <v>29</v>
      </c>
      <c r="K888" t="s">
        <v>30</v>
      </c>
      <c r="L888">
        <v>750334</v>
      </c>
      <c r="M888" s="1">
        <v>42284</v>
      </c>
      <c r="N888">
        <v>3124287</v>
      </c>
      <c r="O888" s="2">
        <v>0</v>
      </c>
      <c r="P888" s="2">
        <v>-41110</v>
      </c>
      <c r="Q888">
        <v>437093</v>
      </c>
      <c r="R888" s="2">
        <v>101000</v>
      </c>
      <c r="S888" t="s">
        <v>24</v>
      </c>
      <c r="T888" s="2">
        <v>0</v>
      </c>
    </row>
    <row r="889" spans="1:20" x14ac:dyDescent="0.25">
      <c r="A889" t="s">
        <v>606</v>
      </c>
      <c r="G889" t="s">
        <v>160</v>
      </c>
      <c r="H889" t="str">
        <f t="shared" si="13"/>
        <v>I-1</v>
      </c>
      <c r="I889" t="s">
        <v>21</v>
      </c>
      <c r="J889" t="s">
        <v>22</v>
      </c>
      <c r="K889" t="s">
        <v>23</v>
      </c>
      <c r="L889">
        <v>750334</v>
      </c>
      <c r="M889" s="1">
        <v>42284</v>
      </c>
      <c r="N889">
        <v>3124287</v>
      </c>
      <c r="O889" s="2">
        <v>142110</v>
      </c>
      <c r="P889" s="2">
        <v>0</v>
      </c>
      <c r="Q889">
        <v>437093</v>
      </c>
      <c r="R889" s="2">
        <v>101000</v>
      </c>
      <c r="S889" t="s">
        <v>24</v>
      </c>
      <c r="T889" s="2">
        <v>0</v>
      </c>
    </row>
    <row r="890" spans="1:20" x14ac:dyDescent="0.25">
      <c r="A890" t="s">
        <v>607</v>
      </c>
      <c r="G890" t="s">
        <v>353</v>
      </c>
      <c r="H890" t="str">
        <f t="shared" si="13"/>
        <v>I-2</v>
      </c>
      <c r="I890" t="s">
        <v>21</v>
      </c>
      <c r="J890" t="s">
        <v>22</v>
      </c>
      <c r="K890" t="s">
        <v>23</v>
      </c>
      <c r="L890">
        <v>746368</v>
      </c>
      <c r="M890" s="1">
        <v>42269</v>
      </c>
      <c r="N890">
        <v>3112991</v>
      </c>
      <c r="O890" s="2">
        <v>15890</v>
      </c>
      <c r="P890" s="2">
        <v>0</v>
      </c>
      <c r="Q890">
        <v>434874</v>
      </c>
      <c r="R890" s="2">
        <v>15890</v>
      </c>
      <c r="S890" t="s">
        <v>24</v>
      </c>
      <c r="T890" s="2">
        <v>0</v>
      </c>
    </row>
    <row r="891" spans="1:20" x14ac:dyDescent="0.25">
      <c r="A891" t="s">
        <v>608</v>
      </c>
      <c r="G891" t="s">
        <v>32</v>
      </c>
      <c r="H891" t="str">
        <f t="shared" si="13"/>
        <v>R-3</v>
      </c>
      <c r="I891" t="s">
        <v>21</v>
      </c>
      <c r="J891" t="s">
        <v>22</v>
      </c>
      <c r="K891" t="s">
        <v>23</v>
      </c>
      <c r="L891">
        <v>751577</v>
      </c>
      <c r="M891" s="1">
        <v>42324</v>
      </c>
      <c r="N891">
        <v>3152471</v>
      </c>
      <c r="O891" s="2">
        <v>5320</v>
      </c>
      <c r="P891" s="2">
        <v>0</v>
      </c>
      <c r="Q891">
        <v>442381</v>
      </c>
      <c r="R891" s="2">
        <v>5320</v>
      </c>
      <c r="S891" t="s">
        <v>24</v>
      </c>
      <c r="T891" s="2">
        <v>0</v>
      </c>
    </row>
    <row r="892" spans="1:20" x14ac:dyDescent="0.25">
      <c r="A892" t="s">
        <v>609</v>
      </c>
      <c r="G892" t="s">
        <v>347</v>
      </c>
      <c r="H892" t="str">
        <f t="shared" si="13"/>
        <v>O-I-C</v>
      </c>
      <c r="I892" t="s">
        <v>21</v>
      </c>
      <c r="J892" t="s">
        <v>22</v>
      </c>
      <c r="K892" t="s">
        <v>23</v>
      </c>
      <c r="L892">
        <v>743706</v>
      </c>
      <c r="M892" s="1">
        <v>42241</v>
      </c>
      <c r="N892">
        <v>3092504</v>
      </c>
      <c r="O892" s="2">
        <v>2430</v>
      </c>
      <c r="P892" s="2">
        <v>0</v>
      </c>
      <c r="Q892">
        <v>430924</v>
      </c>
      <c r="R892" s="2">
        <v>2430</v>
      </c>
      <c r="S892" t="s">
        <v>24</v>
      </c>
      <c r="T892" s="2">
        <v>0</v>
      </c>
    </row>
    <row r="893" spans="1:20" x14ac:dyDescent="0.25">
      <c r="A893" t="s">
        <v>610</v>
      </c>
      <c r="G893" t="s">
        <v>37</v>
      </c>
      <c r="H893" t="str">
        <f t="shared" si="13"/>
        <v>R-4</v>
      </c>
      <c r="I893" t="s">
        <v>21</v>
      </c>
      <c r="J893" t="s">
        <v>22</v>
      </c>
      <c r="K893" t="s">
        <v>23</v>
      </c>
      <c r="L893">
        <v>745099</v>
      </c>
      <c r="M893" s="1">
        <v>42276</v>
      </c>
      <c r="N893">
        <v>3118259</v>
      </c>
      <c r="O893" s="2">
        <v>850</v>
      </c>
      <c r="P893" s="2">
        <v>0</v>
      </c>
      <c r="Q893">
        <v>435839</v>
      </c>
      <c r="R893" s="2">
        <v>850</v>
      </c>
      <c r="S893" t="s">
        <v>24</v>
      </c>
      <c r="T893" s="2">
        <v>0</v>
      </c>
    </row>
    <row r="894" spans="1:20" x14ac:dyDescent="0.25">
      <c r="A894" t="s">
        <v>611</v>
      </c>
      <c r="G894" t="s">
        <v>35</v>
      </c>
      <c r="H894" t="str">
        <f t="shared" si="13"/>
        <v>R-5</v>
      </c>
      <c r="I894" t="s">
        <v>21</v>
      </c>
      <c r="J894" t="s">
        <v>22</v>
      </c>
      <c r="K894" t="s">
        <v>23</v>
      </c>
      <c r="L894">
        <v>747592</v>
      </c>
      <c r="M894" s="1">
        <v>42277</v>
      </c>
      <c r="N894">
        <v>3118928</v>
      </c>
      <c r="O894" s="2">
        <v>340</v>
      </c>
      <c r="P894" s="2">
        <v>0</v>
      </c>
      <c r="Q894">
        <v>435944</v>
      </c>
      <c r="R894" s="2">
        <v>340</v>
      </c>
      <c r="S894" t="s">
        <v>24</v>
      </c>
      <c r="T894" s="2">
        <v>0</v>
      </c>
    </row>
    <row r="895" spans="1:20" x14ac:dyDescent="0.25">
      <c r="A895" t="s">
        <v>612</v>
      </c>
      <c r="G895" t="s">
        <v>37</v>
      </c>
      <c r="H895" t="str">
        <f t="shared" si="13"/>
        <v>R-4</v>
      </c>
      <c r="I895" t="s">
        <v>21</v>
      </c>
      <c r="J895" t="s">
        <v>29</v>
      </c>
      <c r="K895" t="s">
        <v>30</v>
      </c>
      <c r="L895">
        <v>746044</v>
      </c>
      <c r="M895" s="1">
        <v>42310</v>
      </c>
      <c r="N895">
        <v>3142482</v>
      </c>
      <c r="O895" s="2">
        <v>0</v>
      </c>
      <c r="P895" s="2">
        <v>-380</v>
      </c>
      <c r="Q895">
        <v>440637</v>
      </c>
      <c r="R895" s="2">
        <v>900</v>
      </c>
      <c r="S895" t="s">
        <v>24</v>
      </c>
      <c r="T895" s="2">
        <v>0</v>
      </c>
    </row>
    <row r="896" spans="1:20" x14ac:dyDescent="0.25">
      <c r="A896" t="s">
        <v>612</v>
      </c>
      <c r="G896" t="s">
        <v>37</v>
      </c>
      <c r="H896" t="str">
        <f t="shared" si="13"/>
        <v>R-4</v>
      </c>
      <c r="I896" t="s">
        <v>21</v>
      </c>
      <c r="J896" t="s">
        <v>22</v>
      </c>
      <c r="K896" t="s">
        <v>23</v>
      </c>
      <c r="L896">
        <v>746044</v>
      </c>
      <c r="M896" s="1">
        <v>42310</v>
      </c>
      <c r="N896">
        <v>3142482</v>
      </c>
      <c r="O896" s="2">
        <v>1280</v>
      </c>
      <c r="P896" s="2">
        <v>0</v>
      </c>
      <c r="Q896">
        <v>440637</v>
      </c>
      <c r="R896" s="2">
        <v>900</v>
      </c>
      <c r="S896" t="s">
        <v>24</v>
      </c>
      <c r="T896" s="2">
        <v>0</v>
      </c>
    </row>
    <row r="897" spans="1:20" x14ac:dyDescent="0.25">
      <c r="A897" t="s">
        <v>613</v>
      </c>
      <c r="G897" t="s">
        <v>52</v>
      </c>
      <c r="H897" t="str">
        <f t="shared" si="13"/>
        <v>R-4A</v>
      </c>
      <c r="I897" t="s">
        <v>21</v>
      </c>
      <c r="J897" t="s">
        <v>22</v>
      </c>
      <c r="K897" t="s">
        <v>23</v>
      </c>
      <c r="L897">
        <v>746168</v>
      </c>
      <c r="M897" s="1">
        <v>42296</v>
      </c>
      <c r="N897">
        <v>3132384</v>
      </c>
      <c r="O897" s="2">
        <v>640</v>
      </c>
      <c r="P897" s="2">
        <v>0</v>
      </c>
      <c r="Q897">
        <v>438577</v>
      </c>
      <c r="R897" s="2">
        <v>640</v>
      </c>
      <c r="S897" t="s">
        <v>24</v>
      </c>
      <c r="T897" s="2">
        <v>0</v>
      </c>
    </row>
    <row r="898" spans="1:20" x14ac:dyDescent="0.25">
      <c r="A898" t="s">
        <v>614</v>
      </c>
      <c r="H898" t="str">
        <f t="shared" si="13"/>
        <v/>
      </c>
      <c r="I898" t="s">
        <v>21</v>
      </c>
      <c r="J898" t="s">
        <v>48</v>
      </c>
      <c r="K898" t="s">
        <v>49</v>
      </c>
      <c r="L898">
        <v>752402</v>
      </c>
      <c r="M898" s="1">
        <v>42297</v>
      </c>
      <c r="N898">
        <v>3133599</v>
      </c>
      <c r="O898" s="2">
        <v>850</v>
      </c>
      <c r="P898" s="2">
        <v>0</v>
      </c>
      <c r="Q898">
        <v>438833</v>
      </c>
      <c r="R898" s="2">
        <v>500</v>
      </c>
      <c r="S898" t="s">
        <v>24</v>
      </c>
      <c r="T898" s="2">
        <v>0</v>
      </c>
    </row>
    <row r="899" spans="1:20" x14ac:dyDescent="0.25">
      <c r="A899" t="s">
        <v>614</v>
      </c>
      <c r="H899" t="str">
        <f t="shared" ref="H899:H962" si="14">CONCATENATE(B899,C899,D899,E899,F899,G899)</f>
        <v/>
      </c>
      <c r="I899" t="s">
        <v>21</v>
      </c>
      <c r="J899" t="s">
        <v>29</v>
      </c>
      <c r="K899" t="s">
        <v>30</v>
      </c>
      <c r="L899">
        <v>752402</v>
      </c>
      <c r="M899" s="1">
        <v>42297</v>
      </c>
      <c r="N899">
        <v>3133599</v>
      </c>
      <c r="O899" s="2">
        <v>0</v>
      </c>
      <c r="P899" s="2">
        <v>-350</v>
      </c>
      <c r="Q899">
        <v>438833</v>
      </c>
      <c r="R899" s="2">
        <v>500</v>
      </c>
      <c r="S899" t="s">
        <v>24</v>
      </c>
      <c r="T899" s="2">
        <v>0</v>
      </c>
    </row>
    <row r="900" spans="1:20" x14ac:dyDescent="0.25">
      <c r="A900" t="s">
        <v>615</v>
      </c>
      <c r="H900" t="str">
        <f t="shared" si="14"/>
        <v/>
      </c>
      <c r="I900" t="s">
        <v>21</v>
      </c>
      <c r="J900" t="s">
        <v>29</v>
      </c>
      <c r="K900" t="s">
        <v>30</v>
      </c>
      <c r="L900">
        <v>752426</v>
      </c>
      <c r="M900" s="1">
        <v>42297</v>
      </c>
      <c r="N900">
        <v>3133592</v>
      </c>
      <c r="O900" s="2">
        <v>0</v>
      </c>
      <c r="P900" s="2">
        <v>-350</v>
      </c>
      <c r="Q900">
        <v>438826</v>
      </c>
      <c r="R900" s="2">
        <v>3410</v>
      </c>
      <c r="S900" t="s">
        <v>24</v>
      </c>
      <c r="T900" s="2">
        <v>0</v>
      </c>
    </row>
    <row r="901" spans="1:20" x14ac:dyDescent="0.25">
      <c r="A901" t="s">
        <v>615</v>
      </c>
      <c r="H901" t="str">
        <f t="shared" si="14"/>
        <v/>
      </c>
      <c r="I901" t="s">
        <v>21</v>
      </c>
      <c r="J901" t="s">
        <v>22</v>
      </c>
      <c r="K901" t="s">
        <v>23</v>
      </c>
      <c r="L901">
        <v>752426</v>
      </c>
      <c r="M901" s="1">
        <v>42297</v>
      </c>
      <c r="N901">
        <v>3133592</v>
      </c>
      <c r="O901" s="2">
        <v>3760</v>
      </c>
      <c r="P901" s="2">
        <v>0</v>
      </c>
      <c r="Q901">
        <v>438826</v>
      </c>
      <c r="R901" s="2">
        <v>3410</v>
      </c>
      <c r="S901" t="s">
        <v>24</v>
      </c>
      <c r="T901" s="2">
        <v>0</v>
      </c>
    </row>
    <row r="902" spans="1:20" x14ac:dyDescent="0.25">
      <c r="A902" t="s">
        <v>616</v>
      </c>
      <c r="H902" t="str">
        <f t="shared" si="14"/>
        <v/>
      </c>
      <c r="I902" t="s">
        <v>21</v>
      </c>
      <c r="J902" t="s">
        <v>48</v>
      </c>
      <c r="K902" t="s">
        <v>49</v>
      </c>
      <c r="L902">
        <v>752420</v>
      </c>
      <c r="M902" s="1">
        <v>42297</v>
      </c>
      <c r="N902">
        <v>3133595</v>
      </c>
      <c r="O902" s="2">
        <v>700</v>
      </c>
      <c r="P902" s="2">
        <v>0</v>
      </c>
      <c r="Q902">
        <v>438829</v>
      </c>
      <c r="R902" s="2">
        <v>525</v>
      </c>
      <c r="S902" t="s">
        <v>24</v>
      </c>
      <c r="T902" s="2">
        <v>0</v>
      </c>
    </row>
    <row r="903" spans="1:20" x14ac:dyDescent="0.25">
      <c r="A903" t="s">
        <v>616</v>
      </c>
      <c r="H903" t="str">
        <f t="shared" si="14"/>
        <v/>
      </c>
      <c r="I903" t="s">
        <v>21</v>
      </c>
      <c r="J903" t="s">
        <v>29</v>
      </c>
      <c r="K903" t="s">
        <v>30</v>
      </c>
      <c r="L903">
        <v>752420</v>
      </c>
      <c r="M903" s="1">
        <v>42297</v>
      </c>
      <c r="N903">
        <v>3133595</v>
      </c>
      <c r="O903" s="2">
        <v>0</v>
      </c>
      <c r="P903" s="2">
        <v>-175</v>
      </c>
      <c r="Q903">
        <v>438829</v>
      </c>
      <c r="R903" s="2">
        <v>525</v>
      </c>
      <c r="S903" t="s">
        <v>24</v>
      </c>
      <c r="T903" s="2">
        <v>0</v>
      </c>
    </row>
    <row r="904" spans="1:20" x14ac:dyDescent="0.25">
      <c r="A904" t="s">
        <v>617</v>
      </c>
      <c r="H904" t="str">
        <f t="shared" si="14"/>
        <v/>
      </c>
      <c r="I904" t="s">
        <v>21</v>
      </c>
      <c r="J904" t="s">
        <v>29</v>
      </c>
      <c r="K904" t="s">
        <v>30</v>
      </c>
      <c r="L904">
        <v>752950</v>
      </c>
      <c r="M904" s="1">
        <v>42314</v>
      </c>
      <c r="N904">
        <v>3146785</v>
      </c>
      <c r="O904" s="2">
        <v>0</v>
      </c>
      <c r="P904" s="2">
        <v>-935</v>
      </c>
      <c r="Q904">
        <v>441394</v>
      </c>
      <c r="R904" s="2">
        <v>9615</v>
      </c>
      <c r="S904" t="s">
        <v>24</v>
      </c>
      <c r="T904" s="2">
        <v>0</v>
      </c>
    </row>
    <row r="905" spans="1:20" x14ac:dyDescent="0.25">
      <c r="A905" t="s">
        <v>617</v>
      </c>
      <c r="H905" t="str">
        <f t="shared" si="14"/>
        <v/>
      </c>
      <c r="I905" t="s">
        <v>21</v>
      </c>
      <c r="J905" t="s">
        <v>22</v>
      </c>
      <c r="K905" t="s">
        <v>23</v>
      </c>
      <c r="L905">
        <v>752950</v>
      </c>
      <c r="M905" s="1">
        <v>42314</v>
      </c>
      <c r="N905">
        <v>3146785</v>
      </c>
      <c r="O905" s="2">
        <v>10550</v>
      </c>
      <c r="P905" s="2">
        <v>0</v>
      </c>
      <c r="Q905">
        <v>441394</v>
      </c>
      <c r="R905" s="2">
        <v>9615</v>
      </c>
      <c r="S905" t="s">
        <v>24</v>
      </c>
      <c r="T905" s="2">
        <v>0</v>
      </c>
    </row>
    <row r="906" spans="1:20" x14ac:dyDescent="0.25">
      <c r="A906" t="s">
        <v>618</v>
      </c>
      <c r="G906" t="s">
        <v>66</v>
      </c>
      <c r="H906" t="str">
        <f t="shared" si="14"/>
        <v>HC-20C SA2</v>
      </c>
      <c r="I906" t="s">
        <v>21</v>
      </c>
      <c r="J906" t="s">
        <v>29</v>
      </c>
      <c r="K906" t="s">
        <v>30</v>
      </c>
      <c r="L906">
        <v>747582</v>
      </c>
      <c r="M906" s="1">
        <v>42272</v>
      </c>
      <c r="N906">
        <v>3115848</v>
      </c>
      <c r="O906" s="2">
        <v>0</v>
      </c>
      <c r="P906" s="2">
        <v>-190</v>
      </c>
      <c r="Q906">
        <v>435415</v>
      </c>
      <c r="R906" s="2">
        <v>2520</v>
      </c>
      <c r="S906" t="s">
        <v>24</v>
      </c>
      <c r="T906" s="2">
        <v>0</v>
      </c>
    </row>
    <row r="907" spans="1:20" x14ac:dyDescent="0.25">
      <c r="A907" t="s">
        <v>618</v>
      </c>
      <c r="G907" t="s">
        <v>66</v>
      </c>
      <c r="H907" t="str">
        <f t="shared" si="14"/>
        <v>HC-20C SA2</v>
      </c>
      <c r="I907" t="s">
        <v>21</v>
      </c>
      <c r="J907" t="s">
        <v>22</v>
      </c>
      <c r="K907" t="s">
        <v>23</v>
      </c>
      <c r="L907">
        <v>747582</v>
      </c>
      <c r="M907" s="1">
        <v>42272</v>
      </c>
      <c r="N907">
        <v>3115848</v>
      </c>
      <c r="O907" s="2">
        <v>2710</v>
      </c>
      <c r="P907" s="2">
        <v>0</v>
      </c>
      <c r="Q907">
        <v>435415</v>
      </c>
      <c r="R907" s="2">
        <v>2520</v>
      </c>
      <c r="S907" t="s">
        <v>24</v>
      </c>
      <c r="T907" s="2">
        <v>0</v>
      </c>
    </row>
    <row r="908" spans="1:20" x14ac:dyDescent="0.25">
      <c r="A908" t="s">
        <v>619</v>
      </c>
      <c r="G908" t="s">
        <v>70</v>
      </c>
      <c r="H908" t="str">
        <f t="shared" si="14"/>
        <v>C-1</v>
      </c>
      <c r="I908" t="s">
        <v>21</v>
      </c>
      <c r="J908" t="s">
        <v>29</v>
      </c>
      <c r="K908" t="s">
        <v>30</v>
      </c>
      <c r="L908">
        <v>750398</v>
      </c>
      <c r="M908" s="1">
        <v>42352</v>
      </c>
      <c r="N908">
        <v>3173045</v>
      </c>
      <c r="O908" s="2">
        <v>0</v>
      </c>
      <c r="P908" s="2">
        <v>-2850</v>
      </c>
      <c r="Q908">
        <v>446047</v>
      </c>
      <c r="R908" s="2">
        <v>1860</v>
      </c>
      <c r="S908" t="s">
        <v>24</v>
      </c>
      <c r="T908" s="2">
        <v>0</v>
      </c>
    </row>
    <row r="909" spans="1:20" x14ac:dyDescent="0.25">
      <c r="A909" t="s">
        <v>619</v>
      </c>
      <c r="G909" t="s">
        <v>70</v>
      </c>
      <c r="H909" t="str">
        <f t="shared" si="14"/>
        <v>C-1</v>
      </c>
      <c r="I909" t="s">
        <v>21</v>
      </c>
      <c r="J909" t="s">
        <v>22</v>
      </c>
      <c r="K909" t="s">
        <v>23</v>
      </c>
      <c r="L909">
        <v>750398</v>
      </c>
      <c r="M909" s="1">
        <v>42352</v>
      </c>
      <c r="N909">
        <v>3173045</v>
      </c>
      <c r="O909" s="2">
        <v>4710</v>
      </c>
      <c r="P909" s="2">
        <v>0</v>
      </c>
      <c r="Q909">
        <v>446047</v>
      </c>
      <c r="R909" s="2">
        <v>1860</v>
      </c>
      <c r="S909" t="s">
        <v>24</v>
      </c>
      <c r="T909" s="2">
        <v>0</v>
      </c>
    </row>
    <row r="910" spans="1:20" x14ac:dyDescent="0.25">
      <c r="A910" t="s">
        <v>620</v>
      </c>
      <c r="G910" t="s">
        <v>102</v>
      </c>
      <c r="H910" t="str">
        <f t="shared" si="14"/>
        <v>PD-H</v>
      </c>
      <c r="I910" t="s">
        <v>21</v>
      </c>
      <c r="J910" t="s">
        <v>29</v>
      </c>
      <c r="K910" t="s">
        <v>30</v>
      </c>
      <c r="L910">
        <v>756426</v>
      </c>
      <c r="M910" s="1">
        <v>42310</v>
      </c>
      <c r="N910">
        <v>3142066</v>
      </c>
      <c r="O910" s="2">
        <v>0</v>
      </c>
      <c r="P910" s="2">
        <v>-1360</v>
      </c>
      <c r="Q910">
        <v>440530</v>
      </c>
      <c r="R910" s="2">
        <v>610</v>
      </c>
      <c r="S910" t="s">
        <v>24</v>
      </c>
      <c r="T910" s="2">
        <v>0</v>
      </c>
    </row>
    <row r="911" spans="1:20" x14ac:dyDescent="0.25">
      <c r="A911" t="s">
        <v>620</v>
      </c>
      <c r="G911" t="s">
        <v>102</v>
      </c>
      <c r="H911" t="str">
        <f t="shared" si="14"/>
        <v>PD-H</v>
      </c>
      <c r="I911" t="s">
        <v>21</v>
      </c>
      <c r="J911" t="s">
        <v>22</v>
      </c>
      <c r="K911" t="s">
        <v>23</v>
      </c>
      <c r="L911">
        <v>756426</v>
      </c>
      <c r="M911" s="1">
        <v>42310</v>
      </c>
      <c r="N911">
        <v>3142066</v>
      </c>
      <c r="O911" s="2">
        <v>1970</v>
      </c>
      <c r="P911" s="2">
        <v>0</v>
      </c>
      <c r="Q911">
        <v>440530</v>
      </c>
      <c r="R911" s="2">
        <v>610</v>
      </c>
      <c r="S911" t="s">
        <v>24</v>
      </c>
      <c r="T911" s="2">
        <v>0</v>
      </c>
    </row>
    <row r="912" spans="1:20" x14ac:dyDescent="0.25">
      <c r="A912" t="s">
        <v>621</v>
      </c>
      <c r="H912" t="str">
        <f t="shared" si="14"/>
        <v/>
      </c>
      <c r="I912" t="s">
        <v>21</v>
      </c>
      <c r="J912" t="s">
        <v>29</v>
      </c>
      <c r="K912" t="s">
        <v>30</v>
      </c>
      <c r="L912">
        <v>744992</v>
      </c>
      <c r="M912" s="1">
        <v>42327</v>
      </c>
      <c r="N912">
        <v>3156031</v>
      </c>
      <c r="O912" s="2">
        <v>0</v>
      </c>
      <c r="P912" s="2">
        <v>-7930</v>
      </c>
      <c r="Q912">
        <v>443118</v>
      </c>
      <c r="R912" s="2">
        <v>11060</v>
      </c>
      <c r="S912" t="s">
        <v>24</v>
      </c>
      <c r="T912" s="2">
        <v>0</v>
      </c>
    </row>
    <row r="913" spans="1:20" x14ac:dyDescent="0.25">
      <c r="A913" t="s">
        <v>621</v>
      </c>
      <c r="H913" t="str">
        <f t="shared" si="14"/>
        <v/>
      </c>
      <c r="I913" t="s">
        <v>21</v>
      </c>
      <c r="J913" t="s">
        <v>22</v>
      </c>
      <c r="K913" t="s">
        <v>23</v>
      </c>
      <c r="L913">
        <v>744992</v>
      </c>
      <c r="M913" s="1">
        <v>42327</v>
      </c>
      <c r="N913">
        <v>3156031</v>
      </c>
      <c r="O913" s="2">
        <v>18990</v>
      </c>
      <c r="P913" s="2">
        <v>0</v>
      </c>
      <c r="Q913">
        <v>443118</v>
      </c>
      <c r="R913" s="2">
        <v>11060</v>
      </c>
      <c r="S913" t="s">
        <v>24</v>
      </c>
      <c r="T913" s="2">
        <v>0</v>
      </c>
    </row>
    <row r="914" spans="1:20" x14ac:dyDescent="0.25">
      <c r="A914" t="s">
        <v>622</v>
      </c>
      <c r="G914" t="s">
        <v>32</v>
      </c>
      <c r="H914" t="str">
        <f t="shared" si="14"/>
        <v>R-3</v>
      </c>
      <c r="I914" t="s">
        <v>21</v>
      </c>
      <c r="J914" t="s">
        <v>22</v>
      </c>
      <c r="K914" t="s">
        <v>23</v>
      </c>
      <c r="L914">
        <v>751872</v>
      </c>
      <c r="M914" s="1">
        <v>42292</v>
      </c>
      <c r="N914">
        <v>3130452</v>
      </c>
      <c r="O914" s="2">
        <v>11070</v>
      </c>
      <c r="P914" s="2">
        <v>0</v>
      </c>
      <c r="Q914">
        <v>438207</v>
      </c>
      <c r="R914" s="2">
        <v>11070</v>
      </c>
      <c r="S914" t="s">
        <v>24</v>
      </c>
      <c r="T914" s="2">
        <v>0</v>
      </c>
    </row>
    <row r="915" spans="1:20" x14ac:dyDescent="0.25">
      <c r="A915" t="s">
        <v>623</v>
      </c>
      <c r="G915" t="s">
        <v>37</v>
      </c>
      <c r="H915" t="str">
        <f t="shared" si="14"/>
        <v>R-4</v>
      </c>
      <c r="I915" t="s">
        <v>21</v>
      </c>
      <c r="J915" t="s">
        <v>29</v>
      </c>
      <c r="K915" t="s">
        <v>30</v>
      </c>
      <c r="L915">
        <v>755596</v>
      </c>
      <c r="M915" s="1">
        <v>42328</v>
      </c>
      <c r="N915">
        <v>3157266</v>
      </c>
      <c r="O915" s="2">
        <v>0</v>
      </c>
      <c r="P915" s="2">
        <v>-175</v>
      </c>
      <c r="Q915">
        <v>443356</v>
      </c>
      <c r="R915" s="2">
        <v>345</v>
      </c>
      <c r="S915" t="s">
        <v>24</v>
      </c>
      <c r="T915" s="2">
        <v>0</v>
      </c>
    </row>
    <row r="916" spans="1:20" x14ac:dyDescent="0.25">
      <c r="A916" t="s">
        <v>623</v>
      </c>
      <c r="G916" t="s">
        <v>37</v>
      </c>
      <c r="H916" t="str">
        <f t="shared" si="14"/>
        <v>R-4</v>
      </c>
      <c r="I916" t="s">
        <v>21</v>
      </c>
      <c r="J916" t="s">
        <v>22</v>
      </c>
      <c r="K916" t="s">
        <v>23</v>
      </c>
      <c r="L916">
        <v>755596</v>
      </c>
      <c r="M916" s="1">
        <v>42328</v>
      </c>
      <c r="N916">
        <v>3157266</v>
      </c>
      <c r="O916" s="2">
        <v>520</v>
      </c>
      <c r="P916" s="2">
        <v>0</v>
      </c>
      <c r="Q916">
        <v>443356</v>
      </c>
      <c r="R916" s="2">
        <v>345</v>
      </c>
      <c r="S916" t="s">
        <v>24</v>
      </c>
      <c r="T916" s="2">
        <v>0</v>
      </c>
    </row>
    <row r="917" spans="1:20" x14ac:dyDescent="0.25">
      <c r="A917" t="s">
        <v>624</v>
      </c>
      <c r="G917" t="s">
        <v>35</v>
      </c>
      <c r="H917" t="str">
        <f t="shared" si="14"/>
        <v>R-5</v>
      </c>
      <c r="I917" t="s">
        <v>21</v>
      </c>
      <c r="J917" t="s">
        <v>22</v>
      </c>
      <c r="K917" t="s">
        <v>23</v>
      </c>
      <c r="L917">
        <v>747117</v>
      </c>
      <c r="M917" s="1">
        <v>42301</v>
      </c>
      <c r="N917">
        <v>3136947</v>
      </c>
      <c r="O917" s="2">
        <v>400</v>
      </c>
      <c r="P917" s="2">
        <v>0</v>
      </c>
      <c r="Q917">
        <v>439432</v>
      </c>
      <c r="R917" s="2">
        <v>400</v>
      </c>
      <c r="S917" t="s">
        <v>24</v>
      </c>
      <c r="T917" s="2">
        <v>0</v>
      </c>
    </row>
    <row r="918" spans="1:20" x14ac:dyDescent="0.25">
      <c r="A918" t="s">
        <v>625</v>
      </c>
      <c r="H918" t="str">
        <f t="shared" si="14"/>
        <v/>
      </c>
      <c r="I918" t="s">
        <v>21</v>
      </c>
      <c r="J918" t="s">
        <v>48</v>
      </c>
      <c r="K918" t="s">
        <v>49</v>
      </c>
      <c r="L918">
        <v>748138</v>
      </c>
      <c r="M918" s="1">
        <v>42367</v>
      </c>
      <c r="N918">
        <v>3183690</v>
      </c>
      <c r="O918" s="2">
        <v>950</v>
      </c>
      <c r="P918" s="2">
        <v>0</v>
      </c>
      <c r="Q918">
        <v>447718</v>
      </c>
      <c r="R918" s="2">
        <v>250</v>
      </c>
      <c r="S918" t="s">
        <v>24</v>
      </c>
      <c r="T918" s="2">
        <v>0</v>
      </c>
    </row>
    <row r="919" spans="1:20" x14ac:dyDescent="0.25">
      <c r="A919" t="s">
        <v>625</v>
      </c>
      <c r="H919" t="str">
        <f t="shared" si="14"/>
        <v/>
      </c>
      <c r="I919" t="s">
        <v>21</v>
      </c>
      <c r="J919" t="s">
        <v>29</v>
      </c>
      <c r="K919" t="s">
        <v>30</v>
      </c>
      <c r="L919">
        <v>748138</v>
      </c>
      <c r="M919" s="1">
        <v>42367</v>
      </c>
      <c r="N919">
        <v>3183690</v>
      </c>
      <c r="O919" s="2">
        <v>0</v>
      </c>
      <c r="P919" s="2">
        <v>-700</v>
      </c>
      <c r="Q919">
        <v>447718</v>
      </c>
      <c r="R919" s="2">
        <v>250</v>
      </c>
      <c r="S919" t="s">
        <v>24</v>
      </c>
      <c r="T919" s="2">
        <v>0</v>
      </c>
    </row>
    <row r="920" spans="1:20" x14ac:dyDescent="0.25">
      <c r="A920" t="s">
        <v>626</v>
      </c>
      <c r="H920" t="str">
        <f t="shared" si="14"/>
        <v/>
      </c>
      <c r="I920" t="s">
        <v>21</v>
      </c>
      <c r="J920" t="s">
        <v>48</v>
      </c>
      <c r="K920" t="s">
        <v>49</v>
      </c>
      <c r="L920">
        <v>747157</v>
      </c>
      <c r="M920" s="1">
        <v>42342</v>
      </c>
      <c r="N920">
        <v>3166500</v>
      </c>
      <c r="O920" s="2">
        <v>700</v>
      </c>
      <c r="P920" s="2">
        <v>0</v>
      </c>
      <c r="Q920">
        <v>444971</v>
      </c>
      <c r="R920" s="2">
        <v>350</v>
      </c>
      <c r="S920" t="s">
        <v>24</v>
      </c>
      <c r="T920" s="2">
        <v>0</v>
      </c>
    </row>
    <row r="921" spans="1:20" x14ac:dyDescent="0.25">
      <c r="A921" t="s">
        <v>626</v>
      </c>
      <c r="H921" t="str">
        <f t="shared" si="14"/>
        <v/>
      </c>
      <c r="I921" t="s">
        <v>21</v>
      </c>
      <c r="J921" t="s">
        <v>29</v>
      </c>
      <c r="K921" t="s">
        <v>30</v>
      </c>
      <c r="L921">
        <v>747157</v>
      </c>
      <c r="M921" s="1">
        <v>42342</v>
      </c>
      <c r="N921">
        <v>3166500</v>
      </c>
      <c r="O921" s="2">
        <v>0</v>
      </c>
      <c r="P921" s="2">
        <v>-350</v>
      </c>
      <c r="Q921">
        <v>444971</v>
      </c>
      <c r="R921" s="2">
        <v>350</v>
      </c>
      <c r="S921" t="s">
        <v>24</v>
      </c>
      <c r="T921" s="2">
        <v>0</v>
      </c>
    </row>
    <row r="922" spans="1:20" x14ac:dyDescent="0.25">
      <c r="A922" t="s">
        <v>627</v>
      </c>
      <c r="H922" t="str">
        <f t="shared" si="14"/>
        <v/>
      </c>
      <c r="I922" t="s">
        <v>21</v>
      </c>
      <c r="J922" t="s">
        <v>22</v>
      </c>
      <c r="K922" t="s">
        <v>23</v>
      </c>
      <c r="L922">
        <v>745610</v>
      </c>
      <c r="M922" s="1">
        <v>42317</v>
      </c>
      <c r="N922">
        <v>3147952</v>
      </c>
      <c r="O922" s="2">
        <v>940</v>
      </c>
      <c r="P922" s="2">
        <v>0</v>
      </c>
      <c r="Q922">
        <v>441579</v>
      </c>
      <c r="R922" s="2">
        <v>940</v>
      </c>
      <c r="S922" t="s">
        <v>24</v>
      </c>
      <c r="T922" s="2">
        <v>0</v>
      </c>
    </row>
    <row r="923" spans="1:20" x14ac:dyDescent="0.25">
      <c r="A923" t="s">
        <v>628</v>
      </c>
      <c r="H923" t="str">
        <f t="shared" si="14"/>
        <v/>
      </c>
      <c r="I923" t="s">
        <v>21</v>
      </c>
      <c r="J923" t="s">
        <v>48</v>
      </c>
      <c r="K923" t="s">
        <v>49</v>
      </c>
      <c r="L923">
        <v>748072</v>
      </c>
      <c r="M923" s="1">
        <v>42342</v>
      </c>
      <c r="N923">
        <v>3166496</v>
      </c>
      <c r="O923" s="2">
        <v>800</v>
      </c>
      <c r="P923" s="2">
        <v>0</v>
      </c>
      <c r="Q923">
        <v>444964</v>
      </c>
      <c r="R923" s="2">
        <v>450</v>
      </c>
      <c r="S923" t="s">
        <v>24</v>
      </c>
      <c r="T923" s="2">
        <v>0</v>
      </c>
    </row>
    <row r="924" spans="1:20" x14ac:dyDescent="0.25">
      <c r="A924" t="s">
        <v>628</v>
      </c>
      <c r="H924" t="str">
        <f t="shared" si="14"/>
        <v/>
      </c>
      <c r="I924" t="s">
        <v>21</v>
      </c>
      <c r="J924" t="s">
        <v>29</v>
      </c>
      <c r="K924" t="s">
        <v>30</v>
      </c>
      <c r="L924">
        <v>748072</v>
      </c>
      <c r="M924" s="1">
        <v>42342</v>
      </c>
      <c r="N924">
        <v>3166496</v>
      </c>
      <c r="O924" s="2">
        <v>0</v>
      </c>
      <c r="P924" s="2">
        <v>-350</v>
      </c>
      <c r="Q924">
        <v>444964</v>
      </c>
      <c r="R924" s="2">
        <v>450</v>
      </c>
      <c r="S924" t="s">
        <v>24</v>
      </c>
      <c r="T924" s="2">
        <v>0</v>
      </c>
    </row>
    <row r="925" spans="1:20" x14ac:dyDescent="0.25">
      <c r="A925" t="s">
        <v>629</v>
      </c>
      <c r="G925" t="s">
        <v>37</v>
      </c>
      <c r="H925" t="str">
        <f t="shared" si="14"/>
        <v>R-4</v>
      </c>
      <c r="I925" t="s">
        <v>21</v>
      </c>
      <c r="J925" t="s">
        <v>29</v>
      </c>
      <c r="K925" t="s">
        <v>30</v>
      </c>
      <c r="L925">
        <v>745994</v>
      </c>
      <c r="M925" s="1">
        <v>42276</v>
      </c>
      <c r="N925">
        <v>3118323</v>
      </c>
      <c r="O925" s="2">
        <v>0</v>
      </c>
      <c r="P925" s="2">
        <v>-350</v>
      </c>
      <c r="Q925">
        <v>435854</v>
      </c>
      <c r="R925" s="2">
        <v>740</v>
      </c>
      <c r="S925" t="s">
        <v>24</v>
      </c>
      <c r="T925" s="2">
        <v>0</v>
      </c>
    </row>
    <row r="926" spans="1:20" x14ac:dyDescent="0.25">
      <c r="A926" t="s">
        <v>629</v>
      </c>
      <c r="G926" t="s">
        <v>37</v>
      </c>
      <c r="H926" t="str">
        <f t="shared" si="14"/>
        <v>R-4</v>
      </c>
      <c r="I926" t="s">
        <v>21</v>
      </c>
      <c r="J926" t="s">
        <v>22</v>
      </c>
      <c r="K926" t="s">
        <v>23</v>
      </c>
      <c r="L926">
        <v>745994</v>
      </c>
      <c r="M926" s="1">
        <v>42276</v>
      </c>
      <c r="N926">
        <v>3118323</v>
      </c>
      <c r="O926" s="2">
        <v>1090</v>
      </c>
      <c r="P926" s="2">
        <v>0</v>
      </c>
      <c r="Q926">
        <v>435854</v>
      </c>
      <c r="R926" s="2">
        <v>740</v>
      </c>
      <c r="S926" t="s">
        <v>24</v>
      </c>
      <c r="T926" s="2">
        <v>0</v>
      </c>
    </row>
    <row r="927" spans="1:20" x14ac:dyDescent="0.25">
      <c r="A927" t="s">
        <v>630</v>
      </c>
      <c r="G927" t="s">
        <v>35</v>
      </c>
      <c r="H927" t="str">
        <f t="shared" si="14"/>
        <v>R-5</v>
      </c>
      <c r="I927" t="s">
        <v>21</v>
      </c>
      <c r="J927" t="s">
        <v>29</v>
      </c>
      <c r="K927" t="s">
        <v>30</v>
      </c>
      <c r="L927">
        <v>757255</v>
      </c>
      <c r="M927" s="1">
        <v>42311</v>
      </c>
      <c r="N927">
        <v>3143453</v>
      </c>
      <c r="O927" s="2">
        <v>0</v>
      </c>
      <c r="P927" s="2">
        <v>-1500</v>
      </c>
      <c r="Q927">
        <v>440826</v>
      </c>
      <c r="R927" s="2">
        <v>1670</v>
      </c>
      <c r="S927" t="s">
        <v>24</v>
      </c>
      <c r="T927" s="2">
        <v>0</v>
      </c>
    </row>
    <row r="928" spans="1:20" x14ac:dyDescent="0.25">
      <c r="A928" t="s">
        <v>630</v>
      </c>
      <c r="G928" t="s">
        <v>35</v>
      </c>
      <c r="H928" t="str">
        <f t="shared" si="14"/>
        <v>R-5</v>
      </c>
      <c r="I928" t="s">
        <v>21</v>
      </c>
      <c r="J928" t="s">
        <v>22</v>
      </c>
      <c r="K928" t="s">
        <v>23</v>
      </c>
      <c r="L928">
        <v>757255</v>
      </c>
      <c r="M928" s="1">
        <v>42311</v>
      </c>
      <c r="N928">
        <v>3143453</v>
      </c>
      <c r="O928" s="2">
        <v>3170</v>
      </c>
      <c r="P928" s="2">
        <v>0</v>
      </c>
      <c r="Q928">
        <v>440826</v>
      </c>
      <c r="R928" s="2">
        <v>1670</v>
      </c>
      <c r="S928" t="s">
        <v>24</v>
      </c>
      <c r="T928" s="2">
        <v>0</v>
      </c>
    </row>
    <row r="929" spans="1:20" x14ac:dyDescent="0.25">
      <c r="A929" t="s">
        <v>631</v>
      </c>
      <c r="G929" t="s">
        <v>37</v>
      </c>
      <c r="H929" t="str">
        <f t="shared" si="14"/>
        <v>R-4</v>
      </c>
      <c r="I929" t="s">
        <v>21</v>
      </c>
      <c r="J929" t="s">
        <v>29</v>
      </c>
      <c r="K929" t="s">
        <v>30</v>
      </c>
      <c r="L929">
        <v>753010</v>
      </c>
      <c r="M929" s="1">
        <v>42296</v>
      </c>
      <c r="N929">
        <v>3132274</v>
      </c>
      <c r="O929" s="2">
        <v>0</v>
      </c>
      <c r="P929" s="2">
        <v>-350</v>
      </c>
      <c r="Q929">
        <v>438564</v>
      </c>
      <c r="R929" s="2">
        <v>4650</v>
      </c>
      <c r="S929" t="s">
        <v>24</v>
      </c>
      <c r="T929" s="2">
        <v>0</v>
      </c>
    </row>
    <row r="930" spans="1:20" x14ac:dyDescent="0.25">
      <c r="A930" t="s">
        <v>631</v>
      </c>
      <c r="G930" t="s">
        <v>37</v>
      </c>
      <c r="H930" t="str">
        <f t="shared" si="14"/>
        <v>R-4</v>
      </c>
      <c r="I930" t="s">
        <v>21</v>
      </c>
      <c r="J930" t="s">
        <v>22</v>
      </c>
      <c r="K930" t="s">
        <v>23</v>
      </c>
      <c r="L930">
        <v>753010</v>
      </c>
      <c r="M930" s="1">
        <v>42296</v>
      </c>
      <c r="N930">
        <v>3132274</v>
      </c>
      <c r="O930" s="2">
        <v>5000</v>
      </c>
      <c r="P930" s="2">
        <v>0</v>
      </c>
      <c r="Q930">
        <v>438564</v>
      </c>
      <c r="R930" s="2">
        <v>4650</v>
      </c>
      <c r="S930" t="s">
        <v>24</v>
      </c>
      <c r="T930" s="2">
        <v>0</v>
      </c>
    </row>
    <row r="931" spans="1:20" x14ac:dyDescent="0.25">
      <c r="A931" t="s">
        <v>632</v>
      </c>
      <c r="G931" t="s">
        <v>32</v>
      </c>
      <c r="H931" t="str">
        <f t="shared" si="14"/>
        <v>R-3</v>
      </c>
      <c r="I931" t="s">
        <v>21</v>
      </c>
      <c r="J931" t="s">
        <v>22</v>
      </c>
      <c r="K931" t="s">
        <v>23</v>
      </c>
      <c r="L931">
        <v>747552</v>
      </c>
      <c r="M931" s="1">
        <v>42290</v>
      </c>
      <c r="N931">
        <v>3127905</v>
      </c>
      <c r="O931" s="2">
        <v>2040</v>
      </c>
      <c r="P931" s="2">
        <v>0</v>
      </c>
      <c r="Q931">
        <v>437787</v>
      </c>
      <c r="R931" s="2">
        <v>2040</v>
      </c>
      <c r="S931" t="s">
        <v>24</v>
      </c>
      <c r="T931" s="2">
        <v>0</v>
      </c>
    </row>
    <row r="932" spans="1:20" x14ac:dyDescent="0.25">
      <c r="A932" t="s">
        <v>633</v>
      </c>
      <c r="G932" t="s">
        <v>37</v>
      </c>
      <c r="H932" t="str">
        <f t="shared" si="14"/>
        <v>R-4</v>
      </c>
      <c r="I932" t="s">
        <v>21</v>
      </c>
      <c r="J932" t="s">
        <v>48</v>
      </c>
      <c r="K932" t="s">
        <v>49</v>
      </c>
      <c r="L932">
        <v>747980</v>
      </c>
      <c r="M932" s="1">
        <v>42292</v>
      </c>
      <c r="N932">
        <v>3130479</v>
      </c>
      <c r="O932" s="2">
        <v>790</v>
      </c>
      <c r="P932" s="2">
        <v>0</v>
      </c>
      <c r="Q932">
        <v>438233</v>
      </c>
      <c r="R932" s="2">
        <v>440</v>
      </c>
      <c r="S932" t="s">
        <v>24</v>
      </c>
      <c r="T932" s="2">
        <v>0</v>
      </c>
    </row>
    <row r="933" spans="1:20" x14ac:dyDescent="0.25">
      <c r="A933" t="s">
        <v>633</v>
      </c>
      <c r="G933" t="s">
        <v>37</v>
      </c>
      <c r="H933" t="str">
        <f t="shared" si="14"/>
        <v>R-4</v>
      </c>
      <c r="I933" t="s">
        <v>21</v>
      </c>
      <c r="J933" t="s">
        <v>29</v>
      </c>
      <c r="K933" t="s">
        <v>30</v>
      </c>
      <c r="L933">
        <v>747980</v>
      </c>
      <c r="M933" s="1">
        <v>42292</v>
      </c>
      <c r="N933">
        <v>3130479</v>
      </c>
      <c r="O933" s="2">
        <v>0</v>
      </c>
      <c r="P933" s="2">
        <v>-350</v>
      </c>
      <c r="Q933">
        <v>438233</v>
      </c>
      <c r="R933" s="2">
        <v>440</v>
      </c>
      <c r="S933" t="s">
        <v>24</v>
      </c>
      <c r="T933" s="2">
        <v>0</v>
      </c>
    </row>
    <row r="934" spans="1:20" x14ac:dyDescent="0.25">
      <c r="A934" t="s">
        <v>634</v>
      </c>
      <c r="G934" t="s">
        <v>37</v>
      </c>
      <c r="H934" t="str">
        <f t="shared" si="14"/>
        <v>R-4</v>
      </c>
      <c r="I934" t="s">
        <v>21</v>
      </c>
      <c r="J934" t="s">
        <v>48</v>
      </c>
      <c r="K934" t="s">
        <v>49</v>
      </c>
      <c r="L934">
        <v>748589</v>
      </c>
      <c r="M934" s="1">
        <v>42292</v>
      </c>
      <c r="N934">
        <v>3130530</v>
      </c>
      <c r="O934" s="2">
        <v>970</v>
      </c>
      <c r="P934" s="2">
        <v>0</v>
      </c>
      <c r="Q934">
        <v>438248</v>
      </c>
      <c r="R934" s="2">
        <v>620</v>
      </c>
      <c r="S934" t="s">
        <v>24</v>
      </c>
      <c r="T934" s="2">
        <v>0</v>
      </c>
    </row>
    <row r="935" spans="1:20" x14ac:dyDescent="0.25">
      <c r="A935" t="s">
        <v>634</v>
      </c>
      <c r="G935" t="s">
        <v>37</v>
      </c>
      <c r="H935" t="str">
        <f t="shared" si="14"/>
        <v>R-4</v>
      </c>
      <c r="I935" t="s">
        <v>21</v>
      </c>
      <c r="J935" t="s">
        <v>29</v>
      </c>
      <c r="K935" t="s">
        <v>30</v>
      </c>
      <c r="L935">
        <v>748589</v>
      </c>
      <c r="M935" s="1">
        <v>42292</v>
      </c>
      <c r="N935">
        <v>3130530</v>
      </c>
      <c r="O935" s="2">
        <v>0</v>
      </c>
      <c r="P935" s="2">
        <v>-350</v>
      </c>
      <c r="Q935">
        <v>438248</v>
      </c>
      <c r="R935" s="2">
        <v>620</v>
      </c>
      <c r="S935" t="s">
        <v>24</v>
      </c>
      <c r="T935" s="2">
        <v>0</v>
      </c>
    </row>
    <row r="936" spans="1:20" x14ac:dyDescent="0.25">
      <c r="A936" t="s">
        <v>635</v>
      </c>
      <c r="G936" t="s">
        <v>26</v>
      </c>
      <c r="H936" t="str">
        <f t="shared" si="14"/>
        <v>R-2</v>
      </c>
      <c r="I936" t="s">
        <v>21</v>
      </c>
      <c r="J936" t="s">
        <v>29</v>
      </c>
      <c r="K936" t="s">
        <v>30</v>
      </c>
      <c r="L936">
        <v>748037</v>
      </c>
      <c r="M936" s="1">
        <v>42305</v>
      </c>
      <c r="N936">
        <v>3139188</v>
      </c>
      <c r="O936" s="2">
        <v>0</v>
      </c>
      <c r="P936" s="2">
        <v>-1050</v>
      </c>
      <c r="Q936">
        <v>439922</v>
      </c>
      <c r="R936" s="2">
        <v>6770</v>
      </c>
      <c r="S936" t="s">
        <v>24</v>
      </c>
      <c r="T936" s="2">
        <v>0</v>
      </c>
    </row>
    <row r="937" spans="1:20" x14ac:dyDescent="0.25">
      <c r="A937" t="s">
        <v>635</v>
      </c>
      <c r="G937" t="s">
        <v>26</v>
      </c>
      <c r="H937" t="str">
        <f t="shared" si="14"/>
        <v>R-2</v>
      </c>
      <c r="I937" t="s">
        <v>21</v>
      </c>
      <c r="J937" t="s">
        <v>22</v>
      </c>
      <c r="K937" t="s">
        <v>23</v>
      </c>
      <c r="L937">
        <v>748037</v>
      </c>
      <c r="M937" s="1">
        <v>42305</v>
      </c>
      <c r="N937">
        <v>3139188</v>
      </c>
      <c r="O937" s="2">
        <v>7820</v>
      </c>
      <c r="P937" s="2">
        <v>0</v>
      </c>
      <c r="Q937">
        <v>439922</v>
      </c>
      <c r="R937" s="2">
        <v>6770</v>
      </c>
      <c r="S937" t="s">
        <v>24</v>
      </c>
      <c r="T937" s="2">
        <v>0</v>
      </c>
    </row>
    <row r="938" spans="1:20" x14ac:dyDescent="0.25">
      <c r="A938" t="s">
        <v>636</v>
      </c>
      <c r="E938" t="s">
        <v>152</v>
      </c>
      <c r="H938" t="str">
        <f t="shared" si="14"/>
        <v>R-2B</v>
      </c>
      <c r="I938" t="s">
        <v>21</v>
      </c>
      <c r="J938" t="s">
        <v>55</v>
      </c>
      <c r="K938" t="s">
        <v>56</v>
      </c>
      <c r="L938">
        <v>746225</v>
      </c>
      <c r="M938" s="1">
        <v>42251</v>
      </c>
      <c r="N938">
        <v>3100665</v>
      </c>
      <c r="O938" s="2">
        <v>1550</v>
      </c>
      <c r="P938" s="2">
        <v>0</v>
      </c>
      <c r="Q938">
        <v>432460</v>
      </c>
      <c r="R938" s="2">
        <v>3050</v>
      </c>
      <c r="S938" t="s">
        <v>24</v>
      </c>
      <c r="T938" s="2">
        <v>0</v>
      </c>
    </row>
    <row r="939" spans="1:20" x14ac:dyDescent="0.25">
      <c r="A939" t="s">
        <v>637</v>
      </c>
      <c r="H939" t="str">
        <f t="shared" si="14"/>
        <v/>
      </c>
      <c r="I939" t="s">
        <v>21</v>
      </c>
      <c r="J939" t="s">
        <v>22</v>
      </c>
      <c r="K939" t="s">
        <v>23</v>
      </c>
      <c r="L939">
        <v>746266</v>
      </c>
      <c r="M939" s="1">
        <v>42263</v>
      </c>
      <c r="N939">
        <v>3107775</v>
      </c>
      <c r="O939" s="2">
        <v>280</v>
      </c>
      <c r="P939" s="2">
        <v>0</v>
      </c>
      <c r="Q939">
        <v>433966</v>
      </c>
      <c r="R939" s="2">
        <v>280</v>
      </c>
      <c r="S939" t="s">
        <v>24</v>
      </c>
      <c r="T939" s="2">
        <v>0</v>
      </c>
    </row>
    <row r="940" spans="1:20" x14ac:dyDescent="0.25">
      <c r="A940" t="s">
        <v>638</v>
      </c>
      <c r="G940" t="s">
        <v>32</v>
      </c>
      <c r="H940" t="str">
        <f t="shared" si="14"/>
        <v>R-3</v>
      </c>
      <c r="I940" t="s">
        <v>21</v>
      </c>
      <c r="J940" t="s">
        <v>22</v>
      </c>
      <c r="K940" t="s">
        <v>23</v>
      </c>
      <c r="L940">
        <v>752033</v>
      </c>
      <c r="M940" s="1">
        <v>42326</v>
      </c>
      <c r="N940">
        <v>3155360</v>
      </c>
      <c r="O940" s="2">
        <v>880</v>
      </c>
      <c r="P940" s="2">
        <v>0</v>
      </c>
      <c r="Q940">
        <v>442953</v>
      </c>
      <c r="R940" s="2">
        <v>880</v>
      </c>
      <c r="S940" t="s">
        <v>24</v>
      </c>
      <c r="T940" s="2">
        <v>0</v>
      </c>
    </row>
    <row r="941" spans="1:20" x14ac:dyDescent="0.25">
      <c r="A941" t="s">
        <v>639</v>
      </c>
      <c r="G941" t="s">
        <v>37</v>
      </c>
      <c r="H941" t="str">
        <f t="shared" si="14"/>
        <v>R-4</v>
      </c>
      <c r="I941" t="s">
        <v>21</v>
      </c>
      <c r="J941" t="s">
        <v>55</v>
      </c>
      <c r="K941" t="s">
        <v>56</v>
      </c>
      <c r="L941">
        <v>746974</v>
      </c>
      <c r="M941" s="1">
        <v>42257</v>
      </c>
      <c r="N941">
        <v>3103387</v>
      </c>
      <c r="O941" s="2">
        <v>400</v>
      </c>
      <c r="P941" s="2">
        <v>0</v>
      </c>
      <c r="Q941">
        <v>432965</v>
      </c>
      <c r="R941" s="2">
        <v>900</v>
      </c>
      <c r="S941" t="s">
        <v>24</v>
      </c>
      <c r="T941" s="2">
        <v>0</v>
      </c>
    </row>
    <row r="942" spans="1:20" x14ac:dyDescent="0.25">
      <c r="A942" t="s">
        <v>640</v>
      </c>
      <c r="G942" t="s">
        <v>37</v>
      </c>
      <c r="H942" t="str">
        <f t="shared" si="14"/>
        <v>R-4</v>
      </c>
      <c r="I942" t="s">
        <v>21</v>
      </c>
      <c r="J942" t="s">
        <v>22</v>
      </c>
      <c r="K942" t="s">
        <v>23</v>
      </c>
      <c r="L942">
        <v>750311</v>
      </c>
      <c r="M942" s="1">
        <v>42307</v>
      </c>
      <c r="N942">
        <v>3141383</v>
      </c>
      <c r="O942" s="2">
        <v>700</v>
      </c>
      <c r="P942" s="2">
        <v>0</v>
      </c>
      <c r="Q942">
        <v>440368</v>
      </c>
      <c r="R942" s="2">
        <v>700</v>
      </c>
      <c r="S942" t="s">
        <v>24</v>
      </c>
      <c r="T942" s="2">
        <v>0</v>
      </c>
    </row>
    <row r="943" spans="1:20" x14ac:dyDescent="0.25">
      <c r="A943" t="s">
        <v>641</v>
      </c>
      <c r="G943" t="s">
        <v>37</v>
      </c>
      <c r="H943" t="str">
        <f t="shared" si="14"/>
        <v>R-4</v>
      </c>
      <c r="I943" t="s">
        <v>21</v>
      </c>
      <c r="J943" t="s">
        <v>29</v>
      </c>
      <c r="K943" t="s">
        <v>30</v>
      </c>
      <c r="L943">
        <v>750314</v>
      </c>
      <c r="M943" s="1">
        <v>42297</v>
      </c>
      <c r="N943">
        <v>3133348</v>
      </c>
      <c r="O943" s="2">
        <v>0</v>
      </c>
      <c r="P943" s="2">
        <v>-380</v>
      </c>
      <c r="Q943">
        <v>438774</v>
      </c>
      <c r="R943" s="2">
        <v>3700</v>
      </c>
      <c r="S943" t="s">
        <v>24</v>
      </c>
      <c r="T943" s="2">
        <v>0</v>
      </c>
    </row>
    <row r="944" spans="1:20" x14ac:dyDescent="0.25">
      <c r="A944" t="s">
        <v>641</v>
      </c>
      <c r="G944" t="s">
        <v>37</v>
      </c>
      <c r="H944" t="str">
        <f t="shared" si="14"/>
        <v>R-4</v>
      </c>
      <c r="I944" t="s">
        <v>21</v>
      </c>
      <c r="J944" t="s">
        <v>22</v>
      </c>
      <c r="K944" t="s">
        <v>23</v>
      </c>
      <c r="L944">
        <v>750314</v>
      </c>
      <c r="M944" s="1">
        <v>42297</v>
      </c>
      <c r="N944">
        <v>3133348</v>
      </c>
      <c r="O944" s="2">
        <v>4080</v>
      </c>
      <c r="P944" s="2">
        <v>0</v>
      </c>
      <c r="Q944">
        <v>438774</v>
      </c>
      <c r="R944" s="2">
        <v>3700</v>
      </c>
      <c r="S944" t="s">
        <v>24</v>
      </c>
      <c r="T944" s="2">
        <v>0</v>
      </c>
    </row>
    <row r="945" spans="1:20" x14ac:dyDescent="0.25">
      <c r="A945" t="s">
        <v>642</v>
      </c>
      <c r="G945" t="s">
        <v>32</v>
      </c>
      <c r="H945" t="str">
        <f t="shared" si="14"/>
        <v>R-3</v>
      </c>
      <c r="I945" t="s">
        <v>21</v>
      </c>
      <c r="J945" t="s">
        <v>29</v>
      </c>
      <c r="K945" t="s">
        <v>30</v>
      </c>
      <c r="L945">
        <v>761214</v>
      </c>
      <c r="M945" s="1">
        <v>42333</v>
      </c>
      <c r="N945">
        <v>3160405</v>
      </c>
      <c r="O945" s="2">
        <v>0</v>
      </c>
      <c r="P945" s="2">
        <v>-4720</v>
      </c>
      <c r="Q945">
        <v>443860</v>
      </c>
      <c r="R945" s="2">
        <v>8950</v>
      </c>
      <c r="S945" t="s">
        <v>24</v>
      </c>
      <c r="T945" s="2">
        <v>0</v>
      </c>
    </row>
    <row r="946" spans="1:20" x14ac:dyDescent="0.25">
      <c r="A946" t="s">
        <v>642</v>
      </c>
      <c r="G946" t="s">
        <v>32</v>
      </c>
      <c r="H946" t="str">
        <f t="shared" si="14"/>
        <v>R-3</v>
      </c>
      <c r="I946" t="s">
        <v>21</v>
      </c>
      <c r="J946" t="s">
        <v>22</v>
      </c>
      <c r="K946" t="s">
        <v>23</v>
      </c>
      <c r="L946">
        <v>761214</v>
      </c>
      <c r="M946" s="1">
        <v>42333</v>
      </c>
      <c r="N946">
        <v>3160405</v>
      </c>
      <c r="O946" s="2">
        <v>13670</v>
      </c>
      <c r="P946" s="2">
        <v>0</v>
      </c>
      <c r="Q946">
        <v>443860</v>
      </c>
      <c r="R946" s="2">
        <v>8950</v>
      </c>
      <c r="S946" t="s">
        <v>24</v>
      </c>
      <c r="T946" s="2">
        <v>0</v>
      </c>
    </row>
    <row r="947" spans="1:20" x14ac:dyDescent="0.25">
      <c r="A947" t="s">
        <v>642</v>
      </c>
      <c r="G947" t="s">
        <v>32</v>
      </c>
      <c r="H947" t="str">
        <f t="shared" si="14"/>
        <v>R-3</v>
      </c>
      <c r="I947" t="s">
        <v>21</v>
      </c>
      <c r="J947" t="s">
        <v>22</v>
      </c>
      <c r="K947" t="s">
        <v>23</v>
      </c>
      <c r="L947">
        <v>761214</v>
      </c>
      <c r="M947" s="1">
        <v>42333</v>
      </c>
      <c r="N947">
        <v>3160406</v>
      </c>
      <c r="O947" s="2">
        <v>13670</v>
      </c>
      <c r="P947" s="2">
        <v>0</v>
      </c>
      <c r="Q947">
        <v>443860</v>
      </c>
      <c r="R947" s="2">
        <v>8950</v>
      </c>
      <c r="S947" t="s">
        <v>24</v>
      </c>
      <c r="T947" s="2">
        <v>0</v>
      </c>
    </row>
    <row r="948" spans="1:20" x14ac:dyDescent="0.25">
      <c r="A948" t="s">
        <v>643</v>
      </c>
      <c r="G948" t="s">
        <v>152</v>
      </c>
      <c r="H948" t="str">
        <f t="shared" si="14"/>
        <v>R-2B</v>
      </c>
      <c r="I948" t="s">
        <v>21</v>
      </c>
      <c r="J948" t="s">
        <v>22</v>
      </c>
      <c r="K948" t="s">
        <v>23</v>
      </c>
      <c r="L948">
        <v>748553</v>
      </c>
      <c r="M948" s="1">
        <v>42331</v>
      </c>
      <c r="N948">
        <v>3158706</v>
      </c>
      <c r="O948" s="2">
        <v>3640</v>
      </c>
      <c r="P948" s="2">
        <v>0</v>
      </c>
      <c r="Q948">
        <v>443600</v>
      </c>
      <c r="R948" s="2">
        <v>3640</v>
      </c>
      <c r="S948" t="s">
        <v>24</v>
      </c>
      <c r="T948" s="2">
        <v>0</v>
      </c>
    </row>
    <row r="949" spans="1:20" x14ac:dyDescent="0.25">
      <c r="A949" t="s">
        <v>644</v>
      </c>
      <c r="G949" t="s">
        <v>37</v>
      </c>
      <c r="H949" t="str">
        <f t="shared" si="14"/>
        <v>R-4</v>
      </c>
      <c r="I949" t="s">
        <v>21</v>
      </c>
      <c r="J949" t="s">
        <v>22</v>
      </c>
      <c r="K949" t="s">
        <v>23</v>
      </c>
      <c r="L949">
        <v>748849</v>
      </c>
      <c r="M949" s="1">
        <v>42293</v>
      </c>
      <c r="N949">
        <v>3131221</v>
      </c>
      <c r="O949" s="2">
        <v>1580</v>
      </c>
      <c r="P949" s="2">
        <v>0</v>
      </c>
      <c r="Q949">
        <v>438360</v>
      </c>
      <c r="R949" s="2">
        <v>1580</v>
      </c>
      <c r="S949" t="s">
        <v>24</v>
      </c>
      <c r="T949" s="2">
        <v>0</v>
      </c>
    </row>
    <row r="950" spans="1:20" x14ac:dyDescent="0.25">
      <c r="A950" t="s">
        <v>645</v>
      </c>
      <c r="G950" t="s">
        <v>32</v>
      </c>
      <c r="H950" t="str">
        <f t="shared" si="14"/>
        <v>R-3</v>
      </c>
      <c r="I950" t="s">
        <v>21</v>
      </c>
      <c r="J950" t="s">
        <v>22</v>
      </c>
      <c r="K950" t="s">
        <v>23</v>
      </c>
      <c r="L950">
        <v>753515</v>
      </c>
      <c r="M950" s="1">
        <v>42347</v>
      </c>
      <c r="N950">
        <v>3170122</v>
      </c>
      <c r="O950" s="2">
        <v>6310</v>
      </c>
      <c r="P950" s="2">
        <v>0</v>
      </c>
      <c r="Q950">
        <v>445589</v>
      </c>
      <c r="R950" s="2">
        <v>6310</v>
      </c>
      <c r="S950" t="s">
        <v>24</v>
      </c>
      <c r="T950" s="2">
        <v>0</v>
      </c>
    </row>
    <row r="951" spans="1:20" x14ac:dyDescent="0.25">
      <c r="A951" t="s">
        <v>646</v>
      </c>
      <c r="G951" t="s">
        <v>32</v>
      </c>
      <c r="H951" t="str">
        <f t="shared" si="14"/>
        <v>R-3</v>
      </c>
      <c r="I951" t="s">
        <v>21</v>
      </c>
      <c r="J951" t="s">
        <v>29</v>
      </c>
      <c r="K951" t="s">
        <v>30</v>
      </c>
      <c r="L951">
        <v>755837</v>
      </c>
      <c r="M951" s="1">
        <v>42324</v>
      </c>
      <c r="N951">
        <v>3152944</v>
      </c>
      <c r="O951" s="2">
        <v>0</v>
      </c>
      <c r="P951" s="2">
        <v>-1900</v>
      </c>
      <c r="Q951">
        <v>442482</v>
      </c>
      <c r="R951" s="2">
        <v>290</v>
      </c>
      <c r="S951" t="s">
        <v>24</v>
      </c>
      <c r="T951" s="2">
        <v>0</v>
      </c>
    </row>
    <row r="952" spans="1:20" x14ac:dyDescent="0.25">
      <c r="A952" t="s">
        <v>646</v>
      </c>
      <c r="G952" t="s">
        <v>32</v>
      </c>
      <c r="H952" t="str">
        <f t="shared" si="14"/>
        <v>R-3</v>
      </c>
      <c r="I952" t="s">
        <v>21</v>
      </c>
      <c r="J952" t="s">
        <v>22</v>
      </c>
      <c r="K952" t="s">
        <v>23</v>
      </c>
      <c r="L952">
        <v>755837</v>
      </c>
      <c r="M952" s="1">
        <v>42324</v>
      </c>
      <c r="N952">
        <v>3152944</v>
      </c>
      <c r="O952" s="2">
        <v>2190</v>
      </c>
      <c r="P952" s="2">
        <v>0</v>
      </c>
      <c r="Q952">
        <v>442482</v>
      </c>
      <c r="R952" s="2">
        <v>290</v>
      </c>
      <c r="S952" t="s">
        <v>24</v>
      </c>
      <c r="T952" s="2">
        <v>0</v>
      </c>
    </row>
    <row r="953" spans="1:20" x14ac:dyDescent="0.25">
      <c r="A953" t="s">
        <v>647</v>
      </c>
      <c r="H953" t="str">
        <f t="shared" si="14"/>
        <v/>
      </c>
      <c r="I953" t="s">
        <v>21</v>
      </c>
      <c r="J953" t="s">
        <v>48</v>
      </c>
      <c r="K953" t="s">
        <v>49</v>
      </c>
      <c r="L953">
        <v>749251</v>
      </c>
      <c r="M953" s="1">
        <v>42300</v>
      </c>
      <c r="N953">
        <v>3136548</v>
      </c>
      <c r="O953" s="2">
        <v>710</v>
      </c>
      <c r="P953" s="2">
        <v>0</v>
      </c>
      <c r="Q953">
        <v>439399</v>
      </c>
      <c r="R953" s="2">
        <v>535</v>
      </c>
      <c r="S953" t="s">
        <v>24</v>
      </c>
      <c r="T953" s="2">
        <v>0</v>
      </c>
    </row>
    <row r="954" spans="1:20" x14ac:dyDescent="0.25">
      <c r="A954" t="s">
        <v>647</v>
      </c>
      <c r="H954" t="str">
        <f t="shared" si="14"/>
        <v/>
      </c>
      <c r="I954" t="s">
        <v>21</v>
      </c>
      <c r="J954" t="s">
        <v>29</v>
      </c>
      <c r="K954" t="s">
        <v>30</v>
      </c>
      <c r="L954">
        <v>749251</v>
      </c>
      <c r="M954" s="1">
        <v>42300</v>
      </c>
      <c r="N954">
        <v>3136548</v>
      </c>
      <c r="O954" s="2">
        <v>0</v>
      </c>
      <c r="P954" s="2">
        <v>-175</v>
      </c>
      <c r="Q954">
        <v>439399</v>
      </c>
      <c r="R954" s="2">
        <v>535</v>
      </c>
      <c r="S954" t="s">
        <v>24</v>
      </c>
      <c r="T954" s="2">
        <v>0</v>
      </c>
    </row>
    <row r="955" spans="1:20" x14ac:dyDescent="0.25">
      <c r="A955" t="s">
        <v>648</v>
      </c>
      <c r="G955" t="s">
        <v>32</v>
      </c>
      <c r="H955" t="str">
        <f t="shared" si="14"/>
        <v>R-3</v>
      </c>
      <c r="I955" t="s">
        <v>21</v>
      </c>
      <c r="J955" t="s">
        <v>22</v>
      </c>
      <c r="K955" t="s">
        <v>23</v>
      </c>
      <c r="L955">
        <v>759574</v>
      </c>
      <c r="M955" s="1">
        <v>42353</v>
      </c>
      <c r="N955">
        <v>3174129</v>
      </c>
      <c r="O955" s="2">
        <v>2820</v>
      </c>
      <c r="P955" s="2">
        <v>0</v>
      </c>
      <c r="Q955">
        <v>446209</v>
      </c>
      <c r="R955" s="2">
        <v>2820</v>
      </c>
      <c r="S955" t="s">
        <v>24</v>
      </c>
      <c r="T955" s="2">
        <v>0</v>
      </c>
    </row>
    <row r="956" spans="1:20" x14ac:dyDescent="0.25">
      <c r="A956" t="s">
        <v>649</v>
      </c>
      <c r="G956" t="s">
        <v>32</v>
      </c>
      <c r="H956" t="str">
        <f t="shared" si="14"/>
        <v>R-3</v>
      </c>
      <c r="I956" t="s">
        <v>21</v>
      </c>
      <c r="J956" t="s">
        <v>29</v>
      </c>
      <c r="K956" t="s">
        <v>30</v>
      </c>
      <c r="L956">
        <v>750482</v>
      </c>
      <c r="M956" s="1">
        <v>42326</v>
      </c>
      <c r="N956">
        <v>3154869</v>
      </c>
      <c r="O956" s="2">
        <v>0</v>
      </c>
      <c r="P956" s="2">
        <v>-1460</v>
      </c>
      <c r="Q956">
        <v>442813</v>
      </c>
      <c r="R956" s="2">
        <v>10660</v>
      </c>
      <c r="S956" t="s">
        <v>24</v>
      </c>
      <c r="T956" s="2">
        <v>0</v>
      </c>
    </row>
    <row r="957" spans="1:20" x14ac:dyDescent="0.25">
      <c r="A957" t="s">
        <v>649</v>
      </c>
      <c r="G957" t="s">
        <v>32</v>
      </c>
      <c r="H957" t="str">
        <f t="shared" si="14"/>
        <v>R-3</v>
      </c>
      <c r="I957" t="s">
        <v>21</v>
      </c>
      <c r="J957" t="s">
        <v>22</v>
      </c>
      <c r="K957" t="s">
        <v>23</v>
      </c>
      <c r="L957">
        <v>750482</v>
      </c>
      <c r="M957" s="1">
        <v>42326</v>
      </c>
      <c r="N957">
        <v>3154869</v>
      </c>
      <c r="O957" s="2">
        <v>12120</v>
      </c>
      <c r="P957" s="2">
        <v>0</v>
      </c>
      <c r="Q957">
        <v>442813</v>
      </c>
      <c r="R957" s="2">
        <v>10660</v>
      </c>
      <c r="S957" t="s">
        <v>24</v>
      </c>
      <c r="T957" s="2">
        <v>0</v>
      </c>
    </row>
    <row r="958" spans="1:20" x14ac:dyDescent="0.25">
      <c r="A958" t="s">
        <v>650</v>
      </c>
      <c r="H958" t="str">
        <f t="shared" si="14"/>
        <v/>
      </c>
      <c r="I958" t="s">
        <v>21</v>
      </c>
      <c r="J958" t="s">
        <v>22</v>
      </c>
      <c r="K958" t="s">
        <v>23</v>
      </c>
      <c r="L958">
        <v>749808</v>
      </c>
      <c r="M958" s="1">
        <v>42303</v>
      </c>
      <c r="N958">
        <v>3137148</v>
      </c>
      <c r="O958" s="2">
        <v>910</v>
      </c>
      <c r="P958" s="2">
        <v>0</v>
      </c>
      <c r="Q958">
        <v>439534</v>
      </c>
      <c r="R958" s="2">
        <v>910</v>
      </c>
      <c r="S958" t="s">
        <v>24</v>
      </c>
      <c r="T958" s="2">
        <v>0</v>
      </c>
    </row>
    <row r="959" spans="1:20" x14ac:dyDescent="0.25">
      <c r="A959" t="s">
        <v>651</v>
      </c>
      <c r="G959" t="s">
        <v>652</v>
      </c>
      <c r="H959" t="str">
        <f t="shared" si="14"/>
        <v>SPI-11 SA10</v>
      </c>
      <c r="I959" t="s">
        <v>21</v>
      </c>
      <c r="J959" t="s">
        <v>29</v>
      </c>
      <c r="K959" t="s">
        <v>30</v>
      </c>
      <c r="L959">
        <v>756074</v>
      </c>
      <c r="M959" s="1">
        <v>42339</v>
      </c>
      <c r="N959">
        <v>3163080</v>
      </c>
      <c r="O959" s="2">
        <v>0</v>
      </c>
      <c r="P959" s="2">
        <v>-2440</v>
      </c>
      <c r="Q959">
        <v>444365</v>
      </c>
      <c r="R959" s="2">
        <v>1410</v>
      </c>
      <c r="S959" t="s">
        <v>24</v>
      </c>
      <c r="T959" s="2">
        <v>0</v>
      </c>
    </row>
    <row r="960" spans="1:20" x14ac:dyDescent="0.25">
      <c r="A960" t="s">
        <v>651</v>
      </c>
      <c r="G960" t="s">
        <v>652</v>
      </c>
      <c r="H960" t="str">
        <f t="shared" si="14"/>
        <v>SPI-11 SA10</v>
      </c>
      <c r="I960" t="s">
        <v>21</v>
      </c>
      <c r="J960" t="s">
        <v>22</v>
      </c>
      <c r="K960" t="s">
        <v>23</v>
      </c>
      <c r="L960">
        <v>756074</v>
      </c>
      <c r="M960" s="1">
        <v>42339</v>
      </c>
      <c r="N960">
        <v>3163080</v>
      </c>
      <c r="O960" s="2">
        <v>3850</v>
      </c>
      <c r="P960" s="2">
        <v>0</v>
      </c>
      <c r="Q960">
        <v>444365</v>
      </c>
      <c r="R960" s="2">
        <v>1410</v>
      </c>
      <c r="S960" t="s">
        <v>24</v>
      </c>
      <c r="T960" s="2">
        <v>0</v>
      </c>
    </row>
    <row r="961" spans="1:20" x14ac:dyDescent="0.25">
      <c r="A961" t="s">
        <v>653</v>
      </c>
      <c r="H961" t="str">
        <f t="shared" si="14"/>
        <v/>
      </c>
      <c r="I961" t="s">
        <v>21</v>
      </c>
      <c r="J961" t="s">
        <v>29</v>
      </c>
      <c r="K961" t="s">
        <v>30</v>
      </c>
      <c r="L961">
        <v>749384</v>
      </c>
      <c r="M961" s="1">
        <v>42307</v>
      </c>
      <c r="N961">
        <v>3141343</v>
      </c>
      <c r="O961" s="2">
        <v>0</v>
      </c>
      <c r="P961" s="2">
        <v>-525</v>
      </c>
      <c r="Q961">
        <v>440348</v>
      </c>
      <c r="R961" s="2">
        <v>245</v>
      </c>
      <c r="S961" t="s">
        <v>24</v>
      </c>
      <c r="T961" s="2">
        <v>0</v>
      </c>
    </row>
    <row r="962" spans="1:20" x14ac:dyDescent="0.25">
      <c r="A962" t="s">
        <v>653</v>
      </c>
      <c r="H962" t="str">
        <f t="shared" si="14"/>
        <v/>
      </c>
      <c r="I962" t="s">
        <v>21</v>
      </c>
      <c r="J962" t="s">
        <v>22</v>
      </c>
      <c r="K962" t="s">
        <v>23</v>
      </c>
      <c r="L962">
        <v>749384</v>
      </c>
      <c r="M962" s="1">
        <v>42307</v>
      </c>
      <c r="N962">
        <v>3141343</v>
      </c>
      <c r="O962" s="2">
        <v>770</v>
      </c>
      <c r="P962" s="2">
        <v>0</v>
      </c>
      <c r="Q962">
        <v>440348</v>
      </c>
      <c r="R962" s="2">
        <v>245</v>
      </c>
      <c r="S962" t="s">
        <v>24</v>
      </c>
      <c r="T962" s="2">
        <v>0</v>
      </c>
    </row>
    <row r="963" spans="1:20" x14ac:dyDescent="0.25">
      <c r="A963" t="s">
        <v>654</v>
      </c>
      <c r="G963" t="s">
        <v>37</v>
      </c>
      <c r="H963" t="str">
        <f t="shared" ref="H963:H1026" si="15">CONCATENATE(B963,C963,D963,E963,F963,G963)</f>
        <v>R-4</v>
      </c>
      <c r="I963" t="s">
        <v>21</v>
      </c>
      <c r="J963" t="s">
        <v>29</v>
      </c>
      <c r="K963" t="s">
        <v>30</v>
      </c>
      <c r="L963">
        <v>752025</v>
      </c>
      <c r="M963" s="1">
        <v>42318</v>
      </c>
      <c r="N963">
        <v>3148701</v>
      </c>
      <c r="O963" s="2">
        <v>0</v>
      </c>
      <c r="P963" s="2">
        <v>-175</v>
      </c>
      <c r="Q963">
        <v>441655</v>
      </c>
      <c r="R963" s="2">
        <v>1375</v>
      </c>
      <c r="S963" t="s">
        <v>24</v>
      </c>
      <c r="T963" s="2">
        <v>0</v>
      </c>
    </row>
    <row r="964" spans="1:20" x14ac:dyDescent="0.25">
      <c r="A964" t="s">
        <v>654</v>
      </c>
      <c r="G964" t="s">
        <v>37</v>
      </c>
      <c r="H964" t="str">
        <f t="shared" si="15"/>
        <v>R-4</v>
      </c>
      <c r="I964" t="s">
        <v>21</v>
      </c>
      <c r="J964" t="s">
        <v>22</v>
      </c>
      <c r="K964" t="s">
        <v>23</v>
      </c>
      <c r="L964">
        <v>752025</v>
      </c>
      <c r="M964" s="1">
        <v>42318</v>
      </c>
      <c r="N964">
        <v>3148701</v>
      </c>
      <c r="O964" s="2">
        <v>1550</v>
      </c>
      <c r="P964" s="2">
        <v>0</v>
      </c>
      <c r="Q964">
        <v>441655</v>
      </c>
      <c r="R964" s="2">
        <v>1375</v>
      </c>
      <c r="S964" t="s">
        <v>24</v>
      </c>
      <c r="T964" s="2">
        <v>0</v>
      </c>
    </row>
    <row r="965" spans="1:20" x14ac:dyDescent="0.25">
      <c r="A965" t="s">
        <v>654</v>
      </c>
      <c r="G965" t="s">
        <v>37</v>
      </c>
      <c r="H965" t="str">
        <f t="shared" si="15"/>
        <v>R-4</v>
      </c>
      <c r="I965" t="s">
        <v>21</v>
      </c>
      <c r="J965" t="s">
        <v>22</v>
      </c>
      <c r="K965" t="s">
        <v>23</v>
      </c>
      <c r="L965">
        <v>752025</v>
      </c>
      <c r="M965" s="1">
        <v>42318</v>
      </c>
      <c r="N965">
        <v>3148702</v>
      </c>
      <c r="O965" s="2">
        <v>1550</v>
      </c>
      <c r="P965" s="2">
        <v>0</v>
      </c>
      <c r="Q965">
        <v>441655</v>
      </c>
      <c r="R965" s="2">
        <v>1375</v>
      </c>
      <c r="S965" t="s">
        <v>24</v>
      </c>
      <c r="T965" s="2">
        <v>0</v>
      </c>
    </row>
    <row r="966" spans="1:20" x14ac:dyDescent="0.25">
      <c r="A966" t="s">
        <v>655</v>
      </c>
      <c r="G966" t="s">
        <v>52</v>
      </c>
      <c r="H966" t="str">
        <f t="shared" si="15"/>
        <v>R-4A</v>
      </c>
      <c r="I966" t="s">
        <v>21</v>
      </c>
      <c r="J966" t="s">
        <v>22</v>
      </c>
      <c r="K966" t="s">
        <v>23</v>
      </c>
      <c r="L966">
        <v>752008</v>
      </c>
      <c r="M966" s="1">
        <v>42326</v>
      </c>
      <c r="N966">
        <v>3155355</v>
      </c>
      <c r="O966" s="2">
        <v>1890</v>
      </c>
      <c r="P966" s="2">
        <v>0</v>
      </c>
      <c r="Q966">
        <v>442946</v>
      </c>
      <c r="R966" s="2">
        <v>1890</v>
      </c>
      <c r="S966" t="s">
        <v>24</v>
      </c>
      <c r="T966" s="2">
        <v>0</v>
      </c>
    </row>
    <row r="967" spans="1:20" x14ac:dyDescent="0.25">
      <c r="A967" t="s">
        <v>656</v>
      </c>
      <c r="G967" t="s">
        <v>32</v>
      </c>
      <c r="H967" t="str">
        <f t="shared" si="15"/>
        <v>R-3</v>
      </c>
      <c r="I967" t="s">
        <v>21</v>
      </c>
      <c r="J967" t="s">
        <v>22</v>
      </c>
      <c r="K967" t="s">
        <v>23</v>
      </c>
      <c r="L967">
        <v>751480</v>
      </c>
      <c r="M967" s="1">
        <v>42353</v>
      </c>
      <c r="N967">
        <v>3174621</v>
      </c>
      <c r="O967" s="2">
        <v>6750</v>
      </c>
      <c r="P967" s="2">
        <v>0</v>
      </c>
      <c r="Q967">
        <v>446285</v>
      </c>
      <c r="R967" s="2">
        <v>6750</v>
      </c>
      <c r="S967" t="s">
        <v>24</v>
      </c>
      <c r="T967" s="2">
        <v>0</v>
      </c>
    </row>
    <row r="968" spans="1:20" x14ac:dyDescent="0.25">
      <c r="A968" t="s">
        <v>657</v>
      </c>
      <c r="G968" t="s">
        <v>32</v>
      </c>
      <c r="H968" t="str">
        <f t="shared" si="15"/>
        <v>R-3</v>
      </c>
      <c r="I968" t="s">
        <v>21</v>
      </c>
      <c r="J968" t="s">
        <v>22</v>
      </c>
      <c r="K968" t="s">
        <v>23</v>
      </c>
      <c r="L968">
        <v>750834</v>
      </c>
      <c r="M968" s="1">
        <v>42328</v>
      </c>
      <c r="N968">
        <v>3157666</v>
      </c>
      <c r="O968" s="2">
        <v>1900</v>
      </c>
      <c r="P968" s="2">
        <v>0</v>
      </c>
      <c r="Q968">
        <v>443425</v>
      </c>
      <c r="R968" s="2">
        <v>1900</v>
      </c>
      <c r="S968" t="s">
        <v>24</v>
      </c>
      <c r="T968" s="2">
        <v>0</v>
      </c>
    </row>
    <row r="969" spans="1:20" x14ac:dyDescent="0.25">
      <c r="A969" t="s">
        <v>658</v>
      </c>
      <c r="H969" t="str">
        <f t="shared" si="15"/>
        <v/>
      </c>
      <c r="I969" t="s">
        <v>21</v>
      </c>
      <c r="J969" t="s">
        <v>22</v>
      </c>
      <c r="K969" t="s">
        <v>23</v>
      </c>
      <c r="L969">
        <v>753356</v>
      </c>
      <c r="M969" s="1">
        <v>42326</v>
      </c>
      <c r="N969">
        <v>3154948</v>
      </c>
      <c r="O969" s="2">
        <v>1000</v>
      </c>
      <c r="P969" s="2">
        <v>0</v>
      </c>
      <c r="Q969">
        <v>442864</v>
      </c>
      <c r="R969" s="2">
        <v>1000</v>
      </c>
      <c r="S969" t="s">
        <v>24</v>
      </c>
      <c r="T969" s="2">
        <v>0</v>
      </c>
    </row>
    <row r="970" spans="1:20" x14ac:dyDescent="0.25">
      <c r="A970" t="s">
        <v>659</v>
      </c>
      <c r="G970" t="s">
        <v>32</v>
      </c>
      <c r="H970" t="str">
        <f t="shared" si="15"/>
        <v>R-3</v>
      </c>
      <c r="I970" t="s">
        <v>21</v>
      </c>
      <c r="J970" t="s">
        <v>22</v>
      </c>
      <c r="K970" t="s">
        <v>23</v>
      </c>
      <c r="L970">
        <v>757085</v>
      </c>
      <c r="M970" s="1">
        <v>42354</v>
      </c>
      <c r="N970">
        <v>3175653</v>
      </c>
      <c r="O970" s="2">
        <v>5850</v>
      </c>
      <c r="P970" s="2">
        <v>0</v>
      </c>
      <c r="Q970">
        <v>446438</v>
      </c>
      <c r="R970" s="2">
        <v>5850</v>
      </c>
      <c r="S970" t="s">
        <v>24</v>
      </c>
      <c r="T970" s="2">
        <v>0</v>
      </c>
    </row>
    <row r="971" spans="1:20" x14ac:dyDescent="0.25">
      <c r="A971" t="s">
        <v>660</v>
      </c>
      <c r="H971" t="str">
        <f t="shared" si="15"/>
        <v/>
      </c>
      <c r="I971" t="s">
        <v>21</v>
      </c>
      <c r="J971" t="s">
        <v>22</v>
      </c>
      <c r="K971" t="s">
        <v>23</v>
      </c>
      <c r="L971">
        <v>752460</v>
      </c>
      <c r="M971" s="1">
        <v>42324</v>
      </c>
      <c r="N971">
        <v>3152911</v>
      </c>
      <c r="O971" s="2">
        <v>430</v>
      </c>
      <c r="P971" s="2">
        <v>0</v>
      </c>
      <c r="Q971">
        <v>442474</v>
      </c>
      <c r="R971" s="2">
        <v>430</v>
      </c>
      <c r="S971" t="s">
        <v>24</v>
      </c>
      <c r="T971" s="2">
        <v>0</v>
      </c>
    </row>
    <row r="972" spans="1:20" x14ac:dyDescent="0.25">
      <c r="A972" t="s">
        <v>661</v>
      </c>
      <c r="H972" t="str">
        <f t="shared" si="15"/>
        <v/>
      </c>
      <c r="I972" t="s">
        <v>21</v>
      </c>
      <c r="J972" t="s">
        <v>29</v>
      </c>
      <c r="K972" t="s">
        <v>30</v>
      </c>
      <c r="L972">
        <v>755217</v>
      </c>
      <c r="M972" s="1">
        <v>42320</v>
      </c>
      <c r="N972">
        <v>3150450</v>
      </c>
      <c r="O972" s="2">
        <v>0</v>
      </c>
      <c r="P972" s="2">
        <v>-175</v>
      </c>
      <c r="Q972">
        <v>441976</v>
      </c>
      <c r="R972" s="2">
        <v>2145</v>
      </c>
      <c r="S972" t="s">
        <v>24</v>
      </c>
      <c r="T972" s="2">
        <v>0</v>
      </c>
    </row>
    <row r="973" spans="1:20" x14ac:dyDescent="0.25">
      <c r="A973" t="s">
        <v>661</v>
      </c>
      <c r="H973" t="str">
        <f t="shared" si="15"/>
        <v/>
      </c>
      <c r="I973" t="s">
        <v>21</v>
      </c>
      <c r="J973" t="s">
        <v>22</v>
      </c>
      <c r="K973" t="s">
        <v>23</v>
      </c>
      <c r="L973">
        <v>755217</v>
      </c>
      <c r="M973" s="1">
        <v>42320</v>
      </c>
      <c r="N973">
        <v>3150450</v>
      </c>
      <c r="O973" s="2">
        <v>2320</v>
      </c>
      <c r="P973" s="2">
        <v>0</v>
      </c>
      <c r="Q973">
        <v>441976</v>
      </c>
      <c r="R973" s="2">
        <v>2145</v>
      </c>
      <c r="S973" t="s">
        <v>24</v>
      </c>
      <c r="T973" s="2">
        <v>0</v>
      </c>
    </row>
    <row r="974" spans="1:20" x14ac:dyDescent="0.25">
      <c r="A974" t="s">
        <v>662</v>
      </c>
      <c r="H974" t="str">
        <f t="shared" si="15"/>
        <v/>
      </c>
      <c r="I974" t="s">
        <v>21</v>
      </c>
      <c r="J974" t="s">
        <v>22</v>
      </c>
      <c r="K974" t="s">
        <v>23</v>
      </c>
      <c r="L974">
        <v>752494</v>
      </c>
      <c r="M974" s="1">
        <v>42305</v>
      </c>
      <c r="N974">
        <v>3139289</v>
      </c>
      <c r="O974" s="2">
        <v>610</v>
      </c>
      <c r="P974" s="2">
        <v>0</v>
      </c>
      <c r="Q974">
        <v>439936</v>
      </c>
      <c r="R974" s="2">
        <v>610</v>
      </c>
      <c r="S974" t="s">
        <v>24</v>
      </c>
      <c r="T974" s="2">
        <v>0</v>
      </c>
    </row>
    <row r="975" spans="1:20" x14ac:dyDescent="0.25">
      <c r="A975" t="s">
        <v>663</v>
      </c>
      <c r="H975" t="str">
        <f t="shared" si="15"/>
        <v/>
      </c>
      <c r="I975" t="s">
        <v>21</v>
      </c>
      <c r="J975" t="s">
        <v>29</v>
      </c>
      <c r="K975" t="s">
        <v>30</v>
      </c>
      <c r="L975">
        <v>753391</v>
      </c>
      <c r="M975" s="1">
        <v>42359</v>
      </c>
      <c r="N975">
        <v>3178998</v>
      </c>
      <c r="O975" s="2">
        <v>0</v>
      </c>
      <c r="P975" s="2">
        <v>-3300</v>
      </c>
      <c r="Q975">
        <v>446951</v>
      </c>
      <c r="R975" s="2">
        <v>140</v>
      </c>
      <c r="S975" t="s">
        <v>24</v>
      </c>
      <c r="T975" s="2">
        <v>0</v>
      </c>
    </row>
    <row r="976" spans="1:20" x14ac:dyDescent="0.25">
      <c r="A976" t="s">
        <v>663</v>
      </c>
      <c r="H976" t="str">
        <f t="shared" si="15"/>
        <v/>
      </c>
      <c r="I976" t="s">
        <v>21</v>
      </c>
      <c r="J976" t="s">
        <v>22</v>
      </c>
      <c r="K976" t="s">
        <v>23</v>
      </c>
      <c r="L976">
        <v>753391</v>
      </c>
      <c r="M976" s="1">
        <v>42359</v>
      </c>
      <c r="N976">
        <v>3178998</v>
      </c>
      <c r="O976" s="2">
        <v>3440</v>
      </c>
      <c r="P976" s="2">
        <v>0</v>
      </c>
      <c r="Q976">
        <v>446951</v>
      </c>
      <c r="R976" s="2">
        <v>140</v>
      </c>
      <c r="S976" t="s">
        <v>24</v>
      </c>
      <c r="T976" s="2">
        <v>0</v>
      </c>
    </row>
    <row r="977" spans="1:20" x14ac:dyDescent="0.25">
      <c r="A977" t="s">
        <v>664</v>
      </c>
      <c r="G977" t="s">
        <v>37</v>
      </c>
      <c r="H977" t="str">
        <f t="shared" si="15"/>
        <v>R-4</v>
      </c>
      <c r="I977" t="s">
        <v>21</v>
      </c>
      <c r="J977" t="s">
        <v>22</v>
      </c>
      <c r="K977" t="s">
        <v>23</v>
      </c>
      <c r="L977">
        <v>752055</v>
      </c>
      <c r="M977" s="1">
        <v>42325</v>
      </c>
      <c r="N977">
        <v>3153584</v>
      </c>
      <c r="O977" s="2">
        <v>1640</v>
      </c>
      <c r="P977" s="2">
        <v>0</v>
      </c>
      <c r="Q977">
        <v>442584</v>
      </c>
      <c r="R977" s="2">
        <v>1640</v>
      </c>
      <c r="S977" t="s">
        <v>24</v>
      </c>
      <c r="T977" s="2">
        <v>0</v>
      </c>
    </row>
    <row r="978" spans="1:20" x14ac:dyDescent="0.25">
      <c r="A978" t="s">
        <v>665</v>
      </c>
      <c r="G978" t="s">
        <v>37</v>
      </c>
      <c r="H978" t="str">
        <f t="shared" si="15"/>
        <v>R-4</v>
      </c>
      <c r="I978" t="s">
        <v>21</v>
      </c>
      <c r="J978" t="s">
        <v>29</v>
      </c>
      <c r="K978" t="s">
        <v>30</v>
      </c>
      <c r="L978">
        <v>751866</v>
      </c>
      <c r="M978" s="1">
        <v>42313</v>
      </c>
      <c r="N978">
        <v>3145856</v>
      </c>
      <c r="O978" s="2">
        <v>0</v>
      </c>
      <c r="P978" s="2">
        <v>-950</v>
      </c>
      <c r="Q978">
        <v>441234</v>
      </c>
      <c r="R978" s="2">
        <v>3110</v>
      </c>
      <c r="S978" t="s">
        <v>24</v>
      </c>
      <c r="T978" s="2">
        <v>0</v>
      </c>
    </row>
    <row r="979" spans="1:20" x14ac:dyDescent="0.25">
      <c r="A979" t="s">
        <v>665</v>
      </c>
      <c r="G979" t="s">
        <v>37</v>
      </c>
      <c r="H979" t="str">
        <f t="shared" si="15"/>
        <v>R-4</v>
      </c>
      <c r="I979" t="s">
        <v>21</v>
      </c>
      <c r="J979" t="s">
        <v>22</v>
      </c>
      <c r="K979" t="s">
        <v>23</v>
      </c>
      <c r="L979">
        <v>751866</v>
      </c>
      <c r="M979" s="1">
        <v>42313</v>
      </c>
      <c r="N979">
        <v>3145856</v>
      </c>
      <c r="O979" s="2">
        <v>4060</v>
      </c>
      <c r="P979" s="2">
        <v>0</v>
      </c>
      <c r="Q979">
        <v>441234</v>
      </c>
      <c r="R979" s="2">
        <v>3110</v>
      </c>
      <c r="S979" t="s">
        <v>24</v>
      </c>
      <c r="T979" s="2">
        <v>0</v>
      </c>
    </row>
    <row r="980" spans="1:20" x14ac:dyDescent="0.25">
      <c r="A980" t="s">
        <v>666</v>
      </c>
      <c r="G980" t="s">
        <v>26</v>
      </c>
      <c r="H980" t="str">
        <f t="shared" si="15"/>
        <v>R-2</v>
      </c>
      <c r="I980" t="s">
        <v>21</v>
      </c>
      <c r="J980" t="s">
        <v>29</v>
      </c>
      <c r="K980" t="s">
        <v>30</v>
      </c>
      <c r="L980">
        <v>752194</v>
      </c>
      <c r="M980" s="1">
        <v>42339</v>
      </c>
      <c r="N980">
        <v>3163176</v>
      </c>
      <c r="O980" s="2">
        <v>0</v>
      </c>
      <c r="P980" s="2">
        <v>-1050</v>
      </c>
      <c r="Q980">
        <v>444388</v>
      </c>
      <c r="R980" s="2">
        <v>1810</v>
      </c>
      <c r="S980" t="s">
        <v>24</v>
      </c>
      <c r="T980" s="2">
        <v>0</v>
      </c>
    </row>
    <row r="981" spans="1:20" x14ac:dyDescent="0.25">
      <c r="A981" t="s">
        <v>666</v>
      </c>
      <c r="G981" t="s">
        <v>26</v>
      </c>
      <c r="H981" t="str">
        <f t="shared" si="15"/>
        <v>R-2</v>
      </c>
      <c r="I981" t="s">
        <v>21</v>
      </c>
      <c r="J981" t="s">
        <v>22</v>
      </c>
      <c r="K981" t="s">
        <v>23</v>
      </c>
      <c r="L981">
        <v>752194</v>
      </c>
      <c r="M981" s="1">
        <v>42339</v>
      </c>
      <c r="N981">
        <v>3163176</v>
      </c>
      <c r="O981" s="2">
        <v>2860</v>
      </c>
      <c r="P981" s="2">
        <v>0</v>
      </c>
      <c r="Q981">
        <v>444388</v>
      </c>
      <c r="R981" s="2">
        <v>1810</v>
      </c>
      <c r="S981" t="s">
        <v>24</v>
      </c>
      <c r="T981" s="2">
        <v>0</v>
      </c>
    </row>
    <row r="982" spans="1:20" x14ac:dyDescent="0.25">
      <c r="A982" t="s">
        <v>667</v>
      </c>
      <c r="G982" t="s">
        <v>37</v>
      </c>
      <c r="H982" t="str">
        <f t="shared" si="15"/>
        <v>R-4</v>
      </c>
      <c r="I982" t="s">
        <v>21</v>
      </c>
      <c r="J982" t="s">
        <v>22</v>
      </c>
      <c r="K982" t="s">
        <v>23</v>
      </c>
      <c r="L982">
        <v>753376</v>
      </c>
      <c r="M982" s="1">
        <v>42348</v>
      </c>
      <c r="N982">
        <v>3170689</v>
      </c>
      <c r="O982" s="2">
        <v>1000</v>
      </c>
      <c r="P982" s="2">
        <v>0</v>
      </c>
      <c r="Q982">
        <v>445708</v>
      </c>
      <c r="R982" s="2">
        <v>1000</v>
      </c>
      <c r="S982" t="s">
        <v>24</v>
      </c>
      <c r="T982" s="2">
        <v>0</v>
      </c>
    </row>
    <row r="983" spans="1:20" x14ac:dyDescent="0.25">
      <c r="A983" t="s">
        <v>668</v>
      </c>
      <c r="G983" t="s">
        <v>37</v>
      </c>
      <c r="H983" t="str">
        <f t="shared" si="15"/>
        <v>R-4</v>
      </c>
      <c r="I983" t="s">
        <v>21</v>
      </c>
      <c r="J983" t="s">
        <v>29</v>
      </c>
      <c r="K983" t="s">
        <v>30</v>
      </c>
      <c r="L983">
        <v>750596</v>
      </c>
      <c r="M983" s="1">
        <v>42310</v>
      </c>
      <c r="N983">
        <v>3142143</v>
      </c>
      <c r="O983" s="2">
        <v>0</v>
      </c>
      <c r="P983" s="2">
        <v>-1700</v>
      </c>
      <c r="Q983">
        <v>440562</v>
      </c>
      <c r="R983" s="2">
        <v>2190</v>
      </c>
      <c r="S983" t="s">
        <v>24</v>
      </c>
      <c r="T983" s="2">
        <v>0</v>
      </c>
    </row>
    <row r="984" spans="1:20" x14ac:dyDescent="0.25">
      <c r="A984" t="s">
        <v>668</v>
      </c>
      <c r="G984" t="s">
        <v>37</v>
      </c>
      <c r="H984" t="str">
        <f t="shared" si="15"/>
        <v>R-4</v>
      </c>
      <c r="I984" t="s">
        <v>21</v>
      </c>
      <c r="J984" t="s">
        <v>22</v>
      </c>
      <c r="K984" t="s">
        <v>23</v>
      </c>
      <c r="L984">
        <v>750596</v>
      </c>
      <c r="M984" s="1">
        <v>42310</v>
      </c>
      <c r="N984">
        <v>3142143</v>
      </c>
      <c r="O984" s="2">
        <v>3890</v>
      </c>
      <c r="P984" s="2">
        <v>0</v>
      </c>
      <c r="Q984">
        <v>440562</v>
      </c>
      <c r="R984" s="2">
        <v>2190</v>
      </c>
      <c r="S984" t="s">
        <v>24</v>
      </c>
      <c r="T984" s="2">
        <v>0</v>
      </c>
    </row>
    <row r="985" spans="1:20" x14ac:dyDescent="0.25">
      <c r="A985" t="s">
        <v>669</v>
      </c>
      <c r="G985" t="s">
        <v>37</v>
      </c>
      <c r="H985" t="str">
        <f t="shared" si="15"/>
        <v>R-4</v>
      </c>
      <c r="I985" t="s">
        <v>21</v>
      </c>
      <c r="J985" t="s">
        <v>29</v>
      </c>
      <c r="K985" t="s">
        <v>30</v>
      </c>
      <c r="L985">
        <v>753149</v>
      </c>
      <c r="M985" s="1">
        <v>42359</v>
      </c>
      <c r="N985">
        <v>3178670</v>
      </c>
      <c r="O985" s="2">
        <v>0</v>
      </c>
      <c r="P985" s="2">
        <v>-350</v>
      </c>
      <c r="Q985">
        <v>446877</v>
      </c>
      <c r="R985" s="2">
        <v>1290</v>
      </c>
      <c r="S985" t="s">
        <v>24</v>
      </c>
      <c r="T985" s="2">
        <v>0</v>
      </c>
    </row>
    <row r="986" spans="1:20" x14ac:dyDescent="0.25">
      <c r="A986" t="s">
        <v>669</v>
      </c>
      <c r="G986" t="s">
        <v>37</v>
      </c>
      <c r="H986" t="str">
        <f t="shared" si="15"/>
        <v>R-4</v>
      </c>
      <c r="I986" t="s">
        <v>21</v>
      </c>
      <c r="J986" t="s">
        <v>22</v>
      </c>
      <c r="K986" t="s">
        <v>23</v>
      </c>
      <c r="L986">
        <v>753149</v>
      </c>
      <c r="M986" s="1">
        <v>42359</v>
      </c>
      <c r="N986">
        <v>3178670</v>
      </c>
      <c r="O986" s="2">
        <v>1640</v>
      </c>
      <c r="P986" s="2">
        <v>0</v>
      </c>
      <c r="Q986">
        <v>446877</v>
      </c>
      <c r="R986" s="2">
        <v>1290</v>
      </c>
      <c r="S986" t="s">
        <v>24</v>
      </c>
      <c r="T986" s="2">
        <v>0</v>
      </c>
    </row>
    <row r="987" spans="1:20" x14ac:dyDescent="0.25">
      <c r="A987" t="s">
        <v>670</v>
      </c>
      <c r="G987" t="s">
        <v>37</v>
      </c>
      <c r="H987" t="str">
        <f t="shared" si="15"/>
        <v>R-4</v>
      </c>
      <c r="I987" t="s">
        <v>21</v>
      </c>
      <c r="J987" t="s">
        <v>29</v>
      </c>
      <c r="K987" t="s">
        <v>30</v>
      </c>
      <c r="L987">
        <v>753703</v>
      </c>
      <c r="M987" s="1">
        <v>42321</v>
      </c>
      <c r="N987">
        <v>3151662</v>
      </c>
      <c r="O987" s="2">
        <v>0</v>
      </c>
      <c r="P987" s="2">
        <v>-350</v>
      </c>
      <c r="Q987">
        <v>442135</v>
      </c>
      <c r="R987" s="2">
        <v>690</v>
      </c>
      <c r="S987" t="s">
        <v>24</v>
      </c>
      <c r="T987" s="2">
        <v>0</v>
      </c>
    </row>
    <row r="988" spans="1:20" x14ac:dyDescent="0.25">
      <c r="A988" t="s">
        <v>670</v>
      </c>
      <c r="G988" t="s">
        <v>37</v>
      </c>
      <c r="H988" t="str">
        <f t="shared" si="15"/>
        <v>R-4</v>
      </c>
      <c r="I988" t="s">
        <v>21</v>
      </c>
      <c r="J988" t="s">
        <v>22</v>
      </c>
      <c r="K988" t="s">
        <v>23</v>
      </c>
      <c r="L988">
        <v>753703</v>
      </c>
      <c r="M988" s="1">
        <v>42321</v>
      </c>
      <c r="N988">
        <v>3151662</v>
      </c>
      <c r="O988" s="2">
        <v>1040</v>
      </c>
      <c r="P988" s="2">
        <v>0</v>
      </c>
      <c r="Q988">
        <v>442135</v>
      </c>
      <c r="R988" s="2">
        <v>690</v>
      </c>
      <c r="S988" t="s">
        <v>24</v>
      </c>
      <c r="T988" s="2">
        <v>0</v>
      </c>
    </row>
    <row r="989" spans="1:20" x14ac:dyDescent="0.25">
      <c r="A989" t="s">
        <v>671</v>
      </c>
      <c r="G989" t="s">
        <v>37</v>
      </c>
      <c r="H989" t="str">
        <f t="shared" si="15"/>
        <v>R-4</v>
      </c>
      <c r="I989" t="s">
        <v>21</v>
      </c>
      <c r="J989" t="s">
        <v>22</v>
      </c>
      <c r="K989" t="s">
        <v>23</v>
      </c>
      <c r="L989">
        <v>753965</v>
      </c>
      <c r="M989" s="1">
        <v>42341</v>
      </c>
      <c r="N989">
        <v>3164993</v>
      </c>
      <c r="O989" s="2">
        <v>2120</v>
      </c>
      <c r="P989" s="2">
        <v>0</v>
      </c>
      <c r="Q989">
        <v>444696</v>
      </c>
      <c r="R989" s="2">
        <v>2120</v>
      </c>
      <c r="S989" t="s">
        <v>24</v>
      </c>
      <c r="T989" s="2">
        <v>0</v>
      </c>
    </row>
    <row r="990" spans="1:20" x14ac:dyDescent="0.25">
      <c r="A990" t="s">
        <v>672</v>
      </c>
      <c r="G990" t="s">
        <v>32</v>
      </c>
      <c r="H990" t="str">
        <f t="shared" si="15"/>
        <v>R-3</v>
      </c>
      <c r="I990" t="s">
        <v>21</v>
      </c>
      <c r="J990" t="s">
        <v>29</v>
      </c>
      <c r="K990" t="s">
        <v>30</v>
      </c>
      <c r="L990">
        <v>753998</v>
      </c>
      <c r="M990" s="1">
        <v>42312</v>
      </c>
      <c r="N990">
        <v>3144745</v>
      </c>
      <c r="O990" s="2">
        <v>0</v>
      </c>
      <c r="P990" s="2">
        <v>-1140</v>
      </c>
      <c r="Q990">
        <v>441053</v>
      </c>
      <c r="R990" s="2">
        <v>5870</v>
      </c>
      <c r="S990" t="s">
        <v>24</v>
      </c>
      <c r="T990" s="2">
        <v>0</v>
      </c>
    </row>
    <row r="991" spans="1:20" x14ac:dyDescent="0.25">
      <c r="A991" t="s">
        <v>672</v>
      </c>
      <c r="G991" t="s">
        <v>32</v>
      </c>
      <c r="H991" t="str">
        <f t="shared" si="15"/>
        <v>R-3</v>
      </c>
      <c r="I991" t="s">
        <v>21</v>
      </c>
      <c r="J991" t="s">
        <v>22</v>
      </c>
      <c r="K991" t="s">
        <v>23</v>
      </c>
      <c r="L991">
        <v>753998</v>
      </c>
      <c r="M991" s="1">
        <v>42312</v>
      </c>
      <c r="N991">
        <v>3144745</v>
      </c>
      <c r="O991" s="2">
        <v>7010</v>
      </c>
      <c r="P991" s="2">
        <v>0</v>
      </c>
      <c r="Q991">
        <v>441053</v>
      </c>
      <c r="R991" s="2">
        <v>5870</v>
      </c>
      <c r="S991" t="s">
        <v>24</v>
      </c>
      <c r="T991" s="2">
        <v>0</v>
      </c>
    </row>
    <row r="992" spans="1:20" x14ac:dyDescent="0.25">
      <c r="A992" t="s">
        <v>673</v>
      </c>
      <c r="G992" t="s">
        <v>35</v>
      </c>
      <c r="H992" t="str">
        <f t="shared" si="15"/>
        <v>R-5</v>
      </c>
      <c r="I992" t="s">
        <v>21</v>
      </c>
      <c r="J992" t="s">
        <v>29</v>
      </c>
      <c r="K992" t="s">
        <v>30</v>
      </c>
      <c r="L992">
        <v>754025</v>
      </c>
      <c r="M992" s="1">
        <v>42333</v>
      </c>
      <c r="N992">
        <v>3160528</v>
      </c>
      <c r="O992" s="2">
        <v>0</v>
      </c>
      <c r="P992" s="2">
        <v>-875</v>
      </c>
      <c r="Q992">
        <v>443898</v>
      </c>
      <c r="R992" s="2">
        <v>95</v>
      </c>
      <c r="S992" t="s">
        <v>24</v>
      </c>
      <c r="T992" s="2">
        <v>0</v>
      </c>
    </row>
    <row r="993" spans="1:20" x14ac:dyDescent="0.25">
      <c r="A993" t="s">
        <v>673</v>
      </c>
      <c r="G993" t="s">
        <v>35</v>
      </c>
      <c r="H993" t="str">
        <f t="shared" si="15"/>
        <v>R-5</v>
      </c>
      <c r="I993" t="s">
        <v>21</v>
      </c>
      <c r="J993" t="s">
        <v>22</v>
      </c>
      <c r="K993" t="s">
        <v>23</v>
      </c>
      <c r="L993">
        <v>754025</v>
      </c>
      <c r="M993" s="1">
        <v>42333</v>
      </c>
      <c r="N993">
        <v>3160528</v>
      </c>
      <c r="O993" s="2">
        <v>970</v>
      </c>
      <c r="P993" s="2">
        <v>0</v>
      </c>
      <c r="Q993">
        <v>443898</v>
      </c>
      <c r="R993" s="2">
        <v>95</v>
      </c>
      <c r="S993" t="s">
        <v>24</v>
      </c>
      <c r="T993" s="2">
        <v>0</v>
      </c>
    </row>
    <row r="994" spans="1:20" x14ac:dyDescent="0.25">
      <c r="A994" t="s">
        <v>674</v>
      </c>
      <c r="H994" t="str">
        <f t="shared" si="15"/>
        <v/>
      </c>
      <c r="I994" t="s">
        <v>21</v>
      </c>
      <c r="J994" t="s">
        <v>29</v>
      </c>
      <c r="K994" t="s">
        <v>30</v>
      </c>
      <c r="L994">
        <v>755779</v>
      </c>
      <c r="M994" s="1">
        <v>42321</v>
      </c>
      <c r="N994">
        <v>3151346</v>
      </c>
      <c r="O994" s="2">
        <v>0</v>
      </c>
      <c r="P994" s="2">
        <v>-175</v>
      </c>
      <c r="Q994">
        <v>442093</v>
      </c>
      <c r="R994" s="2">
        <v>3605</v>
      </c>
      <c r="S994" t="s">
        <v>24</v>
      </c>
      <c r="T994" s="2">
        <v>0</v>
      </c>
    </row>
    <row r="995" spans="1:20" x14ac:dyDescent="0.25">
      <c r="A995" t="s">
        <v>674</v>
      </c>
      <c r="H995" t="str">
        <f t="shared" si="15"/>
        <v/>
      </c>
      <c r="I995" t="s">
        <v>21</v>
      </c>
      <c r="J995" t="s">
        <v>22</v>
      </c>
      <c r="K995" t="s">
        <v>23</v>
      </c>
      <c r="L995">
        <v>755779</v>
      </c>
      <c r="M995" s="1">
        <v>42321</v>
      </c>
      <c r="N995">
        <v>3151346</v>
      </c>
      <c r="O995" s="2">
        <v>3780</v>
      </c>
      <c r="P995" s="2">
        <v>0</v>
      </c>
      <c r="Q995">
        <v>442093</v>
      </c>
      <c r="R995" s="2">
        <v>3605</v>
      </c>
      <c r="S995" t="s">
        <v>24</v>
      </c>
      <c r="T995" s="2">
        <v>0</v>
      </c>
    </row>
    <row r="996" spans="1:20" x14ac:dyDescent="0.25">
      <c r="A996" t="s">
        <v>675</v>
      </c>
      <c r="H996" t="str">
        <f t="shared" si="15"/>
        <v/>
      </c>
      <c r="I996" t="s">
        <v>21</v>
      </c>
      <c r="J996" t="s">
        <v>29</v>
      </c>
      <c r="K996" t="s">
        <v>30</v>
      </c>
      <c r="L996">
        <v>754393</v>
      </c>
      <c r="M996" s="1">
        <v>42327</v>
      </c>
      <c r="N996">
        <v>3156120</v>
      </c>
      <c r="O996" s="2">
        <v>0</v>
      </c>
      <c r="P996" s="2">
        <v>-1330</v>
      </c>
      <c r="Q996">
        <v>443138</v>
      </c>
      <c r="R996" s="2">
        <v>1320</v>
      </c>
      <c r="S996" t="s">
        <v>24</v>
      </c>
      <c r="T996" s="2">
        <v>0</v>
      </c>
    </row>
    <row r="997" spans="1:20" x14ac:dyDescent="0.25">
      <c r="A997" t="s">
        <v>675</v>
      </c>
      <c r="H997" t="str">
        <f t="shared" si="15"/>
        <v/>
      </c>
      <c r="I997" t="s">
        <v>21</v>
      </c>
      <c r="J997" t="s">
        <v>22</v>
      </c>
      <c r="K997" t="s">
        <v>23</v>
      </c>
      <c r="L997">
        <v>754393</v>
      </c>
      <c r="M997" s="1">
        <v>42327</v>
      </c>
      <c r="N997">
        <v>3156120</v>
      </c>
      <c r="O997" s="2">
        <v>2650</v>
      </c>
      <c r="P997" s="2">
        <v>0</v>
      </c>
      <c r="Q997">
        <v>443138</v>
      </c>
      <c r="R997" s="2">
        <v>1320</v>
      </c>
      <c r="S997" t="s">
        <v>24</v>
      </c>
      <c r="T997" s="2">
        <v>0</v>
      </c>
    </row>
    <row r="998" spans="1:20" x14ac:dyDescent="0.25">
      <c r="A998" t="s">
        <v>676</v>
      </c>
      <c r="H998" t="str">
        <f t="shared" si="15"/>
        <v/>
      </c>
      <c r="I998" t="s">
        <v>21</v>
      </c>
      <c r="J998" t="s">
        <v>29</v>
      </c>
      <c r="K998" t="s">
        <v>30</v>
      </c>
      <c r="L998">
        <v>754216</v>
      </c>
      <c r="M998" s="1">
        <v>42331</v>
      </c>
      <c r="N998">
        <v>3158843</v>
      </c>
      <c r="O998" s="2">
        <v>0</v>
      </c>
      <c r="P998" s="2">
        <v>-1520</v>
      </c>
      <c r="Q998">
        <v>443626</v>
      </c>
      <c r="R998" s="2">
        <v>760</v>
      </c>
      <c r="S998" t="s">
        <v>24</v>
      </c>
      <c r="T998" s="2">
        <v>0</v>
      </c>
    </row>
    <row r="999" spans="1:20" x14ac:dyDescent="0.25">
      <c r="A999" t="s">
        <v>676</v>
      </c>
      <c r="H999" t="str">
        <f t="shared" si="15"/>
        <v/>
      </c>
      <c r="I999" t="s">
        <v>21</v>
      </c>
      <c r="J999" t="s">
        <v>22</v>
      </c>
      <c r="K999" t="s">
        <v>23</v>
      </c>
      <c r="L999">
        <v>754216</v>
      </c>
      <c r="M999" s="1">
        <v>42331</v>
      </c>
      <c r="N999">
        <v>3158843</v>
      </c>
      <c r="O999" s="2">
        <v>2280</v>
      </c>
      <c r="P999" s="2">
        <v>0</v>
      </c>
      <c r="Q999">
        <v>443626</v>
      </c>
      <c r="R999" s="2">
        <v>760</v>
      </c>
      <c r="S999" t="s">
        <v>24</v>
      </c>
      <c r="T999" s="2">
        <v>0</v>
      </c>
    </row>
    <row r="1000" spans="1:20" x14ac:dyDescent="0.25">
      <c r="A1000" t="s">
        <v>677</v>
      </c>
      <c r="G1000" t="s">
        <v>52</v>
      </c>
      <c r="H1000" t="str">
        <f t="shared" si="15"/>
        <v>R-4A</v>
      </c>
      <c r="I1000" t="s">
        <v>21</v>
      </c>
      <c r="J1000" t="s">
        <v>22</v>
      </c>
      <c r="K1000" t="s">
        <v>23</v>
      </c>
      <c r="L1000">
        <v>758420</v>
      </c>
      <c r="M1000" s="1">
        <v>42331</v>
      </c>
      <c r="N1000">
        <v>3159206</v>
      </c>
      <c r="O1000" s="2">
        <v>1460</v>
      </c>
      <c r="P1000" s="2">
        <v>0</v>
      </c>
      <c r="Q1000">
        <v>443645</v>
      </c>
      <c r="R1000" s="2">
        <v>1460</v>
      </c>
      <c r="S1000" t="s">
        <v>24</v>
      </c>
      <c r="T1000" s="2">
        <v>0</v>
      </c>
    </row>
    <row r="1001" spans="1:20" x14ac:dyDescent="0.25">
      <c r="A1001" t="s">
        <v>678</v>
      </c>
      <c r="G1001" t="s">
        <v>35</v>
      </c>
      <c r="H1001" t="str">
        <f t="shared" si="15"/>
        <v>R-5</v>
      </c>
      <c r="I1001" t="s">
        <v>21</v>
      </c>
      <c r="J1001" t="s">
        <v>29</v>
      </c>
      <c r="K1001" t="s">
        <v>30</v>
      </c>
      <c r="L1001">
        <v>755848</v>
      </c>
      <c r="M1001" s="1">
        <v>42341</v>
      </c>
      <c r="N1001">
        <v>3165066</v>
      </c>
      <c r="O1001" s="2">
        <v>0</v>
      </c>
      <c r="P1001" s="2">
        <v>-175</v>
      </c>
      <c r="Q1001">
        <v>444722</v>
      </c>
      <c r="R1001" s="2">
        <v>1625</v>
      </c>
      <c r="S1001" t="s">
        <v>24</v>
      </c>
      <c r="T1001" s="2">
        <v>0</v>
      </c>
    </row>
    <row r="1002" spans="1:20" x14ac:dyDescent="0.25">
      <c r="A1002" t="s">
        <v>678</v>
      </c>
      <c r="G1002" t="s">
        <v>35</v>
      </c>
      <c r="H1002" t="str">
        <f t="shared" si="15"/>
        <v>R-5</v>
      </c>
      <c r="I1002" t="s">
        <v>21</v>
      </c>
      <c r="J1002" t="s">
        <v>22</v>
      </c>
      <c r="K1002" t="s">
        <v>23</v>
      </c>
      <c r="L1002">
        <v>755848</v>
      </c>
      <c r="M1002" s="1">
        <v>42341</v>
      </c>
      <c r="N1002">
        <v>3165066</v>
      </c>
      <c r="O1002" s="2">
        <v>1800</v>
      </c>
      <c r="P1002" s="2">
        <v>0</v>
      </c>
      <c r="Q1002">
        <v>444722</v>
      </c>
      <c r="R1002" s="2">
        <v>1625</v>
      </c>
      <c r="S1002" t="s">
        <v>24</v>
      </c>
      <c r="T1002" s="2">
        <v>0</v>
      </c>
    </row>
    <row r="1003" spans="1:20" x14ac:dyDescent="0.25">
      <c r="A1003" t="s">
        <v>679</v>
      </c>
      <c r="H1003" t="str">
        <f t="shared" si="15"/>
        <v/>
      </c>
      <c r="I1003" t="s">
        <v>21</v>
      </c>
      <c r="J1003" t="s">
        <v>29</v>
      </c>
      <c r="K1003" t="s">
        <v>30</v>
      </c>
      <c r="L1003">
        <v>759049</v>
      </c>
      <c r="M1003" s="1">
        <v>42339</v>
      </c>
      <c r="N1003">
        <v>3162835</v>
      </c>
      <c r="O1003" s="2">
        <v>0</v>
      </c>
      <c r="P1003" s="2">
        <v>-700</v>
      </c>
      <c r="Q1003">
        <v>444291</v>
      </c>
      <c r="R1003" s="2">
        <v>1030</v>
      </c>
      <c r="S1003" t="s">
        <v>24</v>
      </c>
      <c r="T1003" s="2">
        <v>0</v>
      </c>
    </row>
    <row r="1004" spans="1:20" x14ac:dyDescent="0.25">
      <c r="A1004" t="s">
        <v>679</v>
      </c>
      <c r="H1004" t="str">
        <f t="shared" si="15"/>
        <v/>
      </c>
      <c r="I1004" t="s">
        <v>21</v>
      </c>
      <c r="J1004" t="s">
        <v>22</v>
      </c>
      <c r="K1004" t="s">
        <v>23</v>
      </c>
      <c r="L1004">
        <v>759049</v>
      </c>
      <c r="M1004" s="1">
        <v>42339</v>
      </c>
      <c r="N1004">
        <v>3162835</v>
      </c>
      <c r="O1004" s="2">
        <v>1730</v>
      </c>
      <c r="P1004" s="2">
        <v>0</v>
      </c>
      <c r="Q1004">
        <v>444291</v>
      </c>
      <c r="R1004" s="2">
        <v>1030</v>
      </c>
      <c r="S1004" t="s">
        <v>24</v>
      </c>
      <c r="T1004" s="2">
        <v>0</v>
      </c>
    </row>
    <row r="1005" spans="1:20" x14ac:dyDescent="0.25">
      <c r="A1005" t="s">
        <v>680</v>
      </c>
      <c r="H1005" t="str">
        <f t="shared" si="15"/>
        <v/>
      </c>
      <c r="I1005" t="s">
        <v>21</v>
      </c>
      <c r="J1005" t="s">
        <v>55</v>
      </c>
      <c r="K1005" t="s">
        <v>56</v>
      </c>
      <c r="L1005">
        <v>758401</v>
      </c>
      <c r="M1005" s="1">
        <v>42327</v>
      </c>
      <c r="N1005">
        <v>3155981</v>
      </c>
      <c r="O1005" s="2">
        <v>370</v>
      </c>
      <c r="P1005" s="2">
        <v>0</v>
      </c>
      <c r="Q1005">
        <v>443094</v>
      </c>
      <c r="R1005" s="2">
        <v>870</v>
      </c>
      <c r="S1005" t="s">
        <v>24</v>
      </c>
      <c r="T1005" s="2">
        <v>0</v>
      </c>
    </row>
    <row r="1006" spans="1:20" x14ac:dyDescent="0.25">
      <c r="A1006" t="s">
        <v>681</v>
      </c>
      <c r="G1006" t="s">
        <v>37</v>
      </c>
      <c r="H1006" t="str">
        <f t="shared" si="15"/>
        <v>R-4</v>
      </c>
      <c r="I1006" t="s">
        <v>21</v>
      </c>
      <c r="J1006" t="s">
        <v>29</v>
      </c>
      <c r="K1006" t="s">
        <v>30</v>
      </c>
      <c r="L1006">
        <v>755566</v>
      </c>
      <c r="M1006" s="1">
        <v>42338</v>
      </c>
      <c r="N1006">
        <v>3161438</v>
      </c>
      <c r="O1006" s="2">
        <v>0</v>
      </c>
      <c r="P1006" s="2">
        <v>-190</v>
      </c>
      <c r="Q1006">
        <v>444032</v>
      </c>
      <c r="R1006" s="2">
        <v>330</v>
      </c>
      <c r="S1006" t="s">
        <v>24</v>
      </c>
      <c r="T1006" s="2">
        <v>0</v>
      </c>
    </row>
    <row r="1007" spans="1:20" x14ac:dyDescent="0.25">
      <c r="A1007" t="s">
        <v>681</v>
      </c>
      <c r="G1007" t="s">
        <v>37</v>
      </c>
      <c r="H1007" t="str">
        <f t="shared" si="15"/>
        <v>R-4</v>
      </c>
      <c r="I1007" t="s">
        <v>21</v>
      </c>
      <c r="J1007" t="s">
        <v>22</v>
      </c>
      <c r="K1007" t="s">
        <v>23</v>
      </c>
      <c r="L1007">
        <v>755566</v>
      </c>
      <c r="M1007" s="1">
        <v>42338</v>
      </c>
      <c r="N1007">
        <v>3161438</v>
      </c>
      <c r="O1007" s="2">
        <v>520</v>
      </c>
      <c r="P1007" s="2">
        <v>0</v>
      </c>
      <c r="Q1007">
        <v>444032</v>
      </c>
      <c r="R1007" s="2">
        <v>330</v>
      </c>
      <c r="S1007" t="s">
        <v>24</v>
      </c>
      <c r="T1007" s="2">
        <v>0</v>
      </c>
    </row>
    <row r="1008" spans="1:20" x14ac:dyDescent="0.25">
      <c r="A1008" t="s">
        <v>682</v>
      </c>
      <c r="E1008" t="s">
        <v>52</v>
      </c>
      <c r="H1008" t="str">
        <f t="shared" si="15"/>
        <v>R-4A</v>
      </c>
      <c r="I1008" t="s">
        <v>21</v>
      </c>
      <c r="J1008" t="s">
        <v>55</v>
      </c>
      <c r="K1008" t="s">
        <v>56</v>
      </c>
      <c r="L1008">
        <v>753654</v>
      </c>
      <c r="M1008" s="1">
        <v>42290</v>
      </c>
      <c r="N1008">
        <v>3128400</v>
      </c>
      <c r="O1008" s="2">
        <v>1250</v>
      </c>
      <c r="P1008" s="2">
        <v>0</v>
      </c>
      <c r="Q1008">
        <v>437865</v>
      </c>
      <c r="R1008" s="2">
        <v>3250</v>
      </c>
      <c r="S1008" t="s">
        <v>24</v>
      </c>
      <c r="T1008" s="2">
        <v>0</v>
      </c>
    </row>
    <row r="1009" spans="1:20" x14ac:dyDescent="0.25">
      <c r="A1009" t="s">
        <v>683</v>
      </c>
      <c r="G1009" t="s">
        <v>37</v>
      </c>
      <c r="H1009" t="str">
        <f t="shared" si="15"/>
        <v>R-4</v>
      </c>
      <c r="I1009" t="s">
        <v>21</v>
      </c>
      <c r="J1009" t="s">
        <v>22</v>
      </c>
      <c r="K1009" t="s">
        <v>23</v>
      </c>
      <c r="L1009">
        <v>754672</v>
      </c>
      <c r="M1009" s="1">
        <v>42331</v>
      </c>
      <c r="N1009">
        <v>3158161</v>
      </c>
      <c r="O1009" s="2">
        <v>1420</v>
      </c>
      <c r="P1009" s="2">
        <v>0</v>
      </c>
      <c r="Q1009">
        <v>443524</v>
      </c>
      <c r="R1009" s="2">
        <v>1420</v>
      </c>
      <c r="S1009" t="s">
        <v>24</v>
      </c>
      <c r="T1009" s="2">
        <v>0</v>
      </c>
    </row>
    <row r="1010" spans="1:20" x14ac:dyDescent="0.25">
      <c r="A1010" t="s">
        <v>684</v>
      </c>
      <c r="G1010" t="s">
        <v>270</v>
      </c>
      <c r="H1010" t="str">
        <f t="shared" si="15"/>
        <v>RG-2-C</v>
      </c>
      <c r="I1010" t="s">
        <v>21</v>
      </c>
      <c r="J1010" t="s">
        <v>22</v>
      </c>
      <c r="K1010" t="s">
        <v>23</v>
      </c>
      <c r="L1010">
        <v>754838</v>
      </c>
      <c r="M1010" s="1">
        <v>42325</v>
      </c>
      <c r="N1010">
        <v>3154140</v>
      </c>
      <c r="O1010" s="2">
        <v>310</v>
      </c>
      <c r="P1010" s="2">
        <v>0</v>
      </c>
      <c r="Q1010">
        <v>442743</v>
      </c>
      <c r="R1010" s="2">
        <v>310</v>
      </c>
      <c r="S1010" t="s">
        <v>24</v>
      </c>
      <c r="T1010" s="2">
        <v>0</v>
      </c>
    </row>
    <row r="1011" spans="1:20" x14ac:dyDescent="0.25">
      <c r="A1011" t="s">
        <v>685</v>
      </c>
      <c r="G1011" t="s">
        <v>37</v>
      </c>
      <c r="H1011" t="str">
        <f t="shared" si="15"/>
        <v>R-4</v>
      </c>
      <c r="I1011" t="s">
        <v>21</v>
      </c>
      <c r="J1011" t="s">
        <v>22</v>
      </c>
      <c r="K1011" t="s">
        <v>23</v>
      </c>
      <c r="L1011">
        <v>754086</v>
      </c>
      <c r="M1011" s="1">
        <v>42349</v>
      </c>
      <c r="N1011">
        <v>3172326</v>
      </c>
      <c r="O1011" s="2">
        <v>1090</v>
      </c>
      <c r="P1011" s="2">
        <v>0</v>
      </c>
      <c r="Q1011">
        <v>445951</v>
      </c>
      <c r="R1011" s="2">
        <v>1090</v>
      </c>
      <c r="S1011" t="s">
        <v>24</v>
      </c>
      <c r="T1011" s="2">
        <v>0</v>
      </c>
    </row>
    <row r="1012" spans="1:20" x14ac:dyDescent="0.25">
      <c r="A1012" t="s">
        <v>686</v>
      </c>
      <c r="G1012" t="s">
        <v>32</v>
      </c>
      <c r="H1012" t="str">
        <f t="shared" si="15"/>
        <v>R-3</v>
      </c>
      <c r="I1012" t="s">
        <v>21</v>
      </c>
      <c r="J1012" t="s">
        <v>29</v>
      </c>
      <c r="K1012" t="s">
        <v>30</v>
      </c>
      <c r="L1012">
        <v>755239</v>
      </c>
      <c r="M1012" s="1">
        <v>42338</v>
      </c>
      <c r="N1012">
        <v>3161846</v>
      </c>
      <c r="O1012" s="2">
        <v>0</v>
      </c>
      <c r="P1012" s="2">
        <v>-5530</v>
      </c>
      <c r="Q1012">
        <v>444121</v>
      </c>
      <c r="R1012" s="2">
        <v>5500</v>
      </c>
      <c r="S1012" t="s">
        <v>24</v>
      </c>
      <c r="T1012" s="2">
        <v>0</v>
      </c>
    </row>
    <row r="1013" spans="1:20" x14ac:dyDescent="0.25">
      <c r="A1013" t="s">
        <v>686</v>
      </c>
      <c r="G1013" t="s">
        <v>32</v>
      </c>
      <c r="H1013" t="str">
        <f t="shared" si="15"/>
        <v>R-3</v>
      </c>
      <c r="I1013" t="s">
        <v>21</v>
      </c>
      <c r="J1013" t="s">
        <v>22</v>
      </c>
      <c r="K1013" t="s">
        <v>23</v>
      </c>
      <c r="L1013">
        <v>755239</v>
      </c>
      <c r="M1013" s="1">
        <v>42338</v>
      </c>
      <c r="N1013">
        <v>3161846</v>
      </c>
      <c r="O1013" s="2">
        <v>11030</v>
      </c>
      <c r="P1013" s="2">
        <v>0</v>
      </c>
      <c r="Q1013">
        <v>444121</v>
      </c>
      <c r="R1013" s="2">
        <v>5500</v>
      </c>
      <c r="S1013" t="s">
        <v>24</v>
      </c>
      <c r="T1013" s="2">
        <v>0</v>
      </c>
    </row>
    <row r="1014" spans="1:20" x14ac:dyDescent="0.25">
      <c r="A1014" t="s">
        <v>687</v>
      </c>
      <c r="G1014" t="s">
        <v>299</v>
      </c>
      <c r="H1014" t="str">
        <f t="shared" si="15"/>
        <v>R-3A</v>
      </c>
      <c r="I1014" t="s">
        <v>21</v>
      </c>
      <c r="J1014" t="s">
        <v>22</v>
      </c>
      <c r="K1014" t="s">
        <v>23</v>
      </c>
      <c r="L1014">
        <v>754266</v>
      </c>
      <c r="M1014" s="1">
        <v>42292</v>
      </c>
      <c r="N1014">
        <v>3130600</v>
      </c>
      <c r="O1014" s="2">
        <v>280</v>
      </c>
      <c r="P1014" s="2">
        <v>0</v>
      </c>
      <c r="Q1014">
        <v>438269</v>
      </c>
      <c r="R1014" s="2">
        <v>280</v>
      </c>
      <c r="S1014" t="s">
        <v>24</v>
      </c>
      <c r="T1014" s="2">
        <v>0</v>
      </c>
    </row>
    <row r="1015" spans="1:20" x14ac:dyDescent="0.25">
      <c r="A1015" t="s">
        <v>688</v>
      </c>
      <c r="H1015" t="str">
        <f t="shared" si="15"/>
        <v/>
      </c>
      <c r="I1015" t="s">
        <v>21</v>
      </c>
      <c r="J1015" t="s">
        <v>29</v>
      </c>
      <c r="K1015" t="s">
        <v>30</v>
      </c>
      <c r="L1015">
        <v>763070</v>
      </c>
      <c r="M1015" s="1">
        <v>42359</v>
      </c>
      <c r="N1015">
        <v>3178727</v>
      </c>
      <c r="O1015" s="2">
        <v>0</v>
      </c>
      <c r="P1015" s="2">
        <v>-5960</v>
      </c>
      <c r="Q1015">
        <v>446906</v>
      </c>
      <c r="R1015" s="2">
        <v>1550</v>
      </c>
      <c r="S1015" t="s">
        <v>24</v>
      </c>
      <c r="T1015" s="2">
        <v>-860</v>
      </c>
    </row>
    <row r="1016" spans="1:20" x14ac:dyDescent="0.25">
      <c r="A1016" t="s">
        <v>688</v>
      </c>
      <c r="H1016" t="str">
        <f t="shared" si="15"/>
        <v/>
      </c>
      <c r="I1016" t="s">
        <v>21</v>
      </c>
      <c r="J1016" t="s">
        <v>22</v>
      </c>
      <c r="K1016" t="s">
        <v>23</v>
      </c>
      <c r="L1016">
        <v>763070</v>
      </c>
      <c r="M1016" s="1">
        <v>42359</v>
      </c>
      <c r="N1016">
        <v>3178727</v>
      </c>
      <c r="O1016" s="2">
        <v>7510</v>
      </c>
      <c r="P1016" s="2">
        <v>0</v>
      </c>
      <c r="Q1016">
        <v>446906</v>
      </c>
      <c r="R1016" s="2">
        <v>1550</v>
      </c>
      <c r="S1016" t="s">
        <v>24</v>
      </c>
      <c r="T1016" s="2">
        <v>-860</v>
      </c>
    </row>
    <row r="1017" spans="1:20" x14ac:dyDescent="0.25">
      <c r="A1017" t="s">
        <v>689</v>
      </c>
      <c r="G1017" t="s">
        <v>37</v>
      </c>
      <c r="H1017" t="str">
        <f t="shared" si="15"/>
        <v>R-4</v>
      </c>
      <c r="I1017" t="s">
        <v>21</v>
      </c>
      <c r="J1017" t="s">
        <v>29</v>
      </c>
      <c r="K1017" t="s">
        <v>30</v>
      </c>
      <c r="L1017">
        <v>756401</v>
      </c>
      <c r="M1017" s="1">
        <v>42338</v>
      </c>
      <c r="N1017">
        <v>3161541</v>
      </c>
      <c r="O1017" s="2">
        <v>0</v>
      </c>
      <c r="P1017" s="2">
        <v>-350</v>
      </c>
      <c r="Q1017">
        <v>444069</v>
      </c>
      <c r="R1017" s="2">
        <v>680</v>
      </c>
      <c r="S1017" t="s">
        <v>24</v>
      </c>
      <c r="T1017" s="2">
        <v>0</v>
      </c>
    </row>
    <row r="1018" spans="1:20" x14ac:dyDescent="0.25">
      <c r="A1018" t="s">
        <v>689</v>
      </c>
      <c r="G1018" t="s">
        <v>37</v>
      </c>
      <c r="H1018" t="str">
        <f t="shared" si="15"/>
        <v>R-4</v>
      </c>
      <c r="I1018" t="s">
        <v>21</v>
      </c>
      <c r="J1018" t="s">
        <v>22</v>
      </c>
      <c r="K1018" t="s">
        <v>23</v>
      </c>
      <c r="L1018">
        <v>756401</v>
      </c>
      <c r="M1018" s="1">
        <v>42338</v>
      </c>
      <c r="N1018">
        <v>3161541</v>
      </c>
      <c r="O1018" s="2">
        <v>1030</v>
      </c>
      <c r="P1018" s="2">
        <v>0</v>
      </c>
      <c r="Q1018">
        <v>444069</v>
      </c>
      <c r="R1018" s="2">
        <v>680</v>
      </c>
      <c r="S1018" t="s">
        <v>24</v>
      </c>
      <c r="T1018" s="2">
        <v>0</v>
      </c>
    </row>
    <row r="1019" spans="1:20" x14ac:dyDescent="0.25">
      <c r="A1019" t="s">
        <v>690</v>
      </c>
      <c r="G1019" t="s">
        <v>41</v>
      </c>
      <c r="H1019" t="str">
        <f t="shared" si="15"/>
        <v>R-2A</v>
      </c>
      <c r="I1019" t="s">
        <v>21</v>
      </c>
      <c r="J1019" t="s">
        <v>22</v>
      </c>
      <c r="K1019" t="s">
        <v>23</v>
      </c>
      <c r="L1019">
        <v>756469</v>
      </c>
      <c r="M1019" s="1">
        <v>42360</v>
      </c>
      <c r="N1019">
        <v>3180167</v>
      </c>
      <c r="O1019" s="2">
        <v>1280</v>
      </c>
      <c r="P1019" s="2">
        <v>0</v>
      </c>
      <c r="Q1019">
        <v>447142</v>
      </c>
      <c r="R1019" s="2">
        <v>1280</v>
      </c>
      <c r="S1019" t="s">
        <v>24</v>
      </c>
      <c r="T1019" s="2">
        <v>0</v>
      </c>
    </row>
    <row r="1020" spans="1:20" x14ac:dyDescent="0.25">
      <c r="A1020" t="s">
        <v>691</v>
      </c>
      <c r="G1020" t="s">
        <v>37</v>
      </c>
      <c r="H1020" t="str">
        <f t="shared" si="15"/>
        <v>R-4</v>
      </c>
      <c r="I1020" t="s">
        <v>21</v>
      </c>
      <c r="J1020" t="s">
        <v>29</v>
      </c>
      <c r="K1020" t="s">
        <v>30</v>
      </c>
      <c r="L1020">
        <v>759358</v>
      </c>
      <c r="M1020" s="1">
        <v>42353</v>
      </c>
      <c r="N1020">
        <v>3174401</v>
      </c>
      <c r="O1020" s="2">
        <v>0</v>
      </c>
      <c r="P1020" s="2">
        <v>-1100</v>
      </c>
      <c r="Q1020">
        <v>446253</v>
      </c>
      <c r="R1020" s="2">
        <v>2110</v>
      </c>
      <c r="S1020" t="s">
        <v>24</v>
      </c>
      <c r="T1020" s="2">
        <v>0</v>
      </c>
    </row>
    <row r="1021" spans="1:20" x14ac:dyDescent="0.25">
      <c r="A1021" t="s">
        <v>691</v>
      </c>
      <c r="G1021" t="s">
        <v>37</v>
      </c>
      <c r="H1021" t="str">
        <f t="shared" si="15"/>
        <v>R-4</v>
      </c>
      <c r="I1021" t="s">
        <v>21</v>
      </c>
      <c r="J1021" t="s">
        <v>22</v>
      </c>
      <c r="K1021" t="s">
        <v>23</v>
      </c>
      <c r="L1021">
        <v>759358</v>
      </c>
      <c r="M1021" s="1">
        <v>42353</v>
      </c>
      <c r="N1021">
        <v>3174401</v>
      </c>
      <c r="O1021" s="2">
        <v>2710</v>
      </c>
      <c r="P1021" s="2">
        <v>0</v>
      </c>
      <c r="Q1021">
        <v>446253</v>
      </c>
      <c r="R1021" s="2">
        <v>2110</v>
      </c>
      <c r="S1021" t="s">
        <v>24</v>
      </c>
      <c r="T1021" s="2">
        <v>0</v>
      </c>
    </row>
    <row r="1022" spans="1:20" x14ac:dyDescent="0.25">
      <c r="A1022" t="s">
        <v>692</v>
      </c>
      <c r="H1022" t="str">
        <f t="shared" si="15"/>
        <v/>
      </c>
      <c r="I1022" t="s">
        <v>21</v>
      </c>
      <c r="J1022" t="s">
        <v>29</v>
      </c>
      <c r="K1022" t="s">
        <v>30</v>
      </c>
      <c r="L1022">
        <v>761909</v>
      </c>
      <c r="M1022" s="1">
        <v>42354</v>
      </c>
      <c r="N1022">
        <v>3175336</v>
      </c>
      <c r="O1022" s="2">
        <v>0</v>
      </c>
      <c r="P1022" s="2">
        <v>-1710</v>
      </c>
      <c r="Q1022">
        <v>446389</v>
      </c>
      <c r="R1022" s="2">
        <v>8320</v>
      </c>
      <c r="S1022" t="s">
        <v>24</v>
      </c>
      <c r="T1022" s="2">
        <v>0</v>
      </c>
    </row>
    <row r="1023" spans="1:20" x14ac:dyDescent="0.25">
      <c r="A1023" t="s">
        <v>692</v>
      </c>
      <c r="H1023" t="str">
        <f t="shared" si="15"/>
        <v/>
      </c>
      <c r="I1023" t="s">
        <v>21</v>
      </c>
      <c r="J1023" t="s">
        <v>29</v>
      </c>
      <c r="K1023" t="s">
        <v>30</v>
      </c>
      <c r="L1023">
        <v>761909</v>
      </c>
      <c r="M1023" s="1">
        <v>42354</v>
      </c>
      <c r="N1023">
        <v>3175339</v>
      </c>
      <c r="O1023" s="2">
        <v>0</v>
      </c>
      <c r="P1023" s="2">
        <v>-1710</v>
      </c>
      <c r="Q1023">
        <v>446394</v>
      </c>
      <c r="R1023" s="2">
        <v>8320</v>
      </c>
      <c r="S1023" t="s">
        <v>24</v>
      </c>
      <c r="T1023" s="2">
        <v>0</v>
      </c>
    </row>
    <row r="1024" spans="1:20" x14ac:dyDescent="0.25">
      <c r="A1024" t="s">
        <v>692</v>
      </c>
      <c r="H1024" t="str">
        <f t="shared" si="15"/>
        <v/>
      </c>
      <c r="I1024" t="s">
        <v>21</v>
      </c>
      <c r="J1024" t="s">
        <v>22</v>
      </c>
      <c r="K1024" t="s">
        <v>23</v>
      </c>
      <c r="L1024">
        <v>761909</v>
      </c>
      <c r="M1024" s="1">
        <v>42354</v>
      </c>
      <c r="N1024">
        <v>3175336</v>
      </c>
      <c r="O1024" s="2">
        <v>10030</v>
      </c>
      <c r="P1024" s="2">
        <v>0</v>
      </c>
      <c r="Q1024">
        <v>446389</v>
      </c>
      <c r="R1024" s="2">
        <v>8320</v>
      </c>
      <c r="S1024" t="s">
        <v>24</v>
      </c>
      <c r="T1024" s="2">
        <v>0</v>
      </c>
    </row>
    <row r="1025" spans="1:20" x14ac:dyDescent="0.25">
      <c r="A1025" t="s">
        <v>692</v>
      </c>
      <c r="H1025" t="str">
        <f t="shared" si="15"/>
        <v/>
      </c>
      <c r="I1025" t="s">
        <v>21</v>
      </c>
      <c r="J1025" t="s">
        <v>22</v>
      </c>
      <c r="K1025" t="s">
        <v>23</v>
      </c>
      <c r="L1025">
        <v>761909</v>
      </c>
      <c r="M1025" s="1">
        <v>42354</v>
      </c>
      <c r="N1025">
        <v>3175339</v>
      </c>
      <c r="O1025" s="2">
        <v>10030</v>
      </c>
      <c r="P1025" s="2">
        <v>0</v>
      </c>
      <c r="Q1025">
        <v>446394</v>
      </c>
      <c r="R1025" s="2">
        <v>8320</v>
      </c>
      <c r="S1025" t="s">
        <v>24</v>
      </c>
      <c r="T1025" s="2">
        <v>0</v>
      </c>
    </row>
    <row r="1026" spans="1:20" x14ac:dyDescent="0.25">
      <c r="A1026" t="s">
        <v>692</v>
      </c>
      <c r="H1026" t="str">
        <f t="shared" si="15"/>
        <v/>
      </c>
      <c r="J1026" t="s">
        <v>29</v>
      </c>
      <c r="K1026" t="s">
        <v>30</v>
      </c>
      <c r="L1026">
        <v>761909</v>
      </c>
      <c r="M1026" s="1">
        <v>42354</v>
      </c>
      <c r="N1026">
        <v>3175336</v>
      </c>
      <c r="O1026" s="2">
        <v>0</v>
      </c>
      <c r="P1026" s="2">
        <v>-1710</v>
      </c>
      <c r="Q1026">
        <v>446389</v>
      </c>
      <c r="R1026" s="2">
        <v>8320</v>
      </c>
      <c r="S1026" t="s">
        <v>84</v>
      </c>
      <c r="T1026" s="2">
        <v>0</v>
      </c>
    </row>
    <row r="1027" spans="1:20" x14ac:dyDescent="0.25">
      <c r="A1027" t="s">
        <v>692</v>
      </c>
      <c r="H1027" t="str">
        <f t="shared" ref="H1027:H1059" si="16">CONCATENATE(B1027,C1027,D1027,E1027,F1027,G1027)</f>
        <v/>
      </c>
      <c r="J1027" t="s">
        <v>22</v>
      </c>
      <c r="K1027" t="s">
        <v>23</v>
      </c>
      <c r="L1027">
        <v>761909</v>
      </c>
      <c r="M1027" s="1">
        <v>42354</v>
      </c>
      <c r="N1027">
        <v>3175336</v>
      </c>
      <c r="O1027" s="2">
        <v>10030</v>
      </c>
      <c r="P1027" s="2">
        <v>0</v>
      </c>
      <c r="Q1027">
        <v>446389</v>
      </c>
      <c r="R1027" s="2">
        <v>8320</v>
      </c>
      <c r="S1027" t="s">
        <v>84</v>
      </c>
      <c r="T1027" s="2">
        <v>0</v>
      </c>
    </row>
    <row r="1028" spans="1:20" x14ac:dyDescent="0.25">
      <c r="A1028" t="s">
        <v>693</v>
      </c>
      <c r="H1028" t="str">
        <f t="shared" si="16"/>
        <v/>
      </c>
      <c r="I1028" t="s">
        <v>21</v>
      </c>
      <c r="J1028" t="s">
        <v>22</v>
      </c>
      <c r="K1028" t="s">
        <v>23</v>
      </c>
      <c r="L1028">
        <v>756026</v>
      </c>
      <c r="M1028" s="1">
        <v>42347</v>
      </c>
      <c r="N1028">
        <v>3169609</v>
      </c>
      <c r="O1028" s="2">
        <v>26850</v>
      </c>
      <c r="P1028" s="2">
        <v>0</v>
      </c>
      <c r="Q1028">
        <v>445521</v>
      </c>
      <c r="R1028" s="2">
        <v>26850</v>
      </c>
      <c r="S1028" t="s">
        <v>24</v>
      </c>
      <c r="T1028" s="2">
        <v>0</v>
      </c>
    </row>
    <row r="1029" spans="1:20" x14ac:dyDescent="0.25">
      <c r="A1029" t="s">
        <v>694</v>
      </c>
      <c r="H1029" t="str">
        <f t="shared" si="16"/>
        <v/>
      </c>
      <c r="I1029" t="s">
        <v>21</v>
      </c>
      <c r="J1029" t="s">
        <v>29</v>
      </c>
      <c r="K1029" t="s">
        <v>30</v>
      </c>
      <c r="L1029">
        <v>759053</v>
      </c>
      <c r="M1029" s="1">
        <v>42345</v>
      </c>
      <c r="N1029">
        <v>3167268</v>
      </c>
      <c r="O1029" s="2">
        <v>0</v>
      </c>
      <c r="P1029" s="2">
        <v>-760</v>
      </c>
      <c r="Q1029">
        <v>445098</v>
      </c>
      <c r="R1029" s="2">
        <v>1020</v>
      </c>
      <c r="S1029" t="s">
        <v>24</v>
      </c>
      <c r="T1029" s="2">
        <v>0</v>
      </c>
    </row>
    <row r="1030" spans="1:20" x14ac:dyDescent="0.25">
      <c r="A1030" t="s">
        <v>694</v>
      </c>
      <c r="H1030" t="str">
        <f t="shared" si="16"/>
        <v/>
      </c>
      <c r="I1030" t="s">
        <v>21</v>
      </c>
      <c r="J1030" t="s">
        <v>22</v>
      </c>
      <c r="K1030" t="s">
        <v>23</v>
      </c>
      <c r="L1030">
        <v>759053</v>
      </c>
      <c r="M1030" s="1">
        <v>42345</v>
      </c>
      <c r="N1030">
        <v>3167268</v>
      </c>
      <c r="O1030" s="2">
        <v>1780</v>
      </c>
      <c r="P1030" s="2">
        <v>0</v>
      </c>
      <c r="Q1030">
        <v>445098</v>
      </c>
      <c r="R1030" s="2">
        <v>1020</v>
      </c>
      <c r="S1030" t="s">
        <v>24</v>
      </c>
      <c r="T1030" s="2">
        <v>0</v>
      </c>
    </row>
    <row r="1031" spans="1:20" x14ac:dyDescent="0.25">
      <c r="A1031" t="s">
        <v>695</v>
      </c>
      <c r="G1031" t="s">
        <v>35</v>
      </c>
      <c r="H1031" t="str">
        <f t="shared" si="16"/>
        <v>R-5</v>
      </c>
      <c r="I1031" t="s">
        <v>21</v>
      </c>
      <c r="J1031" t="s">
        <v>29</v>
      </c>
      <c r="K1031" t="s">
        <v>30</v>
      </c>
      <c r="L1031">
        <v>761113</v>
      </c>
      <c r="M1031" s="1">
        <v>42355</v>
      </c>
      <c r="N1031">
        <v>3176829</v>
      </c>
      <c r="O1031" s="2">
        <v>0</v>
      </c>
      <c r="P1031" s="2">
        <v>-760</v>
      </c>
      <c r="Q1031">
        <v>446643</v>
      </c>
      <c r="R1031" s="2">
        <v>11820</v>
      </c>
      <c r="S1031" t="s">
        <v>24</v>
      </c>
      <c r="T1031" s="2">
        <v>0</v>
      </c>
    </row>
    <row r="1032" spans="1:20" x14ac:dyDescent="0.25">
      <c r="A1032" t="s">
        <v>695</v>
      </c>
      <c r="G1032" t="s">
        <v>35</v>
      </c>
      <c r="H1032" t="str">
        <f t="shared" si="16"/>
        <v>R-5</v>
      </c>
      <c r="I1032" t="s">
        <v>21</v>
      </c>
      <c r="J1032" t="s">
        <v>22</v>
      </c>
      <c r="K1032" t="s">
        <v>23</v>
      </c>
      <c r="L1032">
        <v>761113</v>
      </c>
      <c r="M1032" s="1">
        <v>42355</v>
      </c>
      <c r="N1032">
        <v>3176829</v>
      </c>
      <c r="O1032" s="2">
        <v>12580</v>
      </c>
      <c r="P1032" s="2">
        <v>0</v>
      </c>
      <c r="Q1032">
        <v>446643</v>
      </c>
      <c r="R1032" s="2">
        <v>11820</v>
      </c>
      <c r="S1032" t="s">
        <v>24</v>
      </c>
      <c r="T1032" s="2">
        <v>0</v>
      </c>
    </row>
    <row r="1033" spans="1:20" x14ac:dyDescent="0.25">
      <c r="A1033" t="s">
        <v>696</v>
      </c>
      <c r="H1033" t="str">
        <f t="shared" si="16"/>
        <v/>
      </c>
      <c r="I1033" t="s">
        <v>21</v>
      </c>
      <c r="J1033" t="s">
        <v>22</v>
      </c>
      <c r="K1033" t="s">
        <v>23</v>
      </c>
      <c r="L1033">
        <v>756937</v>
      </c>
      <c r="M1033" s="1">
        <v>42342</v>
      </c>
      <c r="N1033">
        <v>3166001</v>
      </c>
      <c r="O1033" s="2">
        <v>2060</v>
      </c>
      <c r="P1033" s="2">
        <v>0</v>
      </c>
      <c r="Q1033">
        <v>444844</v>
      </c>
      <c r="R1033" s="2">
        <v>2060</v>
      </c>
      <c r="S1033" t="s">
        <v>24</v>
      </c>
      <c r="T1033" s="2">
        <v>0</v>
      </c>
    </row>
    <row r="1034" spans="1:20" x14ac:dyDescent="0.25">
      <c r="A1034" t="s">
        <v>697</v>
      </c>
      <c r="H1034" t="str">
        <f t="shared" si="16"/>
        <v/>
      </c>
      <c r="I1034" t="s">
        <v>21</v>
      </c>
      <c r="J1034" t="s">
        <v>22</v>
      </c>
      <c r="K1034" t="s">
        <v>23</v>
      </c>
      <c r="L1034">
        <v>758705</v>
      </c>
      <c r="M1034" s="1">
        <v>42355</v>
      </c>
      <c r="N1034">
        <v>3176475</v>
      </c>
      <c r="O1034" s="2">
        <v>820</v>
      </c>
      <c r="P1034" s="2">
        <v>0</v>
      </c>
      <c r="Q1034">
        <v>446543</v>
      </c>
      <c r="R1034" s="2">
        <v>820</v>
      </c>
      <c r="S1034" t="s">
        <v>24</v>
      </c>
      <c r="T1034" s="2">
        <v>0</v>
      </c>
    </row>
    <row r="1035" spans="1:20" x14ac:dyDescent="0.25">
      <c r="A1035" t="s">
        <v>698</v>
      </c>
      <c r="H1035" t="str">
        <f t="shared" si="16"/>
        <v/>
      </c>
      <c r="I1035" t="s">
        <v>21</v>
      </c>
      <c r="J1035" t="s">
        <v>22</v>
      </c>
      <c r="K1035" t="s">
        <v>23</v>
      </c>
      <c r="L1035">
        <v>758703</v>
      </c>
      <c r="M1035" s="1">
        <v>42348</v>
      </c>
      <c r="N1035">
        <v>3170603</v>
      </c>
      <c r="O1035" s="2">
        <v>970</v>
      </c>
      <c r="P1035" s="2">
        <v>0</v>
      </c>
      <c r="Q1035">
        <v>445667</v>
      </c>
      <c r="R1035" s="2">
        <v>970</v>
      </c>
      <c r="S1035" t="s">
        <v>24</v>
      </c>
      <c r="T1035" s="2">
        <v>0</v>
      </c>
    </row>
    <row r="1036" spans="1:20" x14ac:dyDescent="0.25">
      <c r="A1036" t="s">
        <v>699</v>
      </c>
      <c r="G1036" t="s">
        <v>52</v>
      </c>
      <c r="H1036" t="str">
        <f t="shared" si="16"/>
        <v>R-4A</v>
      </c>
      <c r="I1036" t="s">
        <v>21</v>
      </c>
      <c r="J1036" t="s">
        <v>29</v>
      </c>
      <c r="K1036" t="s">
        <v>30</v>
      </c>
      <c r="L1036">
        <v>757132</v>
      </c>
      <c r="M1036" s="1">
        <v>42359</v>
      </c>
      <c r="N1036">
        <v>3179292</v>
      </c>
      <c r="O1036" s="2">
        <v>0</v>
      </c>
      <c r="P1036" s="2">
        <v>-380</v>
      </c>
      <c r="Q1036">
        <v>447003</v>
      </c>
      <c r="R1036" s="2">
        <v>900</v>
      </c>
      <c r="S1036" t="s">
        <v>24</v>
      </c>
      <c r="T1036" s="2">
        <v>0</v>
      </c>
    </row>
    <row r="1037" spans="1:20" x14ac:dyDescent="0.25">
      <c r="A1037" t="s">
        <v>699</v>
      </c>
      <c r="G1037" t="s">
        <v>52</v>
      </c>
      <c r="H1037" t="str">
        <f t="shared" si="16"/>
        <v>R-4A</v>
      </c>
      <c r="I1037" t="s">
        <v>21</v>
      </c>
      <c r="J1037" t="s">
        <v>22</v>
      </c>
      <c r="K1037" t="s">
        <v>23</v>
      </c>
      <c r="L1037">
        <v>757132</v>
      </c>
      <c r="M1037" s="1">
        <v>42359</v>
      </c>
      <c r="N1037">
        <v>3179292</v>
      </c>
      <c r="O1037" s="2">
        <v>1280</v>
      </c>
      <c r="P1037" s="2">
        <v>0</v>
      </c>
      <c r="Q1037">
        <v>447003</v>
      </c>
      <c r="R1037" s="2">
        <v>900</v>
      </c>
      <c r="S1037" t="s">
        <v>24</v>
      </c>
      <c r="T1037" s="2">
        <v>0</v>
      </c>
    </row>
    <row r="1038" spans="1:20" x14ac:dyDescent="0.25">
      <c r="A1038" t="s">
        <v>700</v>
      </c>
      <c r="G1038" t="s">
        <v>52</v>
      </c>
      <c r="H1038" t="str">
        <f t="shared" si="16"/>
        <v>R-4A</v>
      </c>
      <c r="I1038" t="s">
        <v>21</v>
      </c>
      <c r="J1038" t="s">
        <v>29</v>
      </c>
      <c r="K1038" t="s">
        <v>30</v>
      </c>
      <c r="L1038">
        <v>758065</v>
      </c>
      <c r="M1038" s="1">
        <v>42355</v>
      </c>
      <c r="N1038">
        <v>3176557</v>
      </c>
      <c r="O1038" s="2">
        <v>0</v>
      </c>
      <c r="P1038" s="2">
        <v>-175</v>
      </c>
      <c r="Q1038">
        <v>446559</v>
      </c>
      <c r="R1038" s="2">
        <v>405</v>
      </c>
      <c r="S1038" t="s">
        <v>24</v>
      </c>
      <c r="T1038" s="2">
        <v>0</v>
      </c>
    </row>
    <row r="1039" spans="1:20" x14ac:dyDescent="0.25">
      <c r="A1039" t="s">
        <v>700</v>
      </c>
      <c r="G1039" t="s">
        <v>52</v>
      </c>
      <c r="H1039" t="str">
        <f t="shared" si="16"/>
        <v>R-4A</v>
      </c>
      <c r="I1039" t="s">
        <v>21</v>
      </c>
      <c r="J1039" t="s">
        <v>22</v>
      </c>
      <c r="K1039" t="s">
        <v>23</v>
      </c>
      <c r="L1039">
        <v>758065</v>
      </c>
      <c r="M1039" s="1">
        <v>42355</v>
      </c>
      <c r="N1039">
        <v>3176557</v>
      </c>
      <c r="O1039" s="2">
        <v>580</v>
      </c>
      <c r="P1039" s="2">
        <v>0</v>
      </c>
      <c r="Q1039">
        <v>446559</v>
      </c>
      <c r="R1039" s="2">
        <v>405</v>
      </c>
      <c r="S1039" t="s">
        <v>24</v>
      </c>
      <c r="T1039" s="2">
        <v>0</v>
      </c>
    </row>
    <row r="1040" spans="1:20" x14ac:dyDescent="0.25">
      <c r="A1040" t="s">
        <v>701</v>
      </c>
      <c r="H1040" t="str">
        <f t="shared" si="16"/>
        <v/>
      </c>
      <c r="I1040" t="s">
        <v>21</v>
      </c>
      <c r="J1040" t="s">
        <v>29</v>
      </c>
      <c r="K1040" t="s">
        <v>30</v>
      </c>
      <c r="L1040">
        <v>757392</v>
      </c>
      <c r="M1040" s="1">
        <v>42345</v>
      </c>
      <c r="N1040">
        <v>3167031</v>
      </c>
      <c r="O1040" s="2">
        <v>0</v>
      </c>
      <c r="P1040" s="2">
        <v>-1520</v>
      </c>
      <c r="Q1040">
        <v>445059</v>
      </c>
      <c r="R1040" s="2">
        <v>3090</v>
      </c>
      <c r="S1040" t="s">
        <v>24</v>
      </c>
      <c r="T1040" s="2">
        <v>0</v>
      </c>
    </row>
    <row r="1041" spans="1:20" x14ac:dyDescent="0.25">
      <c r="A1041" t="s">
        <v>701</v>
      </c>
      <c r="H1041" t="str">
        <f t="shared" si="16"/>
        <v/>
      </c>
      <c r="I1041" t="s">
        <v>21</v>
      </c>
      <c r="J1041" t="s">
        <v>22</v>
      </c>
      <c r="K1041" t="s">
        <v>23</v>
      </c>
      <c r="L1041">
        <v>757392</v>
      </c>
      <c r="M1041" s="1">
        <v>42345</v>
      </c>
      <c r="N1041">
        <v>3167031</v>
      </c>
      <c r="O1041" s="2">
        <v>4610</v>
      </c>
      <c r="P1041" s="2">
        <v>0</v>
      </c>
      <c r="Q1041">
        <v>445059</v>
      </c>
      <c r="R1041" s="2">
        <v>3090</v>
      </c>
      <c r="S1041" t="s">
        <v>24</v>
      </c>
      <c r="T1041" s="2">
        <v>0</v>
      </c>
    </row>
    <row r="1042" spans="1:20" x14ac:dyDescent="0.25">
      <c r="A1042" t="s">
        <v>702</v>
      </c>
      <c r="H1042" t="str">
        <f t="shared" si="16"/>
        <v/>
      </c>
      <c r="I1042" t="s">
        <v>21</v>
      </c>
      <c r="J1042" t="s">
        <v>22</v>
      </c>
      <c r="K1042" t="s">
        <v>23</v>
      </c>
      <c r="L1042">
        <v>757485</v>
      </c>
      <c r="M1042" s="1">
        <v>42340</v>
      </c>
      <c r="N1042">
        <v>3163774</v>
      </c>
      <c r="O1042" s="2">
        <v>2440</v>
      </c>
      <c r="P1042" s="2">
        <v>0</v>
      </c>
      <c r="Q1042">
        <v>444493</v>
      </c>
      <c r="R1042" s="2">
        <v>2440</v>
      </c>
      <c r="S1042" t="s">
        <v>24</v>
      </c>
      <c r="T1042" s="2">
        <v>0</v>
      </c>
    </row>
    <row r="1043" spans="1:20" x14ac:dyDescent="0.25">
      <c r="A1043" t="s">
        <v>703</v>
      </c>
      <c r="G1043" t="s">
        <v>32</v>
      </c>
      <c r="H1043" t="str">
        <f t="shared" si="16"/>
        <v>R-3</v>
      </c>
      <c r="I1043" t="s">
        <v>21</v>
      </c>
      <c r="J1043" t="s">
        <v>22</v>
      </c>
      <c r="K1043" t="s">
        <v>23</v>
      </c>
      <c r="L1043">
        <v>760933</v>
      </c>
      <c r="M1043" s="1">
        <v>42360</v>
      </c>
      <c r="N1043">
        <v>3180169</v>
      </c>
      <c r="O1043" s="2">
        <v>730</v>
      </c>
      <c r="P1043" s="2">
        <v>0</v>
      </c>
      <c r="Q1043">
        <v>447146</v>
      </c>
      <c r="R1043" s="2">
        <v>730</v>
      </c>
      <c r="S1043" t="s">
        <v>24</v>
      </c>
      <c r="T1043" s="2">
        <v>0</v>
      </c>
    </row>
    <row r="1044" spans="1:20" x14ac:dyDescent="0.25">
      <c r="A1044" t="s">
        <v>704</v>
      </c>
      <c r="H1044" t="str">
        <f t="shared" si="16"/>
        <v/>
      </c>
      <c r="I1044" t="s">
        <v>21</v>
      </c>
      <c r="J1044" t="s">
        <v>48</v>
      </c>
      <c r="K1044" t="s">
        <v>49</v>
      </c>
      <c r="L1044">
        <v>758805</v>
      </c>
      <c r="M1044" s="1">
        <v>42354</v>
      </c>
      <c r="N1044">
        <v>3175578</v>
      </c>
      <c r="O1044" s="2">
        <v>625</v>
      </c>
      <c r="P1044" s="2">
        <v>0</v>
      </c>
      <c r="Q1044">
        <v>446424</v>
      </c>
      <c r="R1044" s="2">
        <v>625</v>
      </c>
      <c r="S1044" t="s">
        <v>24</v>
      </c>
      <c r="T1044" s="2">
        <v>0</v>
      </c>
    </row>
    <row r="1045" spans="1:20" x14ac:dyDescent="0.25">
      <c r="A1045" t="s">
        <v>705</v>
      </c>
      <c r="H1045" t="str">
        <f t="shared" si="16"/>
        <v/>
      </c>
      <c r="I1045" t="s">
        <v>21</v>
      </c>
      <c r="J1045" t="s">
        <v>29</v>
      </c>
      <c r="K1045" t="s">
        <v>30</v>
      </c>
      <c r="L1045">
        <v>763137</v>
      </c>
      <c r="M1045" s="1">
        <v>42359</v>
      </c>
      <c r="N1045">
        <v>3178665</v>
      </c>
      <c r="O1045" s="2">
        <v>0</v>
      </c>
      <c r="P1045" s="2">
        <v>-525</v>
      </c>
      <c r="Q1045">
        <v>446872</v>
      </c>
      <c r="R1045" s="2">
        <v>3205</v>
      </c>
      <c r="S1045" t="s">
        <v>24</v>
      </c>
      <c r="T1045" s="2">
        <v>0</v>
      </c>
    </row>
    <row r="1046" spans="1:20" x14ac:dyDescent="0.25">
      <c r="A1046" t="s">
        <v>705</v>
      </c>
      <c r="H1046" t="str">
        <f t="shared" si="16"/>
        <v/>
      </c>
      <c r="I1046" t="s">
        <v>21</v>
      </c>
      <c r="J1046" t="s">
        <v>22</v>
      </c>
      <c r="K1046" t="s">
        <v>23</v>
      </c>
      <c r="L1046">
        <v>763137</v>
      </c>
      <c r="M1046" s="1">
        <v>42359</v>
      </c>
      <c r="N1046">
        <v>3178665</v>
      </c>
      <c r="O1046" s="2">
        <v>3730</v>
      </c>
      <c r="P1046" s="2">
        <v>0</v>
      </c>
      <c r="Q1046">
        <v>446872</v>
      </c>
      <c r="R1046" s="2">
        <v>3205</v>
      </c>
      <c r="S1046" t="s">
        <v>24</v>
      </c>
      <c r="T1046" s="2">
        <v>0</v>
      </c>
    </row>
    <row r="1047" spans="1:20" x14ac:dyDescent="0.25">
      <c r="A1047" t="s">
        <v>706</v>
      </c>
      <c r="H1047" t="str">
        <f t="shared" si="16"/>
        <v/>
      </c>
      <c r="I1047" t="s">
        <v>21</v>
      </c>
      <c r="J1047" t="s">
        <v>29</v>
      </c>
      <c r="K1047" t="s">
        <v>30</v>
      </c>
      <c r="L1047">
        <v>762067</v>
      </c>
      <c r="M1047" s="1">
        <v>42353</v>
      </c>
      <c r="N1047">
        <v>3174509</v>
      </c>
      <c r="O1047" s="2">
        <v>0</v>
      </c>
      <c r="P1047" s="2">
        <v>-875</v>
      </c>
      <c r="Q1047">
        <v>446269</v>
      </c>
      <c r="R1047" s="2">
        <v>885</v>
      </c>
      <c r="S1047" t="s">
        <v>24</v>
      </c>
      <c r="T1047" s="2">
        <v>0</v>
      </c>
    </row>
    <row r="1048" spans="1:20" x14ac:dyDescent="0.25">
      <c r="A1048" t="s">
        <v>706</v>
      </c>
      <c r="H1048" t="str">
        <f t="shared" si="16"/>
        <v/>
      </c>
      <c r="I1048" t="s">
        <v>21</v>
      </c>
      <c r="J1048" t="s">
        <v>22</v>
      </c>
      <c r="K1048" t="s">
        <v>23</v>
      </c>
      <c r="L1048">
        <v>762067</v>
      </c>
      <c r="M1048" s="1">
        <v>42353</v>
      </c>
      <c r="N1048">
        <v>3174509</v>
      </c>
      <c r="O1048" s="2">
        <v>1760</v>
      </c>
      <c r="P1048" s="2">
        <v>0</v>
      </c>
      <c r="Q1048">
        <v>446269</v>
      </c>
      <c r="R1048" s="2">
        <v>885</v>
      </c>
      <c r="S1048" t="s">
        <v>24</v>
      </c>
      <c r="T1048" s="2">
        <v>0</v>
      </c>
    </row>
    <row r="1049" spans="1:20" x14ac:dyDescent="0.25">
      <c r="A1049" t="s">
        <v>707</v>
      </c>
      <c r="H1049" t="str">
        <f t="shared" si="16"/>
        <v/>
      </c>
      <c r="I1049" t="s">
        <v>21</v>
      </c>
      <c r="J1049" t="s">
        <v>29</v>
      </c>
      <c r="K1049" t="s">
        <v>30</v>
      </c>
      <c r="L1049">
        <v>762468</v>
      </c>
      <c r="M1049" s="1">
        <v>42354</v>
      </c>
      <c r="N1049">
        <v>3175574</v>
      </c>
      <c r="O1049" s="2">
        <v>0</v>
      </c>
      <c r="P1049" s="2">
        <v>-175</v>
      </c>
      <c r="Q1049">
        <v>446420</v>
      </c>
      <c r="R1049" s="2">
        <v>1185</v>
      </c>
      <c r="S1049" t="s">
        <v>24</v>
      </c>
      <c r="T1049" s="2">
        <v>0</v>
      </c>
    </row>
    <row r="1050" spans="1:20" x14ac:dyDescent="0.25">
      <c r="A1050" t="s">
        <v>707</v>
      </c>
      <c r="H1050" t="str">
        <f t="shared" si="16"/>
        <v/>
      </c>
      <c r="I1050" t="s">
        <v>21</v>
      </c>
      <c r="J1050" t="s">
        <v>22</v>
      </c>
      <c r="K1050" t="s">
        <v>23</v>
      </c>
      <c r="L1050">
        <v>762468</v>
      </c>
      <c r="M1050" s="1">
        <v>42354</v>
      </c>
      <c r="N1050">
        <v>3175574</v>
      </c>
      <c r="O1050" s="2">
        <v>1360</v>
      </c>
      <c r="P1050" s="2">
        <v>0</v>
      </c>
      <c r="Q1050">
        <v>446420</v>
      </c>
      <c r="R1050" s="2">
        <v>1185</v>
      </c>
      <c r="S1050" t="s">
        <v>24</v>
      </c>
      <c r="T1050" s="2">
        <v>0</v>
      </c>
    </row>
    <row r="1051" spans="1:20" x14ac:dyDescent="0.25">
      <c r="A1051" t="s">
        <v>708</v>
      </c>
      <c r="G1051" t="s">
        <v>37</v>
      </c>
      <c r="H1051" t="str">
        <f t="shared" si="16"/>
        <v>R-4</v>
      </c>
      <c r="I1051" t="s">
        <v>21</v>
      </c>
      <c r="J1051" t="s">
        <v>29</v>
      </c>
      <c r="K1051" t="s">
        <v>30</v>
      </c>
      <c r="L1051">
        <v>760268</v>
      </c>
      <c r="M1051" s="1">
        <v>42354</v>
      </c>
      <c r="N1051">
        <v>3175595</v>
      </c>
      <c r="O1051" s="2">
        <v>0</v>
      </c>
      <c r="P1051" s="2">
        <v>-380</v>
      </c>
      <c r="Q1051">
        <v>446430</v>
      </c>
      <c r="R1051" s="2">
        <v>440</v>
      </c>
      <c r="S1051" t="s">
        <v>24</v>
      </c>
      <c r="T1051" s="2">
        <v>0</v>
      </c>
    </row>
    <row r="1052" spans="1:20" x14ac:dyDescent="0.25">
      <c r="A1052" t="s">
        <v>708</v>
      </c>
      <c r="G1052" t="s">
        <v>37</v>
      </c>
      <c r="H1052" t="str">
        <f t="shared" si="16"/>
        <v>R-4</v>
      </c>
      <c r="I1052" t="s">
        <v>21</v>
      </c>
      <c r="J1052" t="s">
        <v>22</v>
      </c>
      <c r="K1052" t="s">
        <v>23</v>
      </c>
      <c r="L1052">
        <v>760268</v>
      </c>
      <c r="M1052" s="1">
        <v>42354</v>
      </c>
      <c r="N1052">
        <v>3175595</v>
      </c>
      <c r="O1052" s="2">
        <v>820</v>
      </c>
      <c r="P1052" s="2">
        <v>0</v>
      </c>
      <c r="Q1052">
        <v>446430</v>
      </c>
      <c r="R1052" s="2">
        <v>440</v>
      </c>
      <c r="S1052" t="s">
        <v>24</v>
      </c>
      <c r="T1052" s="2">
        <v>0</v>
      </c>
    </row>
    <row r="1053" spans="1:20" x14ac:dyDescent="0.25">
      <c r="A1053" t="s">
        <v>709</v>
      </c>
      <c r="H1053" t="str">
        <f t="shared" si="16"/>
        <v/>
      </c>
      <c r="I1053" t="s">
        <v>21</v>
      </c>
      <c r="J1053" t="s">
        <v>48</v>
      </c>
      <c r="K1053" t="s">
        <v>49</v>
      </c>
      <c r="L1053">
        <v>763206</v>
      </c>
      <c r="M1053" s="1">
        <v>42367</v>
      </c>
      <c r="N1053">
        <v>3183304</v>
      </c>
      <c r="O1053" s="2">
        <v>680</v>
      </c>
      <c r="P1053" s="2">
        <v>0</v>
      </c>
      <c r="Q1053">
        <v>447579</v>
      </c>
      <c r="R1053" s="2">
        <v>505</v>
      </c>
      <c r="S1053" t="s">
        <v>24</v>
      </c>
      <c r="T1053" s="2">
        <v>0</v>
      </c>
    </row>
    <row r="1054" spans="1:20" x14ac:dyDescent="0.25">
      <c r="A1054" t="s">
        <v>709</v>
      </c>
      <c r="H1054" t="str">
        <f t="shared" si="16"/>
        <v/>
      </c>
      <c r="I1054" t="s">
        <v>21</v>
      </c>
      <c r="J1054" t="s">
        <v>29</v>
      </c>
      <c r="K1054" t="s">
        <v>30</v>
      </c>
      <c r="L1054">
        <v>763206</v>
      </c>
      <c r="M1054" s="1">
        <v>42367</v>
      </c>
      <c r="N1054">
        <v>3183304</v>
      </c>
      <c r="O1054" s="2">
        <v>0</v>
      </c>
      <c r="P1054" s="2">
        <v>-175</v>
      </c>
      <c r="Q1054">
        <v>447579</v>
      </c>
      <c r="R1054" s="2">
        <v>505</v>
      </c>
      <c r="S1054" t="s">
        <v>24</v>
      </c>
      <c r="T1054" s="2">
        <v>0</v>
      </c>
    </row>
    <row r="1055" spans="1:20" x14ac:dyDescent="0.25">
      <c r="A1055" t="s">
        <v>710</v>
      </c>
      <c r="G1055" t="s">
        <v>259</v>
      </c>
      <c r="H1055" t="str">
        <f t="shared" si="16"/>
        <v>R-4B-C</v>
      </c>
      <c r="I1055" t="s">
        <v>21</v>
      </c>
      <c r="J1055" t="s">
        <v>29</v>
      </c>
      <c r="K1055" t="s">
        <v>30</v>
      </c>
      <c r="L1055">
        <v>761151</v>
      </c>
      <c r="M1055" s="1">
        <v>42367</v>
      </c>
      <c r="N1055">
        <v>3183306</v>
      </c>
      <c r="O1055" s="2">
        <v>0</v>
      </c>
      <c r="P1055" s="2">
        <v>-175</v>
      </c>
      <c r="Q1055">
        <v>447581</v>
      </c>
      <c r="R1055" s="2">
        <v>4575</v>
      </c>
      <c r="S1055" t="s">
        <v>24</v>
      </c>
      <c r="T1055" s="2">
        <v>0</v>
      </c>
    </row>
    <row r="1056" spans="1:20" x14ac:dyDescent="0.25">
      <c r="A1056" t="s">
        <v>710</v>
      </c>
      <c r="G1056" t="s">
        <v>259</v>
      </c>
      <c r="H1056" t="str">
        <f t="shared" si="16"/>
        <v>R-4B-C</v>
      </c>
      <c r="I1056" t="s">
        <v>21</v>
      </c>
      <c r="J1056" t="s">
        <v>22</v>
      </c>
      <c r="K1056" t="s">
        <v>23</v>
      </c>
      <c r="L1056">
        <v>761151</v>
      </c>
      <c r="M1056" s="1">
        <v>42367</v>
      </c>
      <c r="N1056">
        <v>3183306</v>
      </c>
      <c r="O1056" s="2">
        <v>4750</v>
      </c>
      <c r="P1056" s="2">
        <v>0</v>
      </c>
      <c r="Q1056">
        <v>447581</v>
      </c>
      <c r="R1056" s="2">
        <v>4575</v>
      </c>
      <c r="S1056" t="s">
        <v>24</v>
      </c>
      <c r="T1056" s="2">
        <v>0</v>
      </c>
    </row>
    <row r="1057" spans="1:20" x14ac:dyDescent="0.25">
      <c r="A1057" t="s">
        <v>711</v>
      </c>
      <c r="H1057" t="str">
        <f t="shared" si="16"/>
        <v/>
      </c>
      <c r="I1057" t="s">
        <v>21</v>
      </c>
      <c r="J1057" t="s">
        <v>22</v>
      </c>
      <c r="K1057" t="s">
        <v>23</v>
      </c>
      <c r="L1057">
        <v>764054</v>
      </c>
      <c r="M1057" s="1">
        <v>42369</v>
      </c>
      <c r="N1057">
        <v>3185423</v>
      </c>
      <c r="O1057" s="2">
        <v>2380</v>
      </c>
      <c r="P1057" s="2">
        <v>0</v>
      </c>
      <c r="Q1057">
        <v>447979</v>
      </c>
      <c r="R1057" s="2">
        <v>2380</v>
      </c>
      <c r="S1057" t="s">
        <v>24</v>
      </c>
      <c r="T1057" s="2">
        <v>0</v>
      </c>
    </row>
    <row r="1058" spans="1:20" x14ac:dyDescent="0.25">
      <c r="A1058" t="s">
        <v>712</v>
      </c>
      <c r="H1058" t="str">
        <f t="shared" si="16"/>
        <v/>
      </c>
      <c r="I1058" t="s">
        <v>21</v>
      </c>
      <c r="J1058" t="s">
        <v>22</v>
      </c>
      <c r="K1058" t="s">
        <v>23</v>
      </c>
      <c r="L1058">
        <v>748582</v>
      </c>
      <c r="M1058" s="1">
        <v>42317</v>
      </c>
      <c r="N1058">
        <v>3147940</v>
      </c>
      <c r="O1058" s="2">
        <v>395</v>
      </c>
      <c r="P1058" s="2">
        <v>0</v>
      </c>
      <c r="Q1058">
        <v>441604</v>
      </c>
      <c r="R1058" s="2">
        <v>395</v>
      </c>
      <c r="S1058" t="s">
        <v>24</v>
      </c>
      <c r="T1058" s="2">
        <v>0</v>
      </c>
    </row>
    <row r="1059" spans="1:20" x14ac:dyDescent="0.25">
      <c r="A1059" t="s">
        <v>713</v>
      </c>
      <c r="H1059" t="str">
        <f t="shared" si="16"/>
        <v/>
      </c>
      <c r="I1059" t="s">
        <v>21</v>
      </c>
      <c r="J1059" t="s">
        <v>22</v>
      </c>
      <c r="K1059" t="s">
        <v>23</v>
      </c>
      <c r="L1059">
        <v>750591</v>
      </c>
      <c r="M1059" s="1">
        <v>42275</v>
      </c>
      <c r="N1059">
        <v>3116542</v>
      </c>
      <c r="O1059" s="2">
        <v>5</v>
      </c>
      <c r="P1059" s="2">
        <v>0</v>
      </c>
      <c r="Q1059">
        <v>435554</v>
      </c>
      <c r="R1059" s="2">
        <v>105</v>
      </c>
      <c r="S1059" t="s">
        <v>24</v>
      </c>
      <c r="T105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F46" sqref="F46"/>
    </sheetView>
  </sheetViews>
  <sheetFormatPr defaultRowHeight="15" x14ac:dyDescent="0.25"/>
  <cols>
    <col min="1" max="1" width="13.140625" bestFit="1" customWidth="1"/>
    <col min="2" max="2" width="29" style="5" bestFit="1" customWidth="1"/>
    <col min="3" max="3" width="28.85546875" style="5" bestFit="1" customWidth="1"/>
    <col min="4" max="4" width="18.5703125" style="6" bestFit="1" customWidth="1"/>
  </cols>
  <sheetData>
    <row r="1" spans="1:4" x14ac:dyDescent="0.25">
      <c r="A1" s="3" t="s">
        <v>17</v>
      </c>
      <c r="B1" s="5" t="s">
        <v>24</v>
      </c>
    </row>
    <row r="3" spans="1:4" x14ac:dyDescent="0.25">
      <c r="A3" s="3" t="s">
        <v>717</v>
      </c>
      <c r="B3" s="5" t="s">
        <v>715</v>
      </c>
      <c r="C3" s="5" t="s">
        <v>716</v>
      </c>
      <c r="D3" s="7" t="s">
        <v>719</v>
      </c>
    </row>
    <row r="4" spans="1:4" x14ac:dyDescent="0.25">
      <c r="A4" s="4"/>
      <c r="B4" s="5">
        <v>575455</v>
      </c>
      <c r="C4" s="5">
        <v>-193495</v>
      </c>
      <c r="D4" s="6">
        <f>SUM(B4:C4)</f>
        <v>381960</v>
      </c>
    </row>
    <row r="5" spans="1:4" x14ac:dyDescent="0.25">
      <c r="A5" s="4" t="s">
        <v>70</v>
      </c>
      <c r="B5" s="5">
        <v>38240</v>
      </c>
      <c r="C5" s="5">
        <v>-16325</v>
      </c>
      <c r="D5" s="6">
        <f t="shared" ref="D5:D55" si="0">SUM(B5:C5)</f>
        <v>21915</v>
      </c>
    </row>
    <row r="6" spans="1:4" x14ac:dyDescent="0.25">
      <c r="A6" s="4" t="s">
        <v>447</v>
      </c>
      <c r="B6" s="5">
        <v>2060</v>
      </c>
      <c r="C6" s="5">
        <v>-1710</v>
      </c>
      <c r="D6" s="6">
        <f t="shared" si="0"/>
        <v>350</v>
      </c>
    </row>
    <row r="7" spans="1:4" x14ac:dyDescent="0.25">
      <c r="A7" s="4" t="s">
        <v>480</v>
      </c>
      <c r="B7" s="5">
        <v>19660</v>
      </c>
      <c r="C7" s="5">
        <v>-6590</v>
      </c>
      <c r="D7" s="6">
        <f t="shared" si="0"/>
        <v>13070</v>
      </c>
    </row>
    <row r="8" spans="1:4" x14ac:dyDescent="0.25">
      <c r="A8" s="4" t="s">
        <v>311</v>
      </c>
      <c r="B8" s="5">
        <v>880</v>
      </c>
      <c r="C8" s="5">
        <v>-350</v>
      </c>
      <c r="D8" s="6">
        <f t="shared" si="0"/>
        <v>530</v>
      </c>
    </row>
    <row r="9" spans="1:4" x14ac:dyDescent="0.25">
      <c r="A9" s="4" t="s">
        <v>66</v>
      </c>
      <c r="B9" s="5">
        <v>3470</v>
      </c>
      <c r="C9" s="5">
        <v>-190</v>
      </c>
      <c r="D9" s="6">
        <f t="shared" si="0"/>
        <v>3280</v>
      </c>
    </row>
    <row r="10" spans="1:4" x14ac:dyDescent="0.25">
      <c r="A10" s="4" t="s">
        <v>327</v>
      </c>
      <c r="B10" s="5">
        <v>3040</v>
      </c>
      <c r="C10" s="5">
        <v>-1710</v>
      </c>
      <c r="D10" s="6">
        <f t="shared" si="0"/>
        <v>1330</v>
      </c>
    </row>
    <row r="11" spans="1:4" x14ac:dyDescent="0.25">
      <c r="A11" s="4" t="s">
        <v>393</v>
      </c>
      <c r="B11" s="5">
        <v>7560</v>
      </c>
      <c r="C11" s="5">
        <v>0</v>
      </c>
      <c r="D11" s="6">
        <f t="shared" si="0"/>
        <v>7560</v>
      </c>
    </row>
    <row r="12" spans="1:4" x14ac:dyDescent="0.25">
      <c r="A12" s="4" t="s">
        <v>160</v>
      </c>
      <c r="B12" s="5">
        <v>220310</v>
      </c>
      <c r="C12" s="5">
        <v>-59885</v>
      </c>
      <c r="D12" s="6">
        <f t="shared" si="0"/>
        <v>160425</v>
      </c>
    </row>
    <row r="13" spans="1:4" x14ac:dyDescent="0.25">
      <c r="A13" s="4" t="s">
        <v>353</v>
      </c>
      <c r="B13" s="5">
        <v>20830</v>
      </c>
      <c r="C13" s="5">
        <v>-1520</v>
      </c>
      <c r="D13" s="6">
        <f t="shared" si="0"/>
        <v>19310</v>
      </c>
    </row>
    <row r="14" spans="1:4" x14ac:dyDescent="0.25">
      <c r="A14" s="4" t="s">
        <v>223</v>
      </c>
      <c r="B14" s="5">
        <v>9600</v>
      </c>
      <c r="C14" s="5">
        <v>-2175</v>
      </c>
      <c r="D14" s="6">
        <f t="shared" si="0"/>
        <v>7425</v>
      </c>
    </row>
    <row r="15" spans="1:4" x14ac:dyDescent="0.25">
      <c r="A15" s="4" t="s">
        <v>107</v>
      </c>
      <c r="B15" s="5">
        <v>48750</v>
      </c>
      <c r="C15" s="5">
        <v>-18205</v>
      </c>
      <c r="D15" s="6">
        <f t="shared" si="0"/>
        <v>30545</v>
      </c>
    </row>
    <row r="16" spans="1:4" x14ac:dyDescent="0.25">
      <c r="A16" s="4" t="s">
        <v>492</v>
      </c>
      <c r="B16" s="5">
        <v>16380</v>
      </c>
      <c r="C16" s="5">
        <v>-12970</v>
      </c>
      <c r="D16" s="6">
        <f t="shared" si="0"/>
        <v>3410</v>
      </c>
    </row>
    <row r="17" spans="1:4" x14ac:dyDescent="0.25">
      <c r="A17" s="4" t="s">
        <v>90</v>
      </c>
      <c r="B17" s="5">
        <v>52700</v>
      </c>
      <c r="C17" s="5">
        <v>-11415</v>
      </c>
      <c r="D17" s="6">
        <f t="shared" si="0"/>
        <v>41285</v>
      </c>
    </row>
    <row r="18" spans="1:4" x14ac:dyDescent="0.25">
      <c r="A18" s="4" t="s">
        <v>557</v>
      </c>
      <c r="B18" s="5">
        <v>90470</v>
      </c>
      <c r="C18" s="5">
        <v>-35405</v>
      </c>
      <c r="D18" s="6">
        <f t="shared" si="0"/>
        <v>55065</v>
      </c>
    </row>
    <row r="19" spans="1:4" x14ac:dyDescent="0.25">
      <c r="A19" s="4" t="s">
        <v>175</v>
      </c>
      <c r="B19" s="5">
        <v>32700</v>
      </c>
      <c r="C19" s="5">
        <v>-13730</v>
      </c>
      <c r="D19" s="6">
        <f t="shared" si="0"/>
        <v>18970</v>
      </c>
    </row>
    <row r="20" spans="1:4" x14ac:dyDescent="0.25">
      <c r="A20" s="4" t="s">
        <v>438</v>
      </c>
      <c r="B20" s="5">
        <v>970</v>
      </c>
      <c r="C20" s="5">
        <v>0</v>
      </c>
      <c r="D20" s="6">
        <f t="shared" si="0"/>
        <v>970</v>
      </c>
    </row>
    <row r="21" spans="1:4" x14ac:dyDescent="0.25">
      <c r="A21" s="4" t="s">
        <v>20</v>
      </c>
      <c r="B21" s="5">
        <v>3040</v>
      </c>
      <c r="C21" s="5">
        <v>0</v>
      </c>
      <c r="D21" s="6">
        <f t="shared" si="0"/>
        <v>3040</v>
      </c>
    </row>
    <row r="22" spans="1:4" x14ac:dyDescent="0.25">
      <c r="A22" s="4" t="s">
        <v>347</v>
      </c>
      <c r="B22" s="5">
        <v>89950</v>
      </c>
      <c r="C22" s="5">
        <v>-16370</v>
      </c>
      <c r="D22" s="6">
        <f t="shared" si="0"/>
        <v>73580</v>
      </c>
    </row>
    <row r="23" spans="1:4" x14ac:dyDescent="0.25">
      <c r="A23" s="4" t="s">
        <v>474</v>
      </c>
      <c r="B23" s="5">
        <v>39900</v>
      </c>
      <c r="C23" s="5">
        <v>-32710</v>
      </c>
      <c r="D23" s="6">
        <f t="shared" si="0"/>
        <v>7190</v>
      </c>
    </row>
    <row r="24" spans="1:4" x14ac:dyDescent="0.25">
      <c r="A24" s="4" t="s">
        <v>102</v>
      </c>
      <c r="B24" s="5">
        <v>19970</v>
      </c>
      <c r="C24" s="5">
        <v>-4865</v>
      </c>
      <c r="D24" s="6">
        <f t="shared" si="0"/>
        <v>15105</v>
      </c>
    </row>
    <row r="25" spans="1:4" x14ac:dyDescent="0.25">
      <c r="A25" s="4" t="s">
        <v>424</v>
      </c>
      <c r="B25" s="5">
        <v>5700</v>
      </c>
      <c r="C25" s="5">
        <v>-700</v>
      </c>
      <c r="D25" s="6">
        <f t="shared" si="0"/>
        <v>5000</v>
      </c>
    </row>
    <row r="26" spans="1:4" x14ac:dyDescent="0.25">
      <c r="A26" s="4" t="s">
        <v>250</v>
      </c>
      <c r="B26" s="5">
        <v>1110</v>
      </c>
      <c r="C26" s="5">
        <v>0</v>
      </c>
      <c r="D26" s="6">
        <f t="shared" si="0"/>
        <v>1110</v>
      </c>
    </row>
    <row r="27" spans="1:4" x14ac:dyDescent="0.25">
      <c r="A27" s="4" t="s">
        <v>43</v>
      </c>
      <c r="B27" s="5">
        <v>64855</v>
      </c>
      <c r="C27" s="5">
        <v>-7140</v>
      </c>
      <c r="D27" s="6">
        <f t="shared" si="0"/>
        <v>57715</v>
      </c>
    </row>
    <row r="28" spans="1:4" x14ac:dyDescent="0.25">
      <c r="A28" s="4" t="s">
        <v>26</v>
      </c>
      <c r="B28" s="5">
        <v>477500</v>
      </c>
      <c r="C28" s="5">
        <v>-75140</v>
      </c>
      <c r="D28" s="6">
        <f t="shared" si="0"/>
        <v>402360</v>
      </c>
    </row>
    <row r="29" spans="1:4" x14ac:dyDescent="0.25">
      <c r="A29" s="4" t="s">
        <v>41</v>
      </c>
      <c r="B29" s="5">
        <v>1780</v>
      </c>
      <c r="C29" s="5">
        <v>0</v>
      </c>
      <c r="D29" s="6">
        <f t="shared" si="0"/>
        <v>1780</v>
      </c>
    </row>
    <row r="30" spans="1:4" x14ac:dyDescent="0.25">
      <c r="A30" s="4" t="s">
        <v>152</v>
      </c>
      <c r="B30" s="5">
        <v>63480</v>
      </c>
      <c r="C30" s="5">
        <v>-17930</v>
      </c>
      <c r="D30" s="6">
        <f t="shared" si="0"/>
        <v>45550</v>
      </c>
    </row>
    <row r="31" spans="1:4" x14ac:dyDescent="0.25">
      <c r="A31" s="4" t="s">
        <v>32</v>
      </c>
      <c r="B31" s="5">
        <v>598830</v>
      </c>
      <c r="C31" s="5">
        <v>-77335</v>
      </c>
      <c r="D31" s="6">
        <f t="shared" si="0"/>
        <v>521495</v>
      </c>
    </row>
    <row r="32" spans="1:4" x14ac:dyDescent="0.25">
      <c r="A32" s="4" t="s">
        <v>299</v>
      </c>
      <c r="B32" s="5">
        <v>18940</v>
      </c>
      <c r="C32" s="5">
        <v>-1475</v>
      </c>
      <c r="D32" s="6">
        <f t="shared" si="0"/>
        <v>17465</v>
      </c>
    </row>
    <row r="33" spans="1:4" x14ac:dyDescent="0.25">
      <c r="A33" s="4" t="s">
        <v>37</v>
      </c>
      <c r="B33" s="5">
        <v>328015</v>
      </c>
      <c r="C33" s="5">
        <v>-69230</v>
      </c>
      <c r="D33" s="6">
        <f t="shared" si="0"/>
        <v>258785</v>
      </c>
    </row>
    <row r="34" spans="1:4" x14ac:dyDescent="0.25">
      <c r="A34" s="4" t="s">
        <v>52</v>
      </c>
      <c r="B34" s="5">
        <v>72050</v>
      </c>
      <c r="C34" s="5">
        <v>-14820</v>
      </c>
      <c r="D34" s="6">
        <f t="shared" si="0"/>
        <v>57230</v>
      </c>
    </row>
    <row r="35" spans="1:4" x14ac:dyDescent="0.25">
      <c r="A35" s="4" t="s">
        <v>588</v>
      </c>
      <c r="B35" s="5">
        <v>280</v>
      </c>
      <c r="C35" s="5">
        <v>0</v>
      </c>
      <c r="D35" s="6">
        <f t="shared" si="0"/>
        <v>280</v>
      </c>
    </row>
    <row r="36" spans="1:4" x14ac:dyDescent="0.25">
      <c r="A36" s="4" t="s">
        <v>73</v>
      </c>
      <c r="B36" s="5">
        <v>4100</v>
      </c>
      <c r="C36" s="5">
        <v>-190</v>
      </c>
      <c r="D36" s="6">
        <f t="shared" si="0"/>
        <v>3910</v>
      </c>
    </row>
    <row r="37" spans="1:4" x14ac:dyDescent="0.25">
      <c r="A37" s="4" t="s">
        <v>259</v>
      </c>
      <c r="B37" s="5">
        <v>6330</v>
      </c>
      <c r="C37" s="5">
        <v>-525</v>
      </c>
      <c r="D37" s="6">
        <f t="shared" si="0"/>
        <v>5805</v>
      </c>
    </row>
    <row r="38" spans="1:4" x14ac:dyDescent="0.25">
      <c r="A38" s="4" t="s">
        <v>35</v>
      </c>
      <c r="B38" s="5">
        <v>79060</v>
      </c>
      <c r="C38" s="5">
        <v>-15280</v>
      </c>
      <c r="D38" s="6">
        <f t="shared" si="0"/>
        <v>63780</v>
      </c>
    </row>
    <row r="39" spans="1:4" x14ac:dyDescent="0.25">
      <c r="A39" s="4" t="s">
        <v>270</v>
      </c>
      <c r="B39" s="5">
        <v>4680</v>
      </c>
      <c r="C39" s="5">
        <v>-1520</v>
      </c>
      <c r="D39" s="6">
        <f t="shared" si="0"/>
        <v>3160</v>
      </c>
    </row>
    <row r="40" spans="1:4" x14ac:dyDescent="0.25">
      <c r="A40" s="4" t="s">
        <v>28</v>
      </c>
      <c r="B40" s="5">
        <v>33440</v>
      </c>
      <c r="C40" s="5">
        <v>-9835</v>
      </c>
      <c r="D40" s="6">
        <f t="shared" si="0"/>
        <v>23605</v>
      </c>
    </row>
    <row r="41" spans="1:4" x14ac:dyDescent="0.25">
      <c r="A41" s="4" t="s">
        <v>508</v>
      </c>
      <c r="B41" s="5">
        <v>48220</v>
      </c>
      <c r="C41" s="5">
        <v>-31360</v>
      </c>
      <c r="D41" s="6">
        <f t="shared" si="0"/>
        <v>16860</v>
      </c>
    </row>
    <row r="42" spans="1:4" x14ac:dyDescent="0.25">
      <c r="A42" s="4" t="s">
        <v>466</v>
      </c>
      <c r="B42" s="5">
        <v>22820</v>
      </c>
      <c r="C42" s="5">
        <v>-6020</v>
      </c>
      <c r="D42" s="6">
        <f t="shared" si="0"/>
        <v>16800</v>
      </c>
    </row>
    <row r="43" spans="1:4" x14ac:dyDescent="0.25">
      <c r="A43" s="4" t="s">
        <v>305</v>
      </c>
      <c r="B43" s="5">
        <v>3020</v>
      </c>
      <c r="C43" s="5">
        <v>0</v>
      </c>
      <c r="D43" s="6">
        <f t="shared" si="0"/>
        <v>3020</v>
      </c>
    </row>
    <row r="44" spans="1:4" x14ac:dyDescent="0.25">
      <c r="A44" s="4" t="s">
        <v>245</v>
      </c>
      <c r="B44" s="5">
        <v>4490</v>
      </c>
      <c r="C44" s="5">
        <v>-2555</v>
      </c>
      <c r="D44" s="6">
        <f t="shared" si="0"/>
        <v>1935</v>
      </c>
    </row>
    <row r="45" spans="1:4" x14ac:dyDescent="0.25">
      <c r="A45" s="4" t="s">
        <v>652</v>
      </c>
      <c r="B45" s="5">
        <v>3850</v>
      </c>
      <c r="C45" s="5">
        <v>-2440</v>
      </c>
      <c r="D45" s="6">
        <f t="shared" si="0"/>
        <v>1410</v>
      </c>
    </row>
    <row r="46" spans="1:4" x14ac:dyDescent="0.25">
      <c r="A46" s="4" t="s">
        <v>320</v>
      </c>
      <c r="B46" s="5">
        <v>22430</v>
      </c>
      <c r="C46" s="5">
        <v>-17880</v>
      </c>
      <c r="D46" s="6">
        <f t="shared" si="0"/>
        <v>4550</v>
      </c>
    </row>
    <row r="47" spans="1:4" x14ac:dyDescent="0.25">
      <c r="A47" s="4" t="s">
        <v>456</v>
      </c>
      <c r="B47" s="5">
        <v>820</v>
      </c>
      <c r="C47" s="5">
        <v>0</v>
      </c>
      <c r="D47" s="6">
        <f t="shared" si="0"/>
        <v>820</v>
      </c>
    </row>
    <row r="48" spans="1:4" x14ac:dyDescent="0.25">
      <c r="A48" s="4" t="s">
        <v>110</v>
      </c>
      <c r="B48" s="5">
        <v>61810</v>
      </c>
      <c r="C48" s="5">
        <v>-15230</v>
      </c>
      <c r="D48" s="6">
        <f t="shared" si="0"/>
        <v>46580</v>
      </c>
    </row>
    <row r="49" spans="1:4" x14ac:dyDescent="0.25">
      <c r="A49" s="4" t="s">
        <v>502</v>
      </c>
      <c r="B49" s="5">
        <v>400</v>
      </c>
      <c r="C49" s="5">
        <v>-190</v>
      </c>
      <c r="D49" s="6">
        <f t="shared" si="0"/>
        <v>210</v>
      </c>
    </row>
    <row r="50" spans="1:4" x14ac:dyDescent="0.25">
      <c r="A50" s="4" t="s">
        <v>388</v>
      </c>
      <c r="B50" s="5">
        <v>83510</v>
      </c>
      <c r="C50" s="5">
        <v>-68710</v>
      </c>
      <c r="D50" s="6">
        <f t="shared" si="0"/>
        <v>14800</v>
      </c>
    </row>
    <row r="51" spans="1:4" x14ac:dyDescent="0.25">
      <c r="A51" s="4" t="s">
        <v>236</v>
      </c>
      <c r="B51" s="5">
        <v>28920</v>
      </c>
      <c r="C51" s="5">
        <v>-11130</v>
      </c>
      <c r="D51" s="6">
        <f t="shared" si="0"/>
        <v>17790</v>
      </c>
    </row>
    <row r="52" spans="1:4" x14ac:dyDescent="0.25">
      <c r="A52" s="4" t="s">
        <v>303</v>
      </c>
      <c r="B52" s="5">
        <v>540</v>
      </c>
      <c r="C52" s="5">
        <v>0</v>
      </c>
      <c r="D52" s="6">
        <f t="shared" si="0"/>
        <v>540</v>
      </c>
    </row>
    <row r="53" spans="1:4" x14ac:dyDescent="0.25">
      <c r="A53" s="4" t="s">
        <v>80</v>
      </c>
      <c r="B53" s="5">
        <v>3200</v>
      </c>
      <c r="C53" s="5">
        <v>-525</v>
      </c>
      <c r="D53" s="6">
        <f t="shared" si="0"/>
        <v>2675</v>
      </c>
    </row>
    <row r="54" spans="1:4" x14ac:dyDescent="0.25">
      <c r="A54" s="4" t="s">
        <v>82</v>
      </c>
      <c r="B54" s="5">
        <v>48310</v>
      </c>
      <c r="C54" s="5">
        <v>-18155</v>
      </c>
      <c r="D54" s="6">
        <f t="shared" si="0"/>
        <v>30155</v>
      </c>
    </row>
    <row r="55" spans="1:4" x14ac:dyDescent="0.25">
      <c r="A55" s="4" t="s">
        <v>718</v>
      </c>
      <c r="B55" s="5">
        <v>3388425</v>
      </c>
      <c r="C55" s="5">
        <v>-894935</v>
      </c>
      <c r="D55" s="8">
        <f t="shared" si="0"/>
        <v>2493490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 Arborist Recompense Totals</vt:lpstr>
      <vt:lpstr>2015 Recompense Fees per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Bullock, Joseph</cp:lastModifiedBy>
  <dcterms:created xsi:type="dcterms:W3CDTF">2018-03-01T19:35:50Z</dcterms:created>
  <dcterms:modified xsi:type="dcterms:W3CDTF">2018-03-01T20:14:24Z</dcterms:modified>
</cp:coreProperties>
</file>