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Records1.xml" ContentType="application/vnd.openxmlformats-officedocument.spreadsheetml.pivotCacheRecords+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5" firstSheet="0" activeTab="0"/>
  </bookViews>
  <sheets>
    <sheet name="ASF JULIO 2017 102" sheetId="1" state="visible" r:id="rId2"/>
    <sheet name="Hoja1" sheetId="2" state="visible" r:id="rId3"/>
    <sheet name="PARA LIC AVIÑA" sheetId="3" state="visible" r:id="rId4"/>
  </sheets>
  <definedNames>
    <definedName function="false" hidden="false" localSheetId="0" name="_xlnm.Print_Area" vbProcedure="false">'ASF JULIO 2017 102'!$A$1:$G$92</definedName>
    <definedName function="false" hidden="false" localSheetId="0" name="_xlnm.Print_Titles" vbProcedure="false">'ASF JULIO 2017 102'!$1:$1</definedName>
    <definedName function="false" hidden="true" localSheetId="0" name="_xlnm._FilterDatabase" vbProcedure="false">'ASF JULIO 2017 102'!$A$1:$AB$92</definedName>
    <definedName function="false" hidden="false" localSheetId="2" name="_xlnm.Print_Area" vbProcedure="false">'PARA LIC AVIÑA'!$A$1:$J$92</definedName>
    <definedName function="false" hidden="false" localSheetId="2" name="_xlnm.Print_Titles" vbProcedure="false">'PARA LIC AVIÑA'!$1:$1</definedName>
    <definedName function="false" hidden="true" localSheetId="2" name="_xlnm._FilterDatabase" vbProcedure="false">'PARA LIC AVIÑA'!$A$1:$J$91</definedName>
    <definedName function="false" hidden="false" localSheetId="0" name="_xlnm.Print_Area" vbProcedure="false">'ASF JULIO 2017 102'!$A$1:$G$92</definedName>
    <definedName function="false" hidden="false" localSheetId="0" name="_xlnm.Print_Titles" vbProcedure="false">'ASF JULIO 2017 102'!$1:$1</definedName>
    <definedName function="false" hidden="false" localSheetId="0" name="_xlnm._FilterDatabase" vbProcedure="false">'ASF JULIO 2017 102'!$A$1:$AB$91</definedName>
    <definedName function="false" hidden="false" localSheetId="2" name="_xlnm.Print_Area" vbProcedure="false">'PARA LIC AVIÑA'!$A$1:$J$92</definedName>
    <definedName function="false" hidden="false" localSheetId="2" name="_xlnm.Print_Titles" vbProcedure="false">'PARA LIC AVIÑA'!$1:$1</definedName>
    <definedName function="false" hidden="false" localSheetId="2" name="_xlnm._FilterDatabase" vbProcedure="false">'PARA LIC AVIÑA'!$A$1:$J$91</definedName>
  </definedNames>
  <calcPr iterateCount="100" refMode="A1" iterate="false" iterateDelta="0.0001"/>
  <pivotCaches>
    <pivotCache cacheId="1" r:id="rId6"/>
  </pivotCaches>
  <extLst>
    <ext xmlns:loext="http://schemas.libreoffice.org/" uri="{7626C862-2A13-11E5-B345-FEFF819CDC9F}">
      <loext:extCalcPr stringRefSyntax="ExcelA1"/>
    </ext>
  </extLst>
</workbook>
</file>

<file path=xl/sharedStrings.xml><?xml version="1.0" encoding="utf-8"?>
<sst xmlns="http://schemas.openxmlformats.org/spreadsheetml/2006/main" count="1811" uniqueCount="421">
  <si>
    <t xml:space="preserve">EJERCICIO</t>
  </si>
  <si>
    <t xml:space="preserve">TIPO: RECOMENDACIÓN ACLARACION O PLIEGO DE OBSERVACIÓN</t>
  </si>
  <si>
    <t xml:space="preserve">AUDITORIA</t>
  </si>
  <si>
    <t xml:space="preserve">CLAVE DE ACCION
(ASF) (OBSERVACION)</t>
  </si>
  <si>
    <t xml:space="preserve">Num. De Observación</t>
  </si>
  <si>
    <t xml:space="preserve">ESTATUS</t>
  </si>
  <si>
    <t xml:space="preserve">MONTO INICIAL OBSERVADO</t>
  </si>
  <si>
    <t xml:space="preserve">MONTO SOLVENTADO</t>
  </si>
  <si>
    <t xml:space="preserve">MONTO PENDIENTE DE ATENDER</t>
  </si>
  <si>
    <t xml:space="preserve">Diferencia</t>
  </si>
  <si>
    <t xml:space="preserve">MONTO PENDIENTE  DE SOLVENTAR tabla original</t>
  </si>
  <si>
    <t xml:space="preserve">ENTE FISCALIZADOR</t>
  </si>
  <si>
    <t xml:space="preserve">AREA</t>
  </si>
  <si>
    <t xml:space="preserve">AREA/ ENCARGADO</t>
  </si>
  <si>
    <t xml:space="preserve">COMENTADO CON LA ASF</t>
  </si>
  <si>
    <t xml:space="preserve">CON SALDO PENDIENTE DE REINTEGRAR</t>
  </si>
  <si>
    <t xml:space="preserve">PROGRAMA!!</t>
  </si>
  <si>
    <t xml:space="preserve">Ente Fiscalizado</t>
  </si>
  <si>
    <t xml:space="preserve">Conciliado con informe de la ASF</t>
  </si>
  <si>
    <t xml:space="preserve">OBSERVACIÓN 
</t>
  </si>
  <si>
    <t xml:space="preserve">OFICIOS CON LOS QUE SOLVENTA EN ENTE FISCALIZADOR (Va en seguimiento)</t>
  </si>
  <si>
    <t xml:space="preserve">FECHA DE OFICIO</t>
  </si>
  <si>
    <t xml:space="preserve">ESTATUS ANTE EL ENTE FISCALIZADOR</t>
  </si>
  <si>
    <t xml:space="preserve">Descripción del seguiiento (Va en seguimientos)</t>
  </si>
  <si>
    <t xml:space="preserve">PRESUNTO RESPONSABLE</t>
  </si>
  <si>
    <t xml:space="preserve">OFICIO NOTIFICACIÓN DE RESULTADOS</t>
  </si>
  <si>
    <t xml:space="preserve">OFICIOS NOTIFICACION 2017</t>
  </si>
  <si>
    <t xml:space="preserve">SEGUMIENTO A PARTIR DE REUNION CON LA ASF DE FECHA 20-03-2017</t>
  </si>
  <si>
    <t xml:space="preserve">PLIEGO DE OBSERVACION</t>
  </si>
  <si>
    <t xml:space="preserve">15-A-25000-02-0048-06-001</t>
  </si>
  <si>
    <t xml:space="preserve">EN PROCESO</t>
  </si>
  <si>
    <t xml:space="preserve">ASF</t>
  </si>
  <si>
    <t xml:space="preserve">D.G.A.R.F.T. "B"</t>
  </si>
  <si>
    <t xml:space="preserve">ING. TRISTAN DGARFTB</t>
  </si>
  <si>
    <t xml:space="preserve">FOCU</t>
  </si>
  <si>
    <t xml:space="preserve">SAF/ISIC</t>
  </si>
  <si>
    <t xml:space="preserve">Se presume un probable daño o perjuicio o ambos a la Hacienda Pública Federal por un monto de 244,558.85 pesos (doscientos cuarenta y cuatro mil quinientos cincuenta y ocho pesos 85/100 M.N.), por la falta de aplicación de los recursos correspondientes al Fondo de Cultura que el Gobierno del estado de Sinaloa deberá demostrar la aplicación de los recursos no devengados al 31 de diciembre de 2015, en los objetivos del fondo, en caso contrario realizar el reintegro a la Tesorería de la Federación.</t>
  </si>
  <si>
    <t xml:space="preserve">15-A-25000-02-0050-06-001</t>
  </si>
  <si>
    <t xml:space="preserve">FIDE</t>
  </si>
  <si>
    <t xml:space="preserve">SAF</t>
  </si>
  <si>
    <t xml:space="preserve">Se presume un probable daño o perjuicio o ambos a la Hacienda Pública Federal por un monto de 25,350.06 pesos (veinticinco mil trescientos cincuenta pesos 06/100 M.N.), más la actualización hasta su reintegro a la cuenta de la Tesorería de la Federación, por los intereses generados, y que el Gobierno del estado de Sinaloa no acreditó que fueran comprometidos ni devengados al 31 de diciembre de 2015, y no han sido reintegrados a la Tesorería de la Federación.</t>
  </si>
  <si>
    <t xml:space="preserve">15-A-25000-02-0064-06-001</t>
  </si>
  <si>
    <t xml:space="preserve">ELABORACION DEL PLIEGO</t>
  </si>
  <si>
    <t xml:space="preserve">PRODEREG</t>
  </si>
  <si>
    <t xml:space="preserve">SOP/SAF</t>
  </si>
  <si>
    <t xml:space="preserve">Se presume un probable daño o perjuicio o ambos a la Hacienda Pública Federal por un monto de 293,870,272.92 pesos (doscientos noventa y tres millones ochocientos setenta mil doscientos setenta y dos pesos 92/100 M.N.), por la falta de aplicación de los recursos correspondientes al programa Proyectos de Desarrollo Regional 2015 que el Gobierno del estado de Sinaloa deberá demostrar la aplicación de los recursos no devengados al 31 de diciembre de 2015, en los objetivos del programa Proyectos de Desarrollo Regional, o en caso contrario realizar el reintegro a la Tesorería de la Federación.</t>
  </si>
  <si>
    <t xml:space="preserve">15-A-25000-02-0184-06-001</t>
  </si>
  <si>
    <t xml:space="preserve">INSTITUCIONES ESTATALES DE CULTURA</t>
  </si>
  <si>
    <t xml:space="preserve">ISIC</t>
  </si>
  <si>
    <t xml:space="preserve">Se presume un probable daño o perjuicio o ambos a la Hacienda Pública Federal por un monto de 2,834,642.78 pesos (dos millones ochocientos treinta y cuatro mil seiscientos cuarenta y dos pesos 78/100 M.N.), por la falta de aplicación de los recursos correspondientes al programa de Instituciones Estatales de Cultura, que el Gobierno del estado de Sinaloa deberá demostrar la aplicación de los recursos no devengados al 31 de diciembre de 2015, en los objetivos del programa, o en caso contrario realizar el reintegro a la Tesorería de la Federación.</t>
  </si>
  <si>
    <t xml:space="preserve">15-A-25000-02-0263-06-001</t>
  </si>
  <si>
    <t xml:space="preserve">SEGURO POPULAR</t>
  </si>
  <si>
    <t xml:space="preserve">REPSS</t>
  </si>
  <si>
    <t xml:space="preserve">Se presume un probable daño o perjuicio o ambos a la Hacienda Pública Federal por un monto de 75,945,293.02 pesos (setenta y cinco millones novecientos cuarenta y cinco mil doscientos noventa y tres pesos 02/100 M.N.), por la falta de aplicación de los recursos correspondientes al Seguro Popular. El Gobierno del Estado de Sinaloa deberá demostrar la aplicación de los recursos no devengados al 31 de diciembre de 2015, en los objetivos del programa, o en caso contrario realizar el reintegro a la Tesorería de la Federación.</t>
  </si>
  <si>
    <t xml:space="preserve">14-A-25000-14-0470-06-002</t>
  </si>
  <si>
    <t xml:space="preserve">0483/16</t>
  </si>
  <si>
    <t xml:space="preserve">DICTAMEN TECNICO PARA EMISION DE UNA NUEVA ACCION</t>
  </si>
  <si>
    <t xml:space="preserve">D.G.A.R.F.T. "A"
</t>
  </si>
  <si>
    <t xml:space="preserve">DURAN
DGARFTA
DIR. GEN AUD REC FED TRANSF</t>
  </si>
  <si>
    <t xml:space="preserve">IGUAL A LA DE 2015 OPINION A LA SEP OFICIO LIC AVIÑA</t>
  </si>
  <si>
    <t xml:space="preserve">FAETA </t>
  </si>
  <si>
    <t xml:space="preserve">CONALEP</t>
  </si>
  <si>
    <t xml:space="preserve">SI</t>
  </si>
  <si>
    <t xml:space="preserve">Se presume un probable daño o perjuicio o ambos a la Hacienda Pública Federal por un monto de 14,719,243.95 (catorce millones setecientos diecinueve mil doscientos cuarenta y tres pesos 95/100 M.N.), más los intereses generados desde su disposición hasta su reintegro en la cuenta del fondo, porque el Colegio de Educación Profesional Técnica del Estado de Sinaloa (CONALEP-Sinaloa) pagó premios por asistencia, puntualidad, despensa, ayudas para material didáctico y uniformes, fomento a la educación, compensación por actuación y producción, apoyo a la superación académica, eficiencia en el trabajo, ayuda de transporte y prima vacacional, prestaciones no autorizadas para el personal docente, en su caso, deberán ser acreditados ante este órgano de fiscalización con la evidencia documental de su destino y aplicación a los objetivos del fondo de acuerdo con la Ley de Coordinación Fiscal.</t>
  </si>
  <si>
    <r>
      <rPr>
        <b val="true"/>
        <sz val="8"/>
        <color rgb="FFFF0000"/>
        <rFont val="Arial"/>
        <family val="2"/>
        <charset val="1"/>
      </rPr>
      <t xml:space="preserve">RESPUESTA EN ANALISIS. </t>
    </r>
    <r>
      <rPr>
        <sz val="8"/>
        <color rgb="FFFF0000"/>
        <rFont val="Arial"/>
        <family val="2"/>
        <charset val="1"/>
      </rPr>
      <t xml:space="preserve">Según oficio USI-1380/2017 de fecha 17-04-2017.</t>
    </r>
  </si>
  <si>
    <r>
      <rPr>
        <b val="true"/>
        <sz val="8"/>
        <color rgb="FF000000"/>
        <rFont val="Arial"/>
        <family val="2"/>
        <charset val="1"/>
      </rPr>
      <t xml:space="preserve">SIN RESPUESTA. </t>
    </r>
    <r>
      <rPr>
        <sz val="8"/>
        <color rgb="FF000000"/>
        <rFont val="Arial"/>
        <family val="2"/>
        <charset val="1"/>
      </rPr>
      <t xml:space="preserve">según oficio 
DGIS/2495/2016 de fecha 10/10/2016.
</t>
    </r>
    <r>
      <rPr>
        <b val="true"/>
        <sz val="8"/>
        <color rgb="FF000000"/>
        <rFont val="Arial"/>
        <family val="2"/>
        <charset val="1"/>
      </rPr>
      <t xml:space="preserve">RESPUESTA EN ANALISIS</t>
    </r>
    <r>
      <rPr>
        <sz val="8"/>
        <color rgb="FF000000"/>
        <rFont val="Arial"/>
        <family val="2"/>
        <charset val="1"/>
      </rPr>
      <t xml:space="preserve">, según oficio USI-0376/2017 de fecha 17-01-2017.</t>
    </r>
  </si>
  <si>
    <t xml:space="preserve">14-A-25000-14-0470-06-001</t>
  </si>
  <si>
    <t xml:space="preserve">0482/16</t>
  </si>
  <si>
    <t xml:space="preserve">FUE PROCEDENTE O NO LA AUTORIZACION DE SHCP</t>
  </si>
  <si>
    <t xml:space="preserve">Se presume un probable daño o perjuicio o ambos a la Hacienda Pública Federal por un monto de 106,641.71 (ciento seis mil seiscientos cuarenta y un pesos 71/100 M.N.), más los rendimientos generados, por no haber aplicado a la fecha de la auditoría, los recursos
reintegrados a la cuenta específica del fondo, conforme a los objetivos establecidos en la ley de Coordinación Fiscal. El CONALEP-Sinaloa pagó 106.6 miles de pesos para cubrir dos plazas de personal administrativo (Auxiliar de Servicios Generales y Auxiliar de Seguridad) en los Planteles Culiacán II y los Mochis, las cuales exceden el número de plazas autorizadas financiables con recursos del fondo.</t>
  </si>
  <si>
    <r>
      <rPr>
        <b val="true"/>
        <sz val="8"/>
        <color rgb="FF000000"/>
        <rFont val="Arial"/>
        <family val="2"/>
        <charset val="1"/>
      </rPr>
      <t xml:space="preserve">SIN RESPUESTA. </t>
    </r>
    <r>
      <rPr>
        <sz val="8"/>
        <color rgb="FF000000"/>
        <rFont val="Arial"/>
        <family val="2"/>
        <charset val="1"/>
      </rPr>
      <t xml:space="preserve">según oficio 
DGIS/2495/2016 de fecha 10/10/2016.
</t>
    </r>
    <r>
      <rPr>
        <b val="true"/>
        <sz val="8"/>
        <color rgb="FF000000"/>
        <rFont val="Arial"/>
        <family val="2"/>
        <charset val="1"/>
      </rPr>
      <t xml:space="preserve">RESPUESTA EN ANALISIS, </t>
    </r>
    <r>
      <rPr>
        <sz val="8"/>
        <color rgb="FF000000"/>
        <rFont val="Arial"/>
        <family val="2"/>
        <charset val="1"/>
      </rPr>
      <t xml:space="preserve">según oficio USI-0376/2017 de fecha 17-01-2017.</t>
    </r>
  </si>
  <si>
    <t xml:space="preserve">SOLICITUD DE ACLARACION</t>
  </si>
  <si>
    <t xml:space="preserve">14-A-25000-14-0470-03-001</t>
  </si>
  <si>
    <t xml:space="preserve">INCLUIDA</t>
  </si>
  <si>
    <t xml:space="preserve">ISEA  </t>
  </si>
  <si>
    <t xml:space="preserve">Para que el Gobierno del Estado de Sinaloa aclare y proporcione la documentación que
acredite el ejercicio y aplicación de los recursos del Fondo de Aportaciones para la Educación Tecnológica y de Adultos por 6,593,839.31 pesos (seis millones quinientos noventa y tres mil ochocientos treinta y nueve pesos 31/100 M.N.) a los objetivos del fondo, de acuerdo con la Ley de Coordinación Fiscal. Al 31 de diciembre de 2014,el ISEA tuvo, un subejercicio por 6,593.8 miles de pesos, lo que representó el 9.7% de los recursos ministrados del fondo, y a la fecha de la auditoría por 5,933.2 miles de pesos, equivalentes al 8.7%.</t>
  </si>
  <si>
    <t xml:space="preserve">14-A-25000-02-0488-06-001</t>
  </si>
  <si>
    <t xml:space="preserve">RESPUESTA EN ANALISIS</t>
  </si>
  <si>
    <t xml:space="preserve">FOPEDEP</t>
  </si>
  <si>
    <t xml:space="preserve">MUNICIPIO DE CULIACAN</t>
  </si>
  <si>
    <t xml:space="preserve">Se presume un probable daño o perjuicio o ambos a la Hacienda Pública Federal por un monto de 97,749.25 pesos (noventa y siete mil setecientos cuarenta y nueve pesos 25/100 M.N.) por intereses generados en la cuenta bancaria del Fondo, de los cuales no se presentó evidencia de que fueron aplicados para el aumento y mejora de las metas de los contratos ejecutados con recursos del FOPEDEP 2014, o reintegrados a la Tesorería de la Federación.
</t>
  </si>
  <si>
    <r>
      <rPr>
        <b val="true"/>
        <sz val="8"/>
        <color rgb="FFFF0000"/>
        <rFont val="Arial"/>
        <family val="2"/>
        <charset val="1"/>
      </rPr>
      <t xml:space="preserve">RESPUESTA EN ANALISIS</t>
    </r>
    <r>
      <rPr>
        <sz val="8"/>
        <color rgb="FFFF0000"/>
        <rFont val="Arial"/>
        <family val="2"/>
        <charset val="1"/>
      </rPr>
      <t xml:space="preserve">, según oficio USI-1380/2017 de fecha 17-04-2017.</t>
    </r>
  </si>
  <si>
    <r>
      <rPr>
        <b val="true"/>
        <sz val="8"/>
        <color rgb="FF000000"/>
        <rFont val="Arial"/>
        <family val="2"/>
        <charset val="1"/>
      </rPr>
      <t xml:space="preserve">RESPUESTA EN ANALISIS,</t>
    </r>
    <r>
      <rPr>
        <sz val="8"/>
        <color rgb="FF000000"/>
        <rFont val="Arial"/>
        <family val="2"/>
        <charset val="1"/>
      </rPr>
      <t xml:space="preserve"> según oficio USI-0376/2017 de fecha 17-01-2017.</t>
    </r>
  </si>
  <si>
    <t xml:space="preserve">La documentación presentada por el ente auditado no solventa, según ficha 11 recibida por parte de la ASF.</t>
  </si>
  <si>
    <t xml:space="preserve">14-A-25000-02-0490-06-001</t>
  </si>
  <si>
    <t xml:space="preserve">0472/16</t>
  </si>
  <si>
    <t xml:space="preserve">MUNICIPIO DE EL FUERTE</t>
  </si>
  <si>
    <t xml:space="preserve">Por 231.8 miles de pesos de recursos no comprometidos ni devengados al 31 de diciembre de 2014 transferidos por el municipio de El Fuerte al Gobierno del estado de Sinaloa pendientes de reintegrarse a la Tesorería de la Federación.
Por 0.9 miles de pesos por el pago a obras del FISM 2014 pendientes de reintegrarse a la Tesorería de la Federación.</t>
  </si>
  <si>
    <t xml:space="preserve">13-A-25000-14-0504-06-004</t>
  </si>
  <si>
    <t xml:space="preserve">01429/15</t>
  </si>
  <si>
    <t xml:space="preserve">FASP</t>
  </si>
  <si>
    <t xml:space="preserve">SESESP</t>
  </si>
  <si>
    <t xml:space="preserve">Para que el Gobierno del Estado de Sinaloa aclare y proporcione la documentación que
acredite el ejercicio y aplicación de los recursos del Fondo de Aportaciones para la
Seguridad Pública de los Estados y del Distrito Federal 2013 y sus rendimientos financieros
por 32,850,898.08 pesos (treinta y dos millones ochocientos cincuenta mil ochocientos
noventa y ocho pesos 08/100 M.N.) a los objetivos del fondo de acuerdo con lo establecido por la Ley de Coordinación Fiscal.</t>
  </si>
  <si>
    <r>
      <rPr>
        <b val="true"/>
        <sz val="8"/>
        <color rgb="FF000000"/>
        <rFont val="Arial"/>
        <family val="2"/>
        <charset val="1"/>
      </rPr>
      <t xml:space="preserve">RESPUESTA EN ANALISIS</t>
    </r>
    <r>
      <rPr>
        <sz val="8"/>
        <color rgb="FF000000"/>
        <rFont val="Arial"/>
        <family val="2"/>
        <charset val="1"/>
      </rPr>
      <t xml:space="preserve">, según oficio USI-0376/2017 de fecha 17-01-2017.</t>
    </r>
  </si>
  <si>
    <t xml:space="preserve">13-A-25000-14-0504-06-002</t>
  </si>
  <si>
    <t xml:space="preserve">PO0557/15</t>
  </si>
  <si>
    <t xml:space="preserve">DICTAMEN TECNICO POR NO SOLVENTACION DEL PO</t>
  </si>
  <si>
    <t xml:space="preserve">SAF/SESESP</t>
  </si>
  <si>
    <t xml:space="preserve">Asimismo, se constató que la Secretaría de Administración y Finanzas del Gobierno del Estado de Sinaloa abrió diversas cuentas para la administración y pago a proveedores con recursos del FASP, por lo que existe una diferencia al 30 de junio de 2014 respecto de lo reportado como ejercido por 968.2 miles de pesos, de los cuales se desconoce su destino.</t>
  </si>
  <si>
    <r>
      <rPr>
        <b val="true"/>
        <sz val="8"/>
        <color rgb="FFFF0000"/>
        <rFont val="Arial"/>
        <family val="2"/>
        <charset val="1"/>
      </rPr>
      <t xml:space="preserve">DICTAMEN TECNICO POR NO SOLVENTACION DE PO</t>
    </r>
    <r>
      <rPr>
        <sz val="8"/>
        <color rgb="FFFF0000"/>
        <rFont val="Arial"/>
        <family val="2"/>
        <charset val="1"/>
      </rPr>
      <t xml:space="preserve">, según oficio USI-1380/2017 de fecha 17-04-2017.</t>
    </r>
  </si>
  <si>
    <r>
      <rPr>
        <b val="true"/>
        <sz val="8"/>
        <color rgb="FF000000"/>
        <rFont val="Arial"/>
        <family val="2"/>
        <charset val="1"/>
      </rPr>
      <t xml:space="preserve">SIN RESPUESTA.</t>
    </r>
    <r>
      <rPr>
        <sz val="8"/>
        <rFont val="Arial"/>
        <family val="2"/>
        <charset val="1"/>
      </rPr>
      <t xml:space="preserve"> Según oficio USI/0320/2016. de fecha 18 de enero 2016.
</t>
    </r>
    <r>
      <rPr>
        <b val="true"/>
        <sz val="8"/>
        <rFont val="Arial"/>
        <family val="2"/>
        <charset val="1"/>
      </rPr>
      <t xml:space="preserve">SIN RESPUESTA.</t>
    </r>
    <r>
      <rPr>
        <sz val="8"/>
        <rFont val="Arial"/>
        <family val="2"/>
        <charset val="1"/>
      </rPr>
      <t xml:space="preserve"> según oficio DGIS/0346/2016 de la ASF,  del  11 de abril 2016.
</t>
    </r>
    <r>
      <rPr>
        <b val="true"/>
        <sz val="8"/>
        <rFont val="Arial"/>
        <family val="2"/>
        <charset val="1"/>
      </rPr>
      <t xml:space="preserve">SIN RESPUESTA.</t>
    </r>
    <r>
      <rPr>
        <sz val="8"/>
        <rFont val="Arial"/>
        <family val="2"/>
        <charset val="1"/>
      </rPr>
      <t xml:space="preserve"> según oficio DGIS/1347/2016 de la ASF,  del  11 de julio 2016.
</t>
    </r>
    <r>
      <rPr>
        <b val="true"/>
        <sz val="8"/>
        <rFont val="Arial"/>
        <family val="2"/>
        <charset val="1"/>
      </rPr>
      <t xml:space="preserve">DICTAMEN TECNICO POR NO SOLVENTACION DE PO</t>
    </r>
    <r>
      <rPr>
        <sz val="8"/>
        <rFont val="Arial"/>
        <family val="2"/>
        <charset val="1"/>
      </rPr>
      <t xml:space="preserve">, según oficio USI-0376/2017 de fecha 17-01-2017.
</t>
    </r>
  </si>
  <si>
    <t xml:space="preserve">13-A-25000-14-0504-06-001</t>
  </si>
  <si>
    <t xml:space="preserve">PO0556/15</t>
  </si>
  <si>
    <t xml:space="preserve">El estado de Sinaloa ejerció recursos por 219.4 miles de pesos en la adquisición de un Sistema de Gestión de Calidad basado en la ISO 9001:2008, aplicado a las llamadas de emergencia 066/089 por 200.0 miles de pesos y para el pago de la partida “convocatoria” (difusión en televisión, radio, prensa, espectaculares y medios electrónicos) por 19.4 miles pesos, acciones que no corresponden a los fines establecidos del fondo.</t>
  </si>
  <si>
    <r>
      <rPr>
        <sz val="8"/>
        <color rgb="FF000000"/>
        <rFont val="Arial"/>
        <family val="2"/>
        <charset val="1"/>
      </rPr>
      <t xml:space="preserve">SIN RESPUESTA.</t>
    </r>
    <r>
      <rPr>
        <sz val="8"/>
        <rFont val="Arial"/>
        <family val="2"/>
        <charset val="1"/>
      </rPr>
      <t xml:space="preserve"> Según oficio USI/0320/2016. de fecha 18 de enero 2016.
</t>
    </r>
    <r>
      <rPr>
        <b val="true"/>
        <sz val="8"/>
        <rFont val="Arial"/>
        <family val="2"/>
        <charset val="1"/>
      </rPr>
      <t xml:space="preserve">SIN RESPUESTA.</t>
    </r>
    <r>
      <rPr>
        <sz val="8"/>
        <rFont val="Arial"/>
        <family val="2"/>
        <charset val="1"/>
      </rPr>
      <t xml:space="preserve"> según oficio DGIS/0346/2016 de la ASF,  del  11 de abril 2016.
</t>
    </r>
    <r>
      <rPr>
        <b val="true"/>
        <sz val="8"/>
        <rFont val="Arial"/>
        <family val="2"/>
        <charset val="1"/>
      </rPr>
      <t xml:space="preserve">SIN RESPUESTA.</t>
    </r>
    <r>
      <rPr>
        <sz val="8"/>
        <rFont val="Arial"/>
        <family val="2"/>
        <charset val="1"/>
      </rPr>
      <t xml:space="preserve"> según oficio DGIS/1347/2016 de la ASF,  del  11 de julio 2016.
</t>
    </r>
    <r>
      <rPr>
        <b val="true"/>
        <sz val="8"/>
        <rFont val="Arial"/>
        <family val="2"/>
        <charset val="1"/>
      </rPr>
      <t xml:space="preserve">DICTAMEN TECNICO POR NO SOLVENTACION DE PO</t>
    </r>
    <r>
      <rPr>
        <sz val="8"/>
        <rFont val="Arial"/>
        <family val="2"/>
        <charset val="1"/>
      </rPr>
      <t xml:space="preserve">, según oficio USI-0376/2017 de fecha 17-01-2017.
</t>
    </r>
  </si>
  <si>
    <t xml:space="preserve">12-A-25000-14-0531-06-002</t>
  </si>
  <si>
    <t xml:space="preserve">?</t>
  </si>
  <si>
    <t xml:space="preserve">FAEB</t>
  </si>
  <si>
    <t xml:space="preserve">En la SAF los recursos del FAEB 2012 generaron productos financieros por 246.2 miles de pesos que no fueron transferidos al ente ejecutor del gasto.                                                  Se presume un probable daño o perjuicio o ambos a la Hacienda Pública Federal, por un
monto de 246,234.52 pesos (doscientos cuarenta y seis mil doscientos treinta y cuatro
pesos 52/100 M.N.), más los intereses generados desde su disposición hasta su reintegro en la cuenta del fondo, por no realizar el traspaso de los intereses generados con los recursos del Fondo de Aportaciones para la Educación Básica y Normal al ente ejecutor del gasto; en su caso, deberán ser acreditados ante este órgano de fiscalización con la evidencia documental de su destino y aplicación a los objetivos del fondo de acuerdo a lo establecido por la Ley de Coordinación Fiscal.</t>
  </si>
  <si>
    <t xml:space="preserve">12-A-25000-14-0531-06-003</t>
  </si>
  <si>
    <t xml:space="preserve">SEPDES</t>
  </si>
  <si>
    <t xml:space="preserve">En los SEPDES los recursos del FAEB 2012 generaron productos financieros por 225.5
miles de pesos que no han sido ejercidos en los objetivos del fondo.
Se presume un probable daño o perjuicio o ambos a la Hacienda Pública Federal, por un
monto de 225,542.75 pesos (doscientos veinticinco mil quinientos cuarenta y dos pesos
75/100 M.N.), más los intereses generados desde su disposición hasta su reintegro en la
cuenta del fondo, por no ejercer los rendimientos financieros generados con recursos del
Fondo de Aportaciones para la Educación Básica y Normal; en su caso, deberán ser
acreditados ante este órgano de fiscalización con la evidencia documental de su destino y aplicación a los objetivos del fondo de acuerdo a lo establecido por la Ley de Coordinación Fiscal.</t>
  </si>
  <si>
    <t xml:space="preserve">15-A-25000-04-0567-06-001</t>
  </si>
  <si>
    <t xml:space="preserve">D.G.A.I.F.F.</t>
  </si>
  <si>
    <t xml:space="preserve">ANGULO
DGAIFF
SEC. OBRAS PUBLICAS</t>
  </si>
  <si>
    <t xml:space="preserve">CTMI</t>
  </si>
  <si>
    <t xml:space="preserve">SOP</t>
  </si>
  <si>
    <t xml:space="preserve">NO</t>
  </si>
  <si>
    <t xml:space="preserve">Se presume un probable daño o perjuicio o ambos a la Hacienda Pública Federal por un monto de 530,674.47 pesos (quinientos treinta mil seiscientos setenta y cuatro pesos 47/100 M.N.), más los rendimientos financieros generados desde la fecha de pago hasta su recuperación, debido a que la entidad fiscalizada autorizó y pagó el concepto extraordinario núm. PRO877, "Pago por dirección de proyecto" sin acreditar el alcance y justificación del concepto e integración del precio unitario extraordinario pagado con cargo en el contrato de obra pública núm. CONST-SDUOP-LP-CONST-199-2014.</t>
  </si>
  <si>
    <t xml:space="preserve">RECOMENDACIÓN</t>
  </si>
  <si>
    <t xml:space="preserve">15-A25000-04-0567-01-001</t>
  </si>
  <si>
    <t xml:space="preserve">DGAIFF
DIR. GEN. AUD. INV. FIS. FED.</t>
  </si>
  <si>
    <t xml:space="preserve">SOP </t>
  </si>
  <si>
    <t xml:space="preserve">FORTALECER SUS MECANISMOS DE OPERACIÓN Y CONTROL A FIN DE QUE EN LO SUCESIVO EN LOS PROCEDIMIENTOS DE CONTRATACION QUE REALICEN SIN SUJETARSE AL DE LICITACION PUBLICA, SE ACREDITE QUE LOS CONTRATISTAS CUENTEN CON CAPACIDAD DE RESPEUSTA INMEDIATA, TECNICA Y EXPERIENCIA....</t>
  </si>
  <si>
    <t xml:space="preserve">15-A25000-04-0567-01-002</t>
  </si>
  <si>
    <t xml:space="preserve">DEPURE SUS MECANISMOS DE OPERACIÓN Y CONTROL AFIN DE QUE EN LO SUCESIVO, SE CERCIORE QUE LAS ESTIMACIONES POR LOS TRABAJOS EJECUTADOS SE FORMULEN CON UNA PERIODICIDAD NO MAYOR DE UN MES, CON LA FINALIDAD DE FORTALECER EL CONTROL D ELOS AVANCE FISICOS Y FINANCIEROS DE LAS OBRAS A SU CARGO</t>
  </si>
  <si>
    <t xml:space="preserve">15-A25000-04-0567-01-003</t>
  </si>
  <si>
    <t xml:space="preserve">IMPLEMENTE LOS MECANISMOS DE CONTROL NECESARIOS CON OBJETO DE ASEGURARSE DE QUE EN LAS OBRAS PUBLICAS QUE REALICE LAS AREAS CORRESPONIENTES CUMPLNA UNVARIABLEMENTE LA NORMATIVA QUE REGURA EL REGISTRO DEL TIPO DE ESTIMACIONES</t>
  </si>
  <si>
    <t xml:space="preserve">14-A25000-14-0568-03-001</t>
  </si>
  <si>
    <t xml:space="preserve">POSIBLE SOLVENTACIÓN</t>
  </si>
  <si>
    <t xml:space="preserve">POSIBLE SOLVENTACION</t>
  </si>
  <si>
    <t xml:space="preserve">PEEARE</t>
  </si>
  <si>
    <t xml:space="preserve">SAF / SEPYC</t>
  </si>
  <si>
    <t xml:space="preserve">Para que la Secretaría de Administración y Finanzas del Gobierno del Estado de Sinaloa aclare y proporcione la documentación justificativa y comprobatoria de 30,979.68 pesos (treinta mil novecientos setenta y nueve pesos 68/100 M.N.) de los rendimientos que generaron los recursos del programa, los cuales no fueron transferidos a la Secretaría de Educación Pública y Cultura del Estado de Sinaloa para su aplicación, conforme a los objetivos, de acuerdo con los Lineamientos de Operación del Programa, o en su caso, para que sean reintegrados a la Secretaría de Educación Pública.</t>
  </si>
  <si>
    <t xml:space="preserve"> 12-A-25000-14-0573-06-001</t>
  </si>
  <si>
    <t xml:space="preserve">PO0890/14</t>
  </si>
  <si>
    <t xml:space="preserve">Los recursos del fondo generaron al 31 de mayo de 2013 la cantidad de 207.2 miles de
pesos; sin embargo, la Secretaría de Administración y Finanzas del Gobierno del Estado de Sinaloa a la fecha de la revisión no ha efectuado su entrega a los entes ejecutores.
El estado, en el transcurso de la auditoría y con motivo de la intervención de la ASF,
proporcionó información y documentación que acredita el reintegro de los recursos a la
cuenta bancaria del FAETA por 207.2 miles de pesos, más los intereses generados por 3.0 miles de pesos, desde mayo 2013 a la fecha en que fueron entregados a los ejecutores, recursos que a la fecha de la auditoría no habían sido aplicados a los objetivos del Fondo.
Adicionalmente, inició el procedimiento para determinar posibles responsabilidades
administrativas de servidores públicos, y para tal efecto, integró el expediente núm. UTRCDRSP-390/2013.                                                                                                                        Se presume un probable daño o perjuicio o ambos a la Hacienda Pública Federal por un
monto de 210,192.71 pesos (doscientos diez mil ciento noventa y dos pesos 71/100 M.N.)
más los rendimientos generados, por no haber aplicado a la fecha de la auditoría, los
recursos reintegrados a la cuenta específica del Fondo de Aportaciones para la Educación Tecnológica y de Adultos, a los objetivos establecidos por la Ley de Coordinación Fiscal.</t>
  </si>
  <si>
    <t xml:space="preserve">ALEJANDRO HIGUERA OSUNA --CONALEP-- y OCTAVIO SAÚL MILLÁN ECHEAGARAY --ISEA--</t>
  </si>
  <si>
    <r>
      <rPr>
        <b val="true"/>
        <sz val="8"/>
        <rFont val="Arial"/>
        <family val="2"/>
        <charset val="1"/>
      </rPr>
      <t xml:space="preserve">En Proceso de Solventación,</t>
    </r>
    <r>
      <rPr>
        <sz val="8"/>
        <rFont val="Arial"/>
        <family val="2"/>
        <charset val="1"/>
      </rPr>
      <t xml:space="preserve">  según Of DGARFT-"A"/1552/2015 del 26/08/2015; signado por el </t>
    </r>
    <r>
      <rPr>
        <b val="true"/>
        <sz val="8"/>
        <rFont val="Arial"/>
        <family val="2"/>
        <charset val="1"/>
      </rPr>
      <t xml:space="preserve">C.P. Arenas de la Rosa</t>
    </r>
    <r>
      <rPr>
        <sz val="8"/>
        <rFont val="Arial"/>
        <family val="2"/>
        <charset val="1"/>
      </rPr>
      <t xml:space="preserve">. 
</t>
    </r>
    <r>
      <rPr>
        <b val="true"/>
        <sz val="8"/>
        <rFont val="Arial"/>
        <family val="2"/>
        <charset val="1"/>
      </rPr>
      <t xml:space="preserve">RESPUESTA EN ANÁLISIS.</t>
    </r>
    <r>
      <rPr>
        <sz val="8"/>
        <rFont val="Arial"/>
        <family val="2"/>
        <charset val="1"/>
      </rPr>
      <t xml:space="preserve"> según oficio USI/2690/2015 de la ASF, recibido el 21/10/2015.
</t>
    </r>
    <r>
      <rPr>
        <b val="true"/>
        <sz val="8"/>
        <rFont val="Arial"/>
        <family val="2"/>
        <charset val="1"/>
      </rPr>
      <t xml:space="preserve">RESPUESTA EN ANÁLISIS.</t>
    </r>
    <r>
      <rPr>
        <sz val="8"/>
        <rFont val="Arial"/>
        <family val="2"/>
        <charset val="1"/>
      </rPr>
      <t xml:space="preserve"> según oficio USI/0320/2016 de fecha 18/01/2016.
</t>
    </r>
    <r>
      <rPr>
        <b val="true"/>
        <sz val="8"/>
        <rFont val="Arial"/>
        <family val="2"/>
        <charset val="1"/>
      </rPr>
      <t xml:space="preserve">RESPUESTA EN ANALISIS.</t>
    </r>
    <r>
      <rPr>
        <sz val="8"/>
        <rFont val="Arial"/>
        <family val="2"/>
        <charset val="1"/>
      </rPr>
      <t xml:space="preserve"> según oficio DGIS/0346/2016 de fecha 11/04/2016.
</t>
    </r>
    <r>
      <rPr>
        <b val="true"/>
        <sz val="8"/>
        <rFont val="Arial"/>
        <family val="2"/>
        <charset val="1"/>
      </rPr>
      <t xml:space="preserve">RESPUESTA EN ANALISIS. </t>
    </r>
    <r>
      <rPr>
        <sz val="8"/>
        <rFont val="Arial"/>
        <family val="2"/>
        <charset val="1"/>
      </rPr>
      <t xml:space="preserve">según oficio DGIS/1347/2016 de fecha 11/07/2016.
</t>
    </r>
    <r>
      <rPr>
        <b val="true"/>
        <sz val="8"/>
        <rFont val="Arial"/>
        <family val="2"/>
        <charset val="1"/>
      </rPr>
      <t xml:space="preserve">RESPUESTA EN ANALISIS</t>
    </r>
    <r>
      <rPr>
        <sz val="8"/>
        <rFont val="Arial"/>
        <family val="2"/>
        <charset val="1"/>
      </rPr>
      <t xml:space="preserve">. según oficio DGIS/2495/2016 de fecha 10/10/2016.
</t>
    </r>
    <r>
      <rPr>
        <b val="true"/>
        <sz val="8"/>
        <rFont val="Arial"/>
        <family val="2"/>
        <charset val="1"/>
      </rPr>
      <t xml:space="preserve">RESPUESTA EN ANALISIS,</t>
    </r>
    <r>
      <rPr>
        <sz val="8"/>
        <rFont val="Arial"/>
        <family val="2"/>
        <charset val="1"/>
      </rPr>
      <t xml:space="preserve"> según oficio USI-0376/2017 de fecha 17-01-2017.</t>
    </r>
  </si>
  <si>
    <t xml:space="preserve">12-A-25000-14-0600-06-001</t>
  </si>
  <si>
    <t xml:space="preserve">PO1522/14</t>
  </si>
  <si>
    <t xml:space="preserve">DOCUMENTACION COMPROBATORIA FACTURAS EDOS DE CUENTA REINTEGRO A TESOFE</t>
  </si>
  <si>
    <t xml:space="preserve">Para que el Gobierno del Estado de Sinaloa aclare y proporcione la documentación que acredite el ejercicio y aplicación de los recursos del Fondo de Aportaciones para la Seguridad Pública de los Estados y del Distrito Federal 2012, y sus rendimientos financieros por $9'878,155.12 a los objetivos del fondo de acuerdo a lo establecido por la Ley de Coordinación Fiscal. </t>
  </si>
  <si>
    <r>
      <rPr>
        <sz val="8"/>
        <color rgb="FF000000"/>
        <rFont val="Arial"/>
        <family val="2"/>
        <charset val="1"/>
      </rPr>
      <t xml:space="preserve">OFICIO DGARFT-A/0550/2015, del  12/05/15 con el que la ASF señala que queda pendiente de aclarar $9'878,155.12 de los 60 millones observados originalmente.  DICTAMEN TECNICO PARA EMISIÓN DE NUEVA ACCIÓN. Según oficio USI/0320/2016 del 18 de enero de 2016.                                                                       NOTIFICACIÓN DEL P.O. 3-MAR-16.
SIN RESPUESTA. según oficio DGIS/0346/2016 de la ASF,  del  11 de abril 2016.
</t>
    </r>
    <r>
      <rPr>
        <b val="true"/>
        <sz val="8"/>
        <color rgb="FF000000"/>
        <rFont val="Arial"/>
        <family val="2"/>
        <charset val="1"/>
      </rPr>
      <t xml:space="preserve">RESPUESTA EN ANALISIS.</t>
    </r>
    <r>
      <rPr>
        <sz val="8"/>
        <color rgb="FF000000"/>
        <rFont val="Arial"/>
        <family val="2"/>
        <charset val="1"/>
      </rPr>
      <t xml:space="preserve"> según oficio DGIS/0346/2016 de la ASF,  del  11 de julio 2016.
</t>
    </r>
  </si>
  <si>
    <t xml:space="preserve">13-A-25000-14-0610-06-004</t>
  </si>
  <si>
    <t xml:space="preserve">PO0562/15</t>
  </si>
  <si>
    <t xml:space="preserve">Los SEPDES realizaron 244,929 pagos a 28,588 trabajadores por 270,742.8 miles de pesos en diversos conceptos de bonos y compensaciones no financiables con el fondo, que corresponden a lo siguiente: Ayuda de gasolina, Bono de apoyo técnico de educación especial, Bono para conductores de programas de educación física, Bono para directoras efectivas y comisionadas, Bono para auxiliares técnico pedagógicos, Bono de apoyo para asesores, Repercusión SU, Bono anual del día del maestro, Bono anual para no docentes, Bono mensual a personal de apoyo, etc., los cuales no están autorizados por la Secretaría de Educación Pública (SEP), por lo que no son susceptibles de financiamiento con los recursos del fondo.</t>
  </si>
  <si>
    <r>
      <rPr>
        <b val="true"/>
        <sz val="8"/>
        <color rgb="FFFF0000"/>
        <rFont val="Arial"/>
        <family val="2"/>
        <charset val="1"/>
      </rPr>
      <t xml:space="preserve">DICTAMEN TECNICO POR NO SOLVENTACION DE PO, </t>
    </r>
    <r>
      <rPr>
        <sz val="8"/>
        <color rgb="FFFF0000"/>
        <rFont val="Arial"/>
        <family val="2"/>
        <charset val="1"/>
      </rPr>
      <t xml:space="preserve">según oficio USI-1380/2017 de fecha 17-04-2017.</t>
    </r>
  </si>
  <si>
    <r>
      <rPr>
        <sz val="8"/>
        <rFont val="Arial"/>
        <family val="2"/>
        <charset val="1"/>
      </rPr>
      <t xml:space="preserve">SE ATENDIÓ SEGÚN OFICIO </t>
    </r>
    <r>
      <rPr>
        <b val="true"/>
        <sz val="8"/>
        <rFont val="Arial"/>
        <family val="2"/>
        <charset val="1"/>
      </rPr>
      <t xml:space="preserve">UTRC/CC/1202/2015</t>
    </r>
    <r>
      <rPr>
        <sz val="8"/>
        <rFont val="Arial"/>
        <family val="2"/>
        <charset val="1"/>
      </rPr>
      <t xml:space="preserve"> DE FECHA 13-OCT-15 </t>
    </r>
  </si>
  <si>
    <t xml:space="preserve">C. RODOLFO PEREZ INZUNZA</t>
  </si>
  <si>
    <r>
      <rPr>
        <b val="true"/>
        <sz val="8"/>
        <color rgb="FF000000"/>
        <rFont val="Arial"/>
        <family val="2"/>
        <charset val="1"/>
      </rPr>
      <t xml:space="preserve">DGRRFEM-A-7520/15</t>
    </r>
    <r>
      <rPr>
        <sz val="8"/>
        <color rgb="FF000000"/>
        <rFont val="Arial"/>
        <family val="2"/>
        <charset val="1"/>
      </rPr>
      <t xml:space="preserve"> NOTIFICACION DE PLIEGO DE OBSERVACIONES.
</t>
    </r>
    <r>
      <rPr>
        <b val="true"/>
        <sz val="8"/>
        <color rgb="FF000000"/>
        <rFont val="Arial"/>
        <family val="2"/>
        <charset val="1"/>
      </rPr>
      <t xml:space="preserve">ELABORACIÓN DEL PLIEGO</t>
    </r>
    <r>
      <rPr>
        <sz val="8"/>
        <color rgb="FF000000"/>
        <rFont val="Arial"/>
        <family val="2"/>
        <charset val="1"/>
      </rPr>
      <t xml:space="preserve">, SEGÚN OFICIO USI/1712/2015 DE LA ASF RECIBIDO EL 03/08/2015.
</t>
    </r>
    <r>
      <rPr>
        <b val="true"/>
        <sz val="8"/>
        <color rgb="FF000000"/>
        <rFont val="Arial"/>
        <family val="2"/>
        <charset val="1"/>
      </rPr>
      <t xml:space="preserve">SIN RESPUESTA. </t>
    </r>
    <r>
      <rPr>
        <sz val="8"/>
        <color rgb="FF000000"/>
        <rFont val="Arial"/>
        <family val="2"/>
        <charset val="1"/>
      </rPr>
      <t xml:space="preserve">Según oficio USI/2690/2015 recibido el 21/10/15.
</t>
    </r>
    <r>
      <rPr>
        <b val="true"/>
        <sz val="8"/>
        <color rgb="FF000000"/>
        <rFont val="Arial"/>
        <family val="2"/>
        <charset val="1"/>
      </rPr>
      <t xml:space="preserve">RESPUESTA EN ANÁLISIS.</t>
    </r>
    <r>
      <rPr>
        <sz val="8"/>
        <color rgb="FF000000"/>
        <rFont val="Arial"/>
        <family val="2"/>
        <charset val="1"/>
      </rPr>
      <t xml:space="preserve"> según oficio USI/0320/2016 de fecha 18/01/2016.
</t>
    </r>
    <r>
      <rPr>
        <b val="true"/>
        <sz val="8"/>
        <color rgb="FF000000"/>
        <rFont val="Arial"/>
        <family val="2"/>
        <charset val="1"/>
      </rPr>
      <t xml:space="preserve">RESPUESTA EN ANALISIS. </t>
    </r>
    <r>
      <rPr>
        <sz val="8"/>
        <color rgb="FF000000"/>
        <rFont val="Arial"/>
        <family val="2"/>
        <charset val="1"/>
      </rPr>
      <t xml:space="preserve">según oficio DGIS/0346/2016 de fecha 11/04/2016.
</t>
    </r>
    <r>
      <rPr>
        <b val="true"/>
        <sz val="8"/>
        <color rgb="FF000000"/>
        <rFont val="Arial"/>
        <family val="2"/>
        <charset val="1"/>
      </rPr>
      <t xml:space="preserve">RESPUESTA EN ANALISIS. </t>
    </r>
    <r>
      <rPr>
        <sz val="8"/>
        <color rgb="FF000000"/>
        <rFont val="Arial"/>
        <family val="2"/>
        <charset val="1"/>
      </rPr>
      <t xml:space="preserve">según oficio DGIS/1347/2016 de fecha 11/07/2016.
</t>
    </r>
    <r>
      <rPr>
        <b val="true"/>
        <sz val="8"/>
        <color rgb="FF000000"/>
        <rFont val="Arial"/>
        <family val="2"/>
        <charset val="1"/>
      </rPr>
      <t xml:space="preserve">RESPUESTA EN ANALISIS</t>
    </r>
    <r>
      <rPr>
        <sz val="8"/>
        <color rgb="FF000000"/>
        <rFont val="Arial"/>
        <family val="2"/>
        <charset val="1"/>
      </rPr>
      <t xml:space="preserve">. según oficio DGIS/2495/2016 de fecha 10/10/2016.
</t>
    </r>
    <r>
      <rPr>
        <b val="true"/>
        <sz val="8"/>
        <color rgb="FF000000"/>
        <rFont val="Arial"/>
        <family val="2"/>
        <charset val="1"/>
      </rPr>
      <t xml:space="preserve">DICTAMEN TECNICO POR NO SOLVENTACION DE PO,</t>
    </r>
    <r>
      <rPr>
        <sz val="8"/>
        <color rgb="FF000000"/>
        <rFont val="Arial"/>
        <family val="2"/>
        <charset val="1"/>
      </rPr>
      <t xml:space="preserve"> según oficio USI-0376/2017 de fecha 17-01-2017.</t>
    </r>
  </si>
  <si>
    <t xml:space="preserve">13-A-25000-02-0649-06-006</t>
  </si>
  <si>
    <t xml:space="preserve">PO0541/15</t>
  </si>
  <si>
    <t xml:space="preserve">ASE / ASF</t>
  </si>
  <si>
    <t xml:space="preserve">D.G.I.E.</t>
  </si>
  <si>
    <t xml:space="preserve">DGIE
DIR. GEN. De INV. Y EVAL.</t>
  </si>
  <si>
    <t xml:space="preserve">El CONALEP-Sinaloa realizó pagos en exceso a los tabulares autorizados por 6,202.0 miles de pesos.</t>
  </si>
  <si>
    <r>
      <rPr>
        <sz val="8"/>
        <color rgb="FF000000"/>
        <rFont val="Arial"/>
        <family val="2"/>
        <charset val="1"/>
      </rPr>
      <t xml:space="preserve">NOTIFICADO A CONALEP CON FECHA 07/10/15. 
CONALEP ATIENDE CON OF. </t>
    </r>
    <r>
      <rPr>
        <b val="true"/>
        <sz val="8"/>
        <color rgb="FF000000"/>
        <rFont val="Arial"/>
        <family val="2"/>
        <charset val="1"/>
      </rPr>
      <t xml:space="preserve">DGS-515-2015, </t>
    </r>
    <r>
      <rPr>
        <sz val="8"/>
        <color rgb="FF000000"/>
        <rFont val="Arial"/>
        <family val="2"/>
        <charset val="1"/>
      </rPr>
      <t xml:space="preserve">DE FECHA 29/10/15.</t>
    </r>
  </si>
  <si>
    <t xml:space="preserve">RAMÓN LUCAS LIZÁRRAGA.
JOSÉ ILDEFONSO MEDINA ROBLES.
JOSÉ WUASCAR TORRES GÁLVEZ.</t>
  </si>
  <si>
    <r>
      <rPr>
        <b val="true"/>
        <sz val="8"/>
        <color rgb="FF000000"/>
        <rFont val="Arial"/>
        <family val="2"/>
        <charset val="1"/>
      </rPr>
      <t xml:space="preserve">DGRRFEM-A-9101/15</t>
    </r>
    <r>
      <rPr>
        <sz val="8"/>
        <color rgb="FF000000"/>
        <rFont val="Arial"/>
        <family val="2"/>
        <charset val="1"/>
      </rPr>
      <t xml:space="preserve"> SE NOTIFICA PLIEGO DE OBSERVACIONES A CONALEP.
</t>
    </r>
    <r>
      <rPr>
        <b val="true"/>
        <sz val="8"/>
        <color rgb="FF000000"/>
        <rFont val="Arial"/>
        <family val="2"/>
        <charset val="1"/>
      </rPr>
      <t xml:space="preserve">ELABORACIÓN DEL PLIEGO. </t>
    </r>
    <r>
      <rPr>
        <sz val="8"/>
        <color rgb="FF000000"/>
        <rFont val="Arial"/>
        <family val="2"/>
        <charset val="1"/>
      </rPr>
      <t xml:space="preserve">según oficio USI/2690/2015 de la ASF, recibido el 21/10/2015.
</t>
    </r>
    <r>
      <rPr>
        <b val="true"/>
        <sz val="8"/>
        <color rgb="FF000000"/>
        <rFont val="Arial"/>
        <family val="2"/>
        <charset val="1"/>
      </rPr>
      <t xml:space="preserve">RESPUESTA EN ANÁLISIS.</t>
    </r>
    <r>
      <rPr>
        <sz val="8"/>
        <color rgb="FF000000"/>
        <rFont val="Arial"/>
        <family val="2"/>
        <charset val="1"/>
      </rPr>
      <t xml:space="preserve"> según oficio USI/0320/2016 de fecha 18/01/2016.
</t>
    </r>
    <r>
      <rPr>
        <b val="true"/>
        <sz val="8"/>
        <color rgb="FF000000"/>
        <rFont val="Arial"/>
        <family val="2"/>
        <charset val="1"/>
      </rPr>
      <t xml:space="preserve">RESPUESTA EN ANALISIS</t>
    </r>
    <r>
      <rPr>
        <sz val="8"/>
        <color rgb="FF000000"/>
        <rFont val="Arial"/>
        <family val="2"/>
        <charset val="1"/>
      </rPr>
      <t xml:space="preserve">. según oficio DGIS/0346/2016 de fecha 11/04/2016.
</t>
    </r>
    <r>
      <rPr>
        <b val="true"/>
        <sz val="8"/>
        <color rgb="FF000000"/>
        <rFont val="Arial"/>
        <family val="2"/>
        <charset val="1"/>
      </rPr>
      <t xml:space="preserve">RESPUESTA EN ANALISIS</t>
    </r>
    <r>
      <rPr>
        <sz val="8"/>
        <color rgb="FF000000"/>
        <rFont val="Arial"/>
        <family val="2"/>
        <charset val="1"/>
      </rPr>
      <t xml:space="preserve">. según oficio DGIS/1347/2016 de fecha 11/07/2016.
</t>
    </r>
    <r>
      <rPr>
        <b val="true"/>
        <sz val="8"/>
        <color rgb="FF000000"/>
        <rFont val="Arial"/>
        <family val="2"/>
        <charset val="1"/>
      </rPr>
      <t xml:space="preserve">RESPUESTA EN ANALISIS.</t>
    </r>
    <r>
      <rPr>
        <sz val="8"/>
        <color rgb="FF000000"/>
        <rFont val="Arial"/>
        <family val="2"/>
        <charset val="1"/>
      </rPr>
      <t xml:space="preserve"> según oficio DGIS/2495/2016 de fecha 10/10/2016.
</t>
    </r>
    <r>
      <rPr>
        <b val="true"/>
        <sz val="8"/>
        <color rgb="FF000000"/>
        <rFont val="Arial"/>
        <family val="2"/>
        <charset val="1"/>
      </rPr>
      <t xml:space="preserve">RESPUESTA EN ANALISIS</t>
    </r>
    <r>
      <rPr>
        <sz val="8"/>
        <color rgb="FF000000"/>
        <rFont val="Arial"/>
        <family val="2"/>
        <charset val="1"/>
      </rPr>
      <t xml:space="preserve">, según oficio USI-0376/2017 de fecha 17-01-2017.</t>
    </r>
  </si>
  <si>
    <t xml:space="preserve">13-A-25000-02-0649-06-001</t>
  </si>
  <si>
    <t xml:space="preserve">PO536/15</t>
  </si>
  <si>
    <t xml:space="preserve">El CONALEP-Sinaloa transfirió recursos del fondo a otras cuentas bancarias por 7,423.2 miles de pesos.    El CONALEP-Sinaloa, como resultado de la auditoría practicada, proporcionó a la ASE del estado de Sinaloa, la documentación que acredita el reintegro de los recursos a la cuenta del fondo por 2,200.5 miles pesos; sin embargo, quedan pendientes por aclarar 5,222.7 miles de pesos.</t>
  </si>
  <si>
    <r>
      <rPr>
        <b val="true"/>
        <sz val="8"/>
        <color rgb="FFFF0000"/>
        <rFont val="Arial"/>
        <family val="2"/>
        <charset val="1"/>
      </rPr>
      <t xml:space="preserve">DICTAMEN TECNICO POR NO SOLVENTACION DE PO,</t>
    </r>
    <r>
      <rPr>
        <sz val="8"/>
        <color rgb="FFFF0000"/>
        <rFont val="Arial"/>
        <family val="2"/>
        <charset val="1"/>
      </rPr>
      <t xml:space="preserve"> según oficio USI-1380/2017 de fecha 17-04-2017.</t>
    </r>
  </si>
  <si>
    <r>
      <rPr>
        <sz val="8"/>
        <color rgb="FF000000"/>
        <rFont val="Arial"/>
        <family val="2"/>
        <charset val="1"/>
      </rPr>
      <t xml:space="preserve">NOTIFICADO A CONALEP CON FECHA 07/10/15. 
CONALEP ATIENDE CON OF. </t>
    </r>
    <r>
      <rPr>
        <b val="true"/>
        <sz val="8"/>
        <color rgb="FF000000"/>
        <rFont val="Arial"/>
        <family val="2"/>
        <charset val="1"/>
      </rPr>
      <t xml:space="preserve">DGS-512-2015, </t>
    </r>
    <r>
      <rPr>
        <sz val="8"/>
        <color rgb="FF000000"/>
        <rFont val="Arial"/>
        <family val="2"/>
        <charset val="1"/>
      </rPr>
      <t xml:space="preserve">DE FECHA 29/10/15, $5,222,673.98.</t>
    </r>
  </si>
  <si>
    <r>
      <rPr>
        <b val="true"/>
        <sz val="8"/>
        <color rgb="FF000000"/>
        <rFont val="Arial"/>
        <family val="2"/>
        <charset val="1"/>
      </rPr>
      <t xml:space="preserve">DGRRFEM-A-9216/15 </t>
    </r>
    <r>
      <rPr>
        <sz val="8"/>
        <color rgb="FF000000"/>
        <rFont val="Arial"/>
        <family val="2"/>
        <charset val="1"/>
      </rPr>
      <t xml:space="preserve">SE NOTIFICA PLIEGO DE OBSERVACIONES A CONALEP.
</t>
    </r>
    <r>
      <rPr>
        <b val="true"/>
        <sz val="8"/>
        <color rgb="FF000000"/>
        <rFont val="Arial"/>
        <family val="2"/>
        <charset val="1"/>
      </rPr>
      <t xml:space="preserve">ELABORACIÓN DEL PLIEGO. </t>
    </r>
    <r>
      <rPr>
        <sz val="8"/>
        <color rgb="FF000000"/>
        <rFont val="Arial"/>
        <family val="2"/>
        <charset val="1"/>
      </rPr>
      <t xml:space="preserve">según oficio USI/2690/2015 de la ASF, recibido el 21/10/2015.
</t>
    </r>
    <r>
      <rPr>
        <b val="true"/>
        <sz val="8"/>
        <color rgb="FF000000"/>
        <rFont val="Arial"/>
        <family val="2"/>
        <charset val="1"/>
      </rPr>
      <t xml:space="preserve">RESPUESTA EN ANÁLISIS</t>
    </r>
    <r>
      <rPr>
        <sz val="8"/>
        <color rgb="FF000000"/>
        <rFont val="Arial"/>
        <family val="2"/>
        <charset val="1"/>
      </rPr>
      <t xml:space="preserve">. según oficio USI/0320/2016 de fecha 18/01/2016.
</t>
    </r>
    <r>
      <rPr>
        <b val="true"/>
        <sz val="8"/>
        <color rgb="FF000000"/>
        <rFont val="Arial"/>
        <family val="2"/>
        <charset val="1"/>
      </rPr>
      <t xml:space="preserve">RESPUESTA EN ANALISIS.</t>
    </r>
    <r>
      <rPr>
        <sz val="8"/>
        <color rgb="FF000000"/>
        <rFont val="Arial"/>
        <family val="2"/>
        <charset val="1"/>
      </rPr>
      <t xml:space="preserve"> según oficio DGIS/0346/2016 de fecha 11/04/2016.
</t>
    </r>
    <r>
      <rPr>
        <b val="true"/>
        <sz val="8"/>
        <color rgb="FF000000"/>
        <rFont val="Arial"/>
        <family val="2"/>
        <charset val="1"/>
      </rPr>
      <t xml:space="preserve">RESPUESTA EN ANALISIS. </t>
    </r>
    <r>
      <rPr>
        <sz val="8"/>
        <color rgb="FF000000"/>
        <rFont val="Arial"/>
        <family val="2"/>
        <charset val="1"/>
      </rPr>
      <t xml:space="preserve">según oficio DGIS/1347/2016 de fecha 11/07/2016.
</t>
    </r>
    <r>
      <rPr>
        <b val="true"/>
        <sz val="8"/>
        <color rgb="FF000000"/>
        <rFont val="Arial"/>
        <family val="2"/>
        <charset val="1"/>
      </rPr>
      <t xml:space="preserve">RESPUESTA EN ANALISIS.</t>
    </r>
    <r>
      <rPr>
        <sz val="8"/>
        <color rgb="FF000000"/>
        <rFont val="Arial"/>
        <family val="2"/>
        <charset val="1"/>
      </rPr>
      <t xml:space="preserve"> según oficio DGIS/2495/2016 de fecha 10/10/2016.
</t>
    </r>
    <r>
      <rPr>
        <b val="true"/>
        <sz val="8"/>
        <color rgb="FF000000"/>
        <rFont val="Arial"/>
        <family val="2"/>
        <charset val="1"/>
      </rPr>
      <t xml:space="preserve">DICTAMEN TECNICO POR NO SOLVENTACION DE PO,</t>
    </r>
    <r>
      <rPr>
        <sz val="8"/>
        <color rgb="FF000000"/>
        <rFont val="Arial"/>
        <family val="2"/>
        <charset val="1"/>
      </rPr>
      <t xml:space="preserve"> según oficio USI-0376/2017 de fecha 17-01-2017.</t>
    </r>
  </si>
  <si>
    <t xml:space="preserve">13-A-25000-02-0649-06-009</t>
  </si>
  <si>
    <t xml:space="preserve">PO0544/15</t>
  </si>
  <si>
    <t xml:space="preserve">En la visita realizada a 3 planteles del CONALEP-Sinaloa, se detectaron pagos por 3,902.8 miles de pesos, de los cuales 3,251.1 miles de pesos corresponden a 33 trabajadores no localizados en los centros de trabajo a los que se encuetnran adscritos y 651.7 miles de pesos 7 trabajadores que no realizan alguna función dentro del centro de trabajo al que se encuentran adscritos.    El CONALEP-Sinaloa, como resultado de la auditoría practicada, proporcionó a la ASF del Estado de Sinaloa, la documentación que justifica 1,550.2 miles de pesos; sin embargo, quedan pendientes 2,352.6 miles de pesos por aclarar.</t>
  </si>
  <si>
    <r>
      <rPr>
        <sz val="8"/>
        <color rgb="FF000000"/>
        <rFont val="Arial"/>
        <family val="2"/>
        <charset val="1"/>
      </rPr>
      <t xml:space="preserve">NOTIFICADO A CONALEP CON FECHA 07/10/15. 
CONALEP ATIENDE CON OF. </t>
    </r>
    <r>
      <rPr>
        <b val="true"/>
        <sz val="8"/>
        <color rgb="FF000000"/>
        <rFont val="Arial"/>
        <family val="2"/>
        <charset val="1"/>
      </rPr>
      <t xml:space="preserve">DGS-517-2015, </t>
    </r>
    <r>
      <rPr>
        <sz val="8"/>
        <color rgb="FF000000"/>
        <rFont val="Arial"/>
        <family val="2"/>
        <charset val="1"/>
      </rPr>
      <t xml:space="preserve">DE FECHA 29/10/15.</t>
    </r>
  </si>
  <si>
    <r>
      <rPr>
        <b val="true"/>
        <sz val="8"/>
        <color rgb="FF000000"/>
        <rFont val="Arial"/>
        <family val="2"/>
        <charset val="1"/>
      </rPr>
      <t xml:space="preserve">DGRRFEM-A-9087/15</t>
    </r>
    <r>
      <rPr>
        <sz val="8"/>
        <color rgb="FF000000"/>
        <rFont val="Arial"/>
        <family val="2"/>
        <charset val="1"/>
      </rPr>
      <t xml:space="preserve"> SE NOTIFICA PLIEGO DE OBSERVACIONES A CONALEP.
</t>
    </r>
    <r>
      <rPr>
        <b val="true"/>
        <sz val="8"/>
        <color rgb="FF000000"/>
        <rFont val="Arial"/>
        <family val="2"/>
        <charset val="1"/>
      </rPr>
      <t xml:space="preserve">ELABORACIÓN DEL PLIEGO. </t>
    </r>
    <r>
      <rPr>
        <sz val="8"/>
        <color rgb="FF000000"/>
        <rFont val="Arial"/>
        <family val="2"/>
        <charset val="1"/>
      </rPr>
      <t xml:space="preserve">según oficio USI/2690/2015 de la ASF, recibido el 21/10/2015.
</t>
    </r>
    <r>
      <rPr>
        <b val="true"/>
        <sz val="8"/>
        <color rgb="FF000000"/>
        <rFont val="Arial"/>
        <family val="2"/>
        <charset val="1"/>
      </rPr>
      <t xml:space="preserve">RESPUESTA EN ANÁLISIS.</t>
    </r>
    <r>
      <rPr>
        <sz val="8"/>
        <color rgb="FF000000"/>
        <rFont val="Arial"/>
        <family val="2"/>
        <charset val="1"/>
      </rPr>
      <t xml:space="preserve"> según oficio USI/0320/2016 de fecha 18/01/2016.
</t>
    </r>
    <r>
      <rPr>
        <b val="true"/>
        <sz val="8"/>
        <color rgb="FF000000"/>
        <rFont val="Arial"/>
        <family val="2"/>
        <charset val="1"/>
      </rPr>
      <t xml:space="preserve">RESPUESTA EN ANALISIS. </t>
    </r>
    <r>
      <rPr>
        <sz val="8"/>
        <color rgb="FF000000"/>
        <rFont val="Arial"/>
        <family val="2"/>
        <charset val="1"/>
      </rPr>
      <t xml:space="preserve">según oficio DGIS/0346/2016 de fecha 11/04/2016.
</t>
    </r>
    <r>
      <rPr>
        <b val="true"/>
        <sz val="8"/>
        <color rgb="FF000000"/>
        <rFont val="Arial"/>
        <family val="2"/>
        <charset val="1"/>
      </rPr>
      <t xml:space="preserve">RESPUESTA EN ANALISIS.</t>
    </r>
    <r>
      <rPr>
        <sz val="8"/>
        <color rgb="FF000000"/>
        <rFont val="Arial"/>
        <family val="2"/>
        <charset val="1"/>
      </rPr>
      <t xml:space="preserve"> según oficio DGIS/1347/2016 de fecha 11/07/2016.
</t>
    </r>
    <r>
      <rPr>
        <b val="true"/>
        <sz val="8"/>
        <color rgb="FF000000"/>
        <rFont val="Arial"/>
        <family val="2"/>
        <charset val="1"/>
      </rPr>
      <t xml:space="preserve">RESPUESTA EN ANALISIS.</t>
    </r>
    <r>
      <rPr>
        <sz val="8"/>
        <color rgb="FF000000"/>
        <rFont val="Arial"/>
        <family val="2"/>
        <charset val="1"/>
      </rPr>
      <t xml:space="preserve"> según oficio DGIS/2495/2016 de fecha 10/10/2016.
</t>
    </r>
    <r>
      <rPr>
        <b val="true"/>
        <sz val="8"/>
        <color rgb="FF000000"/>
        <rFont val="Arial"/>
        <family val="2"/>
        <charset val="1"/>
      </rPr>
      <t xml:space="preserve">RESPUESTA EN ANALISIS,</t>
    </r>
    <r>
      <rPr>
        <sz val="8"/>
        <color rgb="FF000000"/>
        <rFont val="Arial"/>
        <family val="2"/>
        <charset val="1"/>
      </rPr>
      <t xml:space="preserve"> según oficio USI-0376/2017 de fecha 17-01-2017.</t>
    </r>
  </si>
  <si>
    <t xml:space="preserve">14-A-25000-14-0654-06-001</t>
  </si>
  <si>
    <t xml:space="preserve">PETC</t>
  </si>
  <si>
    <t xml:space="preserve">Se constató que los SEPDES, al 31 de diciembre de 2014, no ejercieron ni devengaron
401,468.7 miles pesos y, a la fecha de la revisión, no fueron reintegrados a la Tesorería de la Federación.                                                                                                                              Se presume un probable daño o perjuicio o ambos a la Hacienda Pública Federal por un monto de 401,468,683.48 pesos (cuatrocientos un millones cuatrocientos sesenta y ocho mil seiscientos ochenta y tres pesos 48/100 M. N.), más los intereses generados desde su
disposición hasta su reintegro a la TESOFE, por no reintegrar los recursos no ejercidos ni
devengados al 31 de diciembre de 2014, en incumplimiento de las Reglas de Operación del
Programa Escuelas de Tiempo Completo.</t>
  </si>
  <si>
    <t xml:space="preserve">12-A-25000-14-0658-06-013</t>
  </si>
  <si>
    <t xml:space="preserve">PO0908/14</t>
  </si>
  <si>
    <t xml:space="preserve">FASSA</t>
  </si>
  <si>
    <t xml:space="preserve">SSS</t>
  </si>
  <si>
    <t xml:space="preserve">Los SSS realizaron pagos con recursos del FASSA 2012 por 3,689.6 miles de pesos a siete servidores públicos de la Federación de Sindicatos de Trabajadores al Servicios del Estado; a dos servidores públicos del Sindicato Nacional de Trabajadores de la Secretaría de Salud sección 80; a un servidor público del Desarrollo Integral de la Familia (DIF Estatal); a un servidor público de la Dirección de Medicina del Deporte del Instituto Sinaloense del Deporte y la Cultura Física (ISDE); a un servidor público del Congreso del Estado de Sinaloa y a un servidor público de la Comunidad Terapéutica de Sinaloa, áreas no autorizadas para financiarse con recursos del fondo.</t>
  </si>
  <si>
    <t xml:space="preserve">ERNESTO ECHEVERRÍA AISPURO --SSS--</t>
  </si>
  <si>
    <r>
      <rPr>
        <sz val="8"/>
        <color rgb="FF000000"/>
        <rFont val="Arial"/>
        <family val="2"/>
        <charset val="1"/>
      </rPr>
      <t xml:space="preserve">Dictamen Técnico de no solventación (turnado a la DGRRFEM para su análisis) según anexo de oficio DGARFT"B"/0100/2017 recibido el 17-01-2017.
La documentación presentada por el ente auditado no solventa, según ficha 44 recibida por parte de la ASF.
RESPUESTA EN ANÁLISIS. según oficio USI/1712/2015 de la ASF recibido el 03/08/2015   RESPUESTA EN ANÁLISIS, según oficio USI/2690/2015 de la ASF, recibido el 21/10/2015. DICTAMEN TECNICO POR NO SOLVENTACION. SEGÚN OFICIO USI/0320/2016 CON FECHA 18 DE ENERO.
DICTAMEN TECNICO POR NO SOLVENTACION. SEGUN OFICIO DGIS/0346/2016 CON FECHA 11 DE ABRIL 2016.
</t>
    </r>
    <r>
      <rPr>
        <b val="true"/>
        <sz val="8"/>
        <color rgb="FF000000"/>
        <rFont val="Arial"/>
        <family val="2"/>
        <charset val="1"/>
      </rPr>
      <t xml:space="preserve">DICTAMEN TECNICO POR NO SOLVENTACION.</t>
    </r>
    <r>
      <rPr>
        <sz val="8"/>
        <color rgb="FF000000"/>
        <rFont val="Arial"/>
        <family val="2"/>
        <charset val="1"/>
      </rPr>
      <t xml:space="preserve"> SEGUN OFICIO DGIS/1347/2016 CON FECHA 11 DE JULIO 2016.
</t>
    </r>
    <r>
      <rPr>
        <b val="true"/>
        <sz val="8"/>
        <color rgb="FF000000"/>
        <rFont val="Arial"/>
        <family val="2"/>
        <charset val="1"/>
      </rPr>
      <t xml:space="preserve">DICTAMEN TECNICO POR NO SOLVENTACION DE PO,</t>
    </r>
    <r>
      <rPr>
        <sz val="8"/>
        <color rgb="FF000000"/>
        <rFont val="Arial"/>
        <family val="2"/>
        <charset val="1"/>
      </rPr>
      <t xml:space="preserve"> según oficio USI-0376/2017 de fecha 17-01-2017.</t>
    </r>
  </si>
  <si>
    <t xml:space="preserve">12-A-25000-14-0658-006-018</t>
  </si>
  <si>
    <t xml:space="preserve">Para que el Gobierno del Estado de Sinaloa aclare y proporcione la documentación que
acredite el ejercicio y aplicación de los recursos del Fondo de Aportaciones para los Servicios de Salud 2012, por 236,234.79 pesos (doscientos treinta y seis mil doscientos treinta y cuatro pesos 79/100 M.N.) a los objetivos del fondo, recursos que no habian sido ejercidos al 31 de diciembre de 2012</t>
  </si>
  <si>
    <t xml:space="preserve">12-A-25000-14-0658-06-016</t>
  </si>
  <si>
    <t xml:space="preserve">PO0911/14</t>
  </si>
  <si>
    <t xml:space="preserve">Con la revisión de los pagos institucionales a terceros por concepto de FOVISSSTE-SAR correspondientes al ejercicio fiscal 2012, se constató que los SSS no realizaron los pagos en tiempo y forma; por lo que existieron pagos adicionales por concepto de actualizaciones e intereses por 201.9 miles de pesos. Del resultado se advierte su reincidencia, toda vez que fue observado por la Auditoría Superior de la Federación en la revisión de la Cuenta Pública 2011.</t>
  </si>
  <si>
    <t xml:space="preserve">MARÍA ALEJANDRA GIL ÁLVAREZ --SSS--</t>
  </si>
  <si>
    <r>
      <rPr>
        <sz val="8"/>
        <color rgb="FF000000"/>
        <rFont val="Arial"/>
        <family val="2"/>
        <charset val="1"/>
      </rPr>
      <t xml:space="preserve">Dictamen Técnico de no solventación (turnado a la DGRRFEM para su análisis), según anexo de oficio DGARFT"B"/0100/2017 recibido el 17-01-2017.
La documentación presentada por el ente auditado no solventa, según ficha 44 recibida por parte de la ASF.
RESPUESTA EN ANÁLISIS. según oficio USI/1712/2015 de la ASF recibido el 03/08/2015   RESPUESTA EN ANÁLISIS, según oficio USI/2690/2015 de la ASF, recibido el 21/10/2015. DICTAMEN TECNICO POR NO SOLVENTACION. SEGÚN OFICIO USI/0320/2016 CON FECHA 18 DE ENERO.
DICTAMEN TECNICO POR NO SOLVENTACION. SEGUN OFICIO DGIS/0346/2016 CON FECHA 11 DE ABRIL 2016.
</t>
    </r>
    <r>
      <rPr>
        <b val="true"/>
        <sz val="8"/>
        <color rgb="FF000000"/>
        <rFont val="Arial"/>
        <family val="2"/>
        <charset val="1"/>
      </rPr>
      <t xml:space="preserve">DICTAMEN TECNICO POR NO SOLVENTACION. </t>
    </r>
    <r>
      <rPr>
        <sz val="8"/>
        <color rgb="FF000000"/>
        <rFont val="Arial"/>
        <family val="2"/>
        <charset val="1"/>
      </rPr>
      <t xml:space="preserve">SEGUN OFICIO DGIS/1347/2016 CON FECHA 11 DE JULIO 2016.
</t>
    </r>
    <r>
      <rPr>
        <b val="true"/>
        <sz val="8"/>
        <color rgb="FF000000"/>
        <rFont val="Arial"/>
        <family val="2"/>
        <charset val="1"/>
      </rPr>
      <t xml:space="preserve">DICTAMEN TECNICO POR NO SOLVENTACION DE PO,</t>
    </r>
    <r>
      <rPr>
        <sz val="8"/>
        <color rgb="FF000000"/>
        <rFont val="Arial"/>
        <family val="2"/>
        <charset val="1"/>
      </rPr>
      <t xml:space="preserve"> según oficio USI-0376/2017 de fecha 17-01-2017.</t>
    </r>
  </si>
  <si>
    <t xml:space="preserve">13-A-25000-02-0681-06-001</t>
  </si>
  <si>
    <t xml:space="preserve">FAM</t>
  </si>
  <si>
    <t xml:space="preserve">SAF/ISIFE/UAS</t>
  </si>
  <si>
    <t xml:space="preserve">5. La SAF no transfirió al 31 de diciembre de 2013 a los entes ejecutores del fondo
109,402.1 miles de pesos, de los cuales 78,004.9 miles de pesos corresponden al ISIFE y
31,397.2 miles de pesos a la Universidad Autónoma de Sinaloa (UAS).
Se presume un probable daño o perjuicio o ambos a la Hacienda Pública Federal por un
monto de 109,402,061.19 pesos (ciento nueve millones cuatrocientos dos mil sesenta y un
pesos 19/100 M.N.), más los intereses generados desde su disposición hasta su reintegro a la cuenta del fondo, por la falta de transferencias de la Secretaría de Administración y
Finanzas a los entes ejecutores del fondo, de los recursos del Fondo de Aportaciones
Múltiples 2013; en su caso, deberán ser acreditados ante este órgano de fiscalización con la evidencia documental de su destino y aplicación a los objetivos del fondo de acuerdo con lo establecido por la Ley de Coordinación Fiscal.</t>
  </si>
  <si>
    <t xml:space="preserve">13-A-25000-02-0681-06-002</t>
  </si>
  <si>
    <t xml:space="preserve">ISIFE</t>
  </si>
  <si>
    <t xml:space="preserve">Se presume un probable daño o perjuicio o ambos a la Hacienda Pública Federal por un
monto de 18,318,595.68 pesos (dieciocho millones trescientos dieciocho mil quinientos
noventa y cinco pesos 68/100 M.N.), más los intereses generados desde su disposición hasta su reintegro a la cuenta del fondo, por recursos del Fondo de Aportaciones Múltiples 2013, ejercidos en seis obras que no se ubican en los planteles educativos programados en sus tres modalidades; en su caso, deberán ser acreditados ante este órgano de fiscalización con la evidencia documental de su destino y aplicación a los objetivos del fondo de acuerdo con lo establecido por la Ley de Coordinación Fiscal.</t>
  </si>
  <si>
    <t xml:space="preserve">12-A-25000-14-0690-06-017</t>
  </si>
  <si>
    <t xml:space="preserve">PO0929/14</t>
  </si>
  <si>
    <t xml:space="preserve">Los SSS destinaron recursos de la CS (Seguro Popular 2012) para el pago de medicamentos por 63,592.3 miles de pesos al 31 de diciembre de 2012 y por 66,422.3 miles de pesos al 30 de junio de 2013, de los cuales de 55,428.0 miles de pesos no se tiene evidencia de que el medicamento fue entregado a los beneficiarios del Seguro Popular y de 10,994.3 miles de pesos no se presentó la documentación soporte del gasto.</t>
  </si>
  <si>
    <r>
      <rPr>
        <b val="true"/>
        <sz val="8"/>
        <color rgb="FFFF0000"/>
        <rFont val="Arial"/>
        <family val="2"/>
        <charset val="1"/>
      </rPr>
      <t xml:space="preserve">DICTAMEN TECNICO POR NO SOLVENTACION DEL PO,</t>
    </r>
    <r>
      <rPr>
        <sz val="8"/>
        <color rgb="FFFF0000"/>
        <rFont val="Arial"/>
        <family val="2"/>
        <charset val="1"/>
      </rPr>
      <t xml:space="preserve"> según oficio USI-1380/2017 de fecha 17-04-2017.</t>
    </r>
  </si>
  <si>
    <t xml:space="preserve">ERNESTO ECHEVERRÍA AISPURO, ADALBERTO ARIAS PÉREZ, MARIA ALEJANDRA GIL ÁLVAREZ, LERIDA AGLAEE ÁNGULO CORTEZ y ÁNGEL ALFONSO JACKSON INZUNZA --SSS--</t>
  </si>
  <si>
    <r>
      <rPr>
        <sz val="8"/>
        <rFont val="Arial"/>
        <family val="2"/>
        <charset val="1"/>
      </rPr>
      <t xml:space="preserve">
EN PROCESO DE SOLVENTACIÓN, según oficio DGARFT"B"/0546/2015 $66'422,261.99 de la ASF, 06/03/2015.                                     RESPUESTA EN ANÁLISIS, según oficio USI/0869/2015 de la ASF, recibido el 24/04/2015.                                 RESPUESTA EN ANÁLISIS, según oficio USI/2690/2015 de la ASF, recibido el 21/10/2015. DICTAMEN TECNICO POR NO SOLVENTACION SEGUN OFICIO USI/0320/2016 CON FECHA 18 DE ENERO 2016. </t>
    </r>
    <r>
      <rPr>
        <b val="true"/>
        <sz val="8"/>
        <rFont val="Arial"/>
        <family val="2"/>
        <charset val="1"/>
      </rPr>
      <t xml:space="preserve">DICTAMEN TECNICO POR NO SOLVENTACION </t>
    </r>
    <r>
      <rPr>
        <sz val="8"/>
        <rFont val="Arial"/>
        <family val="2"/>
        <charset val="1"/>
      </rPr>
      <t xml:space="preserve">SEGUN OFICIO DGIS/1347/2016 CON FECHA 11 DE JULIO 2016.
</t>
    </r>
    <r>
      <rPr>
        <b val="true"/>
        <sz val="8"/>
        <rFont val="Arial"/>
        <family val="2"/>
        <charset val="1"/>
      </rPr>
      <t xml:space="preserve">DICTAMEN TECNICO POR NO SOLVENTACION</t>
    </r>
    <r>
      <rPr>
        <sz val="8"/>
        <rFont val="Arial"/>
        <family val="2"/>
        <charset val="1"/>
      </rPr>
      <t xml:space="preserve"> SEGUN OFICIO DGIS/2495/2016 CON FECHA 10 DE OCTUBRE 2016.
</t>
    </r>
    <r>
      <rPr>
        <b val="true"/>
        <sz val="8"/>
        <rFont val="Arial"/>
        <family val="2"/>
        <charset val="1"/>
      </rPr>
      <t xml:space="preserve">DICTAMEN TECNICO POR NO SOLVENTACION DEL PO,</t>
    </r>
    <r>
      <rPr>
        <sz val="8"/>
        <rFont val="Arial"/>
        <family val="2"/>
        <charset val="1"/>
      </rPr>
      <t xml:space="preserve"> según oficio USI-0376/2017 de fecha 17-01-2017.</t>
    </r>
  </si>
  <si>
    <t xml:space="preserve">Dictamen Técnico de no solventación (turnado a la DGRRFEM) según anexo de oficio DGARFT"B"/0100/2017 recibido el 17-01-2017.</t>
  </si>
  <si>
    <t xml:space="preserve">12-A-25000-14-0690-06-023</t>
  </si>
  <si>
    <t xml:space="preserve">Para que el Gobierno del Estado de Sinaloa aclare y proporcione la documentación que
acredite el ejercicio y aplicación de los recursos de la Cuota Social 2012, por 9,804,768.28
pesos (nueve millones ochocientos cuatro mil setecientos sesenta y ocho pesos 28/100
M.N.) en los objetivos del programa, recursos que no habían sido ejercidos al 30 de junio de
2013.</t>
  </si>
  <si>
    <t xml:space="preserve">13-A-25000-14-0730-06-001</t>
  </si>
  <si>
    <t xml:space="preserve">SAF/SEPDES</t>
  </si>
  <si>
    <t xml:space="preserve">Durante 2013, la TESOFE transfirió a la SAF recursos por 227,191.8 miles de pesos,
mismos que fueron ministrados a las instancias ejecutoras del programa (Entidades
Federativas y el Distrito Federal), de los cuales 49,841.6 miles de pesos más los
rendimientos financieros generados por 948.5 miles de pesos que totalizan un monto de
50,790.1 miles de pesos que no fueron devengados al 31 de diciembre de 2013, ni
reintegrados a la TESOFE, conforme a lo establecido en las Reglas de Operación del
Programa Escuelas de Tiempo Completo que textualmente señalan “la instancia que al
cierre del ejercicio fiscal, es decir al 31 de diciembre, conserve recursos deberá reintegrarlos a la Tesorería de la Federación, dentro de los 15 días naturales siguientes al cierre del ejercicio”.                                                                                                                         Se presume un probable daño o perjuicio o ambos a la Hacienda Pública Federal por un
monto de 50,790,121.26 pesos (cincuenta millones setecientos noventa mil ciento veintiún
pesos 26/100 M.N.), más los intereses generados desde su disposición hasta su reintegro a la TESOFE, por no reintegrar los recursos y los rendimientos financieros generados no
devengados al 31 de diciembre de 2013, de conformidad con lo establecido en la Reglas de Operación del Programa Escuelas de Tiempo Completo.</t>
  </si>
  <si>
    <t xml:space="preserve">13-A-25000-14-0730-06-005</t>
  </si>
  <si>
    <t xml:space="preserve">PO0570/15</t>
  </si>
  <si>
    <t xml:space="preserve">Los SEPDES realizaron 1,730 pagos por 13,092.8 miles de pesos por concepto de apoyo económico a 945 personas sin contar con matrícula o contrato.</t>
  </si>
  <si>
    <r>
      <rPr>
        <sz val="8"/>
        <rFont val="Arial"/>
        <family val="2"/>
        <charset val="1"/>
      </rPr>
      <t xml:space="preserve">
SE ATENDIÓ CON OF. </t>
    </r>
    <r>
      <rPr>
        <b val="true"/>
        <sz val="8"/>
        <rFont val="Arial"/>
        <family val="2"/>
        <charset val="1"/>
      </rPr>
      <t xml:space="preserve">UTRC/CC/1111/2015 </t>
    </r>
    <r>
      <rPr>
        <sz val="8"/>
        <rFont val="Arial"/>
        <family val="2"/>
        <charset val="1"/>
      </rPr>
      <t xml:space="preserve">DE FECHA 01/OCT/15</t>
    </r>
  </si>
  <si>
    <t xml:space="preserve">C. ASDRÚVAL MENDÍVIL LEYVA</t>
  </si>
  <si>
    <r>
      <rPr>
        <b val="true"/>
        <sz val="8"/>
        <rFont val="Arial"/>
        <family val="2"/>
        <charset val="1"/>
      </rPr>
      <t xml:space="preserve">DGRRFEM-A5393/15 </t>
    </r>
    <r>
      <rPr>
        <sz val="8"/>
        <rFont val="Arial"/>
        <family val="2"/>
        <charset val="1"/>
      </rPr>
      <t xml:space="preserve">NOTIFICACION DE PLIEGO DE OBSERVACIONES.
</t>
    </r>
    <r>
      <rPr>
        <b val="true"/>
        <sz val="8"/>
        <rFont val="Arial"/>
        <family val="2"/>
        <charset val="1"/>
      </rPr>
      <t xml:space="preserve">ELABORACIÓN DEL PLIEGO,</t>
    </r>
    <r>
      <rPr>
        <sz val="8"/>
        <rFont val="Arial"/>
        <family val="2"/>
        <charset val="1"/>
      </rPr>
      <t xml:space="preserve"> SEGÚN OFICIO USI/1712/2015 DE LA ASF RECIBIDO EL 03/08/2015.
</t>
    </r>
    <r>
      <rPr>
        <b val="true"/>
        <sz val="8"/>
        <rFont val="Arial"/>
        <family val="2"/>
        <charset val="1"/>
      </rPr>
      <t xml:space="preserve">SIN RESPUESTA.</t>
    </r>
    <r>
      <rPr>
        <sz val="8"/>
        <rFont val="Arial"/>
        <family val="2"/>
        <charset val="1"/>
      </rPr>
      <t xml:space="preserve"> Según oficio USI/2690/2015 recibido el 21/10/15.
</t>
    </r>
    <r>
      <rPr>
        <b val="true"/>
        <sz val="8"/>
        <rFont val="Arial"/>
        <family val="2"/>
        <charset val="1"/>
      </rPr>
      <t xml:space="preserve">RESPUESTA EN ANÁLISIS.</t>
    </r>
    <r>
      <rPr>
        <sz val="8"/>
        <rFont val="Arial"/>
        <family val="2"/>
        <charset val="1"/>
      </rPr>
      <t xml:space="preserve"> según oficio USI/0320/2016 de fecha 18/01/2016.
</t>
    </r>
    <r>
      <rPr>
        <b val="true"/>
        <sz val="8"/>
        <rFont val="Arial"/>
        <family val="2"/>
        <charset val="1"/>
      </rPr>
      <t xml:space="preserve">RESPUESTA EN ANALISIS.</t>
    </r>
    <r>
      <rPr>
        <sz val="8"/>
        <rFont val="Arial"/>
        <family val="2"/>
        <charset val="1"/>
      </rPr>
      <t xml:space="preserve"> según oficio DGIS/0346/2016 de fecha 11/04/2016.
</t>
    </r>
    <r>
      <rPr>
        <b val="true"/>
        <sz val="8"/>
        <rFont val="Arial"/>
        <family val="2"/>
        <charset val="1"/>
      </rPr>
      <t xml:space="preserve">RESPUESTA EN ANALISIS.</t>
    </r>
    <r>
      <rPr>
        <sz val="8"/>
        <rFont val="Arial"/>
        <family val="2"/>
        <charset val="1"/>
      </rPr>
      <t xml:space="preserve"> según oficio DGIS/1347/2016 de fecha 11/07/2016.
</t>
    </r>
    <r>
      <rPr>
        <b val="true"/>
        <sz val="8"/>
        <rFont val="Arial"/>
        <family val="2"/>
        <charset val="1"/>
      </rPr>
      <t xml:space="preserve">RESPUESTA EN ANALISIS.</t>
    </r>
    <r>
      <rPr>
        <sz val="8"/>
        <rFont val="Arial"/>
        <family val="2"/>
        <charset val="1"/>
      </rPr>
      <t xml:space="preserve"> según oficio DGIS/2495/2016 de fecha 10/10/2016.
</t>
    </r>
    <r>
      <rPr>
        <b val="true"/>
        <sz val="8"/>
        <rFont val="Arial"/>
        <family val="2"/>
        <charset val="1"/>
      </rPr>
      <t xml:space="preserve">RESPUESTA EN ANALISIS, </t>
    </r>
    <r>
      <rPr>
        <sz val="8"/>
        <rFont val="Arial"/>
        <family val="2"/>
        <charset val="1"/>
      </rPr>
      <t xml:space="preserve">según oficio USI-0376/2017 de fecha 17-01-2017.</t>
    </r>
  </si>
  <si>
    <t xml:space="preserve">13-A-25000-14-0730-06-002</t>
  </si>
  <si>
    <t xml:space="preserve">PO0567/15</t>
  </si>
  <si>
    <t xml:space="preserve">Los SEPDES realizaron pagos por 5,237.3 miles de pesos a gastos no afines al Programa de Escuelas de Tiempo Completo, entre los que se encuentran: 300 Videoproyectores para el Programa de Formación Continua; Programa Atención y Prevención a la Condición de Extraedad; primeros auxilios a la Cruz Roja Mexicana para el Programa de Escuela Segura; plan de acción regional a la Red de Escuelas Asociadas a la UNESCO; pago de diplomados “Educación y Valores”; Certificación de la SEPyC, y Programa de Habilidades Matemáticas.</t>
  </si>
  <si>
    <r>
      <rPr>
        <sz val="8"/>
        <rFont val="Arial"/>
        <family val="2"/>
        <charset val="1"/>
      </rPr>
      <t xml:space="preserve">SE ATENDIÓ CON OF. </t>
    </r>
    <r>
      <rPr>
        <b val="true"/>
        <sz val="8"/>
        <rFont val="Arial"/>
        <family val="2"/>
        <charset val="1"/>
      </rPr>
      <t xml:space="preserve">UTRC/CC/1378/2015</t>
    </r>
    <r>
      <rPr>
        <sz val="8"/>
        <rFont val="Arial"/>
        <family val="2"/>
        <charset val="1"/>
      </rPr>
      <t xml:space="preserve"> DE FECHA 17/NOV/15.</t>
    </r>
  </si>
  <si>
    <r>
      <rPr>
        <b val="true"/>
        <sz val="8"/>
        <color rgb="FF000000"/>
        <rFont val="Arial"/>
        <family val="2"/>
        <charset val="1"/>
      </rPr>
      <t xml:space="preserve">DGRRFEM-A-7143/15 </t>
    </r>
    <r>
      <rPr>
        <sz val="8"/>
        <color rgb="FF000000"/>
        <rFont val="Arial"/>
        <family val="2"/>
        <charset val="1"/>
      </rPr>
      <t xml:space="preserve">NOTIFICACION DE PLIEGO DE OBSERVACIONES.
 </t>
    </r>
    <r>
      <rPr>
        <b val="true"/>
        <sz val="8"/>
        <color rgb="FF000000"/>
        <rFont val="Arial"/>
        <family val="2"/>
        <charset val="1"/>
      </rPr>
      <t xml:space="preserve">ELABORACIÓN DEL PLIEGO, </t>
    </r>
    <r>
      <rPr>
        <sz val="8"/>
        <color rgb="FF000000"/>
        <rFont val="Arial"/>
        <family val="2"/>
        <charset val="1"/>
      </rPr>
      <t xml:space="preserve">SEGÚN OFICIO USI/1712/2015 DE LA ASF RECIBIDO EL 03/08/2015.
</t>
    </r>
    <r>
      <rPr>
        <b val="true"/>
        <sz val="8"/>
        <color rgb="FF000000"/>
        <rFont val="Arial"/>
        <family val="2"/>
        <charset val="1"/>
      </rPr>
      <t xml:space="preserve">SIN RESPUESTA.</t>
    </r>
    <r>
      <rPr>
        <sz val="8"/>
        <color rgb="FF000000"/>
        <rFont val="Arial"/>
        <family val="2"/>
        <charset val="1"/>
      </rPr>
      <t xml:space="preserve"> Según oficio USI/2690/2015 recibido el 21/10/15.
</t>
    </r>
    <r>
      <rPr>
        <b val="true"/>
        <sz val="8"/>
        <color rgb="FF000000"/>
        <rFont val="Arial"/>
        <family val="2"/>
        <charset val="1"/>
      </rPr>
      <t xml:space="preserve">RESPUESTA EN ANÁLISIS.</t>
    </r>
    <r>
      <rPr>
        <sz val="8"/>
        <color rgb="FF000000"/>
        <rFont val="Arial"/>
        <family val="2"/>
        <charset val="1"/>
      </rPr>
      <t xml:space="preserve"> según oficio USI/0320/2016 de fecha 18/01/2016.
</t>
    </r>
    <r>
      <rPr>
        <b val="true"/>
        <sz val="8"/>
        <color rgb="FF000000"/>
        <rFont val="Arial"/>
        <family val="2"/>
        <charset val="1"/>
      </rPr>
      <t xml:space="preserve">RESPUESTA EN ANALISIS.</t>
    </r>
    <r>
      <rPr>
        <sz val="8"/>
        <color rgb="FF000000"/>
        <rFont val="Arial"/>
        <family val="2"/>
        <charset val="1"/>
      </rPr>
      <t xml:space="preserve"> según oficio DGIS/0346/2016 de fecha 11/04/2016.
</t>
    </r>
    <r>
      <rPr>
        <b val="true"/>
        <sz val="8"/>
        <color rgb="FF000000"/>
        <rFont val="Arial"/>
        <family val="2"/>
        <charset val="1"/>
      </rPr>
      <t xml:space="preserve">RESPUESTA EN ANALISIS.</t>
    </r>
    <r>
      <rPr>
        <sz val="8"/>
        <color rgb="FF000000"/>
        <rFont val="Arial"/>
        <family val="2"/>
        <charset val="1"/>
      </rPr>
      <t xml:space="preserve"> según oficio DGIS/1347/2016 de fecha 11/07/2016.
</t>
    </r>
    <r>
      <rPr>
        <b val="true"/>
        <sz val="8"/>
        <color rgb="FF000000"/>
        <rFont val="Arial"/>
        <family val="2"/>
        <charset val="1"/>
      </rPr>
      <t xml:space="preserve">RESPUESTA EN ANALISIS.</t>
    </r>
    <r>
      <rPr>
        <sz val="8"/>
        <color rgb="FF000000"/>
        <rFont val="Arial"/>
        <family val="2"/>
        <charset val="1"/>
      </rPr>
      <t xml:space="preserve"> según oficio DGIS/2495/2016 de fecha 10/10/2016.
</t>
    </r>
    <r>
      <rPr>
        <b val="true"/>
        <sz val="8"/>
        <color rgb="FF000000"/>
        <rFont val="Arial"/>
        <family val="2"/>
        <charset val="1"/>
      </rPr>
      <t xml:space="preserve">RESPUESTA EN ANALISIS,</t>
    </r>
    <r>
      <rPr>
        <sz val="8"/>
        <color rgb="FF000000"/>
        <rFont val="Arial"/>
        <family val="2"/>
        <charset val="1"/>
      </rPr>
      <t xml:space="preserve"> según oficio USI-0376/2017 de fecha 17-01-2017.</t>
    </r>
  </si>
  <si>
    <t xml:space="preserve">13-A-25000-14-0730-06-004</t>
  </si>
  <si>
    <t xml:space="preserve">PO0569/15</t>
  </si>
  <si>
    <t xml:space="preserve">Los SEPDES realizaron 2,670 pagos por 2,229.1 miles de pesos a 270 trabajadores que contaron con doble plaza y con el pago de apoyo económico.</t>
  </si>
  <si>
    <r>
      <rPr>
        <sz val="8"/>
        <rFont val="Arial"/>
        <family val="2"/>
        <charset val="1"/>
      </rPr>
      <t xml:space="preserve">SE ATENDIÓ CON OF.</t>
    </r>
    <r>
      <rPr>
        <b val="true"/>
        <sz val="8"/>
        <rFont val="Arial"/>
        <family val="2"/>
        <charset val="1"/>
      </rPr>
      <t xml:space="preserve"> </t>
    </r>
    <r>
      <rPr>
        <b val="true"/>
        <sz val="8"/>
        <color rgb="FF000000"/>
        <rFont val="Arial"/>
        <family val="2"/>
        <charset val="1"/>
      </rPr>
      <t xml:space="preserve">UTRC/CC/1110/2015</t>
    </r>
    <r>
      <rPr>
        <sz val="8"/>
        <color rgb="FF000000"/>
        <rFont val="Arial"/>
        <family val="2"/>
        <charset val="1"/>
      </rPr>
      <t xml:space="preserve"> DE FECHA 01/OCT/15</t>
    </r>
  </si>
  <si>
    <r>
      <rPr>
        <b val="true"/>
        <sz val="8"/>
        <color rgb="FF000000"/>
        <rFont val="Arial"/>
        <family val="2"/>
        <charset val="1"/>
      </rPr>
      <t xml:space="preserve">DGRRFEM-A5391/15 </t>
    </r>
    <r>
      <rPr>
        <sz val="8"/>
        <color rgb="FF000000"/>
        <rFont val="Arial"/>
        <family val="2"/>
        <charset val="1"/>
      </rPr>
      <t xml:space="preserve">NOTIFICACION DE PLIEGO DE OBSERVACIONES.
</t>
    </r>
    <r>
      <rPr>
        <b val="true"/>
        <sz val="8"/>
        <color rgb="FF000000"/>
        <rFont val="Arial"/>
        <family val="2"/>
        <charset val="1"/>
      </rPr>
      <t xml:space="preserve">ELABORACIÓN DEL PLIEGO, </t>
    </r>
    <r>
      <rPr>
        <sz val="8"/>
        <color rgb="FF000000"/>
        <rFont val="Arial"/>
        <family val="2"/>
        <charset val="1"/>
      </rPr>
      <t xml:space="preserve">SEGÚN OFICIO USI/1712/2015 DE LA ASF RECIBIDO EL 03/08/2015.
 </t>
    </r>
    <r>
      <rPr>
        <b val="true"/>
        <sz val="8"/>
        <color rgb="FF000000"/>
        <rFont val="Arial"/>
        <family val="2"/>
        <charset val="1"/>
      </rPr>
      <t xml:space="preserve">SIN RESPUESTA. </t>
    </r>
    <r>
      <rPr>
        <sz val="8"/>
        <color rgb="FF000000"/>
        <rFont val="Arial"/>
        <family val="2"/>
        <charset val="1"/>
      </rPr>
      <t xml:space="preserve">Según oficio USI/2690/2015 recibido el 21/10/15.
</t>
    </r>
    <r>
      <rPr>
        <b val="true"/>
        <sz val="8"/>
        <color rgb="FF000000"/>
        <rFont val="Arial"/>
        <family val="2"/>
        <charset val="1"/>
      </rPr>
      <t xml:space="preserve">SIN RESPUESTA.</t>
    </r>
    <r>
      <rPr>
        <sz val="8"/>
        <color rgb="FF000000"/>
        <rFont val="Arial"/>
        <family val="2"/>
        <charset val="1"/>
      </rPr>
      <t xml:space="preserve"> según oficio USI/0320/2016 de fecha 18/01/2016.
</t>
    </r>
    <r>
      <rPr>
        <b val="true"/>
        <sz val="8"/>
        <color rgb="FF000000"/>
        <rFont val="Arial"/>
        <family val="2"/>
        <charset val="1"/>
      </rPr>
      <t xml:space="preserve">SIN RESPUESTA.</t>
    </r>
    <r>
      <rPr>
        <sz val="8"/>
        <color rgb="FF000000"/>
        <rFont val="Arial"/>
        <family val="2"/>
        <charset val="1"/>
      </rPr>
      <t xml:space="preserve"> según oficio DGIS/0346/2016 de fecha 11/04/2016.
</t>
    </r>
    <r>
      <rPr>
        <b val="true"/>
        <sz val="8"/>
        <color rgb="FF000000"/>
        <rFont val="Arial"/>
        <family val="2"/>
        <charset val="1"/>
      </rPr>
      <t xml:space="preserve">RESPUESTA EN ANALISIS.</t>
    </r>
    <r>
      <rPr>
        <sz val="8"/>
        <color rgb="FF000000"/>
        <rFont val="Arial"/>
        <family val="2"/>
        <charset val="1"/>
      </rPr>
      <t xml:space="preserve"> según oficio DGIS/1347/2016 de fecha 11/07/2016.
</t>
    </r>
    <r>
      <rPr>
        <b val="true"/>
        <sz val="8"/>
        <color rgb="FF000000"/>
        <rFont val="Arial"/>
        <family val="2"/>
        <charset val="1"/>
      </rPr>
      <t xml:space="preserve">RESPUESTA EN ANALISIS</t>
    </r>
    <r>
      <rPr>
        <sz val="8"/>
        <color rgb="FF000000"/>
        <rFont val="Arial"/>
        <family val="2"/>
        <charset val="1"/>
      </rPr>
      <t xml:space="preserve">. según oficio DGIS/2495/2016 de fecha 10/10/2016.
</t>
    </r>
    <r>
      <rPr>
        <b val="true"/>
        <sz val="8"/>
        <color rgb="FF000000"/>
        <rFont val="Arial"/>
        <family val="2"/>
        <charset val="1"/>
      </rPr>
      <t xml:space="preserve">RESPUESTA EN ANALISIS,</t>
    </r>
    <r>
      <rPr>
        <sz val="8"/>
        <color rgb="FF000000"/>
        <rFont val="Arial"/>
        <family val="2"/>
        <charset val="1"/>
      </rPr>
      <t xml:space="preserve"> según oficio USI-0376/2017 de fecha 17-01-2017.</t>
    </r>
  </si>
  <si>
    <t xml:space="preserve">13-A-25000-14-0730-06-006</t>
  </si>
  <si>
    <t xml:space="preserve">PO0571/15</t>
  </si>
  <si>
    <t xml:space="preserve">Los SEPDES realizaron 13 pagos de compensación posteriores a la fecha de baja de los   trabajadores, por 540.2 miles de pesos.</t>
  </si>
  <si>
    <r>
      <rPr>
        <sz val="8"/>
        <rFont val="Arial"/>
        <family val="2"/>
        <charset val="1"/>
      </rPr>
      <t xml:space="preserve">
SE ATENDIÓ CON OF. </t>
    </r>
    <r>
      <rPr>
        <b val="true"/>
        <sz val="8"/>
        <rFont val="Arial"/>
        <family val="2"/>
        <charset val="1"/>
      </rPr>
      <t xml:space="preserve">UTRC/CC/1112/2015 </t>
    </r>
    <r>
      <rPr>
        <sz val="8"/>
        <rFont val="Arial"/>
        <family val="2"/>
        <charset val="1"/>
      </rPr>
      <t xml:space="preserve">DE FECHA 01/OCT/15</t>
    </r>
  </si>
  <si>
    <r>
      <rPr>
        <b val="true"/>
        <sz val="8"/>
        <rFont val="Arial"/>
        <family val="2"/>
        <charset val="1"/>
      </rPr>
      <t xml:space="preserve">DGRRFEM-A5395/15 </t>
    </r>
    <r>
      <rPr>
        <sz val="8"/>
        <rFont val="Arial"/>
        <family val="2"/>
        <charset val="1"/>
      </rPr>
      <t xml:space="preserve">NOTIFICACION DE PLIEGO DE OBSERVACIONES.
</t>
    </r>
    <r>
      <rPr>
        <b val="true"/>
        <sz val="8"/>
        <rFont val="Arial"/>
        <family val="2"/>
        <charset val="1"/>
      </rPr>
      <t xml:space="preserve">ELABORACIÓN DEL PLIEGO</t>
    </r>
    <r>
      <rPr>
        <sz val="8"/>
        <rFont val="Arial"/>
        <family val="2"/>
        <charset val="1"/>
      </rPr>
      <t xml:space="preserve">, SEGÚN OFICIO USI/1712/2015 DE LA ASF RECIBIDO EL 03/08/2015.
</t>
    </r>
    <r>
      <rPr>
        <b val="true"/>
        <sz val="8"/>
        <rFont val="Arial"/>
        <family val="2"/>
        <charset val="1"/>
      </rPr>
      <t xml:space="preserve">SIN RESPUESTA. </t>
    </r>
    <r>
      <rPr>
        <sz val="8"/>
        <rFont val="Arial"/>
        <family val="2"/>
        <charset val="1"/>
      </rPr>
      <t xml:space="preserve">Según oficio USI/2690/2015 recibido el 21/10/15.
</t>
    </r>
    <r>
      <rPr>
        <b val="true"/>
        <sz val="8"/>
        <rFont val="Arial"/>
        <family val="2"/>
        <charset val="1"/>
      </rPr>
      <t xml:space="preserve">RESPUESTA EN ANÁLISIS.</t>
    </r>
    <r>
      <rPr>
        <sz val="8"/>
        <rFont val="Arial"/>
        <family val="2"/>
        <charset val="1"/>
      </rPr>
      <t xml:space="preserve"> según oficio USI/0320/2016 de fecha 18/01/2016.
</t>
    </r>
    <r>
      <rPr>
        <b val="true"/>
        <sz val="8"/>
        <rFont val="Arial"/>
        <family val="2"/>
        <charset val="1"/>
      </rPr>
      <t xml:space="preserve">RESPUESTA EN ANALISIS.</t>
    </r>
    <r>
      <rPr>
        <sz val="8"/>
        <rFont val="Arial"/>
        <family val="2"/>
        <charset val="1"/>
      </rPr>
      <t xml:space="preserve"> según oficio DGIS/0346/2016 de fecha 11/04/2016.
</t>
    </r>
    <r>
      <rPr>
        <b val="true"/>
        <sz val="8"/>
        <rFont val="Arial"/>
        <family val="2"/>
        <charset val="1"/>
      </rPr>
      <t xml:space="preserve">RESPUESTA EN ANALISIS</t>
    </r>
    <r>
      <rPr>
        <sz val="8"/>
        <rFont val="Arial"/>
        <family val="2"/>
        <charset val="1"/>
      </rPr>
      <t xml:space="preserve">. según oficio DGIS/1347/2016 de fecha 11/07/2016.
</t>
    </r>
    <r>
      <rPr>
        <b val="true"/>
        <sz val="8"/>
        <rFont val="Arial"/>
        <family val="2"/>
        <charset val="1"/>
      </rPr>
      <t xml:space="preserve">RESPUESTA EN ANALISIS. </t>
    </r>
    <r>
      <rPr>
        <sz val="8"/>
        <rFont val="Arial"/>
        <family val="2"/>
        <charset val="1"/>
      </rPr>
      <t xml:space="preserve">según oficio DGIS/2495/2016 de fecha 10/10/2016.
</t>
    </r>
    <r>
      <rPr>
        <b val="true"/>
        <sz val="8"/>
        <rFont val="Arial"/>
        <family val="2"/>
        <charset val="1"/>
      </rPr>
      <t xml:space="preserve">RESPUESTA EN ANALISIS,</t>
    </r>
    <r>
      <rPr>
        <sz val="8"/>
        <rFont val="Arial"/>
        <family val="2"/>
        <charset val="1"/>
      </rPr>
      <t xml:space="preserve"> según oficio USI-0376/2017 de fecha 17-01-2017.</t>
    </r>
  </si>
  <si>
    <t xml:space="preserve">13-A-25000-02-0731-06-001</t>
  </si>
  <si>
    <t xml:space="preserve">PO0552/15</t>
  </si>
  <si>
    <t xml:space="preserve">U023 (SUBSIDIOS PARA CENTROS DE EDUCACIÓN)</t>
  </si>
  <si>
    <t xml:space="preserve">De los recursos federales recibidos por la Secretaría de Administración y Finanzas del Gobierno del Estado de Sinaloa, del Convenio de Apoyo Financiero por un importe de 20,000.0 miles de pesos, no se demostró que dichos recursos fueran devengados al 31 de diciembre de 2013 y no presentó evidencia de su reintegro correspondiente a la Tesorería de la Federación.</t>
  </si>
  <si>
    <r>
      <rPr>
        <sz val="8"/>
        <color rgb="FF000000"/>
        <rFont val="Arial"/>
        <family val="2"/>
        <charset val="1"/>
      </rPr>
      <t xml:space="preserve"> </t>
    </r>
    <r>
      <rPr>
        <b val="true"/>
        <sz val="8"/>
        <rFont val="Arial"/>
        <family val="2"/>
        <charset val="1"/>
      </rPr>
      <t xml:space="preserve">SIN RESPUESTA,</t>
    </r>
    <r>
      <rPr>
        <sz val="8"/>
        <rFont val="Arial"/>
        <family val="2"/>
        <charset val="1"/>
      </rPr>
      <t xml:space="preserve"> según oficio USI/0320/2016 de la ASF, del 18-ene-16.
</t>
    </r>
    <r>
      <rPr>
        <b val="true"/>
        <sz val="8"/>
        <rFont val="Arial"/>
        <family val="2"/>
        <charset val="1"/>
      </rPr>
      <t xml:space="preserve"> SIN RESPUESTA.</t>
    </r>
    <r>
      <rPr>
        <sz val="8"/>
        <rFont val="Arial"/>
        <family val="2"/>
        <charset val="1"/>
      </rPr>
      <t xml:space="preserve"> según oficio DGIS/0346/2016 de la ASF,  del  11 de abril 2016.
</t>
    </r>
    <r>
      <rPr>
        <b val="true"/>
        <sz val="8"/>
        <rFont val="Arial"/>
        <family val="2"/>
        <charset val="1"/>
      </rPr>
      <t xml:space="preserve">SIN RESPUESTA. </t>
    </r>
    <r>
      <rPr>
        <sz val="8"/>
        <rFont val="Arial"/>
        <family val="2"/>
        <charset val="1"/>
      </rPr>
      <t xml:space="preserve">según oficio DGIS/1347/2016 de la ASF,  del  11 de julio 2016.
</t>
    </r>
    <r>
      <rPr>
        <b val="true"/>
        <sz val="8"/>
        <rFont val="Arial"/>
        <family val="2"/>
        <charset val="1"/>
      </rPr>
      <t xml:space="preserve">DICTAMEN TECNICO POR NO SOLVENTACION DE PO,</t>
    </r>
    <r>
      <rPr>
        <sz val="8"/>
        <rFont val="Arial"/>
        <family val="2"/>
        <charset val="1"/>
      </rPr>
      <t xml:space="preserve"> según oficio USI-0376/2017 de fecha 17-01-2017.</t>
    </r>
  </si>
  <si>
    <t xml:space="preserve">La documentación presentada por el ente auditado no solventa, según oficio DGARFT"B"/0100/2017 recibido el 17-01-2017.
La documentación se encuentra en análisis, según ficha 34 recibida por parte de la ASF.</t>
  </si>
  <si>
    <t xml:space="preserve">14-A-25000-02-0780-06-001</t>
  </si>
  <si>
    <t xml:space="preserve">CALIDAD</t>
  </si>
  <si>
    <t xml:space="preserve">La SAyF transfirió a los SSS recursos del programa CALIDAD 2014 por 87,506.6 miles de
pesos; sin embargo, no implementó las medidas necesarias para agilizar la entrega de los
recursos, ya que los transfirió con atraso de ocho días, lo que generó intereses por 135.2 miles de pesos al 31 de julio de 2015, los cuales no han sido transferidos a los SSS. Por otra parte, el saldo de la cuenta bancaria del programa de los SSS al 31 de julio de 2015, fue por 4,945.1 miles de pesos; sin embargo, de conformidad con las operaciones realizadas debería presentar un saldo de 33,443.7 miles de pesos, por lo que se determinó una diferencia de 28,498.6 miles de pesos.
Cabe mencionar que del monto antes observado, se comprobó que los SSS realizaron
transferencias a otras cuentas bancarias por 24,539.7 miles de pesos, de las cuales no se identificó el reintegro a la cuenta bancaria del programa CALIDAD 2014.
El estado, en el transcurso de la auditoría y con motivo de la intervención de la ASF, remitió documentación con la que acreditó el reintegro de recursos a la cuenta bancaria del programa por 28,498.6 miles de pesos más los intereses generados desde su disposición hasta su reintegro por 167.1 miles de pesos; sin embargo, quedan pendientes de aclarar o justificar los intereses no transferidos a los SSS por 135.2 miles de pesos.                        Se presume un probable daño o perjuicio o ambos a la Hacienda Pública Federal por un monto de 28,665,650.68 pesos (veintiocho millones seiscientos sesenta y cinco mil seiscientos cincuenta pesos 68/100 M.N.), por no haber aplicado a la fecha de la auditoría los recursos del Programa de Apoyo para Fortalecer la Calidad en los Servicios de Salud 2014 en los objetivos del programa.</t>
  </si>
  <si>
    <t xml:space="preserve"> 13-A-25000-14-0789-06-003</t>
  </si>
  <si>
    <t xml:space="preserve">P01482/15</t>
  </si>
  <si>
    <t xml:space="preserve">El Gobierno del estado de Sinaloa recibió recursos del Fondo de Aportaciones para los Servicios de Salud 2013 por 1,967,851.0 miles de pesos, de los cuales al 31 de diciembre de 2013 y al 31 de marzo de 2014 se devengaron 1,961,039.7 miles de pesos, que representaron el 99.7% de los recursos ministrados, por lo que, a dichas fechas, existieron recursos no devengados por 6,811.3 miles de pesos, que representaron el 0.3%.                                                                                                                                                    Para que el Gobierno del Estado de Sinaloa aclare y proporcione la documentación que
acredite el ejercicio y aplicación de los recursos del Fondo de Aportaciones para los Servicios de Salud 2013, por 9,076.6 miles de pesos en los objetivos del fondo, los cuales no habían sido devengados al 31 de marzo de 2014.</t>
  </si>
  <si>
    <t xml:space="preserve">Atendido con Of. UTRC/DAO/0120/2015 del 10/04/2015                                                 </t>
  </si>
  <si>
    <r>
      <rPr>
        <sz val="8"/>
        <color rgb="FF000000"/>
        <rFont val="Arial"/>
        <family val="2"/>
        <charset val="1"/>
      </rPr>
      <t xml:space="preserve">Con oficio num. USI/2690/2015 se informa el estado de tramite de las acciones emitidas por la A.S.F. de fecha 12/10/15 (respuesta en analisis).
24/02/2015 NOTIFICADO con Of. OASF/0370/2015                                   Se emite pronunciamiento sobre la no atención de solicitud de aclaración con ofic. DGARFT"B"/5069/ 2015 
SIN RESPUESTA. SEGÚN OFICIO DGIS/1347/2016 CON FECHA 11 DE JULIO 2016.
</t>
    </r>
    <r>
      <rPr>
        <b val="true"/>
        <sz val="8"/>
        <color rgb="FF000000"/>
        <rFont val="Arial"/>
        <family val="2"/>
        <charset val="1"/>
      </rPr>
      <t xml:space="preserve">DICTAMEN TECNICO POR NO SOLVENTACION DE PO,</t>
    </r>
    <r>
      <rPr>
        <sz val="8"/>
        <color rgb="FF000000"/>
        <rFont val="Arial"/>
        <family val="2"/>
        <charset val="1"/>
      </rPr>
      <t xml:space="preserve"> según oficio USI-0376/2017 de fecha 17-01-2017.</t>
    </r>
  </si>
  <si>
    <t xml:space="preserve">La documentación presentada por el ente auditado no solventa, según anexo de oficio DGARFT"B"/0100/2017 recibido el 17-01-2017.
La documentación se encuentra en análisis, según ficha 32 recibida por parte de la ASF.</t>
  </si>
  <si>
    <t xml:space="preserve">13-A-25000-14-0853-06-004</t>
  </si>
  <si>
    <t xml:space="preserve">P01457/15</t>
  </si>
  <si>
    <t xml:space="preserve">El Gobierno del estado de Sinaloa recibió recursos de la CS 2013 por 683,632.4 miles de pesos, de los cuales al 31 de diciembre de 2013 y 31 de marzo de 2014 se devengaron 591,500.7 miles de pesos y 606,968.3 miles de pesos, montos que representaron el 86.5% y 88.8% de los recursos ministrados, por lo que a dichas fechas, existían recursos no devengados por 92,131.7 miles de pesos y 76,664.1 miles de pesos, que representaron el 13.5% y 11.2%, respectivamente. Del resultado se advierte su reincidencia, toda vez que fue observado por la Auditoría Superior de la Federación en la revisión de la Cuenta Pública 2012.                                                                                                                                    Para que el Gobierno del Estado de Sinaloa aclare y proporcione la documentación que
acredite el ejercicio y aplicación de los recursos de la Cuota Social 2013 por 80,029.0 miles de pesos en los objetivos del programa, recursos que no habían sido devengados al 31 de marzo de 2014.</t>
  </si>
  <si>
    <t xml:space="preserve">Atendido con Of. UTRC/DAO/0120/2015 del 10/04/2015 NO FUE SUFUENTE LA DOCUMENTACIÓN COMPROBATORIA DEL GASTO, SE REQUIERE DOCUMENTACION COMPROBATORIA DE LA APLICACIÓN DE LOS RECURSOS EN LOS OBJETIVOS DEL PROGRAMA</t>
  </si>
  <si>
    <r>
      <rPr>
        <sz val="8"/>
        <color rgb="FF000000"/>
        <rFont val="Arial"/>
        <family val="2"/>
        <charset val="1"/>
      </rPr>
      <t xml:space="preserve">Con oficio num. USI/2690/2015 se informa el estado de tramite de las acciones emitidas por la A.S.F. de fecha 12/10/15 (respuesta en analisis) </t>
    </r>
    <r>
      <rPr>
        <b val="true"/>
        <sz val="8"/>
        <color rgb="FF000000"/>
        <rFont val="Arial"/>
        <family val="2"/>
        <charset val="1"/>
      </rPr>
      <t xml:space="preserve">SE CONVIRTIO EN PLIEGO DE OBSERVACIONES SEGÚN OFICIO DGRRFEM-D-3542/16 CON NUMERO DE PO1457/15.
24/02/2015 NOTIFICADO con Of. OASF/0370/2015. DICTAMEN TECNICO PARA EMISIÓN DE NUEVA ACCIÓN (RESPUESTA EN ANALISIS, SEGÚN DOCUMENYACIÓN DE ASF AL 11/03/2016)
RESPUESTA EN ANALISIS,</t>
    </r>
    <r>
      <rPr>
        <sz val="8"/>
        <color rgb="FF000000"/>
        <rFont val="Arial"/>
        <family val="2"/>
        <charset val="1"/>
      </rPr>
      <t xml:space="preserve"> según oficio USI-0376/2017 de fecha 17-01-2017.
</t>
    </r>
  </si>
  <si>
    <t xml:space="preserve">La documentación presentada por el ente auditado no solventa, según anexo de oficio DGARFT"B"/0100/2017 recibido el 17-01-2017.
La documentación presentada por el ente auditado no solventa, según ficha 33 recibida por parte de la ASF.</t>
  </si>
  <si>
    <t xml:space="preserve">13-A-25000-14-0853-06-003</t>
  </si>
  <si>
    <t xml:space="preserve">PO0576/15</t>
  </si>
  <si>
    <t xml:space="preserve">Los SSS destinaron recursos por 11,986.3 miles de pesos de la CS 2013 por la prestación del “servicio integral de pruebas para laboratorio” (entrega, instalación de equipo y capacitación) en 28 unidades de la red hospitalaria para el pago de erogaciones correspondientes al ejercicio fiscal 2012, de los cuales no presentaron evidencia de que hubieran sido contabilizados, comprometidos oportunamente y autorizados para su pago como pasivos y que fueron pagados a cargo de un presupuesto no autorizado cuando se suscribieron los compromisos.(deben ser acreditados con la evidencia documental de su destino y aplicación a los objetivos del programa) </t>
  </si>
  <si>
    <t xml:space="preserve">con oficio num. DGRRFEM-D-7542/15 se entrega pliego original num. PO 0576/15                                           Se  entrega directamente la documentación solventatoria a l ing. Jose P. Jesus Tristan Torres de la A.S.F. el dia 10 Nov. Del 2015 por Personal de los SSS (proporcionada de manera informal a la UTRC el dia 12/11/15)</t>
  </si>
  <si>
    <t xml:space="preserve">Se encuentra dentro del plazo para la solventación, el cual vence el 11 de  Noviembre de 2015. DOCUMENTACIÓN COMPROBATORIA REINTEGRO, ASI COMO SU APLICACI´PN EN LOS OBJETIVOS DEL PROGRAMA.</t>
  </si>
  <si>
    <t xml:space="preserve">MARIA ALEJANDRA GIL ÁLVAREZ INZUNZA --SSS--</t>
  </si>
  <si>
    <r>
      <rPr>
        <sz val="8"/>
        <rFont val="Arial"/>
        <family val="2"/>
        <charset val="1"/>
      </rPr>
      <t xml:space="preserve">Con num. De oficio DGRRFEM-D-7543/15 </t>
    </r>
    <r>
      <rPr>
        <b val="true"/>
        <sz val="8"/>
        <rFont val="Arial"/>
        <family val="2"/>
        <charset val="1"/>
      </rPr>
      <t xml:space="preserve"> se notifica el Pliego de Observaciones </t>
    </r>
    <r>
      <rPr>
        <sz val="8"/>
        <rFont val="Arial"/>
        <family val="2"/>
        <charset val="1"/>
      </rPr>
      <t xml:space="preserve">num. PO0576/15.    </t>
    </r>
    <r>
      <rPr>
        <b val="true"/>
        <sz val="8"/>
        <rFont val="Arial"/>
        <family val="2"/>
        <charset val="1"/>
      </rPr>
      <t xml:space="preserve">SIN RESPUESTA</t>
    </r>
    <r>
      <rPr>
        <sz val="8"/>
        <rFont val="Arial"/>
        <family val="2"/>
        <charset val="1"/>
      </rPr>
      <t xml:space="preserve">. según oficio USI/2690/2015 de la ASF. </t>
    </r>
    <r>
      <rPr>
        <b val="true"/>
        <sz val="8"/>
        <rFont val="Arial"/>
        <family val="2"/>
        <charset val="1"/>
      </rPr>
      <t xml:space="preserve">SIN RESPUESTA SEGÚN OFICIO USI/0320/2016 CON FECHA 18 DE ENERO 2016.( SIN RESPUESTA SEGÚN DOCUMENTACIÓN DE ASF AL 11/03/2016), SIN RESPUESTA SEGUN OFICIO DGIS/1347/2016 CON FECHA 11 DE JULIO 2016.
SIN RESPUESTA </t>
    </r>
    <r>
      <rPr>
        <sz val="8"/>
        <rFont val="Arial"/>
        <family val="2"/>
        <charset val="1"/>
      </rPr>
      <t xml:space="preserve">SEGUN OFICIO DGIS/2495/2016 CON FECHA 10 DE OCTUBRE DE 2016.
</t>
    </r>
    <r>
      <rPr>
        <b val="true"/>
        <sz val="8"/>
        <rFont val="Arial"/>
        <family val="2"/>
        <charset val="1"/>
      </rPr>
      <t xml:space="preserve">SIN RESPUESTA,</t>
    </r>
    <r>
      <rPr>
        <sz val="8"/>
        <rFont val="Arial"/>
        <family val="2"/>
        <charset val="1"/>
      </rPr>
      <t xml:space="preserve"> según oficio USI-0376/2017 de fecha 17-01-2017.</t>
    </r>
  </si>
  <si>
    <t xml:space="preserve">
La documentación presentada por el ente auditado no solventa, según anexo de oficio DGARFT"B"/0100/2017 recibido el 17-01-2017.
Sin respuesta, según ficha 33 recibida por parte de la ASF.</t>
  </si>
  <si>
    <t xml:space="preserve"> 13-A-25000-14-0853-06-001</t>
  </si>
  <si>
    <t xml:space="preserve">PO0574/15</t>
  </si>
  <si>
    <t xml:space="preserve">SAF / SSS</t>
  </si>
  <si>
    <t xml:space="preserve">Con la revisión de los rubros de Transferencias y Adquisiciones de Bienes y Servicios financiados con recursos de la CS 2013, se determinaron irregularidades que presumen un probable daño o perjuicio o ambos a la Hacienda Pública Federal por un total de 671.7 miles de pesos, integrados como se muestra a continuación: La SAF abrio una cuenta bancaria especifica para recepción y manejo de los recursos de Seg. popular y sus rendimientos financieros sin embargo esta fue productiva a partir de junio de 2013 por lo que dejaron de generar rendimientos financieros por $ 644,974.71 y no se aplicaron penas convencionales , por el atraso en la entrega de medicamento adquirido por $ 26,689.92    Se presume un probable daño o perjuicio o ambos a la Hacienda Pública Federal por un monto de 671,664.63 pesos (seiscientos setenta y un mil seiscientos sesenta y cuatro pesos 63/100 M.N.), más las actualizaciones que se generen a la fecha de su reintegro en la cuenta bancaria del programa, los cuales se integran por 644,974.71 pesos (seiscientos cuarenta y cuatro mil novecientos setenta y cuatro pesos 71/100 M.N.) por los rendimientos financieros que se dejaron de generar por la falta de apertura de cuenta bancaria específica productiva de enero a mayo 2013 para el manejo de los recursos de la Cuota Social 2013; y 26,689.92 pesos (veintiséis mil seiscientos ochenta y nueve pesos 92/100 M.N.) por no haber aplicado penas convencionales a los proveedores por el retraso en la entrega de los bienes y servicios adquiridos; en su caso, deberán ser acreditados ante este órgano de fiscalización con la evidencia documental de su destino y aplicación a los objetivos del programa de acuerdo con lo establecido en la normativa aplicable</t>
  </si>
  <si>
    <t xml:space="preserve">con oficio num. DGRRFEM-D-7430/15 se entrega pliego original num. PO 0574/15                                           Se  entrega directamente la documentación solventatoria a l ing. Jose P. Jesus Tristan Torres de la A.S.F. el dia 10 Nov. Del 2015,  por Personal de los SSS </t>
  </si>
  <si>
    <t xml:space="preserve"> SE RECOMIENDA DOCUMENTACIÓN COMPROBATORIA Y/O REINTEGRO ASI COMO SU APLICACIÓN EN LOS OBJETIVOS DEL PROGRAMA.</t>
  </si>
  <si>
    <t xml:space="preserve">MARIA ALEJANDRA GIL ÁLVAREZ INZUNZA --SSS--  Y ERNESTO HERRERA FELIX ----SAF--- </t>
  </si>
  <si>
    <r>
      <rPr>
        <sz val="8"/>
        <rFont val="Arial"/>
        <family val="2"/>
        <charset val="1"/>
      </rPr>
      <t xml:space="preserve">Con num. De oficio DGRRFEM-D-7432/15 </t>
    </r>
    <r>
      <rPr>
        <b val="true"/>
        <sz val="8"/>
        <rFont val="Arial"/>
        <family val="2"/>
        <charset val="1"/>
      </rPr>
      <t xml:space="preserve"> se notifica el Pliego de Observaciones</t>
    </r>
    <r>
      <rPr>
        <sz val="8"/>
        <rFont val="Arial"/>
        <family val="2"/>
        <charset val="1"/>
      </rPr>
      <t xml:space="preserve"> num. PO0574/15.                                                    </t>
    </r>
    <r>
      <rPr>
        <b val="true"/>
        <sz val="8"/>
        <rFont val="Arial"/>
        <family val="2"/>
        <charset val="1"/>
      </rPr>
      <t xml:space="preserve">SIN RESPUESTA.</t>
    </r>
    <r>
      <rPr>
        <sz val="8"/>
        <rFont val="Arial"/>
        <family val="2"/>
        <charset val="1"/>
      </rPr>
      <t xml:space="preserve"> según oficio USI/2690/2015 de la ASF, recibido el 21/10/2015.</t>
    </r>
    <r>
      <rPr>
        <b val="true"/>
        <sz val="8"/>
        <rFont val="Arial"/>
        <family val="2"/>
        <charset val="1"/>
      </rPr>
      <t xml:space="preserve"> RESPUESTA EN ANALISIS SEGÚN NUMERO DE OFICIO USI/0320/2016 CON FECHA 18 DE ENERO 2016. RESPUESTA EN ANALISIS SEGUN DOCUMENTACIÓN ASF AL 11/03/2016), DICTAMEN TECNICO POR NO SOLVENTACION SEGUN OFICIO DGIS/1347/2016.
DICTAMEN TECNICO POR NO SOLVENTACION </t>
    </r>
    <r>
      <rPr>
        <sz val="8"/>
        <rFont val="Arial"/>
        <family val="2"/>
        <charset val="1"/>
      </rPr>
      <t xml:space="preserve">SEGUN OFICIO DGIS/2495/2016 CON FECHA 10 DE OCTUBRE 2016.
</t>
    </r>
    <r>
      <rPr>
        <b val="true"/>
        <sz val="8"/>
        <rFont val="Arial"/>
        <family val="2"/>
        <charset val="1"/>
      </rPr>
      <t xml:space="preserve">DICTAMEN TECNICO POR NO SOLVENTACION DE PO,</t>
    </r>
    <r>
      <rPr>
        <sz val="8"/>
        <rFont val="Arial"/>
        <family val="2"/>
        <charset val="1"/>
      </rPr>
      <t xml:space="preserve"> según oficio USI-0376/2017 de fecha 17-01-2017.</t>
    </r>
  </si>
  <si>
    <t xml:space="preserve">La documentación presentada ante el ente auditado no solventa, según anexo de oficio DGARFT"B"/0100/2017 recibido el 17-01-2017.
La documentación presentada ante el ente auditado no solventa, según ficha 33 recibida por parte de la ASF.</t>
  </si>
  <si>
    <t xml:space="preserve">14-A-25000-14-0923-06-002</t>
  </si>
  <si>
    <t xml:space="preserve">0486/16</t>
  </si>
  <si>
    <t xml:space="preserve">SPA</t>
  </si>
  <si>
    <t xml:space="preserve">Se presume un probable daño o perjuicio o ambos a la Hacienda Pública Federal por un monto de 4,224,000.00 pesos (cuatro millones doscientos veinticuatro mil pesos 00/100 M.N.), más los intereses generados desde su disposición hasta el reintegro a la cuenta de la Tesorería de la Federación por la adquisición de armas y municiones que no han sido entregados por la Secretaría de la Defensa Nacional y por la falta de documentación comprobatoria del gasto.</t>
  </si>
  <si>
    <r>
      <rPr>
        <b val="true"/>
        <sz val="8"/>
        <color rgb="FF000000"/>
        <rFont val="Arial"/>
        <family val="2"/>
        <charset val="1"/>
      </rPr>
      <t xml:space="preserve">SIN RESPUESTA ,</t>
    </r>
    <r>
      <rPr>
        <sz val="8"/>
        <color rgb="FF000000"/>
        <rFont val="Arial"/>
        <family val="2"/>
        <charset val="1"/>
      </rPr>
      <t xml:space="preserve"> según oficio USI-0376/2017 de fecha 17-01-2017.</t>
    </r>
  </si>
  <si>
    <t xml:space="preserve">14-A-25000-14-0923-06-001</t>
  </si>
  <si>
    <t xml:space="preserve">0485/16</t>
  </si>
  <si>
    <t xml:space="preserve">El estado formalizó, mediante convenios con el Instituto Estatal de Ciencias Penales y
Seguridad Pública de Sinaloa, la impartición de los cursos; sin embargo, se observó que los servicios de capacitación de 50 elementos, por 2,750.0 miles de pesos, se terminaron el 21 de marzo de 2015, por lo que el estado de Sinaloa no acreditó que estos servicios fueron devengados a más tardar el 31 de diciembre de 2014.
Se presume un probable daño o perjuicio o ambos a la Hacienda Pública Federal por un monto de 2,750,000.00 (dos millones setecientos cincuenta mil pesos 00/100 M.N.), más los intereses generados desde su disposición hasta el reintegro a la cuenta de la Tesorería de la Federación, por el pago de cursos de formación inicial especializada que no se encontraban devengados antes del 31 de diciembre de 2014.
</t>
  </si>
  <si>
    <t xml:space="preserve">14-A-25000-02-0961-06-002</t>
  </si>
  <si>
    <t xml:space="preserve">0477/16</t>
  </si>
  <si>
    <t xml:space="preserve">D.G.A.R.F.T. "C"</t>
  </si>
  <si>
    <t xml:space="preserve">DGARFTC</t>
  </si>
  <si>
    <t xml:space="preserve">PDR</t>
  </si>
  <si>
    <t xml:space="preserve"> MUNICIPIO DE CULIACAN</t>
  </si>
  <si>
    <t xml:space="preserve">Se presume un probable daño o perjuicio o ambos a la Hacienda Pública Federal por un monto de 25,940,419.53 pesos (veinticinco millones novecientos cuarenta mil cuatrocientos diecinueve pesos 53/100 M.N.), más los intereses generados desde su disposición hasta su reintegro a la Tesorería de la Federación por pagar con recursos de los Proyectos de Desarrollo Regional: Proyectos de Pavimentación e Infraestructura de Vialidad Vehicular y Peatonal 2014, 2 obras cuyo contrato establece que serían pagadas con otra fuente de financiamiento por lo que corresponden a pagos no autorizados, ya que no se aplicaron de manera exclusiva para el objeto por el cual se le asignaron los recursos del PDR 2014 al estado.</t>
  </si>
  <si>
    <t xml:space="preserve">14-A-25000-02-0961-06-001</t>
  </si>
  <si>
    <t xml:space="preserve">0476/16</t>
  </si>
  <si>
    <t xml:space="preserve">SAF/MUNICIPIO DE CULIACAN</t>
  </si>
  <si>
    <t xml:space="preserve">Se presume un probable daño o perjuicio o ambos a la Hacienda Pública Federal por un monto de 252,813.11 pesos (doscientos cincuenta y dos mil ochocientos trece pesos 11/100 M.N.), más los intereses generados desde su disposición hasta su reintegro a la Tesorería de la Federación, por no comprometer los recursos de los Proyectos de Desarrollo Regional:    Proyectos de Pavimentación e Infraestructura de Vialidad Vehicular y Peatonal, a más tardar, el 31 de diciembre de 2014.                                                                                                                                                                                                                                                          El Gobierno del estado de Sinaloa recibió 200,000.0 miles de pesos para los Proyectos de
Desarrollo Regional: Proyectos de Pavimentación e Infraestructura de Vialidad Vehicular y
Peatonal. De este recurso, el estado ejecutó 25,034.7 miles de pesos y durante su
administración se generaron intereses por 1,358.5 miles de pesos. A su vez, el estado
transfirió al municipio de Culiacán, 174,965.3 miles de pesos, y durante su administración se generaron intereses por 1,845.4 miles de pesos, por lo que el total disponible para el ejercicio fiscal 2014 fue de 203,203.9 miles de pesos. De estos recursos, el estado comprometió, al 31 de diciembre de 2014, 26,140.4 miles de pesos y el municipio 164,860.8 miles de pesos, por lo que los recursos vinculados a compromisos y obligaciones formales de pago, al 31 de diciembre de 2014, son por 191,001.2 miles de pesos y se determinaron 12,202.7 miles de pesos que, a la fecha, no han sido reintegrados a la TESOFE, de los cuales 252.8 miles de pesos corresponden al estado y 11,949.9 miles de pesos, al municipio.</t>
  </si>
  <si>
    <t xml:space="preserve">14-A-25000-14-0995-06-001</t>
  </si>
  <si>
    <t xml:space="preserve">488/16</t>
  </si>
  <si>
    <t xml:space="preserve">SRSJP</t>
  </si>
  <si>
    <t xml:space="preserve">Se presume un probable daño o perjuicio o ambos a la Hacienda Pública Federal por un monto de 2,242,926.97 (dos millones doscientos cuarenta y dos mil novecientos veintiséis pesos 97/100 M.N.), más los intereses generados desde su disposición hasta el reintegro a la cuenta de la Tesorería de la Federación por el pago en exceso en la compra de un conmutador telefónico.                                                                                                       Cabe señalar que la entidad adquirió un conmutador telefónico, por un costo de 2,608.1 miles de pesos, con IVA incluido; sin embargo, la Auditoría Superior de la Federación realizó una cotización del mismo bien el 01 de septiembre de 2015, y constató un precio de 21.8 miles de dólares americanos, costo que incluye IVA que, de acuerdo con el tipo cambio de dólar publicado por el Banco de México, en el Diario Oficial de la Federación y el Servicio de Administración Tributaria (SAT), a la fecha señalada, resulta un costo de 365.2 miles de pesos, por lo que se pagaron 2,242.9 miles de pesos en exceso.</t>
  </si>
  <si>
    <t xml:space="preserve">14-A-25000-14-1048-06-001</t>
  </si>
  <si>
    <t xml:space="preserve">0489/16</t>
  </si>
  <si>
    <t xml:space="preserve">El Instituto Sinaloense de la Infraestructura Física Educativa del estado (ISIFE) destinó
recursos por 52,619.0 miles de pesos para el pago de obras de infraestructura física en la
Secretaría de Educación del estado de Sinaloa, conceptos que no son financiables con los
recursos del Fondo de Aportaciones Múltiples; y que corresponden al componente de
infraestructura educativa en su nivel básico.                                                                            Se presume un probable daño o perjuicio o ambos a la Hacienda Pública Federal por un monto de 52,619,046.62 pesos (cincuenta y dos millones seiscientos diecinueve mil cuarenta y seis pesos 62/100 M.N.), por haber realizado pagos de obras de infraestructura física en la Secretaría de Educación del estado de Sinaloa conceptos que no son financiables con los recursos del Fondo de Aportaciones Múltiples.
</t>
  </si>
  <si>
    <t xml:space="preserve">14-A-25000-14-1048-06-002</t>
  </si>
  <si>
    <t xml:space="preserve">0490/16</t>
  </si>
  <si>
    <t xml:space="preserve">16. El ISIFE realizó la construcción de techumbre metálica en el COBAES núm. 54, con contrato ISIFE-ITPE-FAM-COBAES/54-210-2014, construcción de edificio de 3 niveles con contrato UASDCM-FAM-LP-2014-002, 3 niveles en estructura tipo u-3c de 12 ee + 1 ee de escalera que consta de; planta baja: 2 aulas de 2 ee cada una, biblioteca de 4 ee, bodega, escalera y área administrativa de 4ee, planta primer nivel 2 aulas de 2 ee cada una + sala maestros de 1ee + centro de cómputo de 3ee + laboratorio de usos múltiples de 4ee + servicios sanitarios, planta segundo nivel, 6 aulas didácticas de 2ee cada una + servicios sanitarios +escalera de 1ee + obra exterior (ee= entre eje) Facultad de Medicina Ciencias de la Salud C. U. Mazatlán, en Mazatlán; se constató que los conceptos y los volúmenes de obra que se incluyeron en las estimaciones para su cobro, no corresponden a cada uno de los contratos, ya que presentan conceptos pagados no ejecutados por un importe de 135.1 miles de pesos. 
Se presume un probable daño o perjuicio o ambos a la Hacienda Pública Federal por un monto de 135,150.82 pesos (ciento treinta y cinco mil ciento cincuenta pesos 82/100 M.N.), más los intereses generados desde su disposición hasta su reintegro a la cuenta del fondo, por haber pagado conceptos no ejecutados.
</t>
  </si>
  <si>
    <t xml:space="preserve">14-A-25000-14-1048-03-001</t>
  </si>
  <si>
    <t xml:space="preserve">ISIFE/SAF/DIF</t>
  </si>
  <si>
    <t xml:space="preserve">Del presupuesto original del FAM, por 473,284.9 miles de pesos, asignado al estado de
Sinaloa del FAM, se ejercieron 397,789.7 miles de pesos al 31 de diciembre de 2014, cifra que representó el 84.0% de los recursos asignados. Asimismo, al 31 de julio de 2015 se ejercieron 447,928.6 miles de pesos, con lo que se determinaron recursos no ejercidos por 25,356.4 miles de pesos, cifra que representó el 5.4% de los recursos asignados.                    Para que el Gobierno del Estado de Sinaloa aclare y proporcione la documentación
justificativa y comprobatoria por un monto de 25,356,352.21 pesos (veinticinco millones
trescientos cincuenta y seis mil trescientos cincuenta y dos pesos 21/100 M.N.), por concepto de recursos no ejercidos a la fecha de la revisión, 31 de julio de 2015, a los objetivos del fondo de acuerdo con la Ley de Coordinación Fiscal.</t>
  </si>
  <si>
    <t xml:space="preserve">14-A-25000-14-1129-06-001</t>
  </si>
  <si>
    <t xml:space="preserve">0492/16</t>
  </si>
  <si>
    <t xml:space="preserve">FAFEF</t>
  </si>
  <si>
    <t xml:space="preserve">SAF/CEAPAS/JUMAPAG/JAPAF/JUMAPAM/JAPAN/JUMAPAS</t>
  </si>
  <si>
    <t xml:space="preserve">Se presume un probable daño o perjuicio o ambos a la Hacienda Pública Federal por un monto de 1,058,535.06 pesos (un millón cincuenta y ocho mil quinientos treinta y cinco pesos 06/100 M.N.), más los intereses generados desde su disposición hasta su reintegro en la cuenta bancaria del fondo, por ejercer recursos del FAFEF 2014 en gastos indirectos por concepto de siete estudios y proyectos ejecutivos con números de obra JUMAPAG/PP/14/01, JAPAF/TAR/14/04, JUMAPAM/TAR/14/02, JAPAN/TAR/14/02, JUMAPAS/APZ/14/03, JUMAPAS/APZ/14/04 y JAPAF/APZ/14/03, que no corresponden a obras pagadas con recursos del FAFEF 2014, por lo que no son financiables con los recursos del fondo; en su caso deberán ser acreditados ante este órgano de fiscalización con la evidencia documental de su destino y aplicación a los objetivos del fondo de acuerdo con lo establecido por la Ley de Coordinación Fiscal.</t>
  </si>
  <si>
    <r>
      <rPr>
        <b val="true"/>
        <sz val="8"/>
        <color rgb="FFFF0000"/>
        <rFont val="Arial"/>
        <family val="2"/>
        <charset val="1"/>
      </rPr>
      <t xml:space="preserve">RESPUESTA EN ANALISIS,</t>
    </r>
    <r>
      <rPr>
        <sz val="8"/>
        <color rgb="FFFF0000"/>
        <rFont val="Arial"/>
        <family val="2"/>
        <charset val="1"/>
      </rPr>
      <t xml:space="preserve"> según oficio USI-1380/2017 de fecha 17-04-2017.</t>
    </r>
  </si>
  <si>
    <t xml:space="preserve">13-A-25000-14-1146-06-001</t>
  </si>
  <si>
    <t xml:space="preserve">PENDIENTE</t>
  </si>
  <si>
    <t xml:space="preserve">SAF / ISSSTEESIN / CEAPAS</t>
  </si>
  <si>
    <t xml:space="preserve">El Gobierno del Estado de Sinaloa destinó recursos del fondo por 1,052.1 miles de pesos para gastos indirectos por concepto de siete estudios y proyectos ejecutivos que no corresponden a obras ejecutadas con recursos del FAFEF 2013.                                                             Se presume un probable daño o perjuicio o ambos a la Hacienda Pública Federal por un
monto de 1,052,128.90 de pesos (un millón cincuenta y dos mil ciento veintiocho pesos
90/100 M.N.), más los intereses generados desde su disposición hasta su reintegro en la
cuenta del fondo, por el pago de siete estudios y proyectos, que no corresponden a obras
ejecutadas con recursos del FAFEF 2013; en su caso deberán ser acreditados ante este
órgano de fiscalización con la evidencia documental de su destino y aplicación a los
objetivos del fondo de acuerdo con la Ley de Coordinación Fiscal.</t>
  </si>
  <si>
    <r>
      <rPr>
        <b val="true"/>
        <sz val="8"/>
        <color rgb="FF000000"/>
        <rFont val="Arial"/>
        <family val="2"/>
        <charset val="1"/>
      </rPr>
      <t xml:space="preserve">RESPUESTA EN ANALISIS.</t>
    </r>
    <r>
      <rPr>
        <sz val="8"/>
        <color rgb="FF000000"/>
        <rFont val="Arial"/>
        <family val="2"/>
        <charset val="1"/>
      </rPr>
      <t xml:space="preserve"> según oficio DGIS/1347/2016 de fecha 11/07/2016.
</t>
    </r>
    <r>
      <rPr>
        <b val="true"/>
        <sz val="8"/>
        <color rgb="FF000000"/>
        <rFont val="Arial"/>
        <family val="2"/>
        <charset val="1"/>
      </rPr>
      <t xml:space="preserve">DICTAMEN TECNICO POR NO SOLVENTACION DE PO,</t>
    </r>
    <r>
      <rPr>
        <sz val="8"/>
        <color rgb="FF000000"/>
        <rFont val="Arial"/>
        <family val="2"/>
        <charset val="1"/>
      </rPr>
      <t xml:space="preserve"> según oficio USI-0376/2017 de fecha 17-01-2017.</t>
    </r>
  </si>
  <si>
    <t xml:space="preserve">15-A-25000-02-1337-06-001</t>
  </si>
  <si>
    <t xml:space="preserve">Se presume un probable daño o perjuicio o ambos a la Hacienda Pública Federal por un monto de 81,160,649.27 pesos (ochenta y un millones ciento sesenta mil seiscientos cuarenta y nueve pesos 27/100 M.N.), más los intereses que se generen desde su disposición hasta su reintegro a la cuenta del fondo por transferir recursos del Fondo de Aportaciones para los Servicios de Salud a otras cuentas de los Servicios de Salud del estado, sin acreditar su devolución, en su caso, deberán ser acreditados ante este órgano de fiscalización con la evidencia documental de su destino y aplicación a los objetivos del fondo de acuerdo con lo establecido en la normativa correspondiente.</t>
  </si>
  <si>
    <t xml:space="preserve">15-A-25000-02-1337-06-002</t>
  </si>
  <si>
    <t xml:space="preserve">Destino de los Recursos
6. El Gobierno del estado de Sinaloa recibió recursos del FASSA 2015 por 2,220,618.7 miles de pesos, de los cuales, al 31 de diciembre de 2015 y al 31 de mayo de 2016, se devengaron 2,186,158.6 y 2,206,450.9 miles de pesos, que representan el 98.4% y el 99.4%, respectivamente de los recursos ministrados, por lo que a dichas fechas existían recursos no devengados por 34,460.1 y 14,167.8 miles de pesos, que representan el 1.6 y 0.6%. (De este último importe por devengar 12,761.4 miles de pesos se incluyen en el resultado 3 del presente informe, quedó por devengar el saldo de la cuenta bancaria por 1,406.4 miles de pesos).                                                                                                              Se presume un probable daño o perjuicio o ambos a la Hacienda Pública Federal por un monto de 1,406,416.97 pesos (un millón cuatrocientos seis mil cuatrocientos dieciséis pesos 97/100 M.N.), por la falta de aplicación de los recursos correspondientes al Fondo de Aportaciones para los Servicios de Salud, que el Gobierno del estado de Sinaloa deberá demostrar la aplicación de los recursos no devengados al 31 de mayo de 2016, en los objetivos del fondo, de acuerdo a lo establecido por la Ley de Coordinación Fiscal.</t>
  </si>
  <si>
    <t xml:space="preserve">15-A-25000-14-1338-06-002</t>
  </si>
  <si>
    <t xml:space="preserve">SEFFIS</t>
  </si>
  <si>
    <t xml:space="preserve">Se presume un probable daño o perjuicio o ambos a la Hacienda Pública Federal por un monto de 2,434,798.72 pesos (dos millones cuatrocientos treinta y cuatro mil setecientos noventa y ocho pesos 72/100 M.N.), más los intereses generados desde su disposición hasta el reintegro a la Tesorería de la Federación, por no contar con evidencia del origen de los recursos del pago realizado al proveedor, en virtud de que no existe la trazabilidad de los recursos.
</t>
  </si>
  <si>
    <t xml:space="preserve">15-A-25000-14-1338-06-001</t>
  </si>
  <si>
    <t xml:space="preserve">Se presume un probable daño o perjuicio o ambos a la Hacienda Pública Federal por un monto de 339,094.35 pesos (trescientos treinta y nueve mil noventa y cuatro pesos 35/100 M.N.), más los intereses generados desde su disposición hasta el reintegro a la Tesorería de la Federación, por evaluaciones de control de confianza que fueron pagadas con recurso 2015 y que fueron aplicadas en el año 2014.</t>
  </si>
  <si>
    <t xml:space="preserve">15-A-25000-14-1338-01-001</t>
  </si>
  <si>
    <t xml:space="preserve">Para que el Gobierno del Estado de Sinaloa instruya a quien corresponda, con objeto de que se implementen las acciones necesarias a fin de disminuir las debilidades y deficiencias detectadas en el control interno, para proporcionar una seguridad razonable respecto del logro de los objetivos del subsidio y mejorar la eficacia de los procesos de operación, administración y control.</t>
  </si>
  <si>
    <t xml:space="preserve">15-A-25000-14-1341-06-002</t>
  </si>
  <si>
    <t xml:space="preserve">DGARFT "A"</t>
  </si>
  <si>
    <t xml:space="preserve">ANTELO
DGAIFF"A"
DIR.INFRA. FISICA EDU</t>
  </si>
  <si>
    <t xml:space="preserve">ISIFE/SAF</t>
  </si>
  <si>
    <t xml:space="preserve">5. Del presupuesto original del FAM 2015 asignado al estado de Sinaloa por 475,227.3 miles de pesos, al 31 de diciembre de 2015, se ejercieron 382,170.1 miles de pesos, con lo que se determinaron recursos no ejercidos por 93,057.2 miles de pesos, cifra que representó el 19.6% de los recursos asignados y, al 31 de marzo de 2016, no se ejercieron 60,186.2 miles de pesos, lo que representó el 12.7%. Adicionalmente, se generaron intereses por 617.6 miles de pesos, los cuales no fueron programados ni ejercidos.                                                                                                                                  Se presume un probable daño o perjuicio o ambos a la Hacienda Pública Federal por un monto de 60,803,847.08 pesos (sesenta millones ochocientos tres mil ochocientos cuarenta y siete pesos 08/100 M.N.), por la falta de aplicación de los recursos correspondientes al Fondo de Aportaciones Múltiples, que el Gobierno del Estado de Sinaloa deberá demostrar la aplicación de los recursos no ejercidos a la fecha de revisión, más los intereses generados en los objetivos del fondo, o en caso contrario realizar el reintegro a la Tesorería de la Federación.</t>
  </si>
  <si>
    <t xml:space="preserve">15-A-25000-14-1341-06-003</t>
  </si>
  <si>
    <t xml:space="preserve">6. El Gobierno del Estado de Sinaloa destinó recursos del fondo por 2,458.9 miles de pesos para el pago de tres obras de infraestructura física en la Secretaría de Educación Pública del Estado de Sinaloa, conceptos que no son financiables con los recursos del FAM, y que no corresponden a infraestructura física del nivel de educación básica.
Se presume un probable daño o perjuicio o ambos a la Hacienda Pública Federal por un monto de 2,458,923.36 pesos (dos millones cuatrocientos cincuenta y ocho mil novecientos veintitrés pesos 36/100 M.N.), más los intereses generados desde su disposición hasta su reintegro a la cuenta del fondo, por haber pagado obras de infraestructura física en la Secretaría de Educación Pública del Estado de Sinaloa, que no corresponden a infraestructura física del nivel de educación básica, por lo que no son financiables con los recursos del FAM; en su caso, deberán ser acreditados ante este órgano de fiscalización con la evidencia documental de su destino y aplicación en los objetivos establecidos en la Ley de Coordinación Fiscal.</t>
  </si>
  <si>
    <t xml:space="preserve">15-A-25000-14-1341-06-001</t>
  </si>
  <si>
    <t xml:space="preserve"> La SAF realizó un pago duplicado por 119.7 miles de pesos por concepto de retenciones de obra.
El Gobierno del Estado de Sinaloa, en el transcurso de la auditoría y con motivo de la
intervención de la ASF, proporcionó la documentación que acredita el reintegro a la cuenta
bancaria del fondo por 119.7 miles de pesos, más los intereses por 0.7 miles de pesos, queda pendiente la aplicación de los recursos con base en los objetivos establecidos en la Ley de Coordinación Fiscal.
Se presume un probable daño o perjuicio o ambos a la Hacienda Pública Federal por un monto de 120,427.18 pesos (ciento veinte mil cuatrocientos veintisiete pesos 18/100 M.N.), más los intereses generados, por no aplicar a la fecha de la auditoría los recursos reintegrados a la cuenta específica del Fondo de Aportaciones Múltiples, en los objetivos establecidos en la Ley de Coordinación Fiscal.</t>
  </si>
  <si>
    <t xml:space="preserve">15-A-25000-14-1342-06-001</t>
  </si>
  <si>
    <t xml:space="preserve">DARFT-"A"</t>
  </si>
  <si>
    <t xml:space="preserve">JAPASA</t>
  </si>
  <si>
    <t xml:space="preserve">13. En la obra con número de contrato JAPASA-CNA-APAZU-2014-01, ejecutada por la Junta Municipal de Agua Potable y Alcantarillado de Salvador Alvarado, se pagaron conceptos de obra no ejecutados por 8,898.4 miles de pesos, de los cuales 5,040.7 miles de pesos corresponden al FAFEF 2015.
Se presume un probable daño o perjuicio o ambos a la Hacienda Pública Federal por un monto de 5,040,739.46 pesos (cinco millones cuarenta mil setecientos treinta y nueve pesos 46/100 M.N.), más los intereses generados desde su disposición hasta su reintegro en la cuenta del fondo, por haber pagado conceptos de obra no ejecutados; en su caso, deberán ser acreditados ante este órgano de fiscalización con la evidencia documental de su destino y aplicación a los objetivos del fondo de acuerdo con la Ley de Coordinación Fiscal.</t>
  </si>
  <si>
    <t xml:space="preserve">15-A-25000-14-1343-06-003</t>
  </si>
  <si>
    <t xml:space="preserve">FAETA</t>
  </si>
  <si>
    <t xml:space="preserve">Se presume un probable daño o perjuicio o ambos a la Hacienda Pública Federal por un monto de 14,156,478.05 pesos (catorce millones ciento cincuenta y seis mil cuatrocientos setenta y ocho pesos 05/100 M.N.), más los intereses generados desde su disposición hasta su reintegro a la cuenta bancaria del fondo, por haber realizado pagos por concepto de suplencia deincapacidad, reintegros de horas descontadas, bonificación de impuestos, ayuda de transporte, fomento a la educación, compensación por actuación y producción, apoyo a la superación académica, eficiencia en el trabajo, despensa, subsidio para el empleo y material didáctico; prestaciones para el personal docente que no son financiables con recursos del fondo.</t>
  </si>
  <si>
    <t xml:space="preserve">15-A-25000-14-1343-06-001</t>
  </si>
  <si>
    <t xml:space="preserve">Al 31 de diciembre de 2015, el CONALEP-Sinaloa no ejerció 14,294.5 miles de pesos, lo que representó un subejercicio del 7.2% de los recursos transferidos; además, al 31 de marzo de 2016 existe un saldo pendiente de ejercer por 5,511.8 miles de pesos.                  Se presume un probable daño o perjuicio o ambos a la Hacienda Pública Federal por un monto de 5,511,798.42 (cinco millones quinientos once mil setecientos noventa y ocho pesos 42/100 M.N.), por la falta de aplicación de los recursos correspondientes al Fondo de Aportaciones para la Educación Tecnológica y Adultos que el Gobierno del Estado de Sinaloa deberá demostrar la aplicación de los recursos no ejercidos a la fecha de revisión, más los intereses generados en los objetivos del fondo.</t>
  </si>
  <si>
    <t xml:space="preserve">15-A-25000-14-1343-06-002</t>
  </si>
  <si>
    <t xml:space="preserve">ISEA</t>
  </si>
  <si>
    <t xml:space="preserve">Se presume un probable daño o perjuicio o ambos a la Hacienda Pública Federal por un monto de 1,087,016.63 (un millón ochenta y siete mil dieciséis pesos 63/100 M.N.), por la falta de aplicación de los recursos correspondientes al Fondo de Aportaciones para la Educación Tecnológica y Adultos que el Gobierno del Estado de Sinaloa deberá demostrar la aplicación de los recursos no ejercidos a la fecha de revisión, más los intereses generados en los objetivos del fondo.</t>
  </si>
  <si>
    <t xml:space="preserve">15-A-25000-14-1344-06-005</t>
  </si>
  <si>
    <t xml:space="preserve">FONE</t>
  </si>
  <si>
    <t xml:space="preserve">13. En la verificación física de 369 centros de trabajo financiados con el FONE, no fueron
localizados 141 empleados que estuvieron adscritos durante el Ejercicio Fiscal 2015 y a los cuales realizaron pagos por 31,157.0 miles de pesos.
Se presume un probable daño o perjuicio o ambos a la Hacienda Pública Federal, por un monto de 31,156,954.40 pesos (treinta y un millones ciento cincuenta y seis mil novecientos cincuenta y cuatro pesos 40/100 M.N.), más los intereses generados desde su disposición hasta su reintegro en la cuenta del fondo, por realizar pagos a 141 empleados que no fueron localizados y estuvieron adscritos durante el Ejercicio Fiscal 2015 en centros de trabajo financiados con el FONE.
</t>
  </si>
  <si>
    <t xml:space="preserve">15-A-25000-14-1344-06-004</t>
  </si>
  <si>
    <t xml:space="preserve">12. Los SEPDES ejercieron 7,970.5 miles de pesos en partidas de gastos de operación que no corresponden a los fines y objetivos del FONE; entre los que destacan “Estímulo al personal Administrativo”, “Medallas de Plata para el Personal Docente” y “Nómina: Programa No Escolarizado de Educación Inicial”.                                                                  Se presume un probable daño o perjuicio o ambos a la Hacienda Pública Federal por un monto de 7,211,126.37 pesos (siete millones doscientos once mil ciento veintiséis pesos 37/100 M.N.), más los intereses generados desde su disposición hasta su reintegro a la cuenta bancaria del fondo, por realizar pagos en partidas de gastos de operación que no corresponden a los fines y objetivos del fondo; entre los que destacan "Estímulo al personal Administrativo", "Medallas de Plata para el Personal Docente" y "Nómina: Programa No Escolarizado de Educación Inicial" en su caso, deberá acreditarlos ante este órgano de fiscalización con la evidencia documental de su destino y aplicación a los objetivos del fondo.
</t>
  </si>
  <si>
    <t xml:space="preserve">15-A-25000-14-1344-06-002</t>
  </si>
  <si>
    <t xml:space="preserve">La SEP autorizó pagos por 4,629.5 miles de pesos, por cuenta y orden de los SEPDES a
personal que estuvo adscrito en centros de trabajo no financiables con el FONE; el que
destaca “Unidad Coordinadora Estatal de Programas Compensatorios”, que no corresponden a educación básica y normal.                                                                            Se presume un probable daño o perjuicio o ambos a la Hacienda Pública Federal por un monto de 4,629,527.25 pesos (cuatro millones seiscientos veintinueve mil quinientos veintisiete pesos 25/100 M.N.), más los intereses generados desde su disposición hasta su reintegro a la TESOFE, por realizar pagos a personal que estuvo adscrito en centros de trabajo no financiables con el FONE; el que destaca "Unidad Coordinadora Estatal de Programas Compensatorios", que no corresponden a educación básica y normal.</t>
  </si>
  <si>
    <t xml:space="preserve">15-A-25000-14-1344-06-001</t>
  </si>
  <si>
    <t xml:space="preserve">5. Las cuentas bancarias de la SAF para la recepción de los recursos del fondo generó
rendimientos financieros por 778.5 miles de pesos, los cuales a la fecha de la revisión no
fueron aplicados a los fines y objetivos del fondo.
Se presume un probable daño o perjuicio o ambos a la Hacienda Pública Federal por un monto de 778,467.77 (setecientos setenta y ocho mil cuatrocientos sesenta y siete pesos 77/100 M.N.), más actualizaciones desde su disposición hasta su reintegro en la cuenta del fondo, por rendimientos financieros no ejercidos al cierre de la auditoría; en su caso, deberá acreditarlos ante este órgano de fiscalización con la evidencia documental de su destino y aplicación a los objetivos del fondo.
</t>
  </si>
  <si>
    <t xml:space="preserve">15-A-25000-14-1344-06-003</t>
  </si>
  <si>
    <t xml:space="preserve">9. La SEP autorizó pagos por 414.1 miles de pesos, por cuenta y orden de los SEPDES a
personal que contó con licencia por comisión sindical.                                                               Se presume un probable daño o perjuicio o ambos a la Hacienda Pública Federal por un monto de 414,127.80 pesos (cuatrocientos catorce mil ciento veintisiete pesos 80/100 M.N.), más los intereses generados desde su disposición hasta su reintegro a la TESOFE, por realizar pagos a personal que contó con licencia por comisión sindical, en su caso, deberá acreditarlos ante este órgano de fiscalización con la evidencia documental de su destino y aplicación a los objetivos del fondo.</t>
  </si>
  <si>
    <t xml:space="preserve">15-A-25000-14-1345-06-001</t>
  </si>
  <si>
    <t xml:space="preserve">4. Con la revisión de los estados de cuenta bancarios, se comprobó que la entidad pactó con la institución bancaria, el cobro de recursos del fondo por concepto de honorarios a fiduciaria, por un importe de 72.9 miles de pesos, gasto que no corresponde con el destino del fondo.
Se presume un probable daño o perjuicio o ambos a la Hacienda Pública Federal por un monto de 72,907.42 pesos (setenta y dos mil novecientos siete pesos 42/100 M.N.), más los intereses generados desde su disposición hasta su reintegro en la cuenta del FASP 2015, por pagar gastos de honorarios a fiduciaria, el cual no cumple con el destino del gasto del fondo; en su caso, deberán ser acreditados ante este órgano de fiscalización con la evidencia documental de su destino y aplicación en los objetivos del fondo, de acuerdo con la Ley de Coordinación Fiscal.</t>
  </si>
  <si>
    <t xml:space="preserve">15-A-25000-14-1345-06-002</t>
  </si>
  <si>
    <t xml:space="preserve">Asimismo, al 31 de agosto de 2016, se pagaron recursos por 192,283.2 miles de pesos, los cuales representaron el 82.4%, por lo que hubo recursos no ejercidos por 41,015.6 miles de pesos que representaron el 17.6% e intereses 2,698.8 miles de pesos, resultando un total por ejercer de 43,714.4 miles de pesos.                                                                   Se presume un probable daño o perjuicio o ambos a la Hacienda Pública Federal por un monto de 43,714,437.24 pesos (cuarenta y tres millones setecientos catorce mil cuatrocientos treinta y siete pesos 24/100 M.N.), por la falta de aplicación de los recursos correspondientes al Fondo de Aportaciones para la Seguridad Pública de los Estados y del Distrito Federal 2015, que el Gobierno del estado de Sinaloa deberá demostrar la aplicación de los recursos no ejercidos a la fecha de revisión, más los intereses generados en los objetivos del fondo o, en caso contrario, realizar el reintegro a la Tesorería de la Federación.</t>
  </si>
  <si>
    <t xml:space="preserve">15-A-25000-14-1345-06-005</t>
  </si>
  <si>
    <t xml:space="preserve">14. Con la revisión de los estados de cuenta bancarios y documentación comprobatoria del gasto, se constató que la Secretaría de Administración y Finanzas pagó los Servicios de Telecomunicaciones autorizados por el Secretariado Ejecutivo del Sistema Estatal de
Seguridad Pública (SESESP) por 12,602.8 miles de pesos a una cuenta bancaria distinta a la del fondo, posteriormente el SESESP reembolsó con recursos del fondo por 12,602.8 miles de pesos a una cuenta bancaria distinta donde se realizó el pago de dichos servicios, por lo anterior se observó que la documentación comprobatoria presentada no acredita su fuente de financiamiento y los pagos correspondientes al fondo se desconoce su destino, en virtud de que no existe la trazabilidad de los recursos.
Se presume un probable daño o perjuicio o ambos a la Hacienda Pública Federal por un monto de 12,602,752.00 pesos (doce millones seiscientos dos mil setecientos cincuenta y dos pesos 00/100 M.N.), más los intereses generados desde su disposición hasta su reintegro en la cuenta del FASP 2015, por documentación comprobatoria que no acredita su fuente de financiamiento y los pagos correspondientes al fondo se desconoce su destino, en virtud de que no existe la trazabilidad de los recursos; en su caso, deberán ser acreditados ante este órgano de fiscalización con la evidencia documental de su destino y aplicación a los objetivos del fondo, de acuerdo con la Ley de Coordinación Fiscal.</t>
  </si>
  <si>
    <t xml:space="preserve">15-A-25000-14-1345-06-004</t>
  </si>
  <si>
    <t xml:space="preserve">SOLVENTADA</t>
  </si>
  <si>
    <t xml:space="preserve">Se presume un probable daño o perjuicio o ambos a la Hacienda Pública Federal por un monto de 1,257,151.98 pesos (un millón doscientos cincuenta y siete mil ciento cincuenta y un pesos 98/100 M.N.), más los intereses generados desde su disposición hasta el reintegro a la cuenta del Fondo de Aportaciones para la Seguridad Pública de los Estados y del Distrito Federal 2015, por falta de operación de la obra concluida; en su caso, deberán ser acreditados ante este órgano de fiscalización con la evidencia documental de su destino y aplicación en los objetivos del fondo, de acuerdo con la Ley de Coordinación Fiscal.</t>
  </si>
  <si>
    <t xml:space="preserve">AEGF-3045/2017</t>
  </si>
  <si>
    <t xml:space="preserve">SESP/SE/0474/2017 Y STRC/DS/376/2017</t>
  </si>
  <si>
    <t xml:space="preserve">15-A-25000-14-1345-06-003</t>
  </si>
  <si>
    <t xml:space="preserve">SESESP/SOP</t>
  </si>
  <si>
    <t xml:space="preserve">10. Con la revisión de la partida específica “Mejoramiento y ampliación” correspondiente a
la obra denominada “Construcción de edificación donde se instalará el nuevo Centro de
Justicia para las Mujeres-primera etapa”, se verificó que se adjudicó de forma directa
mediante dictamen; sin embargo, la dependencia no contó con más presupuestos de otros
contratistas, por lo que no se acreditaron los criterios de economía, eficacia, eficiencia,
imparcialidad y honradez; asimismo, con la inspección física se constató que existe una
diferencia de volúmenes entre lo pagado con lo ejecutado por un monto total de 80.9 miles
de pesos.                                                                                                                                     Se presume un probable daño o perjuicio o ambos a la Hacienda Pública Federal por un monto de 80,946.70 pesos (ochenta mil novecientos cuarenta y seis pesos 70/100 M.N.), más los intereses generados desde su disposición hasta el reintegro a la cuenta del Fondo de Aportaciones para la Seguridad Pública de los Estados y del Distrito Federal 2015, por diferencia de volúmenes entre lo pagado con lo ejecutado; en su caso, deberán ser acreditados ante este órgano de fiscalización con la evidencia documental de su destino y aplicación en los objetivos del fondo, de acuerdo con la Ley de Coordinación Fiscal.</t>
  </si>
  <si>
    <t xml:space="preserve">14-A-25000-02-1510-06-001</t>
  </si>
  <si>
    <t xml:space="preserve">PO0478/16</t>
  </si>
  <si>
    <t xml:space="preserve">Los SSS realizaron transferencias con recursos del FASSA 2014 a otras cuentas bancarias por 11,994.8 miles de pesos, de las cuales no se identificó el reintegro a la cuenta bancaria del fondo.
Cabe mencionar, que el saldo de la cuenta bancaria del fondo de los SSS al 31 de julio de 2015 fue por 31.7 miles de pesos; sin embargo, de conformidad con las operaciones realizadas, debería presentar un saldo de 6,261.6 miles de pesos, por lo que se determinó una diferencia de 6,229.9 miles de pesos, monto que se encuentra incluido en las transferencias a otras cuentas bancarias.
El estado, en el transcurso de la auditoría y con motivo de la intervención de la ASF, remitió documentación con la que acreditó el reintegro de recursos por 6,229.9 miles de pesos más los intereses generados desde su disposición hasta su reintegro por 36.5 miles de pesos y queda pendiente el inicio del procedimiento para determinar posibles responsabilidades administrativas de servidores públicos por parte de la Unidad de Transparencia y Rendición de Cuentas del Gobierno del estado de Sinaloa; así como, la aplicación de los recursos reintegrados en los fines del fondo.Se presume un probable daño o perjuicio o ambos a la Hacienda Pública Federal por un monto de 6,266,483.64 pesos (seis millones doscientos sesenta y seis mil cuatrocientos ochenta y tres pesos 64/100 M.N.), por no haber aplicado a la fecha de la auditoría los recursos del Fondo de Aportaciones para los Servicios de Salud 2014 en los objetivos del fondo.</t>
  </si>
  <si>
    <t xml:space="preserve">Se solventa parcialmente $ 3,862,800 , la documentación presentada por el ente auditado no solventa el monto restante, según ficha 13 recibida por parte de la ASF</t>
  </si>
  <si>
    <t xml:space="preserve">ERNESTO CHEVERRIA AISPURO, MARIA ALEJANDRA GIL ALVAREZ, ANGEL ALFONSO JACKSON INZUNZA</t>
  </si>
  <si>
    <r>
      <rPr>
        <b val="true"/>
        <sz val="8"/>
        <color rgb="FF000000"/>
        <rFont val="Arial"/>
        <family val="2"/>
        <charset val="1"/>
      </rPr>
      <t xml:space="preserve">ELABORACIÓN DE L PLIEGO</t>
    </r>
    <r>
      <rPr>
        <sz val="8"/>
        <color rgb="FF000000"/>
        <rFont val="Arial"/>
        <family val="2"/>
        <charset val="1"/>
      </rPr>
      <t xml:space="preserve">. SEGÚN OFICIO DGIS/1347/2016 CON FECHA 11 DE JULIO 2016.
</t>
    </r>
    <r>
      <rPr>
        <b val="true"/>
        <sz val="8"/>
        <color rgb="FF000000"/>
        <rFont val="Arial"/>
        <family val="2"/>
        <charset val="1"/>
      </rPr>
      <t xml:space="preserve">RESPUESTA EN ANALISIS,</t>
    </r>
    <r>
      <rPr>
        <sz val="8"/>
        <color rgb="FF000000"/>
        <rFont val="Arial"/>
        <family val="2"/>
        <charset val="1"/>
      </rPr>
      <t xml:space="preserve"> según oficio USI-0376/2017 de fecha 17-01-2017.</t>
    </r>
  </si>
  <si>
    <t xml:space="preserve">La documentación presentada por el ente auditado no solventa, según anexo de oficio DGARFT"B"/0100/2017 recibido el 17-01-2017.
Se solventa parcialmente $ 3,862,800 , la documentación presentada por el ente auditado no solventa el monto restante, según ficha 13 recibida por parte de la ASF</t>
  </si>
  <si>
    <t xml:space="preserve">14-A-25000-02-1539-06-001</t>
  </si>
  <si>
    <t xml:space="preserve">El estado, en el transcurso de la auditoría y con motivo de la intervención de la ASF, remitió documentación con la que acreditó el reintegro de recursos a la cuenta bancaria del programa por 63,323.2 miles de pesos más los intereses generados desde su disposición hasta su reintegro por 371.4 miles de pesos y queda pendiente el inicio del procedimiento para determinar posibles responsabilidades administrativas de servidores públicos por parte de la Unidad de Transparencia y Rendición de Cuentas del Gobierno del estado de Sinaloa; así como, la aplicación de los recursos reintegrados en los fines del programa.
Se presume un probable daño o perjuicio o ambos a la Hacienda Pública Federal por un montode 63,694,551.44 pesos (sesenta y tres millones seiscientos noventa y cuatro mil quinientoscincuenta y un pesos 44/100 M.N.), por no haber aplicado a la fecha de la auditoría losrecursos del Seguro Popular 2014 en los objetivos del programa.
</t>
  </si>
  <si>
    <t xml:space="preserve">Solventación parcial por $ 190,700.00 y el monto restante se encuentra como posible 
solventación según ficha 14 recibida por la ASF.</t>
  </si>
  <si>
    <t xml:space="preserve">14-A-25000-02-1539-06-002</t>
  </si>
  <si>
    <t xml:space="preserve">0480/16</t>
  </si>
  <si>
    <t xml:space="preserve">Por la adquisición de medicamentos a un precio superior al de referencia con recursos de la Cuota Social y la Aportación Solidaria Federal 2014.</t>
  </si>
  <si>
    <t xml:space="preserve">AEGF-3052/2017     </t>
  </si>
  <si>
    <r>
      <rPr>
        <b val="true"/>
        <sz val="8"/>
        <color rgb="FF000000"/>
        <rFont val="Arial"/>
        <family val="2"/>
        <charset val="1"/>
      </rPr>
      <t xml:space="preserve">OFICIO SSS/DAI/741/2016</t>
    </r>
    <r>
      <rPr>
        <sz val="8"/>
        <color rgb="FF000000"/>
        <rFont val="Arial"/>
        <family val="2"/>
        <charset val="1"/>
      </rPr>
      <t xml:space="preserve">                                                                       </t>
    </r>
  </si>
  <si>
    <t xml:space="preserve">14-A-25000-02-1567-06-001</t>
  </si>
  <si>
    <t xml:space="preserve">PROSPERA Programa de Inclusión Social: Componente de Salud</t>
  </si>
  <si>
    <t xml:space="preserve">La SAyF transfirió a los SSS recursos del PROSPERA 2014 por 66,928.0 miles de pesos; sin embargo, no implementó las medidas necesarias para agilizar la entrega de los recursos a los SSS, ya que los transfirió con atrasos de 9 hasta 32 días, lo que generó intereses al 31 de julio de 2015, por 151.6 miles de pesos, los cuales no han sido transferidos a los SSS. Por otra parte,el saldo de la cuenta bancaria del PROSPERA de los SSS al 31 de julio de 2015, fue por 15,422.3 miles de pesos; sin embargo, de conformidad con las operaciones realizadas debería presentar un saldo de 18,392.4 miles de pesos, por lo que se determinó una diferencia de 2,970.1 miles de pesos.
Cabe mencionar que del monto antes observado, se comprobó que los SSS realizaron
transferencias a otras cuentas bancarias por 2,379.2 miles de pesos, de las cuales no se
identificó el reintegro a la cuenta bancaria del programa.
El estado, en el transcurso de la auditoría y con motivo de la intervención de la ASF, remitió documentación con la que acreditó el reintegro de recursos a la cuenta bancaria del programa por 2,970.1 miles de pesos más los intereses generados desde su disposición hasta su reintegro por 17.4 miles de pesos; sin embargo, quedan pendientes los intereses no transferidos a los SSS por 151.6 miles de pesos, el inicio del procedimiento para determinar posibles responsabilidades administrativas de servidores públicos por parte de la Unidad de Transparencia y Rendición de Cuentas del Gobierno del estado de Sinaloa; así como, la aplicación de los recursos reintegrados en los fines del programaSe presume un probable daño o perjuicio o ambos a la Hacienda Pública Federal por un monto de 2,987,495.88 pesos (dos millones novecientos ochenta y siete mil cuatrocientos noventa y cinco pesos 88/100 M.N.), por no haber aplicado a la fecha de la auditoría los recursos del PROSPERA Programa de Inclusión Social (Componente de Salud) 2014 en los objetivos del programa.
</t>
  </si>
  <si>
    <t xml:space="preserve">14-A-25000-02-1567-06-002</t>
  </si>
  <si>
    <t xml:space="preserve">PO1368/16</t>
  </si>
  <si>
    <t xml:space="preserve">Para que el Gobierno del estado de Sinaloa aclare y proporcione la documentación que
acredite el ejercicio y aplicación de los recursos en los objetivos del PROSPERA Programa de Inclusión Social (Componente de Salud), por un monto de 15,422,285.74 pesos (quince millones cuatrocientos veintidós mil doscientos ochenta y cinco pesos 74/100 M.N.), recursos que no habían sido devengados al 31 de julio de 2015. En caso de no lograr su justificación o respaldo documental, la entidad fiscalizada o instancia competente procederá, en el plazo establecido, a efectuar el reintegro a la Tesorería de la Federación.</t>
  </si>
  <si>
    <t xml:space="preserve">14-A-25000-14-1595-06-006</t>
  </si>
  <si>
    <t xml:space="preserve">Se presume un probable daño o perjuicio o ambos a la Hacienda Pública Federal por un monto de 442,377.16 pesos (cuatrocientos cuarenta y dos mil trescientos setenta y siete pesos 16/100 M.N.), más los intereses generados desde su disposición hasta el reintegro a la cuenta del fondo, por el pago de conceptos de obra no ejecutados, cuyo importe deberá ser acreditado ante este órgano de fiscalización con la evidencia documental de su destino y aplicación a los objetivos del fondo de acuerdo con lo establecido por la Ley de Coordinación Fiscal.</t>
  </si>
  <si>
    <t xml:space="preserve">14-A-25000-14-1595-06-007</t>
  </si>
  <si>
    <t xml:space="preserve">PO0499/16</t>
  </si>
  <si>
    <t xml:space="preserve">SAF/SESESP/SOP</t>
  </si>
  <si>
    <t xml:space="preserve">Se presume un probable daño o perjuicio o ambos a la Hacienda Pública Federal por un monto de 165,904.76 (ciento sesenta y cinco mil novecientos cuatro pesos 76/100 M.N.), mas los intereses generados desde su disposición hasta el reintegro a la cuenta del fondo, por el pago de servicios de supervisión, los cuales debieron ser realizados por la Secretaría de Desarrollo Urbano y Obras Públicas del Estado de Sinaloa, quien cuenta con una dirección de Supervisión, cuyo importe deberá ser acreditado ante este órgano de fiscalización con la evidencia documental de sud estino y aplicación a los objetivos del fondo de acuerdo a lo establecido por la Ley de Coordinación Fiscal.</t>
  </si>
  <si>
    <t xml:space="preserve">Genaro García Castro</t>
  </si>
  <si>
    <t xml:space="preserve">14-A-25000-14-1595-06-003</t>
  </si>
  <si>
    <t xml:space="preserve">PO0495/16</t>
  </si>
  <si>
    <t xml:space="preserve">Se presume un probable daño o perjuicio o ambos a la Hacienda Pública Federal por un monto de 846,251.87 (ochocientos cuarenta y seis mil doscientos cincuenta y un pesos 87/100 M.N.), mas los intereses generados desde su disposición hasta el reintegro a la cuenta del fondo, por el pago de la ejecución de cantidades de obra adicionales, correspondientes al presupuesto que representó cantidades aditivas, las cuales no fueron autorizadas en bitácora, cuyo importe deberá ser acreditado ante este órgano de fiscalización con la evidencia documental de sud estino y aplicación a los objetivos del fondo de acuerdo a lo establecido por la Ley de Coordinación Fiscal.</t>
  </si>
  <si>
    <t xml:space="preserve">14-A-25000-14-1595-06-002</t>
  </si>
  <si>
    <t xml:space="preserve">PO0494/16</t>
  </si>
  <si>
    <t xml:space="preserve">SOP/SESEPS</t>
  </si>
  <si>
    <t xml:space="preserve">No contó con el dictamen de adjudicación, además no se justificó la contratación de servicios de supervisión, en virtud de que la Secretaría de Desarrollo Urbano y Obras Públicas del Estado de Sinaloa cuenta con la Dirección de Supervisión, a la que corresponde supervisar las obras en ejecución, por lo que no es procedente el pago de 57.2 miles de pesos.Se presume un probable daño o perjuicio o ambos a la Hacienda Pública Federal por un monto de 57,176.04 (cincuenta y siete mil ciento setenta y seis pesos 04/100 M.N.), mas los intereses generados desde su disposición hasta el reintegro a la cuenta del fondo, por el pago improcedente de servicios de supervisión de obra concepto que no es financiable con los recursos del fondo, cuyo importe deberá ser acreditado ante este órgano de fisalización con la evidencia documental de su destino y aplicación a los objetivos del fondo de acuerdo con lo establecido por la Ley de Coordinaión Fiscal.</t>
  </si>
  <si>
    <t xml:space="preserve">14-A-25000-14-1595-03-001</t>
  </si>
  <si>
    <t xml:space="preserve">Al 31 de diciembre de 2014, el Gobierno del Estado de Sinaloa sólo ejerció y pagó 139,495.0 miles de pesos, importe que representó el 62.0% de los recursos del FASP, por lo que el 38.0% no se ejerció.
Asimismo, al 30 de junio de 2015, se pagaron 170,951.6 miles de pesos, monto que
representó el 76.0% de los recursos ministrados, por lo que hubo recursos no ejercidos por 53,999.7 miles de pesos que representaron el 24.0%.                                                        Cabe señalar que de los 3,585.5 miles de pesos de rendimientos financieros se ejerció un
importe de 735.3 miles de pesos, por lo que quedaron pendientes de ejercer 2,850.2 miles de pesos; sin embargo, las cuentas bancarias del fondo tienen un saldo de 57,559.3 miles de pesos.
La Unidad de Transparencia y Rendición de Cuentas del Estado de Sinaloa inició los
procedimientos para determinar posibles responsabilidades administrativas de servidores
públicos y, para tales efectos, integró los expedientes núms. UTRC-DRSP-465/2015, UTRCDRSP-466/2015 y UTRC-DRSP-467/2015.                                                                        Para que el Gobierno del Estado de Sinaloa aclare y proporcione la documentación que
acredite el ejercicio y aplicación de los recursos del Fondo de Aportaciones para la Seguridad Pública de los Estados y del Distrito Federal 2014 y sus rendimientos financieros por 57,559,344.64 pesos (cincuenta y siete millones quinientos cincuenta y nueve mil trescientos cuarenta y cuatro pesos 64/100 M.N.), a los objetivos del fondo de acuerdo con lo establecido por la Ley de Coordinación Fiscal.</t>
  </si>
  <si>
    <t xml:space="preserve">15-A25000-14-1613-01-001</t>
  </si>
  <si>
    <t xml:space="preserve">EDGF </t>
  </si>
  <si>
    <t xml:space="preserve">STRC/SAF/INNOVACION</t>
  </si>
  <si>
    <t xml:space="preserve">Asimismo, el Secretario de Innovación Gubernamental del Gobierno del Estado de Sinaloa
informó a la Auditoría Superior de la Federación, mediante el oficio número SIG/153/2016,
que con la finalidad de atender la observación, presentó el oficio número SIG/110/2016, en
el cual envió al Secretario General del Gobierno del Estado, una propuesta de reformas legales para una mejora en la implementación del Sistema de Evaluación del Desempeño en la entidad; sin embargo, el Gobierno del Estado no presentó evidencia de que dichas propuestas fueron presentadas como iniciativa de reforma al Congreso del Estado.
De acuerdo con lo anterior y después de analizar la documentación referida, se considera
parcialmente solventada la observación.
</t>
  </si>
  <si>
    <t xml:space="preserve">15-A25000-14-1613-01-002</t>
  </si>
  <si>
    <t xml:space="preserve">Asimismo, el Secretario de Innovación Gubernamental del Gobierno del Estado de Sinaloa
informó a la Auditoría Superior de la Federación, mediante el oficio número SIG/153/2016,
que con la finalidad de atender la observación, presentó el oficio número SIG/111/2016, en
el cual solicitó al Secretario General del Gobierno del Estado, realizar las modificaciones respectivas al marco jurídico administrativo y estén claramente definidas y formalizadas las atribuciones, funciones y responsabilidades, en materia de evaluación, de la dependencia coordinadora del Sistema de Evaluación del Desempeño. Asimismo, el Secretario de Innovación Gubernamental presentó evidencia de las propuestas de modificación al marco jurídico administrativo; sin embargo, el Gobierno del Estado no presentó evidencia de que las modificaciones respectivas se realizaron y están publicadas en el Periódico Oficial del Estado.
De acuerdo con lo anterior y después de analizar la documentación referida, se considera
parcialmente solventada la observación. </t>
  </si>
  <si>
    <t xml:space="preserve">15-A25000-14-1613-01-003</t>
  </si>
  <si>
    <t xml:space="preserve">De acuerdo con lo anterior y después del análisis de la documentación e información
presentada por la entidad fiscalizada para la solventación de las observaciones señaladas en
la auditoría, se determinó que aún existen áreas de mejora identificadas no atendidas en su
totalidad, las cuales son:
 El Gobierno del Estado no dispone de un marco jurídico que apoye y regule la operación
del SED en la entidad.
 El Gobierno del Estado no dispone de un área encargada del proceso de evaluación
debidamente formalizada en su estructura orgánica y normativa.
Por lo que se considera parcialmente solventada la observación.</t>
  </si>
  <si>
    <t xml:space="preserve">Cantidad - TIPO: RECOMENDACIÓN ACLARACION O PLIEGO DE OBSERVACIÓN</t>
  </si>
  <si>
    <t xml:space="preserve">Total Resultado</t>
  </si>
  <si>
    <t xml:space="preserve">AUD</t>
  </si>
  <si>
    <t xml:space="preserve">CLAVE DE ACCION
(ASF)</t>
  </si>
  <si>
    <t xml:space="preserve">MONTO PENDIENTE  DE SOLVENTAR</t>
  </si>
  <si>
    <t xml:space="preserve">EJECUTOR</t>
  </si>
  <si>
    <t xml:space="preserve">GRAVEDAD</t>
  </si>
  <si>
    <t xml:space="preserve">BAJA</t>
  </si>
  <si>
    <t xml:space="preserve">ALTA</t>
  </si>
  <si>
    <t xml:space="preserve">      </t>
  </si>
</sst>
</file>

<file path=xl/styles.xml><?xml version="1.0" encoding="utf-8"?>
<styleSheet xmlns="http://schemas.openxmlformats.org/spreadsheetml/2006/main">
  <numFmts count="4">
    <numFmt numFmtId="164" formatCode="General"/>
    <numFmt numFmtId="165" formatCode="_-\$* #,##0.00_-;&quot;-$&quot;* #,##0.00_-;_-\$* \-??_-;_-@_-"/>
    <numFmt numFmtId="166" formatCode="DD\-MMM\-YY"/>
    <numFmt numFmtId="167" formatCode="DD/MM/YYYY"/>
  </numFmts>
  <fonts count="1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8"/>
      <name val="Arial"/>
      <family val="2"/>
      <charset val="1"/>
    </font>
    <font>
      <sz val="8"/>
      <color rgb="FF000000"/>
      <name val="Arial"/>
      <family val="2"/>
      <charset val="1"/>
    </font>
    <font>
      <sz val="8"/>
      <color rgb="FF7030A0"/>
      <name val="Arial"/>
      <family val="2"/>
      <charset val="1"/>
    </font>
    <font>
      <sz val="8"/>
      <color rgb="FFFF0000"/>
      <name val="Arial"/>
      <family val="2"/>
      <charset val="1"/>
    </font>
    <font>
      <b val="true"/>
      <sz val="8"/>
      <color rgb="FFFFFFFF"/>
      <name val="Arial"/>
      <family val="2"/>
      <charset val="1"/>
    </font>
    <font>
      <b val="true"/>
      <sz val="8"/>
      <color rgb="FFFF0000"/>
      <name val="Arial"/>
      <family val="2"/>
      <charset val="1"/>
    </font>
    <font>
      <sz val="8"/>
      <color rgb="FFFFFFFF"/>
      <name val="Arial"/>
      <family val="2"/>
      <charset val="1"/>
    </font>
    <font>
      <b val="true"/>
      <sz val="8"/>
      <color rgb="FF7030A0"/>
      <name val="Arial"/>
      <family val="2"/>
      <charset val="1"/>
    </font>
    <font>
      <b val="true"/>
      <sz val="8"/>
      <color rgb="FF000000"/>
      <name val="Arial"/>
      <family val="2"/>
      <charset val="1"/>
    </font>
    <font>
      <b val="true"/>
      <sz val="8"/>
      <name val="Arial"/>
      <family val="2"/>
      <charset val="1"/>
    </font>
    <font>
      <b val="true"/>
      <sz val="9"/>
      <name val="Calibri"/>
      <family val="2"/>
      <charset val="1"/>
    </font>
  </fonts>
  <fills count="8">
    <fill>
      <patternFill patternType="none"/>
    </fill>
    <fill>
      <patternFill patternType="gray125"/>
    </fill>
    <fill>
      <patternFill patternType="solid">
        <fgColor rgb="FF404040"/>
        <bgColor rgb="FF333300"/>
      </patternFill>
    </fill>
    <fill>
      <patternFill patternType="solid">
        <fgColor rgb="FFFFFFFF"/>
        <bgColor rgb="FFFFFFCC"/>
      </patternFill>
    </fill>
    <fill>
      <patternFill patternType="solid">
        <fgColor rgb="FFFFFF00"/>
        <bgColor rgb="FFFFFF00"/>
      </patternFill>
    </fill>
    <fill>
      <patternFill patternType="solid">
        <fgColor rgb="FFD6DCE5"/>
        <bgColor rgb="FFCCFFCC"/>
      </patternFill>
    </fill>
    <fill>
      <patternFill patternType="solid">
        <fgColor rgb="FFAFABAB"/>
        <bgColor rgb="FF969696"/>
      </patternFill>
    </fill>
    <fill>
      <patternFill patternType="solid">
        <fgColor rgb="FF000000"/>
        <bgColor rgb="FF003300"/>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style="thin"/>
      <top style="medium"/>
      <bottom/>
      <diagonal/>
    </border>
    <border diagonalUp="false" diagonalDown="false">
      <left style="thin"/>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medium"/>
      <top/>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2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5" fontId="6" fillId="0" borderId="1" xfId="17" applyFont="true" applyBorder="true" applyAlignment="true" applyProtection="true">
      <alignment horizontal="general" vertical="top" textRotation="0" wrapText="false" indent="0" shrinkToFit="false"/>
      <protection locked="true" hidden="false"/>
    </xf>
    <xf numFmtId="165" fontId="7" fillId="0" borderId="1" xfId="17" applyFont="true" applyBorder="true" applyAlignment="true" applyProtection="true">
      <alignment horizontal="general" vertical="top" textRotation="0" wrapText="false" indent="0" shrinkToFit="false"/>
      <protection locked="true" hidden="false"/>
    </xf>
    <xf numFmtId="165" fontId="8" fillId="0" borderId="1" xfId="17" applyFont="true" applyBorder="true" applyAlignment="true" applyProtection="true">
      <alignment horizontal="general" vertical="top" textRotation="0" wrapText="false" indent="0" shrinkToFit="false"/>
      <protection locked="true" hidden="false"/>
    </xf>
    <xf numFmtId="164" fontId="6" fillId="0" borderId="1" xfId="0" applyFont="true" applyBorder="true" applyAlignment="true" applyProtection="false">
      <alignment horizontal="justify" vertical="top" textRotation="0" wrapText="true" indent="0" shrinkToFit="false"/>
      <protection locked="true" hidden="false"/>
    </xf>
    <xf numFmtId="164" fontId="9" fillId="2" borderId="1" xfId="0" applyFont="true" applyBorder="true" applyAlignment="true" applyProtection="false">
      <alignment horizontal="center" vertical="top" textRotation="0" wrapText="true" indent="0" shrinkToFit="false"/>
      <protection locked="true" hidden="false"/>
    </xf>
    <xf numFmtId="164" fontId="9" fillId="2" borderId="1" xfId="0" applyFont="true" applyBorder="true" applyAlignment="true" applyProtection="false">
      <alignment horizontal="general" vertical="top" textRotation="0" wrapText="true" indent="0" shrinkToFit="false"/>
      <protection locked="true" hidden="false"/>
    </xf>
    <xf numFmtId="165" fontId="9" fillId="2" borderId="1" xfId="17" applyFont="true" applyBorder="true" applyAlignment="true" applyProtection="true">
      <alignment horizontal="general" vertical="top" textRotation="0" wrapText="true" indent="0" shrinkToFit="false"/>
      <protection locked="true" hidden="false"/>
    </xf>
    <xf numFmtId="165" fontId="10" fillId="2" borderId="1" xfId="17" applyFont="true" applyBorder="true" applyAlignment="true" applyProtection="true">
      <alignment horizontal="general" vertical="top" textRotation="0" wrapText="true" indent="0" shrinkToFit="false"/>
      <protection locked="true" hidden="false"/>
    </xf>
    <xf numFmtId="164" fontId="9" fillId="2" borderId="1" xfId="0" applyFont="true" applyBorder="true" applyAlignment="true" applyProtection="false">
      <alignment horizontal="justify" vertical="top" textRotation="0" wrapText="true" indent="0" shrinkToFit="false"/>
      <protection locked="true" hidden="false"/>
    </xf>
    <xf numFmtId="164" fontId="11" fillId="0"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center" vertical="top" textRotation="0" wrapText="true" indent="0" shrinkToFit="false"/>
      <protection locked="true" hidden="false"/>
    </xf>
    <xf numFmtId="164" fontId="7" fillId="3" borderId="1" xfId="0" applyFont="true" applyBorder="true" applyAlignment="true" applyProtection="false">
      <alignment horizontal="general" vertical="top" textRotation="0" wrapText="true" indent="0" shrinkToFit="false"/>
      <protection locked="true" hidden="false"/>
    </xf>
    <xf numFmtId="164" fontId="6" fillId="3" borderId="1" xfId="0" applyFont="true" applyBorder="true" applyAlignment="true" applyProtection="false">
      <alignment horizontal="center" vertical="top" textRotation="0" wrapText="true" indent="0" shrinkToFit="false"/>
      <protection locked="true" hidden="false"/>
    </xf>
    <xf numFmtId="165" fontId="5" fillId="3" borderId="1" xfId="17" applyFont="true" applyBorder="true" applyAlignment="true" applyProtection="true">
      <alignment horizontal="general" vertical="top" textRotation="0" wrapText="true" indent="0" shrinkToFit="false"/>
      <protection locked="true" hidden="false"/>
    </xf>
    <xf numFmtId="165" fontId="6" fillId="3" borderId="1" xfId="17" applyFont="true" applyBorder="true" applyAlignment="true" applyProtection="true">
      <alignment horizontal="general" vertical="top" textRotation="0" wrapText="true" indent="0" shrinkToFit="false"/>
      <protection locked="true" hidden="false"/>
    </xf>
    <xf numFmtId="164" fontId="7" fillId="3" borderId="1" xfId="0" applyFont="true" applyBorder="true" applyAlignment="true" applyProtection="false">
      <alignment horizontal="center" vertical="top" textRotation="0" wrapText="true" indent="0" shrinkToFit="false"/>
      <protection locked="true" hidden="false"/>
    </xf>
    <xf numFmtId="164" fontId="12" fillId="3" borderId="1" xfId="0" applyFont="true" applyBorder="true" applyAlignment="true" applyProtection="false">
      <alignment horizontal="center" vertical="top" textRotation="0" wrapText="true" indent="0" shrinkToFit="false"/>
      <protection locked="true" hidden="false"/>
    </xf>
    <xf numFmtId="164" fontId="6" fillId="3" borderId="1" xfId="0" applyFont="true" applyBorder="true" applyAlignment="true" applyProtection="false">
      <alignment horizontal="justify" vertical="top" textRotation="0" wrapText="true" indent="0" shrinkToFit="false"/>
      <protection locked="true" hidden="false"/>
    </xf>
    <xf numFmtId="164" fontId="6" fillId="3" borderId="1" xfId="0" applyFont="true" applyBorder="true" applyAlignment="true" applyProtection="false">
      <alignment horizontal="general" vertical="top" textRotation="0" wrapText="false" indent="0" shrinkToFit="false"/>
      <protection locked="true" hidden="false"/>
    </xf>
    <xf numFmtId="164" fontId="6" fillId="3" borderId="1" xfId="0" applyFont="true" applyBorder="true" applyAlignment="true" applyProtection="false">
      <alignment horizontal="general" vertical="top" textRotation="0" wrapText="true" indent="0" shrinkToFit="false"/>
      <protection locked="true" hidden="false"/>
    </xf>
    <xf numFmtId="164" fontId="12" fillId="3" borderId="1" xfId="0" applyFont="true" applyBorder="true" applyAlignment="true" applyProtection="false">
      <alignment horizontal="general" vertical="top" textRotation="0" wrapText="true" indent="0" shrinkToFit="false"/>
      <protection locked="true" hidden="false"/>
    </xf>
    <xf numFmtId="165" fontId="7" fillId="3" borderId="1" xfId="17" applyFont="true" applyBorder="true" applyAlignment="true" applyProtection="true">
      <alignment horizontal="general" vertical="top" textRotation="0" wrapText="true" indent="0" shrinkToFit="false"/>
      <protection locked="true" hidden="false"/>
    </xf>
    <xf numFmtId="165" fontId="8" fillId="3" borderId="1" xfId="17" applyFont="true" applyBorder="true" applyAlignment="true" applyProtection="true">
      <alignment horizontal="general" vertical="top" textRotation="0" wrapText="true" indent="0" shrinkToFit="false"/>
      <protection locked="true" hidden="false"/>
    </xf>
    <xf numFmtId="164" fontId="10" fillId="3" borderId="1" xfId="0" applyFont="true" applyBorder="true" applyAlignment="true" applyProtection="false">
      <alignment horizontal="general" vertical="top" textRotation="0" wrapText="true" indent="0" shrinkToFit="false"/>
      <protection locked="true" hidden="false"/>
    </xf>
    <xf numFmtId="164" fontId="13" fillId="3" borderId="1" xfId="0" applyFont="true" applyBorder="true" applyAlignment="true" applyProtection="false">
      <alignment horizontal="general" vertical="top" textRotation="0" wrapText="true" indent="0" shrinkToFit="false"/>
      <protection locked="true" hidden="false"/>
    </xf>
    <xf numFmtId="164" fontId="6" fillId="3" borderId="0" xfId="0" applyFont="true" applyBorder="true" applyAlignment="true" applyProtection="false">
      <alignment horizontal="general"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true" indent="0" shrinkToFit="false"/>
      <protection locked="true" hidden="false"/>
    </xf>
    <xf numFmtId="164" fontId="5" fillId="4" borderId="1" xfId="0" applyFont="true" applyBorder="true" applyAlignment="true" applyProtection="false">
      <alignment horizontal="center" vertical="top" textRotation="0" wrapText="true" indent="0" shrinkToFit="false"/>
      <protection locked="true" hidden="false"/>
    </xf>
    <xf numFmtId="164" fontId="12" fillId="4" borderId="1" xfId="0" applyFont="true" applyBorder="true" applyAlignment="true" applyProtection="false">
      <alignment horizontal="general" vertical="top" textRotation="0" wrapText="true" indent="0" shrinkToFit="false"/>
      <protection locked="true" hidden="false"/>
    </xf>
    <xf numFmtId="164" fontId="6" fillId="4" borderId="1" xfId="0" applyFont="true" applyBorder="true" applyAlignment="true" applyProtection="false">
      <alignment horizontal="center" vertical="top" textRotation="0" wrapText="true" indent="0" shrinkToFit="false"/>
      <protection locked="true" hidden="false"/>
    </xf>
    <xf numFmtId="164" fontId="7" fillId="4" borderId="1" xfId="0" applyFont="true" applyBorder="true" applyAlignment="true" applyProtection="false">
      <alignment horizontal="general" vertical="top" textRotation="0" wrapText="true" indent="0" shrinkToFit="false"/>
      <protection locked="true" hidden="false"/>
    </xf>
    <xf numFmtId="165" fontId="5" fillId="4" borderId="1" xfId="17" applyFont="true" applyBorder="true" applyAlignment="true" applyProtection="true">
      <alignment horizontal="general" vertical="top" textRotation="0" wrapText="true" indent="0" shrinkToFit="false"/>
      <protection locked="true" hidden="false"/>
    </xf>
    <xf numFmtId="165" fontId="7" fillId="4" borderId="1" xfId="17" applyFont="true" applyBorder="true" applyAlignment="true" applyProtection="true">
      <alignment horizontal="general" vertical="top" textRotation="0" wrapText="true" indent="0" shrinkToFit="false"/>
      <protection locked="true" hidden="false"/>
    </xf>
    <xf numFmtId="165" fontId="8" fillId="4" borderId="1" xfId="17" applyFont="true" applyBorder="true" applyAlignment="true" applyProtection="true">
      <alignment horizontal="general" vertical="top" textRotation="0" wrapText="tru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12" fillId="4" borderId="1" xfId="0" applyFont="true" applyBorder="true" applyAlignment="true" applyProtection="false">
      <alignment horizontal="center" vertical="top" textRotation="0" wrapText="true" indent="0" shrinkToFit="false"/>
      <protection locked="true" hidden="false"/>
    </xf>
    <xf numFmtId="164" fontId="6" fillId="4" borderId="1" xfId="0" applyFont="true" applyBorder="true" applyAlignment="true" applyProtection="false">
      <alignment horizontal="justify" vertical="top" textRotation="0" wrapText="true" indent="0" shrinkToFit="false"/>
      <protection locked="true" hidden="false"/>
    </xf>
    <xf numFmtId="164" fontId="10" fillId="4" borderId="1" xfId="0" applyFont="true" applyBorder="true" applyAlignment="true" applyProtection="false">
      <alignment horizontal="general" vertical="top" textRotation="0" wrapText="true" indent="0" shrinkToFit="false"/>
      <protection locked="true" hidden="false"/>
    </xf>
    <xf numFmtId="164" fontId="13" fillId="4" borderId="1" xfId="0" applyFont="true" applyBorder="true" applyAlignment="true" applyProtection="false">
      <alignment horizontal="general" vertical="top" textRotation="0" wrapText="true" indent="0" shrinkToFit="false"/>
      <protection locked="true" hidden="false"/>
    </xf>
    <xf numFmtId="164" fontId="14" fillId="3" borderId="1" xfId="0" applyFont="true" applyBorder="true" applyAlignment="true" applyProtection="false">
      <alignment horizontal="general" vertical="top" textRotation="0" wrapText="true" indent="0" shrinkToFit="false"/>
      <protection locked="true" hidden="false"/>
    </xf>
    <xf numFmtId="166" fontId="5" fillId="3" borderId="1" xfId="0" applyFont="true" applyBorder="true" applyAlignment="true" applyProtection="false">
      <alignment horizontal="general" vertical="top" textRotation="0" wrapText="true" indent="0" shrinkToFit="false"/>
      <protection locked="true" hidden="false"/>
    </xf>
    <xf numFmtId="167" fontId="13" fillId="3" borderId="1" xfId="0" applyFont="true" applyBorder="true" applyAlignment="true" applyProtection="false">
      <alignment horizontal="general" vertical="top" textRotation="0" wrapText="true" indent="0" shrinkToFit="false"/>
      <protection locked="true" hidden="false"/>
    </xf>
    <xf numFmtId="165" fontId="6" fillId="3" borderId="1" xfId="17" applyFont="true" applyBorder="true" applyAlignment="true" applyProtection="true">
      <alignment horizontal="general" vertical="top" textRotation="0" wrapText="false" indent="0" shrinkToFit="false"/>
      <protection locked="true" hidden="false"/>
    </xf>
    <xf numFmtId="165" fontId="6" fillId="4" borderId="1" xfId="17" applyFont="true" applyBorder="true" applyAlignment="true" applyProtection="tru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5" fontId="6" fillId="5" borderId="1" xfId="17" applyFont="true" applyBorder="true" applyAlignment="true" applyProtection="true">
      <alignment horizontal="general" vertical="top" textRotation="0" wrapText="true" indent="0" shrinkToFit="false"/>
      <protection locked="true" hidden="false"/>
    </xf>
    <xf numFmtId="164" fontId="7" fillId="5" borderId="1" xfId="0" applyFont="true" applyBorder="true" applyAlignment="true" applyProtection="false">
      <alignment horizontal="general" vertical="top" textRotation="0" wrapText="true" indent="0" shrinkToFit="false"/>
      <protection locked="true" hidden="false"/>
    </xf>
    <xf numFmtId="164" fontId="6" fillId="5" borderId="1" xfId="0" applyFont="true" applyBorder="true" applyAlignment="true" applyProtection="false">
      <alignment horizontal="general" vertical="top" textRotation="0" wrapText="true" indent="0" shrinkToFit="false"/>
      <protection locked="true" hidden="false"/>
    </xf>
    <xf numFmtId="164" fontId="8" fillId="5" borderId="1" xfId="0" applyFont="true" applyBorder="true" applyAlignment="true" applyProtection="false">
      <alignment horizontal="general" vertical="top" textRotation="0" wrapText="true" indent="0" shrinkToFit="false"/>
      <protection locked="true" hidden="false"/>
    </xf>
    <xf numFmtId="164" fontId="6" fillId="6" borderId="1" xfId="0" applyFont="true" applyBorder="true" applyAlignment="true" applyProtection="false">
      <alignment horizontal="general" vertical="top" textRotation="0" wrapText="true" indent="0" shrinkToFit="false"/>
      <protection locked="true" hidden="false"/>
    </xf>
    <xf numFmtId="164" fontId="5" fillId="5" borderId="1" xfId="0" applyFont="true" applyBorder="true" applyAlignment="true" applyProtection="false">
      <alignment horizontal="center" vertical="top" textRotation="0" wrapText="true" indent="0" shrinkToFit="false"/>
      <protection locked="true" hidden="false"/>
    </xf>
    <xf numFmtId="164" fontId="12" fillId="5" borderId="1" xfId="0" applyFont="true" applyBorder="true" applyAlignment="true" applyProtection="false">
      <alignment horizontal="general" vertical="top" textRotation="0" wrapText="true" indent="0" shrinkToFit="false"/>
      <protection locked="true" hidden="false"/>
    </xf>
    <xf numFmtId="164" fontId="6" fillId="5" borderId="1" xfId="0" applyFont="true" applyBorder="true" applyAlignment="true" applyProtection="false">
      <alignment horizontal="center" vertical="top" textRotation="0" wrapText="true" indent="0" shrinkToFit="false"/>
      <protection locked="true" hidden="false"/>
    </xf>
    <xf numFmtId="164" fontId="7" fillId="5" borderId="1" xfId="0" applyFont="true" applyBorder="true" applyAlignment="true" applyProtection="false">
      <alignment horizontal="center" vertical="top" textRotation="0" wrapText="true" indent="0" shrinkToFit="false"/>
      <protection locked="true" hidden="false"/>
    </xf>
    <xf numFmtId="164" fontId="12" fillId="5" borderId="1" xfId="0" applyFont="true" applyBorder="true" applyAlignment="true" applyProtection="false">
      <alignment horizontal="center" vertical="top" textRotation="0" wrapText="true" indent="0" shrinkToFit="false"/>
      <protection locked="true" hidden="false"/>
    </xf>
    <xf numFmtId="164" fontId="6" fillId="5" borderId="1" xfId="0" applyFont="true" applyBorder="true" applyAlignment="true" applyProtection="false">
      <alignment horizontal="justify" vertical="top" textRotation="0" wrapText="true" indent="0" shrinkToFit="false"/>
      <protection locked="true" hidden="false"/>
    </xf>
    <xf numFmtId="164" fontId="6" fillId="5" borderId="1" xfId="0" applyFont="true" applyBorder="true" applyAlignment="true" applyProtection="false">
      <alignment horizontal="general" vertical="top" textRotation="0" wrapText="false" indent="0" shrinkToFit="false"/>
      <protection locked="true" hidden="false"/>
    </xf>
    <xf numFmtId="167" fontId="6" fillId="5" borderId="1" xfId="0" applyFont="true" applyBorder="true" applyAlignment="true" applyProtection="false">
      <alignment horizontal="general" vertical="top" textRotation="0" wrapText="false" indent="0" shrinkToFit="false"/>
      <protection locked="true" hidden="false"/>
    </xf>
    <xf numFmtId="164" fontId="6" fillId="3" borderId="1" xfId="0" applyFont="true" applyBorder="true" applyAlignment="true" applyProtection="false">
      <alignment horizontal="justify" vertical="top" textRotation="0" wrapText="true" indent="0" shrinkToFit="false"/>
      <protection locked="true" hidden="false"/>
    </xf>
    <xf numFmtId="165" fontId="5" fillId="5" borderId="1" xfId="17" applyFont="true" applyBorder="true" applyAlignment="true" applyProtection="true">
      <alignment horizontal="general" vertical="top" textRotation="0" wrapText="true" indent="0" shrinkToFit="false"/>
      <protection locked="true" hidden="false"/>
    </xf>
    <xf numFmtId="165" fontId="7" fillId="5" borderId="1" xfId="17" applyFont="true" applyBorder="true" applyAlignment="true" applyProtection="true">
      <alignment horizontal="general" vertical="top" textRotation="0" wrapText="true" indent="0" shrinkToFit="false"/>
      <protection locked="true" hidden="false"/>
    </xf>
    <xf numFmtId="165" fontId="8" fillId="5" borderId="1" xfId="17" applyFont="true" applyBorder="true" applyAlignment="true" applyProtection="true">
      <alignment horizontal="general" vertical="top" textRotation="0" wrapText="true" indent="0" shrinkToFit="false"/>
      <protection locked="true" hidden="false"/>
    </xf>
    <xf numFmtId="167" fontId="6" fillId="5" borderId="1" xfId="0" applyFont="true" applyBorder="true" applyAlignment="true" applyProtection="false">
      <alignment horizontal="general" vertical="top" textRotation="0" wrapText="true" indent="0" shrinkToFit="false"/>
      <protection locked="true" hidden="false"/>
    </xf>
    <xf numFmtId="164" fontId="10" fillId="5" borderId="1" xfId="0" applyFont="true" applyBorder="true" applyAlignment="true" applyProtection="false">
      <alignment horizontal="general" vertical="top" textRotation="0" wrapText="true" indent="0" shrinkToFit="false"/>
      <protection locked="true" hidden="false"/>
    </xf>
    <xf numFmtId="164" fontId="13" fillId="5" borderId="1" xfId="0" applyFont="true" applyBorder="true" applyAlignment="true" applyProtection="false">
      <alignment horizontal="general" vertical="top" textRotation="0" wrapText="true" indent="0" shrinkToFit="false"/>
      <protection locked="true" hidden="false"/>
    </xf>
    <xf numFmtId="164" fontId="5" fillId="6" borderId="1" xfId="0" applyFont="true" applyBorder="true" applyAlignment="true" applyProtection="false">
      <alignment horizontal="center" vertical="top" textRotation="0" wrapText="true" indent="0" shrinkToFit="false"/>
      <protection locked="true" hidden="false"/>
    </xf>
    <xf numFmtId="164" fontId="12" fillId="6" borderId="1" xfId="0" applyFont="true" applyBorder="true" applyAlignment="true" applyProtection="false">
      <alignment horizontal="general" vertical="top" textRotation="0" wrapText="true" indent="0" shrinkToFit="false"/>
      <protection locked="true" hidden="false"/>
    </xf>
    <xf numFmtId="164" fontId="6" fillId="6" borderId="1" xfId="0" applyFont="true" applyBorder="true" applyAlignment="true" applyProtection="false">
      <alignment horizontal="center" vertical="top" textRotation="0" wrapText="true" indent="0" shrinkToFit="false"/>
      <protection locked="true" hidden="false"/>
    </xf>
    <xf numFmtId="164" fontId="7" fillId="6" borderId="1" xfId="0" applyFont="true" applyBorder="true" applyAlignment="true" applyProtection="false">
      <alignment horizontal="general" vertical="top" textRotation="0" wrapText="true" indent="0" shrinkToFit="false"/>
      <protection locked="true" hidden="false"/>
    </xf>
    <xf numFmtId="165" fontId="6" fillId="6" borderId="1" xfId="17" applyFont="true" applyBorder="true" applyAlignment="true" applyProtection="true">
      <alignment horizontal="general" vertical="top" textRotation="0" wrapText="false" indent="0" shrinkToFit="false"/>
      <protection locked="true" hidden="false"/>
    </xf>
    <xf numFmtId="165" fontId="6" fillId="6" borderId="1" xfId="17" applyFont="true" applyBorder="true" applyAlignment="true" applyProtection="true">
      <alignment horizontal="general" vertical="top" textRotation="0" wrapText="true" indent="0" shrinkToFit="false"/>
      <protection locked="true" hidden="false"/>
    </xf>
    <xf numFmtId="164" fontId="7" fillId="6" borderId="1" xfId="0" applyFont="true" applyBorder="true" applyAlignment="true" applyProtection="false">
      <alignment horizontal="center" vertical="top" textRotation="0" wrapText="true" indent="0" shrinkToFit="false"/>
      <protection locked="true" hidden="false"/>
    </xf>
    <xf numFmtId="164" fontId="12" fillId="6" borderId="1" xfId="0" applyFont="true" applyBorder="true" applyAlignment="true" applyProtection="false">
      <alignment horizontal="center" vertical="top" textRotation="0" wrapText="true" indent="0" shrinkToFit="false"/>
      <protection locked="true" hidden="false"/>
    </xf>
    <xf numFmtId="164" fontId="6" fillId="6" borderId="1" xfId="0" applyFont="true" applyBorder="true" applyAlignment="true" applyProtection="false">
      <alignment horizontal="justify" vertical="top" textRotation="0" wrapText="true" indent="0" shrinkToFit="false"/>
      <protection locked="true" hidden="false"/>
    </xf>
    <xf numFmtId="164" fontId="8" fillId="6"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5" fontId="12" fillId="0" borderId="1" xfId="17" applyFont="true" applyBorder="true" applyAlignment="true" applyProtection="true">
      <alignment horizontal="center" vertical="top" textRotation="0" wrapText="false" indent="0" shrinkToFit="false"/>
      <protection locked="true" hidden="false"/>
    </xf>
    <xf numFmtId="164" fontId="6" fillId="0" borderId="1" xfId="0" applyFont="true" applyBorder="true" applyAlignment="true" applyProtection="false">
      <alignment horizontal="justify"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0" applyFont="false" applyBorder="true" applyAlignment="false" applyProtection="false">
      <alignment horizontal="general" vertical="bottom" textRotation="0" wrapText="false" indent="0" shrinkToFit="false"/>
      <protection locked="true" hidden="false"/>
    </xf>
    <xf numFmtId="164" fontId="0" fillId="0" borderId="4" xfId="22" applyFont="true" applyBorder="true" applyAlignment="false" applyProtection="false">
      <alignment horizontal="general" vertical="bottom" textRotation="0" wrapText="false" indent="0" shrinkToFit="false"/>
      <protection locked="true" hidden="false"/>
    </xf>
    <xf numFmtId="164" fontId="0" fillId="0" borderId="5" xfId="20" applyFont="false" applyBorder="true" applyAlignment="false" applyProtection="false">
      <alignment horizontal="general" vertical="bottom" textRotation="0" wrapText="false" indent="0" shrinkToFit="false"/>
      <protection locked="true" hidden="false"/>
    </xf>
    <xf numFmtId="164" fontId="0" fillId="0" borderId="6" xfId="20" applyFont="false" applyBorder="true" applyAlignment="false" applyProtection="false">
      <alignment horizontal="general" vertical="bottom" textRotation="0" wrapText="false" indent="0" shrinkToFit="false"/>
      <protection locked="true" hidden="false"/>
    </xf>
    <xf numFmtId="164" fontId="0" fillId="0" borderId="7" xfId="22" applyFont="true" applyBorder="true" applyAlignment="false" applyProtection="false">
      <alignment horizontal="general" vertical="bottom" textRotation="0" wrapText="fals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8" xfId="23" applyFont="false" applyBorder="true" applyAlignment="false" applyProtection="false">
      <alignment horizontal="left" vertical="bottom" textRotation="0" wrapText="false" indent="0" shrinkToFit="false"/>
      <protection locked="true" hidden="false"/>
    </xf>
    <xf numFmtId="164" fontId="0" fillId="0" borderId="9" xfId="23" applyFont="false" applyBorder="true" applyAlignment="false" applyProtection="false">
      <alignment horizontal="left" vertical="bottom" textRotation="0" wrapText="false" indent="0" shrinkToFit="false"/>
      <protection locked="true" hidden="false"/>
    </xf>
    <xf numFmtId="164" fontId="4" fillId="0" borderId="10" xfId="24" applyFont="true" applyBorder="true" applyAlignment="false" applyProtection="false">
      <alignment horizontal="left" vertical="bottom" textRotation="0" wrapText="false" indent="0" shrinkToFit="false"/>
      <protection locked="true" hidden="false"/>
    </xf>
    <xf numFmtId="164" fontId="0" fillId="0" borderId="11" xfId="23" applyFont="true" applyBorder="true" applyAlignment="false" applyProtection="false">
      <alignment horizontal="left" vertical="bottom" textRotation="0" wrapText="false" indent="0" shrinkToFit="false"/>
      <protection locked="true" hidden="false"/>
    </xf>
    <xf numFmtId="164" fontId="0" fillId="0" borderId="12" xfId="23" applyFont="false" applyBorder="true" applyAlignment="false" applyProtection="false">
      <alignment horizontal="left" vertical="bottom" textRotation="0" wrapText="false" indent="0" shrinkToFit="false"/>
      <protection locked="true" hidden="false"/>
    </xf>
    <xf numFmtId="164" fontId="0" fillId="0" borderId="13" xfId="21" applyFont="false" applyBorder="true" applyAlignment="false" applyProtection="false">
      <alignment horizontal="general" vertical="bottom" textRotation="0" wrapText="false" indent="0" shrinkToFit="false"/>
      <protection locked="true" hidden="false"/>
    </xf>
    <xf numFmtId="164" fontId="0" fillId="0" borderId="14" xfId="21" applyFont="false" applyBorder="true" applyAlignment="false" applyProtection="false">
      <alignment horizontal="general" vertical="bottom" textRotation="0" wrapText="false" indent="0" shrinkToFit="false"/>
      <protection locked="true" hidden="false"/>
    </xf>
    <xf numFmtId="164" fontId="0" fillId="0" borderId="15" xfId="21" applyFont="false" applyBorder="true" applyAlignment="false" applyProtection="false">
      <alignment horizontal="general" vertical="bottom" textRotation="0" wrapText="false" indent="0" shrinkToFit="false"/>
      <protection locked="true" hidden="false"/>
    </xf>
    <xf numFmtId="164" fontId="4" fillId="0" borderId="16" xfId="25" applyFont="false" applyBorder="true" applyAlignment="false" applyProtection="false">
      <alignment horizontal="general" vertical="bottom" textRotation="0" wrapText="false" indent="0" shrinkToFit="false"/>
      <protection locked="true" hidden="false"/>
    </xf>
    <xf numFmtId="164" fontId="0" fillId="0" borderId="17" xfId="23" applyFont="false" applyBorder="true" applyAlignment="false" applyProtection="false">
      <alignment horizontal="left" vertical="bottom" textRotation="0" wrapText="false" indent="0" shrinkToFit="false"/>
      <protection locked="true" hidden="false"/>
    </xf>
    <xf numFmtId="164" fontId="0" fillId="0" borderId="18" xfId="23" applyFont="true" applyBorder="true" applyAlignment="false" applyProtection="false">
      <alignment horizontal="left" vertical="bottom" textRotation="0" wrapText="false" indent="0" shrinkToFit="false"/>
      <protection locked="true" hidden="false"/>
    </xf>
    <xf numFmtId="164" fontId="0" fillId="0" borderId="19" xfId="21" applyFont="false" applyBorder="true" applyAlignment="false" applyProtection="false">
      <alignment horizontal="general" vertical="bottom" textRotation="0" wrapText="false" indent="0" shrinkToFit="false"/>
      <protection locked="true" hidden="false"/>
    </xf>
    <xf numFmtId="164" fontId="0" fillId="0" borderId="0" xfId="21" applyFont="false" applyBorder="false" applyAlignment="false" applyProtection="false">
      <alignment horizontal="general" vertical="bottom" textRotation="0" wrapText="false" indent="0" shrinkToFit="false"/>
      <protection locked="true" hidden="false"/>
    </xf>
    <xf numFmtId="164" fontId="0" fillId="0" borderId="20" xfId="21" applyFont="false" applyBorder="true" applyAlignment="false" applyProtection="false">
      <alignment horizontal="general" vertical="bottom" textRotation="0" wrapText="false" indent="0" shrinkToFit="false"/>
      <protection locked="true" hidden="false"/>
    </xf>
    <xf numFmtId="164" fontId="4" fillId="0" borderId="21" xfId="25" applyFont="false" applyBorder="true" applyAlignment="false" applyProtection="false">
      <alignment horizontal="general" vertical="bottom" textRotation="0" wrapText="false" indent="0" shrinkToFit="false"/>
      <protection locked="true" hidden="false"/>
    </xf>
    <xf numFmtId="164" fontId="0" fillId="0" borderId="22" xfId="23" applyFont="false" applyBorder="true" applyAlignment="false" applyProtection="false">
      <alignment horizontal="left" vertical="bottom" textRotation="0" wrapText="false" indent="0" shrinkToFit="false"/>
      <protection locked="true" hidden="false"/>
    </xf>
    <xf numFmtId="164" fontId="0" fillId="0" borderId="23" xfId="23" applyFont="true" applyBorder="true" applyAlignment="false" applyProtection="false">
      <alignment horizontal="left"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0" fillId="0" borderId="24" xfId="21" applyFont="false" applyBorder="true" applyAlignment="false" applyProtection="false">
      <alignment horizontal="general" vertical="bottom" textRotation="0" wrapText="false" indent="0" shrinkToFit="false"/>
      <protection locked="true" hidden="false"/>
    </xf>
    <xf numFmtId="164" fontId="4" fillId="0" borderId="25" xfId="25" applyFont="false" applyBorder="true" applyAlignment="false" applyProtection="false">
      <alignment horizontal="general" vertical="bottom" textRotation="0" wrapText="false" indent="0" shrinkToFit="false"/>
      <protection locked="true" hidden="false"/>
    </xf>
    <xf numFmtId="164" fontId="4" fillId="0" borderId="26" xfId="24" applyFont="true" applyBorder="true" applyAlignment="false" applyProtection="false">
      <alignment horizontal="left" vertical="bottom" textRotation="0" wrapText="false" indent="0" shrinkToFit="false"/>
      <protection locked="true" hidden="false"/>
    </xf>
    <xf numFmtId="164" fontId="4" fillId="0" borderId="27" xfId="24" applyFont="false" applyBorder="true" applyAlignment="false" applyProtection="false">
      <alignment horizontal="left" vertical="bottom" textRotation="0" wrapText="false" indent="0" shrinkToFit="false"/>
      <protection locked="true" hidden="false"/>
    </xf>
    <xf numFmtId="164" fontId="4" fillId="0" borderId="28" xfId="25" applyFont="false" applyBorder="true" applyAlignment="false" applyProtection="false">
      <alignment horizontal="general" vertical="bottom" textRotation="0" wrapText="false" indent="0" shrinkToFit="false"/>
      <protection locked="true" hidden="false"/>
    </xf>
    <xf numFmtId="164" fontId="4" fillId="0" borderId="29" xfId="25" applyFont="false" applyBorder="true" applyAlignment="false" applyProtection="false">
      <alignment horizontal="general" vertical="bottom" textRotation="0" wrapText="false" indent="0" shrinkToFit="false"/>
      <protection locked="true" hidden="false"/>
    </xf>
    <xf numFmtId="164" fontId="4" fillId="0" borderId="27" xfId="25" applyFont="false" applyBorder="true" applyAlignment="false" applyProtection="false">
      <alignment horizontal="general" vertical="bottom" textRotation="0" wrapText="false" indent="0" shrinkToFit="false"/>
      <protection locked="true" hidden="false"/>
    </xf>
    <xf numFmtId="164" fontId="4" fillId="0" borderId="30" xfId="25" applyFont="false" applyBorder="true" applyAlignment="false" applyProtection="false">
      <alignment horizontal="general" vertical="bottom" textRotation="0" wrapText="false" indent="0" shrinkToFit="false"/>
      <protection locked="true" hidden="false"/>
    </xf>
    <xf numFmtId="164" fontId="11" fillId="7" borderId="1" xfId="0" applyFont="true" applyBorder="true" applyAlignment="true" applyProtection="false">
      <alignment horizontal="center" vertical="top" textRotation="0" wrapText="true" indent="0" shrinkToFit="false"/>
      <protection locked="true" hidden="false"/>
    </xf>
    <xf numFmtId="164" fontId="11" fillId="7" borderId="1" xfId="0" applyFont="true" applyBorder="true" applyAlignment="true" applyProtection="false">
      <alignment horizontal="general" vertical="top" textRotation="0" wrapText="true" indent="0" shrinkToFit="false"/>
      <protection locked="true" hidden="false"/>
    </xf>
    <xf numFmtId="165" fontId="11" fillId="7" borderId="1" xfId="17" applyFont="true" applyBorder="true" applyAlignment="true" applyProtection="true">
      <alignment horizontal="general" vertical="top" textRotation="0" wrapText="true" indent="0" shrinkToFit="false"/>
      <protection locked="true" hidden="false"/>
    </xf>
    <xf numFmtId="164" fontId="11" fillId="7" borderId="1" xfId="0" applyFont="true" applyBorder="true" applyAlignment="true" applyProtection="false">
      <alignment horizontal="justify" vertical="top" textRotation="0" wrapText="tru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5" fontId="5" fillId="0" borderId="1" xfId="17" applyFont="true" applyBorder="true" applyAlignment="true" applyProtection="true">
      <alignment horizontal="general" vertical="top" textRotation="0" wrapText="false" indent="0" shrinkToFit="false"/>
      <protection locked="true" hidden="false"/>
    </xf>
    <xf numFmtId="164" fontId="5" fillId="0" borderId="1" xfId="0" applyFont="true" applyBorder="true" applyAlignment="true" applyProtection="false">
      <alignment horizontal="justify" vertical="top" textRotation="0" wrapText="true" indent="0" shrinkToFit="false"/>
      <protection locked="true" hidden="false"/>
    </xf>
    <xf numFmtId="165" fontId="5" fillId="0" borderId="1" xfId="17" applyFont="true" applyBorder="true" applyAlignment="true" applyProtection="true">
      <alignment horizontal="general" vertical="top" textRotation="0" wrapText="true" indent="0" shrinkToFit="false"/>
      <protection locked="true" hidden="false"/>
    </xf>
    <xf numFmtId="164" fontId="5" fillId="0" borderId="1" xfId="0" applyFont="true" applyBorder="true" applyAlignment="true" applyProtection="false">
      <alignment horizontal="justify" vertical="top" textRotation="0" wrapText="tru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squina de la tabla dinámica" xfId="20" builtinId="53" customBuiltin="true"/>
    <cellStyle name="Valor de la tabla dinámica" xfId="21" builtinId="53" customBuiltin="true"/>
    <cellStyle name="Campo de la tabla dinámica" xfId="22" builtinId="53" customBuiltin="true"/>
    <cellStyle name="Categoría de la tabla dinámica" xfId="23" builtinId="53" customBuiltin="true"/>
    <cellStyle name="Título de la tabla dinámica" xfId="24" builtinId="53" customBuiltin="true"/>
    <cellStyle name="Resultado de la tabla dinámica"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FABAB"/>
      <rgbColor rgb="FF808080"/>
      <rgbColor rgb="FF9999FF"/>
      <rgbColor rgb="FF7030A0"/>
      <rgbColor rgb="FFFFFFCC"/>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Relationship Id="rId6"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90">
  <cacheSource type="worksheet">
    <worksheetSource ref="A1:AB91" sheet="ASF JULIO 2017 102"/>
  </cacheSource>
  <cacheFields count="28">
    <cacheField name="EJERCICIO" numFmtId="0">
      <sharedItems count="4" containsMixedTypes="0" containsSemiMixedTypes="0" containsString="0" containsNumber="1">
        <n v="2012"/>
        <n v="2013"/>
        <n v="2014"/>
        <n v="2015"/>
      </sharedItems>
    </cacheField>
    <cacheField name="TIPO: RECOMENDACIÓN ACLARACION O PLIEGO DE OBSERVACIÓN" numFmtId="0">
      <sharedItems count="3" containsMixedTypes="0" containsSemiMixedTypes="0" containsString="1" containsNumber="0">
        <s v="PLIEGO DE OBSERVACION"/>
        <s v="RECOMENDACIÓN"/>
        <s v="SOLICITUD DE ACLARACION"/>
      </sharedItems>
    </cacheField>
    <cacheField name="AUDITORIA" numFmtId="0">
      <sharedItems count="43" containsMixedTypes="0" containsSemiMixedTypes="0" containsString="0" containsNumber="1">
        <n v="48"/>
        <n v="50"/>
        <n v="64"/>
        <n v="184"/>
        <n v="263"/>
        <n v="470"/>
        <n v="488"/>
        <n v="490"/>
        <n v="504"/>
        <n v="531"/>
        <n v="567"/>
        <n v="568"/>
        <n v="573"/>
        <n v="600"/>
        <n v="610"/>
        <n v="649"/>
        <n v="654"/>
        <n v="658"/>
        <n v="681"/>
        <n v="690"/>
        <n v="730"/>
        <n v="731"/>
        <n v="780"/>
        <n v="789"/>
        <n v="853"/>
        <n v="923"/>
        <n v="961"/>
        <n v="995"/>
        <n v="1048"/>
        <n v="1129"/>
        <n v="1146"/>
        <n v="1337"/>
        <n v="1338"/>
        <n v="1341"/>
        <n v="1342"/>
        <n v="1343"/>
        <n v="1344"/>
        <n v="1345"/>
        <n v="1510"/>
        <n v="1539"/>
        <n v="1567"/>
        <n v="1595"/>
        <n v="1613"/>
      </sharedItems>
    </cacheField>
    <cacheField name="CLAVE DE ACCION&#10;(ASF) (OBSERVACION)" numFmtId="0">
      <sharedItems count="90" containsMixedTypes="0" containsSemiMixedTypes="0" containsString="1" containsNumber="0">
        <s v=" 12-A-25000-14-0573-06-001"/>
        <s v=" 13-A-25000-14-0789-06-003"/>
        <s v=" 13-A-25000-14-0853-06-001"/>
        <s v="12-A-25000-14-0531-06-002"/>
        <s v="12-A-25000-14-0531-06-003"/>
        <s v="12-A-25000-14-0600-06-001"/>
        <s v="12-A-25000-14-0658-006-018"/>
        <s v="12-A-25000-14-0658-06-013"/>
        <s v="12-A-25000-14-0658-06-016"/>
        <s v="12-A-25000-14-0690-06-017"/>
        <s v="12-A-25000-14-0690-06-023"/>
        <s v="13-A-25000-02-0649-06-001"/>
        <s v="13-A-25000-02-0649-06-006"/>
        <s v="13-A-25000-02-0649-06-009"/>
        <s v="13-A-25000-02-0681-06-001"/>
        <s v="13-A-25000-02-0681-06-002"/>
        <s v="13-A-25000-02-0731-06-001"/>
        <s v="13-A-25000-14-0504-06-001"/>
        <s v="13-A-25000-14-0504-06-002"/>
        <s v="13-A-25000-14-0504-06-004"/>
        <s v="13-A-25000-14-0610-06-004"/>
        <s v="13-A-25000-14-0730-06-001"/>
        <s v="13-A-25000-14-0730-06-002"/>
        <s v="13-A-25000-14-0730-06-004"/>
        <s v="13-A-25000-14-0730-06-005"/>
        <s v="13-A-25000-14-0730-06-006"/>
        <s v="13-A-25000-14-0853-06-003"/>
        <s v="13-A-25000-14-0853-06-004"/>
        <s v="13-A-25000-14-1146-06-001"/>
        <s v="14-A-25000-02-0488-06-001"/>
        <s v="14-A-25000-02-0490-06-001"/>
        <s v="14-A-25000-02-0780-06-001"/>
        <s v="14-A-25000-02-0961-06-001"/>
        <s v="14-A-25000-02-0961-06-002"/>
        <s v="14-A-25000-02-1510-06-001"/>
        <s v="14-A-25000-02-1539-06-001"/>
        <s v="14-A-25000-02-1539-06-002"/>
        <s v="14-A-25000-02-1567-06-001"/>
        <s v="14-A-25000-02-1567-06-002"/>
        <s v="14-A-25000-14-0470-03-001"/>
        <s v="14-A-25000-14-0470-06-001"/>
        <s v="14-A-25000-14-0470-06-002"/>
        <s v="14-A-25000-14-0654-06-001"/>
        <s v="14-A-25000-14-0923-06-001"/>
        <s v="14-A-25000-14-0923-06-002"/>
        <s v="14-A-25000-14-0995-06-001"/>
        <s v="14-A-25000-14-1048-03-001"/>
        <s v="14-A-25000-14-1048-06-001"/>
        <s v="14-A-25000-14-1048-06-002"/>
        <s v="14-A-25000-14-1129-06-001"/>
        <s v="14-A-25000-14-1595-03-001"/>
        <s v="14-A-25000-14-1595-06-002"/>
        <s v="14-A-25000-14-1595-06-003"/>
        <s v="14-A-25000-14-1595-06-006"/>
        <s v="14-A-25000-14-1595-06-007"/>
        <s v="14-A25000-14-0568-03-001"/>
        <s v="15-A-25000-02-0048-06-001"/>
        <s v="15-A-25000-02-0050-06-001"/>
        <s v="15-A-25000-02-0064-06-001"/>
        <s v="15-A-25000-02-0184-06-001"/>
        <s v="15-A-25000-02-0263-06-001"/>
        <s v="15-A-25000-02-1337-06-001"/>
        <s v="15-A-25000-02-1337-06-002"/>
        <s v="15-A-25000-04-0567-06-001"/>
        <s v="15-A-25000-14-1338-01-001"/>
        <s v="15-A-25000-14-1338-06-001"/>
        <s v="15-A-25000-14-1338-06-002"/>
        <s v="15-A-25000-14-1341-06-001"/>
        <s v="15-A-25000-14-1341-06-002"/>
        <s v="15-A-25000-14-1341-06-003"/>
        <s v="15-A-25000-14-1342-06-001"/>
        <s v="15-A-25000-14-1343-06-001"/>
        <s v="15-A-25000-14-1343-06-002"/>
        <s v="15-A-25000-14-1343-06-003"/>
        <s v="15-A-25000-14-1344-06-001"/>
        <s v="15-A-25000-14-1344-06-002"/>
        <s v="15-A-25000-14-1344-06-003"/>
        <s v="15-A-25000-14-1344-06-004"/>
        <s v="15-A-25000-14-1344-06-005"/>
        <s v="15-A-25000-14-1345-06-001"/>
        <s v="15-A-25000-14-1345-06-002"/>
        <s v="15-A-25000-14-1345-06-003"/>
        <s v="15-A-25000-14-1345-06-004"/>
        <s v="15-A-25000-14-1345-06-005"/>
        <s v="15-A25000-04-0567-01-001"/>
        <s v="15-A25000-04-0567-01-002"/>
        <s v="15-A25000-04-0567-01-003"/>
        <s v="15-A25000-14-1613-01-001"/>
        <s v="15-A25000-14-1613-01-002"/>
        <s v="15-A25000-14-1613-01-003"/>
      </sharedItems>
    </cacheField>
    <cacheField name="Num. De Observación" numFmtId="0">
      <sharedItems count="41" containsMixedTypes="1" containsSemiMixedTypes="1" containsString="1" containsNumber="0">
        <s v="?"/>
        <s v="01429/15"/>
        <s v="0472/16"/>
        <s v="0476/16"/>
        <s v="0477/16"/>
        <s v="0480/16"/>
        <s v="0482/16"/>
        <s v="0483/16"/>
        <s v="0485/16"/>
        <s v="0486/16"/>
        <s v="0489/16"/>
        <s v="0490/16"/>
        <s v="0492/16"/>
        <s v="488/16"/>
        <s v="P01457/15"/>
        <s v="P01482/15"/>
        <s v="PENDIENTE"/>
        <s v="PO0478/16"/>
        <s v="PO0494/16"/>
        <s v="PO0495/16"/>
        <s v="PO0499/16"/>
        <s v="PO0541/15"/>
        <s v="PO0544/15"/>
        <s v="PO0552/15"/>
        <s v="PO0556/15"/>
        <s v="PO0557/15"/>
        <s v="PO0562/15"/>
        <s v="PO0567/15"/>
        <s v="PO0569/15"/>
        <s v="PO0570/15"/>
        <s v="PO0571/15"/>
        <s v="PO0574/15"/>
        <s v="PO0576/15"/>
        <s v="PO0890/14"/>
        <s v="PO0908/14"/>
        <s v="PO0911/14"/>
        <s v="PO0929/14"/>
        <s v="PO1368/16"/>
        <s v="PO1522/14"/>
        <s v="PO536/15"/>
        <m/>
      </sharedItems>
    </cacheField>
    <cacheField name="ESTATUS" numFmtId="0">
      <sharedItems count="7" containsMixedTypes="0" containsSemiMixedTypes="0" containsString="1" containsNumber="0">
        <s v="DICTAMEN TECNICO PARA EMISION DE UNA NUEVA ACCION"/>
        <s v="DICTAMEN TECNICO POR NO SOLVENTACION DEL PO"/>
        <s v="ELABORACION DEL PLIEGO"/>
        <s v="EN PROCESO"/>
        <s v="POSIBLE SOLVENTACIÓN"/>
        <s v="RESPUESTA EN ANALISIS"/>
        <s v="SOLVENTADA"/>
      </sharedItems>
    </cacheField>
    <cacheField name=" MONTO INICIAL OBSERVADO " numFmtId="0">
      <sharedItems count="80" containsMixedTypes="1" containsSemiMixedTypes="1" containsString="0" containsNumber="1">
        <n v="25350.6"/>
        <n v="56516.21"/>
        <n v="57176.04"/>
        <n v="80946.7"/>
        <n v="82644.15"/>
        <n v="97749.25"/>
        <n v="103868.43"/>
        <n v="120427.18"/>
        <n v="165904.76"/>
        <n v="201869.1"/>
        <n v="205588.68"/>
        <n v="210192.71"/>
        <n v="219370.93"/>
        <n v="225542.75"/>
        <n v="232658.18"/>
        <n v="236234.79"/>
        <n v="244558.85"/>
        <n v="246234.52"/>
        <n v="252813.11"/>
        <n v="339094.35"/>
        <n v="414127.8"/>
        <n v="442377.16"/>
        <n v="530674.47"/>
        <n v="540219.47"/>
        <n v="671664.63"/>
        <n v="778467.77"/>
        <n v="968155.16"/>
        <n v="1052128.9"/>
        <n v="1068113.14"/>
        <n v="1087016.63"/>
        <n v="1257151.98"/>
        <n v="1406416.97"/>
        <n v="2229091"/>
        <n v="2242926.97"/>
        <n v="2352625.49"/>
        <n v="2434798.72"/>
        <n v="2458923.36"/>
        <n v="2551780.98"/>
        <n v="2750000"/>
        <n v="2834642.78"/>
        <n v="2987495.88"/>
        <n v="3689622.24"/>
        <n v="4224000"/>
        <n v="4629527.25"/>
        <n v="5040739.46"/>
        <n v="5222673.98"/>
        <n v="5237344.8"/>
        <n v="5511798.42"/>
        <n v="6201980.58"/>
        <n v="6266483.64"/>
        <n v="7211126.37"/>
        <n v="9076603.98"/>
        <n v="9804768.28"/>
        <n v="9878155.12"/>
        <n v="12116972.88"/>
        <n v="12602752"/>
        <n v="13092799"/>
        <n v="14156478.05"/>
        <n v="14719243.95"/>
        <n v="18318595.68"/>
        <n v="20000000"/>
        <n v="20570000"/>
        <n v="25940419.53"/>
        <n v="28665650.68"/>
        <n v="29704151.38"/>
        <n v="31156954.4"/>
        <n v="46724581.32"/>
        <n v="50790121.26"/>
        <n v="60803847.08"/>
        <n v="63694551.44"/>
        <n v="66422261.99"/>
        <n v="72714717.22"/>
        <n v="75945293.02"/>
        <n v="80029025.55"/>
        <n v="81160649.27"/>
        <n v="109402061.19"/>
        <n v="270742841"/>
        <n v="293870272.92"/>
        <n v="401468683.48"/>
        <m/>
      </sharedItems>
    </cacheField>
    <cacheField name=" MONTO SOLVENTADO " numFmtId="0">
      <sharedItems count="5" containsMixedTypes="1" containsSemiMixedTypes="1" containsString="0" containsNumber="1">
        <n v="0"/>
        <n v="83304.76"/>
        <n v="191150.8"/>
        <n v="3862800"/>
        <m/>
      </sharedItems>
    </cacheField>
    <cacheField name=" MONTO PENDIENTE DE ATENDER " numFmtId="0">
      <sharedItems count="80" containsMixedTypes="0" containsSemiMixedTypes="0" containsString="0" containsNumber="1">
        <n v="0"/>
        <n v="14437.88"/>
        <n v="25350.6"/>
        <n v="56516.21"/>
        <n v="57176.04"/>
        <n v="72907.42"/>
        <n v="80946.7"/>
        <n v="82600"/>
        <n v="82644.15"/>
        <n v="97749.25"/>
        <n v="103868.43"/>
        <n v="120427.18"/>
        <n v="201869.1"/>
        <n v="210192.71"/>
        <n v="219370.93"/>
        <n v="225542.75"/>
        <n v="232658.18"/>
        <n v="236234.79"/>
        <n v="244558.85"/>
        <n v="246234.52"/>
        <n v="252813.11"/>
        <n v="339094.35"/>
        <n v="414127.8"/>
        <n v="442377.16"/>
        <n v="530674.47"/>
        <n v="540219.47"/>
        <n v="671664.63"/>
        <n v="778467.77"/>
        <n v="968155.16"/>
        <n v="1052128.9"/>
        <n v="1068113.14"/>
        <n v="1087016.63"/>
        <n v="1257151.98"/>
        <n v="1406416.97"/>
        <n v="2229091"/>
        <n v="2242926.97"/>
        <n v="2352625.49"/>
        <n v="2403683.64"/>
        <n v="2434798.72"/>
        <n v="2458923.36"/>
        <n v="2551780.98"/>
        <n v="2750000"/>
        <n v="2834642.78"/>
        <n v="2987495.88"/>
        <n v="3689622.24"/>
        <n v="4224000"/>
        <n v="4629527.25"/>
        <n v="5040739.46"/>
        <n v="5222673.98"/>
        <n v="5237344.8"/>
        <n v="5511798.42"/>
        <n v="6201980.58"/>
        <n v="7211126.37"/>
        <n v="9076603.98"/>
        <n v="9804768.28"/>
        <n v="9878155.12"/>
        <n v="12116972.88"/>
        <n v="12602752"/>
        <n v="13092799"/>
        <n v="14156478.05"/>
        <n v="14719243.95"/>
        <n v="18318595.68"/>
        <n v="20000000"/>
        <n v="20570000"/>
        <n v="25940419.53"/>
        <n v="28665650.68"/>
        <n v="29704151.38"/>
        <n v="31156954.4"/>
        <n v="46724581.32"/>
        <n v="50790121.26"/>
        <n v="60803847.08"/>
        <n v="63694551.44"/>
        <n v="66422261.99"/>
        <n v="75945293.02"/>
        <n v="80029025.55"/>
        <n v="81160649.27"/>
        <n v="109402061.19"/>
        <n v="270742841"/>
        <n v="293870272.92"/>
        <n v="401468683.48"/>
      </sharedItems>
    </cacheField>
    <cacheField name=" Diferencia " numFmtId="0">
      <sharedItems count="2" containsMixedTypes="0" containsSemiMixedTypes="0" containsString="0" containsNumber="1">
        <n v="-72641809.8"/>
        <n v="0"/>
      </sharedItems>
    </cacheField>
    <cacheField name=" MONTO PENDIENTE  DE SOLVENTAR tabla original " numFmtId="0">
      <sharedItems count="80" containsMixedTypes="1" containsSemiMixedTypes="1" containsString="0" containsNumber="1">
        <n v="14437.88"/>
        <n v="25350.6"/>
        <n v="56516.21"/>
        <n v="57176.04"/>
        <n v="80946.7"/>
        <n v="82600"/>
        <n v="82644.15"/>
        <n v="97749.25"/>
        <n v="103868.43"/>
        <n v="120427.18"/>
        <n v="201869.1"/>
        <n v="210192.71"/>
        <n v="219370.93"/>
        <n v="225542.75"/>
        <n v="232658.18"/>
        <n v="236234.79"/>
        <n v="244558.85"/>
        <n v="246234.52"/>
        <n v="252813.11"/>
        <n v="339094.35"/>
        <n v="414127.8"/>
        <n v="442377.16"/>
        <n v="530674.47"/>
        <n v="540219.47"/>
        <n v="671664.63"/>
        <n v="778467.77"/>
        <n v="968155.16"/>
        <n v="1052128.9"/>
        <n v="1068113.14"/>
        <n v="1087016.63"/>
        <n v="1257151.98"/>
        <n v="1406416.97"/>
        <n v="2229091"/>
        <n v="2242926.97"/>
        <n v="2352625.49"/>
        <n v="2403683.64"/>
        <n v="2434798.72"/>
        <n v="2458923.36"/>
        <n v="2551780.98"/>
        <n v="2750000"/>
        <n v="2834642.78"/>
        <n v="2987495.88"/>
        <n v="3689622.24"/>
        <n v="4224000"/>
        <n v="4629527.25"/>
        <n v="5040739.46"/>
        <n v="5222673.98"/>
        <n v="5237344.8"/>
        <n v="5511798.42"/>
        <n v="6201980.58"/>
        <n v="7211126.37"/>
        <n v="9076603.98"/>
        <n v="9804768.28"/>
        <n v="9878155.12"/>
        <n v="12116972.88"/>
        <n v="12602752"/>
        <n v="13092799"/>
        <n v="14156478.05"/>
        <n v="14719243.95"/>
        <n v="18318595.68"/>
        <n v="20000000"/>
        <n v="20570000"/>
        <n v="25940419.53"/>
        <n v="28665650.68"/>
        <n v="29704151.38"/>
        <n v="31156954.4"/>
        <n v="46724581.32"/>
        <n v="50790121.26"/>
        <n v="60803847.08"/>
        <n v="63694551.44"/>
        <n v="66422261.99"/>
        <n v="72714717.22"/>
        <n v="75945293.02"/>
        <n v="80029025.55"/>
        <n v="81160649.27"/>
        <n v="109402061.19"/>
        <n v="270742841"/>
        <n v="293870272.92"/>
        <n v="401468683.48"/>
        <m/>
      </sharedItems>
    </cacheField>
    <cacheField name="ENTE FISCALIZADOR" numFmtId="0">
      <sharedItems count="3" containsMixedTypes="1" containsSemiMixedTypes="1" containsString="1" containsNumber="0">
        <s v="ASE / ASF"/>
        <s v="ASF"/>
        <m/>
      </sharedItems>
    </cacheField>
    <cacheField name="AREA" numFmtId="0">
      <sharedItems count="8" containsMixedTypes="1" containsSemiMixedTypes="1" containsString="1" containsNumber="0">
        <s v="D.G.A.I.F.F."/>
        <s v="D.G.A.R.F.T. &quot;A&quot;&#10;"/>
        <s v="D.G.A.R.F.T. &quot;B&quot;"/>
        <s v="D.G.A.R.F.T. &quot;C&quot;"/>
        <s v="D.G.I.E."/>
        <s v="DARFT-&quot;A&quot;"/>
        <s v="DGARFT &quot;A&quot;"/>
        <m/>
      </sharedItems>
    </cacheField>
    <cacheField name="AREA/ ENCARGADO" numFmtId="0">
      <sharedItems count="8" containsMixedTypes="1" containsSemiMixedTypes="1" containsString="1" containsNumber="0">
        <s v="ANGULO&#10;DGAIFF&#10;SEC. OBRAS PUBLICAS"/>
        <s v="ANTELO&#10;DGAIFF&quot;A&quot;&#10;DIR.INFRA. FISICA EDU"/>
        <s v="DGAIFF&#10;DIR. GEN. AUD. INV. FIS. FED."/>
        <s v="DGARFTC"/>
        <s v="DGIE&#10;DIR. GEN. De INV. Y EVAL."/>
        <s v="DURAN&#10;DGARFTA&#10;DIR. GEN AUD REC FED TRANSF"/>
        <s v="ING. TRISTAN DGARFTB"/>
        <m/>
      </sharedItems>
    </cacheField>
    <cacheField name="COMENTADO CON LA ASF" numFmtId="0">
      <sharedItems count="6" containsMixedTypes="1" containsSemiMixedTypes="1" containsString="1" containsNumber="0">
        <s v="DOCUMENTACION COMPROBATORIA FACTURAS EDOS DE CUENTA REINTEGRO A TESOFE"/>
        <s v="FUE PROCEDENTE O NO LA AUTORIZACION DE SHCP"/>
        <s v="IGUAL A LA DE 2015 OPINION A LA SEP OFICIO LIC AVIÑA"/>
        <s v="INCLUIDA"/>
        <s v="POSIBLE SOLVENTACION"/>
        <m/>
      </sharedItems>
    </cacheField>
    <cacheField name="CON SALDO PENDIENTE DE REINTEGRAR" numFmtId="0">
      <sharedItems count="2" containsMixedTypes="1" containsSemiMixedTypes="1" containsString="1" containsNumber="0">
        <s v="CON SALDO PENDIENTE DE REINTEGRAR"/>
        <m/>
      </sharedItems>
    </cacheField>
    <cacheField name="PROGRAMA!!" numFmtId="0">
      <sharedItems count="26" containsMixedTypes="1" containsSemiMixedTypes="1" containsString="1" containsNumber="0">
        <s v="CALIDAD"/>
        <s v="CTMI"/>
        <s v="EDGF "/>
        <s v="FAEB"/>
        <s v="FAETA"/>
        <s v="FAETA "/>
        <s v="FAFEF"/>
        <s v="FAM"/>
        <s v="FASP"/>
        <s v="FASSA"/>
        <s v="FIDE"/>
        <s v="FOCU"/>
        <s v="FONE"/>
        <s v="FOPEDEP"/>
        <s v="INSTITUCIONES ESTATALES DE CULTURA"/>
        <s v="PDR"/>
        <s v="PEEARE"/>
        <s v="PETC"/>
        <s v="PRODEREG"/>
        <s v="PROSPERA Programa de Inclusión Social: Componente de Salud"/>
        <s v="SEFFIS"/>
        <s v="SEGURO POPULAR"/>
        <s v="SPA"/>
        <s v="SRSJP"/>
        <s v="U023 (SUBSIDIOS PARA CENTROS DE EDUCACIÓN)"/>
        <m/>
      </sharedItems>
    </cacheField>
    <cacheField name="Ente Fiscalizado" numFmtId="0">
      <sharedItems count="33" containsMixedTypes="1" containsSemiMixedTypes="1" containsString="1" containsNumber="0">
        <s v=" MUNICIPIO DE CULIACAN"/>
        <s v="CONALEP"/>
        <s v="ISEA"/>
        <s v="ISEA  "/>
        <s v="ISIC"/>
        <s v="ISIFE"/>
        <s v="ISIFE/SAF"/>
        <s v="ISIFE/SAF/DIF"/>
        <s v="JAPASA"/>
        <s v="MUNICIPIO DE CULIACAN"/>
        <s v="MUNICIPIO DE EL FUERTE"/>
        <s v="REPSS"/>
        <s v="SAF"/>
        <s v="SAF / ISSSTEESIN / CEAPAS"/>
        <s v="SAF / SEPYC"/>
        <s v="SAF / SSS"/>
        <s v="SAF/CEAPAS/JUMAPAG/JAPAF/JUMAPAM/JAPAN/JUMAPAS"/>
        <s v="SAF/ISIC"/>
        <s v="SAF/ISIFE/UAS"/>
        <s v="SAF/MUNICIPIO DE CULIACAN"/>
        <s v="SAF/SEPDES"/>
        <s v="SAF/SESESP"/>
        <s v="SAF/SESESP/SOP"/>
        <s v="SEPDES"/>
        <s v="SESESP"/>
        <s v="SESESP/SOP"/>
        <s v="SOP"/>
        <s v="SOP "/>
        <s v="SOP/SAF"/>
        <s v="SOP/SESEPS"/>
        <s v="SSS"/>
        <s v="STRC/SAF/INNOVACION"/>
        <m/>
      </sharedItems>
    </cacheField>
    <cacheField name="Conciliado con informe de la ASF" numFmtId="0">
      <sharedItems count="3" containsMixedTypes="1" containsSemiMixedTypes="1" containsString="1" containsNumber="0">
        <s v="NO"/>
        <s v="SI"/>
        <m/>
      </sharedItems>
    </cacheField>
    <cacheField name="OBSERVACIÓN &#10;" numFmtId="0">
      <sharedItems count="90" containsMixedTypes="0" containsSemiMixedTypes="0" containsString="1" containsNumber="0">
        <s v=" La SAF realizó un pago duplicado por 119.7 miles de pesos por concepto de retenciones de obra.&#10;El Gobierno del Estado de Sinaloa, en el transcurso de la auditoría y con motivo de la&#10;intervención de la ASF, proporcionó la documentación que acredita el reintegro a la cuenta&#10;bancaria del fondo por 119.7 miles de pesos, más los intereses por 0.7 miles de pesos, queda pendiente la aplicación de los recursos con base en los objetivos establecidos en la Ley de Coordinación Fiscal.&#10;Se presume un probable daño o perjuicio o ambos a la Hacienda Pública Federal por un monto de 120,427.18 pesos (ciento veinte mil cuatrocientos veintisiete pesos 18/100 M.N.), más los intereses generados, por no aplicar a la fecha de la auditoría los recursos reintegrados a la cuenta específica del Fondo de Aportaciones Múltiples, en los objetivos establecidos en la Ley de Coordinación Fiscal."/>
        <s v="10. Con la revisión de la partida específica “Mejoramiento y ampliación” correspondiente a&#10;la obra denominada “Construcción de edificación donde se instalará el nuevo Centro de&#10;Justicia para las Mujeres-primera etapa”, se verificó que se adjudicó de forma directa&#10;mediante dictamen; sin embargo, la dependencia no contó con más presupuestos de otros&#10;contratistas, por lo que no se acreditaron los criterios de economía, eficacia, eficiencia,&#10;imparcialidad y honradez; asimismo, con la inspección física se constató que existe una&#10;diferencia de volúmenes entre lo pagado con lo ejecutado por un monto total de 80.9 miles&#10;de pesos.                                                                                                                                     Se presume un probable daño o perjuicio o ambos a la Hacienda Pública Federal por un monto de 80,946.70 pesos (ochenta mil novecientos cuarenta y seis pesos 70/100 M.N.), más los intereses generados desde su disposición hasta el reintegro a la cuenta del Fondo de Aportaciones para la Seguridad Pública de los Estados y del Distrito Federal 2015, por diferencia de volúmenes entre lo pagado con lo ejecutado; en su caso, deberán ser acreditados ante este órgano de fiscalización con la evidencia documental de su destino y aplicación en los objetivos del fondo, de acuerdo con la Ley de Coordinación Fiscal."/>
        <s v="12. Los SEPDES ejercieron 7,970.5 miles de pesos en partidas de gastos de operación que no corresponden a los fines y objetivos del FONE; entre los que destacan “Estímulo al personal Administrativo”, “Medallas de Plata para el Personal Docente” y “Nómina: Programa No Escolarizado de Educación Inicial”.                                                                  Se presume un probable daño o perjuicio o ambos a la Hacienda Pública Federal por un monto de 7,211,126.37 pesos (siete millones doscientos once mil ciento veintiséis pesos 37/100 M.N.), más los intereses generados desde su disposición hasta su reintegro a la cuenta bancaria del fondo, por realizar pagos en partidas de gastos de operación que no corresponden a los fines y objetivos del fondo; entre los que destacan &quot;Estímulo al personal Administrativo&quot;, &quot;Medallas de Plata para el Personal Docente&quot; y &quot;Nómina: Programa No Escolarizado de Educación Inicial&quot; en su caso, deberá acreditarlos ante este órgano de fiscalización con la evidencia documental de su destino y aplicación a los objetivos del fondo.&#10;"/>
        <s v="13. En la obra con número de contrato JAPASA-CNA-APAZU-2014-01, ejecutada por la Junta Municipal de Agua Potable y Alcantarillado de Salvador Alvarado, se pagaron conceptos de obra no ejecutados por 8,898.4 miles de pesos, de los cuales 5,040.7 miles de pesos corresponden al FAFEF 2015.&#10;Se presume un probable daño o perjuicio o ambos a la Hacienda Pública Federal por un monto de 5,040,739.46 pesos (cinco millones cuarenta mil setecientos treinta y nueve pesos 46/100 M.N.), más los intereses generados desde su disposición hasta su reintegro en la cuenta del fondo, por haber pagado conceptos de obra no ejecutados; en su caso, deberán ser acreditados ante este órgano de fiscalización con la evidencia documental de su destino y aplicación a los objetivos del fondo de acuerdo con la Ley de Coordinación Fiscal."/>
        <s v="13. En la verificación física de 369 centros de trabajo financiados con el FONE, no fueron&#10;localizados 141 empleados que estuvieron adscritos durante el Ejercicio Fiscal 2015 y a los cuales realizaron pagos por 31,157.0 miles de pesos.&#10;Se presume un probable daño o perjuicio o ambos a la Hacienda Pública Federal, por un monto de 31,156,954.40 pesos (treinta y un millones ciento cincuenta y seis mil novecientos cincuenta y cuatro pesos 40/100 M.N.), más los intereses generados desde su disposición hasta su reintegro en la cuenta del fondo, por realizar pagos a 141 empleados que no fueron localizados y estuvieron adscritos durante el Ejercicio Fiscal 2015 en centros de trabajo financiados con el FONE.&#10;"/>
        <s v="14. Con la revisión de los estados de cuenta bancarios y documentación comprobatoria del gasto, se constató que la Secretaría de Administración y Finanzas pagó los Servicios de Telecomunicaciones autorizados por el Secretariado Ejecutivo del Sistema Estatal de&#10;Seguridad Pública (SESESP) por 12,602.8 miles de pesos a una cuenta bancaria distinta a la del fondo, posteriormente el SESESP reembolsó con recursos del fondo por 12,602.8 miles de pesos a una cuenta bancaria distinta donde se realizó el pago de dichos servicios, por lo anterior se observó que la documentación comprobatoria presentada no acredita su fuente de financiamiento y los pagos correspondientes al fondo se desconoce su destino, en virtud de que no existe la trazabilidad de los recursos.&#10;Se presume un probable daño o perjuicio o ambos a la Hacienda Pública Federal por un monto de 12,602,752.00 pesos (doce millones seiscientos dos mil setecientos cincuenta y dos pesos 00/100 M.N.), más los intereses generados desde su disposición hasta su reintegro en la cuenta del FASP 2015, por documentación comprobatoria que no acredita su fuente de financiamiento y los pagos correspondientes al fondo se desconoce su destino, en virtud de que no existe la trazabilidad de los recursos; en su caso, deberán ser acreditados ante este órgano de fiscalización con la evidencia documental de su destino y aplicación a los objetivos del fondo, de acuerdo con la Ley de Coordinación Fiscal."/>
        <s v="16. El ISIFE realizó la construcción de techumbre metálica en el COBAES núm. 54, con contrato ISIFE-ITPE-FAM-COBAES/54-210-2014, construcción de edificio de 3 niveles con contrato UASDCM-FAM-LP-2014-002, 3 niveles en estructura tipo u-3c de 12 ee + 1 ee de escalera que consta de; planta baja: 2 aulas de 2 ee cada una, biblioteca de 4 ee, bodega, escalera y área administrativa de 4ee, planta primer nivel 2 aulas de 2 ee cada una + sala maestros de 1ee + centro de cómputo de 3ee + laboratorio de usos múltiples de 4ee + servicios sanitarios, planta segundo nivel, 6 aulas didácticas de 2ee cada una + servicios sanitarios +escalera de 1ee + obra exterior (ee= entre eje) Facultad de Medicina Ciencias de la Salud C. U. Mazatlán, en Mazatlán; se constató que los conceptos y los volúmenes de obra que se incluyeron en las estimaciones para su cobro, no corresponden a cada uno de los contratos, ya que presentan conceptos pagados no ejecutados por un importe de 135.1 miles de pesos. &#10;Se presume un probable daño o perjuicio o ambos a la Hacienda Pública Federal por un monto de 135,150.82 pesos (ciento treinta y cinco mil ciento cincuenta pesos 82/100 M.N.), más los intereses generados desde su disposición hasta su reintegro a la cuenta del fondo, por haber pagado conceptos no ejecutados.&#10;"/>
        <s v="4. Con la revisión de los estados de cuenta bancarios, se comprobó que la entidad pactó con la institución bancaria, el cobro de recursos del fondo por concepto de honorarios a fiduciaria, por un importe de 72.9 miles de pesos, gasto que no corresponde con el destino del fondo.&#10;Se presume un probable daño o perjuicio o ambos a la Hacienda Pública Federal por un monto de 72,907.42 pesos (setenta y dos mil novecientos siete pesos 42/100 M.N.), más los intereses generados desde su disposición hasta su reintegro en la cuenta del FASP 2015, por pagar gastos de honorarios a fiduciaria, el cual no cumple con el destino del gasto del fondo; en su caso, deberán ser acreditados ante este órgano de fiscalización con la evidencia documental de su destino y aplicación en los objetivos del fondo, de acuerdo con la Ley de Coordinación Fiscal."/>
        <s v="5. Del presupuesto original del FAM 2015 asignado al estado de Sinaloa por 475,227.3 miles de pesos, al 31 de diciembre de 2015, se ejercieron 382,170.1 miles de pesos, con lo que se determinaron recursos no ejercidos por 93,057.2 miles de pesos, cifra que representó el 19.6% de los recursos asignados y, al 31 de marzo de 2016, no se ejercieron 60,186.2 miles de pesos, lo que representó el 12.7%. Adicionalmente, se generaron intereses por 617.6 miles de pesos, los cuales no fueron programados ni ejercidos.                                                                                                                                  Se presume un probable daño o perjuicio o ambos a la Hacienda Pública Federal por un monto de 60,803,847.08 pesos (sesenta millones ochocientos tres mil ochocientos cuarenta y siete pesos 08/100 M.N.), por la falta de aplicación de los recursos correspondientes al Fondo de Aportaciones Múltiples, que el Gobierno del Estado de Sinaloa deberá demostrar la aplicación de los recursos no ejercidos a la fecha de revisión, más los intereses generados en los objetivos del fondo, o en caso contrario realizar el reintegro a la Tesorería de la Federación."/>
        <s v="5. La SAF no transfirió al 31 de diciembre de 2013 a los entes ejecutores del fondo&#10;109,402.1 miles de pesos, de los cuales 78,004.9 miles de pesos corresponden al ISIFE y&#10;31,397.2 miles de pesos a la Universidad Autónoma de Sinaloa (UAS).&#10;Se presume un probable daño o perjuicio o ambos a la Hacienda Pública Federal por un&#10;monto de 109,402,061.19 pesos (ciento nueve millones cuatrocientos dos mil sesenta y un&#10;pesos 19/100 M.N.), más los intereses generados desde su disposición hasta su reintegro a la cuenta del fondo, por la falta de transferencias de la Secretaría de Administración y&#10;Finanzas a los entes ejecutores del fondo, de los recursos del Fondo de Aportaciones&#10;Múltiples 2013; en su caso, deberán ser acreditados ante este órgano de fiscalización con la evidencia documental de su destino y aplicación a los objetivos del fondo de acuerdo con lo establecido por la Ley de Coordinación Fiscal."/>
        <s v="5. Las cuentas bancarias de la SAF para la recepción de los recursos del fondo generó&#10;rendimientos financieros por 778.5 miles de pesos, los cuales a la fecha de la revisión no&#10;fueron aplicados a los fines y objetivos del fondo.&#10;Se presume un probable daño o perjuicio o ambos a la Hacienda Pública Federal por un monto de 778,467.77 (setecientos setenta y ocho mil cuatrocientos sesenta y siete pesos 77/100 M.N.), más actualizaciones desde su disposición hasta su reintegro en la cuenta del fondo, por rendimientos financieros no ejercidos al cierre de la auditoría; en su caso, deberá acreditarlos ante este órgano de fiscalización con la evidencia documental de su destino y aplicación a los objetivos del fondo.&#10;"/>
        <s v="6. El Gobierno del Estado de Sinaloa destinó recursos del fondo por 2,458.9 miles de pesos para el pago de tres obras de infraestructura física en la Secretaría de Educación Pública del Estado de Sinaloa, conceptos que no son financiables con los recursos del FAM, y que no corresponden a infraestructura física del nivel de educación básica.&#10;Se presume un probable daño o perjuicio o ambos a la Hacienda Pública Federal por un monto de 2,458,923.36 pesos (dos millones cuatrocientos cincuenta y ocho mil novecientos veintitrés pesos 36/100 M.N.), más los intereses generados desde su disposición hasta su reintegro a la cuenta del fondo, por haber pagado obras de infraestructura física en la Secretaría de Educación Pública del Estado de Sinaloa, que no corresponden a infraestructura física del nivel de educación básica, por lo que no son financiables con los recursos del FAM; en su caso, deberán ser acreditados ante este órgano de fiscalización con la evidencia documental de su destino y aplicación en los objetivos establecidos en la Ley de Coordinación Fiscal."/>
        <s v="9. La SEP autorizó pagos por 414.1 miles de pesos, por cuenta y orden de los SEPDES a&#10;personal que contó con licencia por comisión sindical.                                                               Se presume un probable daño o perjuicio o ambos a la Hacienda Pública Federal por un monto de 414,127.80 pesos (cuatrocientos catorce mil ciento veintisiete pesos 80/100 M.N.), más los intereses generados desde su disposición hasta su reintegro a la TESOFE, por realizar pagos a personal que contó con licencia por comisión sindical, en su caso, deberá acreditarlos ante este órgano de fiscalización con la evidencia documental de su destino y aplicación a los objetivos del fondo."/>
        <s v="Al 31 de diciembre de 2014, el Gobierno del Estado de Sinaloa sólo ejerció y pagó 139,495.0 miles de pesos, importe que representó el 62.0% de los recursos del FASP, por lo que el 38.0% no se ejerció.&#10;Asimismo, al 30 de junio de 2015, se pagaron 170,951.6 miles de pesos, monto que&#10;representó el 76.0% de los recursos ministrados, por lo que hubo recursos no ejercidos por 53,999.7 miles de pesos que representaron el 24.0%.                                                        Cabe señalar que de los 3,585.5 miles de pesos de rendimientos financieros se ejerció un&#10;importe de 735.3 miles de pesos, por lo que quedaron pendientes de ejercer 2,850.2 miles de pesos; sin embargo, las cuentas bancarias del fondo tienen un saldo de 57,559.3 miles de pesos.&#10;La Unidad de Transparencia y Rendición de Cuentas del Estado de Sinaloa inició los&#10;procedimientos para determinar posibles responsabilidades administrativas de servidores&#10;públicos y, para tales efectos, integró los expedientes núms. UTRC-DRSP-465/2015, UTRCDRSP-466/2015 y UTRC-DRSP-467/2015.                                                                        Para que el Gobierno del Estado de Sinaloa aclare y proporcione la documentación que&#10;acredite el ejercicio y aplicación de los recursos del Fondo de Aportaciones para la Seguridad Pública de los Estados y del Distrito Federal 2014 y sus rendimientos financieros por 57,559,344.64 pesos (cincuenta y siete millones quinientos cincuenta y nueve mil trescientos cuarenta y cuatro pesos 64/100 M.N.), a los objetivos del fondo de acuerdo con lo establecido por la Ley de Coordinación Fiscal."/>
        <s v="Al 31 de diciembre de 2015, el CONALEP-Sinaloa no ejerció 14,294.5 miles de pesos, lo que representó un subejercicio del 7.2% de los recursos transferidos; además, al 31 de marzo de 2016 existe un saldo pendiente de ejercer por 5,511.8 miles de pesos.                  Se presume un probable daño o perjuicio o ambos a la Hacienda Pública Federal por un monto de 5,511,798.42 (cinco millones quinientos once mil setecientos noventa y ocho pesos 42/100 M.N.), por la falta de aplicación de los recursos correspondientes al Fondo de Aportaciones para la Educación Tecnológica y Adultos que el Gobierno del Estado de Sinaloa deberá demostrar la aplicación de los recursos no ejercidos a la fecha de revisión, más los intereses generados en los objetivos del fondo."/>
        <s v="Asimismo, al 31 de agosto de 2016, se pagaron recursos por 192,283.2 miles de pesos, los cuales representaron el 82.4%, por lo que hubo recursos no ejercidos por 41,015.6 miles de pesos que representaron el 17.6% e intereses 2,698.8 miles de pesos, resultando un total por ejercer de 43,714.4 miles de pesos.                                                                   Se presume un probable daño o perjuicio o ambos a la Hacienda Pública Federal por un monto de 43,714,437.24 pesos (cuarenta y tres millones setecientos catorce mil cuatrocientos treinta y siete pesos 24/100 M.N.), por la falta de aplicación de los recursos correspondientes al Fondo de Aportaciones para la Seguridad Pública de los Estados y del Distrito Federal 2015, que el Gobierno del estado de Sinaloa deberá demostrar la aplicación de los recursos no ejercidos a la fecha de revisión, más los intereses generados en los objetivos del fondo o, en caso contrario, realizar el reintegro a la Tesorería de la Federación."/>
        <s v="Asimismo, el Secretario de Innovación Gubernamental del Gobierno del Estado de Sinaloa&#10;informó a la Auditoría Superior de la Federación, mediante el oficio número SIG/153/2016,&#10;que con la finalidad de atender la observación, presentó el oficio número SIG/110/2016, en&#10;el cual envió al Secretario General del Gobierno del Estado, una propuesta de reformas legales para una mejora en la implementación del Sistema de Evaluación del Desempeño en la entidad; sin embargo, el Gobierno del Estado no presentó evidencia de que dichas propuestas fueron presentadas como iniciativa de reforma al Congreso del Estado.&#10;De acuerdo con lo anterior y después de analizar la documentación referida, se considera&#10;parcialmente solventada la observación.&#10;"/>
        <s v="Asimismo, el Secretario de Innovación Gubernamental del Gobierno del Estado de Sinaloa&#10;informó a la Auditoría Superior de la Federación, mediante el oficio número SIG/153/2016,&#10;que con la finalidad de atender la observación, presentó el oficio número SIG/111/2016, en&#10;el cual solicitó al Secretario General del Gobierno del Estado, realizar las modificaciones respectivas al marco jurídico administrativo y estén claramente definidas y formalizadas las atribuciones, funciones y responsabilidades, en materia de evaluación, de la dependencia coordinadora del Sistema de Evaluación del Desempeño. Asimismo, el Secretario de Innovación Gubernamental presentó evidencia de las propuestas de modificación al marco jurídico administrativo; sin embargo, el Gobierno del Estado no presentó evidencia de que las modificaciones respectivas se realizaron y están publicadas en el Periódico Oficial del Estado.&#10;De acuerdo con lo anterior y después de analizar la documentación referida, se considera&#10;parcialmente solventada la observación. "/>
        <s v="Asimismo, se constató que la Secretaría de Administración y Finanzas del Gobierno del Estado de Sinaloa abrió diversas cuentas para la administración y pago a proveedores con recursos del FASP, por lo que existe una diferencia al 30 de junio de 2014 respecto de lo reportado como ejercido por 968.2 miles de pesos, de los cuales se desconoce su destino."/>
        <s v="Con la revisión de los pagos institucionales a terceros por concepto de FOVISSSTE-SAR correspondientes al ejercicio fiscal 2012, se constató que los SSS no realizaron los pagos en tiempo y forma; por lo que existieron pagos adicionales por concepto de actualizaciones e intereses por 201.9 miles de pesos. Del resultado se advierte su reincidencia, toda vez que fue observado por la Auditoría Superior de la Federación en la revisión de la Cuenta Pública 2011."/>
        <s v="Con la revisión de los rubros de Transferencias y Adquisiciones de Bienes y Servicios financiados con recursos de la CS 2013, se determinaron irregularidades que presumen un probable daño o perjuicio o ambos a la Hacienda Pública Federal por un total de 671.7 miles de pesos, integrados como se muestra a continuación: La SAF abrio una cuenta bancaria especifica para recepción y manejo de los recursos de Seg. popular y sus rendimientos financieros sin embargo esta fue productiva a partir de junio de 2013 por lo que dejaron de generar rendimientos financieros por $ 644,974.71 y no se aplicaron penas convencionales , por el atraso en la entrega de medicamento adquirido por $ 26,689.92    Se presume un probable daño o perjuicio o ambos a la Hacienda Pública Federal por un monto de 671,664.63 pesos (seiscientos setenta y un mil seiscientos sesenta y cuatro pesos 63/100 M.N.), más las actualizaciones que se generen a la fecha de su reintegro en la cuenta bancaria del programa, los cuales se integran por 644,974.71 pesos (seiscientos cuarenta y cuatro mil novecientos setenta y cuatro pesos 71/100 M.N.) por los rendimientos financieros que se dejaron de generar por la falta de apertura de cuenta bancaria específica productiva de enero a mayo 2013 para el manejo de los recursos de la Cuota Social 2013; y 26,689.92 pesos (veintiséis mil seiscientos ochenta y nueve pesos 92/100 M.N.) por no haber aplicado penas convencionales a los proveedores por el retraso en la entrega de los bienes y servicios adquiridos; en su caso, deberán ser acreditados ante este órgano de fiscalización con la evidencia documental de su destino y aplicación a los objetivos del programa de acuerdo con lo establecido en la normativa aplicable"/>
        <s v="De acuerdo con lo anterior y después del análisis de la documentación e información&#10;presentada por la entidad fiscalizada para la solventación de las observaciones señaladas en&#10;la auditoría, se determinó que aún existen áreas de mejora identificadas no atendidas en su&#10;totalidad, las cuales son:&#10; El Gobierno del Estado no dispone de un marco jurídico que apoye y regule la operación&#10;del SED en la entidad.&#10; El Gobierno del Estado no dispone de un área encargada del proceso de evaluación&#10;debidamente formalizada en su estructura orgánica y normativa.&#10;Por lo que se considera parcialmente solventada la observación."/>
        <s v="De los recursos federales recibidos por la Secretaría de Administración y Finanzas del Gobierno del Estado de Sinaloa, del Convenio de Apoyo Financiero por un importe de 20,000.0 miles de pesos, no se demostró que dichos recursos fueran devengados al 31 de diciembre de 2013 y no presentó evidencia de su reintegro correspondiente a la Tesorería de la Federación."/>
        <s v="Del presupuesto original del FAM, por 473,284.9 miles de pesos, asignado al estado de&#10;Sinaloa del FAM, se ejercieron 397,789.7 miles de pesos al 31 de diciembre de 2014, cifra que representó el 84.0% de los recursos asignados. Asimismo, al 31 de julio de 2015 se ejercieron 447,928.6 miles de pesos, con lo que se determinaron recursos no ejercidos por 25,356.4 miles de pesos, cifra que representó el 5.4% de los recursos asignados.                    Para que el Gobierno del Estado de Sinaloa aclare y proporcione la documentación&#10;justificativa y comprobatoria por un monto de 25,356,352.21 pesos (veinticinco millones&#10;trescientos cincuenta y seis mil trescientos cincuenta y dos pesos 21/100 M.N.), por concepto de recursos no ejercidos a la fecha de la revisión, 31 de julio de 2015, a los objetivos del fondo de acuerdo con la Ley de Coordinación Fiscal."/>
        <s v="DEPURE SUS MECANISMOS DE OPERACIÓN Y CONTROL AFIN DE QUE EN LO SUCESIVO, SE CERCIORE QUE LAS ESTIMACIONES POR LOS TRABAJOS EJECUTADOS SE FORMULEN CON UNA PERIODICIDAD NO MAYOR DE UN MES, CON LA FINALIDAD DE FORTALECER EL CONTROL D ELOS AVANCE FISICOS Y FINANCIEROS DE LAS OBRAS A SU CARGO"/>
        <s v="Destino de los Recursos&#10;6. El Gobierno del estado de Sinaloa recibió recursos del FASSA 2015 por 2,220,618.7 miles de pesos, de los cuales, al 31 de diciembre de 2015 y al 31 de mayo de 2016, se devengaron 2,186,158.6 y 2,206,450.9 miles de pesos, que representan el 98.4% y el 99.4%, respectivamente de los recursos ministrados, por lo que a dichas fechas existían recursos no devengados por 34,460.1 y 14,167.8 miles de pesos, que representan el 1.6 y 0.6%. (De este último importe por devengar 12,761.4 miles de pesos se incluyen en el resultado 3 del presente informe, quedó por devengar el saldo de la cuenta bancaria por 1,406.4 miles de pesos).                                                                                                              Se presume un probable daño o perjuicio o ambos a la Hacienda Pública Federal por un monto de 1,406,416.97 pesos (un millón cuatrocientos seis mil cuatrocientos dieciséis pesos 97/100 M.N.), por la falta de aplicación de los recursos correspondientes al Fondo de Aportaciones para los Servicios de Salud, que el Gobierno del estado de Sinaloa deberá demostrar la aplicación de los recursos no devengados al 31 de mayo de 2016, en los objetivos del fondo, de acuerdo a lo establecido por la Ley de Coordinación Fiscal."/>
        <s v="Durante 2013, la TESOFE transfirió a la SAF recursos por 227,191.8 miles de pesos,&#10;mismos que fueron ministrados a las instancias ejecutoras del programa (Entidades&#10;Federativas y el Distrito Federal), de los cuales 49,841.6 miles de pesos más los&#10;rendimientos financieros generados por 948.5 miles de pesos que totalizan un monto de&#10;50,790.1 miles de pesos que no fueron devengados al 31 de diciembre de 2013, ni&#10;reintegrados a la TESOFE, conforme a lo establecido en las Reglas de Operación del&#10;Programa Escuelas de Tiempo Completo que textualmente señalan “la instancia que al&#10;cierre del ejercicio fiscal, es decir al 31 de diciembre, conserve recursos deberá reintegrarlos a la Tesorería de la Federación, dentro de los 15 días naturales siguientes al cierre del ejercicio”.                                                                                                                         Se presume un probable daño o perjuicio o ambos a la Hacienda Pública Federal por un&#10;monto de 50,790,121.26 pesos (cincuenta millones setecientos noventa mil ciento veintiún&#10;pesos 26/100 M.N.), más los intereses generados desde su disposición hasta su reintegro a la TESOFE, por no reintegrar los recursos y los rendimientos financieros generados no&#10;devengados al 31 de diciembre de 2013, de conformidad con lo establecido en la Reglas de Operación del Programa Escuelas de Tiempo Completo."/>
        <s v="El CONALEP-Sinaloa realizó pagos en exceso a los tabulares autorizados por 6,202.0 miles de pesos."/>
        <s v="El CONALEP-Sinaloa transfirió recursos del fondo a otras cuentas bancarias por 7,423.2 miles de pesos.    El CONALEP-Sinaloa, como resultado de la auditoría practicada, proporcionó a la ASE del estado de Sinaloa, la documentación que acredita el reintegro de los recursos a la cuenta del fondo por 2,200.5 miles pesos; sin embargo, quedan pendientes por aclarar 5,222.7 miles de pesos."/>
        <s v="El estado de Sinaloa ejerció recursos por 219.4 miles de pesos en la adquisición de un Sistema de Gestión de Calidad basado en la ISO 9001:2008, aplicado a las llamadas de emergencia 066/089 por 200.0 miles de pesos y para el pago de la partida “convocatoria” (difusión en televisión, radio, prensa, espectaculares y medios electrónicos) por 19.4 miles pesos, acciones que no corresponden a los fines establecidos del fondo."/>
        <s v="El estado formalizó, mediante convenios con el Instituto Estatal de Ciencias Penales y&#10;Seguridad Pública de Sinaloa, la impartición de los cursos; sin embargo, se observó que los servicios de capacitación de 50 elementos, por 2,750.0 miles de pesos, se terminaron el 21 de marzo de 2015, por lo que el estado de Sinaloa no acreditó que estos servicios fueron devengados a más tardar el 31 de diciembre de 2014.&#10;Se presume un probable daño o perjuicio o ambos a la Hacienda Pública Federal por un monto de 2,750,000.00 (dos millones setecientos cincuenta mil pesos 00/100 M.N.), más los intereses generados desde su disposición hasta el reintegro a la cuenta de la Tesorería de la Federación, por el pago de cursos de formación inicial especializada que no se encontraban devengados antes del 31 de diciembre de 2014.&#10;"/>
        <s v="El estado, en el transcurso de la auditoría y con motivo de la intervención de la ASF, remitió documentación con la que acreditó el reintegro de recursos a la cuenta bancaria del programa por 63,323.2 miles de pesos más los intereses generados desde su disposición hasta su reintegro por 371.4 miles de pesos y queda pendiente el inicio del procedimiento para determinar posibles responsabilidades administrativas de servidores públicos por parte de la Unidad de Transparencia y Rendición de Cuentas del Gobierno del estado de Sinaloa; así como, la aplicación de los recursos reintegrados en los fines del programa.&#10;Se presume un probable daño o perjuicio o ambos a la Hacienda Pública Federal por un montode 63,694,551.44 pesos (sesenta y tres millones seiscientos noventa y cuatro mil quinientoscincuenta y un pesos 44/100 M.N.), por no haber aplicado a la fecha de la auditoría losrecursos del Seguro Popular 2014 en los objetivos del programa.&#10;"/>
        <s v="El Gobierno del Estado de Sinaloa destinó recursos del fondo por 1,052.1 miles de pesos para gastos indirectos por concepto de siete estudios y proyectos ejecutivos que no corresponden a obras ejecutadas con recursos del FAFEF 2013.                                                             Se presume un probable daño o perjuicio o ambos a la Hacienda Pública Federal por un&#10;monto de 1,052,128.90 de pesos (un millón cincuenta y dos mil ciento veintiocho pesos&#10;90/100 M.N.), más los intereses generados desde su disposición hasta su reintegro en la&#10;cuenta del fondo, por el pago de siete estudios y proyectos, que no corresponden a obras&#10;ejecutadas con recursos del FAFEF 2013; en su caso deberán ser acreditados ante este&#10;órgano de fiscalización con la evidencia documental de su destino y aplicación a los&#10;objetivos del fondo de acuerdo con la Ley de Coordinación Fiscal."/>
        <s v="El Gobierno del estado de Sinaloa recibió recursos de la CS 2013 por 683,632.4 miles de pesos, de los cuales al 31 de diciembre de 2013 y 31 de marzo de 2014 se devengaron 591,500.7 miles de pesos y 606,968.3 miles de pesos, montos que representaron el 86.5% y 88.8% de los recursos ministrados, por lo que a dichas fechas, existían recursos no devengados por 92,131.7 miles de pesos y 76,664.1 miles de pesos, que representaron el 13.5% y 11.2%, respectivamente. Del resultado se advierte su reincidencia, toda vez que fue observado por la Auditoría Superior de la Federación en la revisión de la Cuenta Pública 2012.                                                                                                                                    Para que el Gobierno del Estado de Sinaloa aclare y proporcione la documentación que&#10;acredite el ejercicio y aplicación de los recursos de la Cuota Social 2013 por 80,029.0 miles de pesos en los objetivos del programa, recursos que no habían sido devengados al 31 de marzo de 2014."/>
        <s v="El Gobierno del estado de Sinaloa recibió recursos del Fondo de Aportaciones para los Servicios de Salud 2013 por 1,967,851.0 miles de pesos, de los cuales al 31 de diciembre de 2013 y al 31 de marzo de 2014 se devengaron 1,961,039.7 miles de pesos, que representaron el 99.7% de los recursos ministrados, por lo que, a dichas fechas, existieron recursos no devengados por 6,811.3 miles de pesos, que representaron el 0.3%.                                                                                                                                                    Para que el Gobierno del Estado de Sinaloa aclare y proporcione la documentación que&#10;acredite el ejercicio y aplicación de los recursos del Fondo de Aportaciones para los Servicios de Salud 2013, por 9,076.6 miles de pesos en los objetivos del fondo, los cuales no habían sido devengados al 31 de marzo de 2014."/>
        <s v="El Instituto Sinaloense de la Infraestructura Física Educativa del estado (ISIFE) destinó&#10;recursos por 52,619.0 miles de pesos para el pago de obras de infraestructura física en la&#10;Secretaría de Educación del estado de Sinaloa, conceptos que no son financiables con los&#10;recursos del Fondo de Aportaciones Múltiples; y que corresponden al componente de&#10;infraestructura educativa en su nivel básico.                                                                            Se presume un probable daño o perjuicio o ambos a la Hacienda Pública Federal por un monto de 52,619,046.62 pesos (cincuenta y dos millones seiscientos diecinueve mil cuarenta y seis pesos 62/100 M.N.), por haber realizado pagos de obras de infraestructura física en la Secretaría de Educación del estado de Sinaloa conceptos que no son financiables con los recursos del Fondo de Aportaciones Múltiples.&#10;"/>
        <s v="En la SAF los recursos del FAEB 2012 generaron productos financieros por 246.2 miles de pesos que no fueron transferidos al ente ejecutor del gasto.                                                  Se presume un probable daño o perjuicio o ambos a la Hacienda Pública Federal, por un&#10;monto de 246,234.52 pesos (doscientos cuarenta y seis mil doscientos treinta y cuatro&#10;pesos 52/100 M.N.), más los intereses generados desde su disposición hasta su reintegro en la cuenta del fondo, por no realizar el traspaso de los intereses generados con los recursos del Fondo de Aportaciones para la Educación Básica y Normal al ente ejecutor del gasto; en su caso, deberán ser acreditados ante este órgano de fiscalización con la evidencia documental de su destino y aplicación a los objetivos del fondo de acuerdo a lo establecido por la Ley de Coordinación Fiscal."/>
        <s v="En la visita realizada a 3 planteles del CONALEP-Sinaloa, se detectaron pagos por 3,902.8 miles de pesos, de los cuales 3,251.1 miles de pesos corresponden a 33 trabajadores no localizados en los centros de trabajo a los que se encuetnran adscritos y 651.7 miles de pesos 7 trabajadores que no realizan alguna función dentro del centro de trabajo al que se encuentran adscritos.    El CONALEP-Sinaloa, como resultado de la auditoría practicada, proporcionó a la ASF del Estado de Sinaloa, la documentación que justifica 1,550.2 miles de pesos; sin embargo, quedan pendientes 2,352.6 miles de pesos por aclarar."/>
        <s v="En los SEPDES los recursos del FAEB 2012 generaron productos financieros por 225.5&#10;miles de pesos que no han sido ejercidos en los objetivos del fondo.&#10;Se presume un probable daño o perjuicio o ambos a la Hacienda Pública Federal, por un&#10;monto de 225,542.75 pesos (doscientos veinticinco mil quinientos cuarenta y dos pesos&#10;75/100 M.N.), más los intereses generados desde su disposición hasta su reintegro en la&#10;cuenta del fondo, por no ejercer los rendimientos financieros generados con recursos del&#10;Fondo de Aportaciones para la Educación Básica y Normal; en su caso, deberán ser&#10;acreditados ante este órgano de fiscalización con la evidencia documental de su destino y aplicación a los objetivos del fondo de acuerdo a lo establecido por la Ley de Coordinación Fiscal."/>
        <s v="FORTALECER SUS MECANISMOS DE OPERACIÓN Y CONTROL A FIN DE QUE EN LO SUCESIVO EN LOS PROCEDIMIENTOS DE CONTRATACION QUE REALICEN SIN SUJETARSE AL DE LICITACION PUBLICA, SE ACREDITE QUE LOS CONTRATISTAS CUENTEN CON CAPACIDAD DE RESPEUSTA INMEDIATA, TECNICA Y EXPERIENCIA...."/>
        <s v="IMPLEMENTE LOS MECANISMOS DE CONTROL NECESARIOS CON OBJETO DE ASEGURARSE DE QUE EN LAS OBRAS PUBLICAS QUE REALICE LAS AREAS CORRESPONIENTES CUMPLNA UNVARIABLEMENTE LA NORMATIVA QUE REGURA EL REGISTRO DEL TIPO DE ESTIMACIONES"/>
        <s v="La SAyF transfirió a los SSS recursos del programa CALIDAD 2014 por 87,506.6 miles de&#10;pesos; sin embargo, no implementó las medidas necesarias para agilizar la entrega de los&#10;recursos, ya que los transfirió con atraso de ocho días, lo que generó intereses por 135.2 miles de pesos al 31 de julio de 2015, los cuales no han sido transferidos a los SSS. Por otra parte, el saldo de la cuenta bancaria del programa de los SSS al 31 de julio de 2015, fue por 4,945.1 miles de pesos; sin embargo, de conformidad con las operaciones realizadas debería presentar un saldo de 33,443.7 miles de pesos, por lo que se determinó una diferencia de 28,498.6 miles de pesos.&#10;Cabe mencionar que del monto antes observado, se comprobó que los SSS realizaron&#10;transferencias a otras cuentas bancarias por 24,539.7 miles de pesos, de las cuales no se identificó el reintegro a la cuenta bancaria del programa CALIDAD 2014.&#10;El estado, en el transcurso de la auditoría y con motivo de la intervención de la ASF, remitió documentación con la que acreditó el reintegro de recursos a la cuenta bancaria del programa por 28,498.6 miles de pesos más los intereses generados desde su disposición hasta su reintegro por 167.1 miles de pesos; sin embargo, quedan pendientes de aclarar o justificar los intereses no transferidos a los SSS por 135.2 miles de pesos.                        Se presume un probable daño o perjuicio o ambos a la Hacienda Pública Federal por un monto de 28,665,650.68 pesos (veintiocho millones seiscientos sesenta y cinco mil seiscientos cincuenta pesos 68/100 M.N.), por no haber aplicado a la fecha de la auditoría los recursos del Programa de Apoyo para Fortalecer la Calidad en los Servicios de Salud 2014 en los objetivos del programa."/>
        <s v="La SAyF transfirió a los SSS recursos del PROSPERA 2014 por 66,928.0 miles de pesos; sin embargo, no implementó las medidas necesarias para agilizar la entrega de los recursos a los SSS, ya que los transfirió con atrasos de 9 hasta 32 días, lo que generó intereses al 31 de julio de 2015, por 151.6 miles de pesos, los cuales no han sido transferidos a los SSS. Por otra parte,el saldo de la cuenta bancaria del PROSPERA de los SSS al 31 de julio de 2015, fue por 15,422.3 miles de pesos; sin embargo, de conformidad con las operaciones realizadas debería presentar un saldo de 18,392.4 miles de pesos, por lo que se determinó una diferencia de 2,970.1 miles de pesos.&#10;Cabe mencionar que del monto antes observado, se comprobó que los SSS realizaron&#10;transferencias a otras cuentas bancarias por 2,379.2 miles de pesos, de las cuales no se&#10;identificó el reintegro a la cuenta bancaria del programa.&#10;El estado, en el transcurso de la auditoría y con motivo de la intervención de la ASF, remitió documentación con la que acreditó el reintegro de recursos a la cuenta bancaria del programa por 2,970.1 miles de pesos más los intereses generados desde su disposición hasta su reintegro por 17.4 miles de pesos; sin embargo, quedan pendientes los intereses no transferidos a los SSS por 151.6 miles de pesos, el inicio del procedimiento para determinar posibles responsabilidades administrativas de servidores públicos por parte de la Unidad de Transparencia y Rendición de Cuentas del Gobierno del estado de Sinaloa; así como, la aplicación de los recursos reintegrados en los fines del programaSe presume un probable daño o perjuicio o ambos a la Hacienda Pública Federal por un monto de 2,987,495.88 pesos (dos millones novecientos ochenta y siete mil cuatrocientos noventa y cinco pesos 88/100 M.N.), por no haber aplicado a la fecha de la auditoría los recursos del PROSPERA Programa de Inclusión Social (Componente de Salud) 2014 en los objetivos del programa.&#10;"/>
        <s v="La SEP autorizó pagos por 4,629.5 miles de pesos, por cuenta y orden de los SEPDES a&#10;personal que estuvo adscrito en centros de trabajo no financiables con el FONE; el que&#10;destaca “Unidad Coordinadora Estatal de Programas Compensatorios”, que no corresponden a educación básica y normal.                                                                            Se presume un probable daño o perjuicio o ambos a la Hacienda Pública Federal por un monto de 4,629,527.25 pesos (cuatro millones seiscientos veintinueve mil quinientos veintisiete pesos 25/100 M.N.), más los intereses generados desde su disposición hasta su reintegro a la TESOFE, por realizar pagos a personal que estuvo adscrito en centros de trabajo no financiables con el FONE; el que destaca &quot;Unidad Coordinadora Estatal de Programas Compensatorios&quot;, que no corresponden a educación básica y normal."/>
        <s v="Los recursos del fondo generaron al 31 de mayo de 2013 la cantidad de 207.2 miles de&#10;pesos; sin embargo, la Secretaría de Administración y Finanzas del Gobierno del Estado de Sinaloa a la fecha de la revisión no ha efectuado su entrega a los entes ejecutores.&#10;El estado, en el transcurso de la auditoría y con motivo de la intervención de la ASF,&#10;proporcionó información y documentación que acredita el reintegro de los recursos a la&#10;cuenta bancaria del FAETA por 207.2 miles de pesos, más los intereses generados por 3.0 miles de pesos, desde mayo 2013 a la fecha en que fueron entregados a los ejecutores, recursos que a la fecha de la auditoría no habían sido aplicados a los objetivos del Fondo.&#10;Adicionalmente, inició el procedimiento para determinar posibles responsabilidades&#10;administrativas de servidores públicos, y para tal efecto, integró el expediente núm. UTRCDRSP-390/2013.                                                                                                                        Se presume un probable daño o perjuicio o ambos a la Hacienda Pública Federal por un&#10;monto de 210,192.71 pesos (doscientos diez mil ciento noventa y dos pesos 71/100 M.N.)&#10;más los rendimientos generados, por no haber aplicado a la fecha de la auditoría, los&#10;recursos reintegrados a la cuenta específica del Fondo de Aportaciones para la Educación Tecnológica y de Adultos, a los objetivos establecidos por la Ley de Coordinación Fiscal."/>
        <s v="Los SEPDES realizaron 1,730 pagos por 13,092.8 miles de pesos por concepto de apoyo económico a 945 personas sin contar con matrícula o contrato."/>
        <s v="Los SEPDES realizaron 13 pagos de compensación posteriores a la fecha de baja de los   trabajadores, por 540.2 miles de pesos."/>
        <s v="Los SEPDES realizaron 2,670 pagos por 2,229.1 miles de pesos a 270 trabajadores que contaron con doble plaza y con el pago de apoyo económico."/>
        <s v="Los SEPDES realizaron 244,929 pagos a 28,588 trabajadores por 270,742.8 miles de pesos en diversos conceptos de bonos y compensaciones no financiables con el fondo, que corresponden a lo siguiente: Ayuda de gasolina, Bono de apoyo técnico de educación especial, Bono para conductores de programas de educación física, Bono para directoras efectivas y comisionadas, Bono para auxiliares técnico pedagógicos, Bono de apoyo para asesores, Repercusión SU, Bono anual del día del maestro, Bono anual para no docentes, Bono mensual a personal de apoyo, etc., los cuales no están autorizados por la Secretaría de Educación Pública (SEP), por lo que no son susceptibles de financiamiento con los recursos del fondo."/>
        <s v="Los SEPDES realizaron pagos por 5,237.3 miles de pesos a gastos no afines al Programa de Escuelas de Tiempo Completo, entre los que se encuentran: 300 Videoproyectores para el Programa de Formación Continua; Programa Atención y Prevención a la Condición de Extraedad; primeros auxilios a la Cruz Roja Mexicana para el Programa de Escuela Segura; plan de acción regional a la Red de Escuelas Asociadas a la UNESCO; pago de diplomados “Educación y Valores”; Certificación de la SEPyC, y Programa de Habilidades Matemáticas."/>
        <s v="Los SSS destinaron recursos de la CS (Seguro Popular 2012) para el pago de medicamentos por 63,592.3 miles de pesos al 31 de diciembre de 2012 y por 66,422.3 miles de pesos al 30 de junio de 2013, de los cuales de 55,428.0 miles de pesos no se tiene evidencia de que el medicamento fue entregado a los beneficiarios del Seguro Popular y de 10,994.3 miles de pesos no se presentó la documentación soporte del gasto."/>
        <s v="Los SSS destinaron recursos por 11,986.3 miles de pesos de la CS 2013 por la prestación del “servicio integral de pruebas para laboratorio” (entrega, instalación de equipo y capacitación) en 28 unidades de la red hospitalaria para el pago de erogaciones correspondientes al ejercicio fiscal 2012, de los cuales no presentaron evidencia de que hubieran sido contabilizados, comprometidos oportunamente y autorizados para su pago como pasivos y que fueron pagados a cargo de un presupuesto no autorizado cuando se suscribieron los compromisos.(deben ser acreditados con la evidencia documental de su destino y aplicación a los objetivos del programa) "/>
        <s v="Los SSS realizaron pagos con recursos del FASSA 2012 por 3,689.6 miles de pesos a siete servidores públicos de la Federación de Sindicatos de Trabajadores al Servicios del Estado; a dos servidores públicos del Sindicato Nacional de Trabajadores de la Secretaría de Salud sección 80; a un servidor público del Desarrollo Integral de la Familia (DIF Estatal); a un servidor público de la Dirección de Medicina del Deporte del Instituto Sinaloense del Deporte y la Cultura Física (ISDE); a un servidor público del Congreso del Estado de Sinaloa y a un servidor público de la Comunidad Terapéutica de Sinaloa, áreas no autorizadas para financiarse con recursos del fondo."/>
        <s v="Los SSS realizaron transferencias con recursos del FASSA 2014 a otras cuentas bancarias por 11,994.8 miles de pesos, de las cuales no se identificó el reintegro a la cuenta bancaria del fondo.&#10;Cabe mencionar, que el saldo de la cuenta bancaria del fondo de los SSS al 31 de julio de 2015 fue por 31.7 miles de pesos; sin embargo, de conformidad con las operaciones realizadas, debería presentar un saldo de 6,261.6 miles de pesos, por lo que se determinó una diferencia de 6,229.9 miles de pesos, monto que se encuentra incluido en las transferencias a otras cuentas bancarias.&#10;El estado, en el transcurso de la auditoría y con motivo de la intervención de la ASF, remitió documentación con la que acreditó el reintegro de recursos por 6,229.9 miles de pesos más los intereses generados desde su disposición hasta su reintegro por 36.5 miles de pesos y queda pendiente el inicio del procedimiento para determinar posibles responsabilidades administrativas de servidores públicos por parte de la Unidad de Transparencia y Rendición de Cuentas del Gobierno del estado de Sinaloa; así como, la aplicación de los recursos reintegrados en los fines del fondo.Se presume un probable daño o perjuicio o ambos a la Hacienda Pública Federal por un monto de 6,266,483.64 pesos (seis millones doscientos sesenta y seis mil cuatrocientos ochenta y tres pesos 64/100 M.N.), por no haber aplicado a la fecha de la auditoría los recursos del Fondo de Aportaciones para los Servicios de Salud 2014 en los objetivos del fondo."/>
        <s v="No contó con el dictamen de adjudicación, además no se justificó la contratación de servicios de supervisión, en virtud de que la Secretaría de Desarrollo Urbano y Obras Públicas del Estado de Sinaloa cuenta con la Dirección de Supervisión, a la que corresponde supervisar las obras en ejecución, por lo que no es procedente el pago de 57.2 miles de pesos.Se presume un probable daño o perjuicio o ambos a la Hacienda Pública Federal por un monto de 57,176.04 (cincuenta y siete mil ciento setenta y seis pesos 04/100 M.N.), mas los intereses generados desde su disposición hasta el reintegro a la cuenta del fondo, por el pago improcedente de servicios de supervisión de obra concepto que no es financiable con los recursos del fondo, cuyo importe deberá ser acreditado ante este órgano de fisalización con la evidencia documental de su destino y aplicación a los objetivos del fondo de acuerdo con lo establecido por la Ley de Coordinaión Fiscal."/>
        <s v="Para que el Gobierno del Estado de Sinaloa aclare y proporcione la documentación que&#10;acredite el ejercicio y aplicación de los recursos de la Cuota Social 2012, por 9,804,768.28&#10;pesos (nueve millones ochocientos cuatro mil setecientos sesenta y ocho pesos 28/100&#10;M.N.) en los objetivos del programa, recursos que no habían sido ejercidos al 30 de junio de&#10;2013."/>
        <s v="Para que el Gobierno del Estado de Sinaloa aclare y proporcione la documentación que&#10;acredite el ejercicio y aplicación de los recursos del Fondo de Aportaciones para la&#10;Seguridad Pública de los Estados y del Distrito Federal 2013 y sus rendimientos financieros&#10;por 32,850,898.08 pesos (treinta y dos millones ochocientos cincuenta mil ochocientos&#10;noventa y ocho pesos 08/100 M.N.) a los objetivos del fondo de acuerdo con lo establecido por la Ley de Coordinación Fiscal."/>
        <s v="Para que el Gobierno del Estado de Sinaloa aclare y proporcione la documentación que&#10;acredite el ejercicio y aplicación de los recursos del Fondo de Aportaciones para la Educación Tecnológica y de Adultos por 6,593,839.31 pesos (seis millones quinientos noventa y tres mil ochocientos treinta y nueve pesos 31/100 M.N.) a los objetivos del fondo, de acuerdo con la Ley de Coordinación Fiscal. Al 31 de diciembre de 2014,el ISEA tuvo, un subejercicio por 6,593.8 miles de pesos, lo que representó el 9.7% de los recursos ministrados del fondo, y a la fecha de la auditoría por 5,933.2 miles de pesos, equivalentes al 8.7%."/>
        <s v="Para que el Gobierno del Estado de Sinaloa aclare y proporcione la documentación que&#10;acredite el ejercicio y aplicación de los recursos del Fondo de Aportaciones para los Servicios de Salud 2012, por 236,234.79 pesos (doscientos treinta y seis mil doscientos treinta y cuatro pesos 79/100 M.N.) a los objetivos del fondo, recursos que no habian sido ejercidos al 31 de diciembre de 2012"/>
        <s v="Para que el Gobierno del estado de Sinaloa aclare y proporcione la documentación que&#10;acredite el ejercicio y aplicación de los recursos en los objetivos del PROSPERA Programa de Inclusión Social (Componente de Salud), por un monto de 15,422,285.74 pesos (quince millones cuatrocientos veintidós mil doscientos ochenta y cinco pesos 74/100 M.N.), recursos que no habían sido devengados al 31 de julio de 2015. En caso de no lograr su justificación o respaldo documental, la entidad fiscalizada o instancia competente procederá, en el plazo establecido, a efectuar el reintegro a la Tesorería de la Federación."/>
        <s v="Para que el Gobierno del Estado de Sinaloa aclare y proporcione la documentación que acredite el ejercicio y aplicación de los recursos del Fondo de Aportaciones para la Seguridad Pública de los Estados y del Distrito Federal 2012, y sus rendimientos financieros por $9'878,155.12 a los objetivos del fondo de acuerdo a lo establecido por la Ley de Coordinación Fiscal. "/>
        <s v="Para que el Gobierno del Estado de Sinaloa instruya a quien corresponda, con objeto de que se implementen las acciones necesarias a fin de disminuir las debilidades y deficiencias detectadas en el control interno, para proporcionar una seguridad razonable respecto del logro de los objetivos del subsidio y mejorar la eficacia de los procesos de operación, administración y control."/>
        <s v="Para que la Secretaría de Administración y Finanzas del Gobierno del Estado de Sinaloa aclare y proporcione la documentación justificativa y comprobatoria de 30,979.68 pesos (treinta mil novecientos setenta y nueve pesos 68/100 M.N.) de los rendimientos que generaron los recursos del programa, los cuales no fueron transferidos a la Secretaría de Educación Pública y Cultura del Estado de Sinaloa para su aplicación, conforme a los objetivos, de acuerdo con los Lineamientos de Operación del Programa, o en su caso, para que sean reintegrados a la Secretaría de Educación Pública."/>
        <s v="Por 231.8 miles de pesos de recursos no comprometidos ni devengados al 31 de diciembre de 2014 transferidos por el municipio de El Fuerte al Gobierno del estado de Sinaloa pendientes de reintegrarse a la Tesorería de la Federación.&#10;Por 0.9 miles de pesos por el pago a obras del FISM 2014 pendientes de reintegrarse a la Tesorería de la Federación."/>
        <s v="Por la adquisición de medicamentos a un precio superior al de referencia con recursos de la Cuota Social y la Aportación Solidaria Federal 2014."/>
        <s v="Se constató que los SEPDES, al 31 de diciembre de 2014, no ejercieron ni devengaron&#10;401,468.7 miles pesos y, a la fecha de la revisión, no fueron reintegrados a la Tesorería de la Federación.                                                                                                                              Se presume un probable daño o perjuicio o ambos a la Hacienda Pública Federal por un monto de 401,468,683.48 pesos (cuatrocientos un millones cuatrocientos sesenta y ocho mil seiscientos ochenta y tres pesos 48/100 M. N.), más los intereses generados desde su&#10;disposición hasta su reintegro a la TESOFE, por no reintegrar los recursos no ejercidos ni&#10;devengados al 31 de diciembre de 2014, en incumplimiento de las Reglas de Operación del&#10;Programa Escuelas de Tiempo Completo."/>
        <s v="Se presume un probable daño o perjuicio o ambos a la Hacienda Pública Federal por un&#10;monto de 18,318,595.68 pesos (dieciocho millones trescientos dieciocho mil quinientos&#10;noventa y cinco pesos 68/100 M.N.), más los intereses generados desde su disposición hasta su reintegro a la cuenta del fondo, por recursos del Fondo de Aportaciones Múltiples 2013, ejercidos en seis obras que no se ubican en los planteles educativos programados en sus tres modalidades; en su caso, deberán ser acreditados ante este órgano de fiscalización con la evidencia documental de su destino y aplicación a los objetivos del fondo de acuerdo con lo establecido por la Ley de Coordinación Fiscal."/>
        <s v="Se presume un probable daño o perjuicio o ambos a la Hacienda Pública Federal por un monto de 1,058,535.06 pesos (un millón cincuenta y ocho mil quinientos treinta y cinco pesos 06/100 M.N.), más los intereses generados desde su disposición hasta su reintegro en la cuenta bancaria del fondo, por ejercer recursos del FAFEF 2014 en gastos indirectos por concepto de siete estudios y proyectos ejecutivos con números de obra JUMAPAG/PP/14/01, JAPAF/TAR/14/04, JUMAPAM/TAR/14/02, JAPAN/TAR/14/02, JUMAPAS/APZ/14/03, JUMAPAS/APZ/14/04 y JAPAF/APZ/14/03, que no corresponden a obras pagadas con recursos del FAFEF 2014, por lo que no son financiables con los recursos del fondo; en su caso deberán ser acreditados ante este órgano de fiscalización con la evidencia documental de su destino y aplicación a los objetivos del fondo de acuerdo con lo establecido por la Ley de Coordinación Fiscal."/>
        <s v="Se presume un probable daño o perjuicio o ambos a la Hacienda Pública Federal por un monto de 1,087,016.63 (un millón ochenta y siete mil dieciséis pesos 63/100 M.N.), por la falta de aplicación de los recursos correspondientes al Fondo de Aportaciones para la Educación Tecnológica y Adultos que el Gobierno del Estado de Sinaloa deberá demostrar la aplicación de los recursos no ejercidos a la fecha de revisión, más los intereses generados en los objetivos del fondo."/>
        <s v="Se presume un probable daño o perjuicio o ambos a la Hacienda Pública Federal por un monto de 1,257,151.98 pesos (un millón doscientos cincuenta y siete mil ciento cincuenta y un pesos 98/100 M.N.), más los intereses generados desde su disposición hasta el reintegro a la cuenta del Fondo de Aportaciones para la Seguridad Pública de los Estados y del Distrito Federal 2015, por falta de operación de la obra concluida; en su caso, deberán ser acreditados ante este órgano de fiscalización con la evidencia documental de su destino y aplicación en los objetivos del fondo, de acuerdo con la Ley de Coordinación Fiscal."/>
        <s v="Se presume un probable daño o perjuicio o ambos a la Hacienda Pública Federal por un monto de 106,641.71 (ciento seis mil seiscientos cuarenta y un pesos 71/100 M.N.), más los rendimientos generados, por no haber aplicado a la fecha de la auditoría, los recursos&#10;reintegrados a la cuenta específica del fondo, conforme a los objetivos establecidos en la ley de Coordinación Fiscal. El CONALEP-Sinaloa pagó 106.6 miles de pesos para cubrir dos plazas de personal administrativo (Auxiliar de Servicios Generales y Auxiliar de Seguridad) en los Planteles Culiacán II y los Mochis, las cuales exceden el número de plazas autorizadas financiables con recursos del fondo."/>
        <s v="Se presume un probable daño o perjuicio o ambos a la Hacienda Pública Federal por un monto de 14,156,478.05 pesos (catorce millones ciento cincuenta y seis mil cuatrocientos setenta y ocho pesos 05/100 M.N.), más los intereses generados desde su disposición hasta su reintegro a la cuenta bancaria del fondo, por haber realizado pagos por concepto de suplencia deincapacidad, reintegros de horas descontadas, bonificación de impuestos, ayuda de transporte, fomento a la educación, compensación por actuación y producción, apoyo a la superación académica, eficiencia en el trabajo, despensa, subsidio para el empleo y material didáctico; prestaciones para el personal docente que no son financiables con recursos del fondo."/>
        <s v="Se presume un probable daño o perjuicio o ambos a la Hacienda Pública Federal por un monto de 14,719,243.95 (catorce millones setecientos diecinueve mil doscientos cuarenta y tres pesos 95/100 M.N.), más los intereses generados desde su disposición hasta su reintegro en la cuenta del fondo, porque el Colegio de Educación Profesional Técnica del Estado de Sinaloa (CONALEP-Sinaloa) pagó premios por asistencia, puntualidad, despensa, ayudas para material didáctico y uniformes, fomento a la educación, compensación por actuación y producción, apoyo a la superación académica, eficiencia en el trabajo, ayuda de transporte y prima vacacional, prestaciones no autorizadas para el personal docente, en su caso, deberán ser acreditados ante este órgano de fiscalización con la evidencia documental de su destino y aplicación a los objetivos del fondo de acuerdo con la Ley de Coordinación Fiscal."/>
        <s v="Se presume un probable daño o perjuicio o ambos a la Hacienda Pública Federal por un monto de 165,904.76 (ciento sesenta y cinco mil novecientos cuatro pesos 76/100 M.N.), mas los intereses generados desde su disposición hasta el reintegro a la cuenta del fondo, por el pago de servicios de supervisión, los cuales debieron ser realizados por la Secretaría de Desarrollo Urbano y Obras Públicas del Estado de Sinaloa, quien cuenta con una dirección de Supervisión, cuyo importe deberá ser acreditado ante este órgano de fiscalización con la evidencia documental de sud estino y aplicación a los objetivos del fondo de acuerdo a lo establecido por la Ley de Coordinación Fiscal."/>
        <s v="Se presume un probable daño o perjuicio o ambos a la Hacienda Pública Federal por un monto de 2,242,926.97 (dos millones doscientos cuarenta y dos mil novecientos veintiséis pesos 97/100 M.N.), más los intereses generados desde su disposición hasta el reintegro a la cuenta de la Tesorería de la Federación por el pago en exceso en la compra de un conmutador telefónico.                                                                                                       Cabe señalar que la entidad adquirió un conmutador telefónico, por un costo de 2,608.1 miles de pesos, con IVA incluido; sin embargo, la Auditoría Superior de la Federación realizó una cotización del mismo bien el 01 de septiembre de 2015, y constató un precio de 21.8 miles de dólares americanos, costo que incluye IVA que, de acuerdo con el tipo cambio de dólar publicado por el Banco de México, en el Diario Oficial de la Federación y el Servicio de Administración Tributaria (SAT), a la fecha señalada, resulta un costo de 365.2 miles de pesos, por lo que se pagaron 2,242.9 miles de pesos en exceso."/>
        <s v="Se presume un probable daño o perjuicio o ambos a la Hacienda Pública Federal por un monto de 2,434,798.72 pesos (dos millones cuatrocientos treinta y cuatro mil setecientos noventa y ocho pesos 72/100 M.N.), más los intereses generados desde su disposición hasta el reintegro a la Tesorería de la Federación, por no contar con evidencia del origen de los recursos del pago realizado al proveedor, en virtud de que no existe la trazabilidad de los recursos.&#10;"/>
        <s v="Se presume un probable daño o perjuicio o ambos a la Hacienda Pública Federal por un monto de 2,834,642.78 pesos (dos millones ochocientos treinta y cuatro mil seiscientos cuarenta y dos pesos 78/100 M.N.), por la falta de aplicación de los recursos correspondientes al programa de Instituciones Estatales de Cultura, que el Gobierno del estado de Sinaloa deberá demostrar la aplicación de los recursos no devengados al 31 de diciembre de 2015, en los objetivos del programa, o en caso contrario realizar el reintegro a la Tesorería de la Federación."/>
        <s v="Se presume un probable daño o perjuicio o ambos a la Hacienda Pública Federal por un monto de 244,558.85 pesos (doscientos cuarenta y cuatro mil quinientos cincuenta y ocho pesos 85/100 M.N.), por la falta de aplicación de los recursos correspondientes al Fondo de Cultura que el Gobierno del estado de Sinaloa deberá demostrar la aplicación de los recursos no devengados al 31 de diciembre de 2015, en los objetivos del fondo, en caso contrario realizar el reintegro a la Tesorería de la Federación."/>
        <s v="Se presume un probable daño o perjuicio o ambos a la Hacienda Pública Federal por un monto de 25,350.06 pesos (veinticinco mil trescientos cincuenta pesos 06/100 M.N.), más la actualización hasta su reintegro a la cuenta de la Tesorería de la Federación, por los intereses generados, y que el Gobierno del estado de Sinaloa no acreditó que fueran comprometidos ni devengados al 31 de diciembre de 2015, y no han sido reintegrados a la Tesorería de la Federación."/>
        <s v="Se presume un probable daño o perjuicio o ambos a la Hacienda Pública Federal por un monto de 25,940,419.53 pesos (veinticinco millones novecientos cuarenta mil cuatrocientos diecinueve pesos 53/100 M.N.), más los intereses generados desde su disposición hasta su reintegro a la Tesorería de la Federación por pagar con recursos de los Proyectos de Desarrollo Regional: Proyectos de Pavimentación e Infraestructura de Vialidad Vehicular y Peatonal 2014, 2 obras cuyo contrato establece que serían pagadas con otra fuente de financiamiento por lo que corresponden a pagos no autorizados, ya que no se aplicaron de manera exclusiva para el objeto por el cual se le asignaron los recursos del PDR 2014 al estado."/>
        <s v="Se presume un probable daño o perjuicio o ambos a la Hacienda Pública Federal por un monto de 252,813.11 pesos (doscientos cincuenta y dos mil ochocientos trece pesos 11/100 M.N.), más los intereses generados desde su disposición hasta su reintegro a la Tesorería de la Federación, por no comprometer los recursos de los Proyectos de Desarrollo Regional:    Proyectos de Pavimentación e Infraestructura de Vialidad Vehicular y Peatonal, a más tardar, el 31 de diciembre de 2014.                                                                                                                                                                                                                                                          El Gobierno del estado de Sinaloa recibió 200,000.0 miles de pesos para los Proyectos de&#10;Desarrollo Regional: Proyectos de Pavimentación e Infraestructura de Vialidad Vehicular y&#10;Peatonal. De este recurso, el estado ejecutó 25,034.7 miles de pesos y durante su&#10;administración se generaron intereses por 1,358.5 miles de pesos. A su vez, el estado&#10;transfirió al municipio de Culiacán, 174,965.3 miles de pesos, y durante su administración se generaron intereses por 1,845.4 miles de pesos, por lo que el total disponible para el ejercicio fiscal 2014 fue de 203,203.9 miles de pesos. De estos recursos, el estado comprometió, al 31 de diciembre de 2014, 26,140.4 miles de pesos y el municipio 164,860.8 miles de pesos, por lo que los recursos vinculados a compromisos y obligaciones formales de pago, al 31 de diciembre de 2014, son por 191,001.2 miles de pesos y se determinaron 12,202.7 miles de pesos que, a la fecha, no han sido reintegrados a la TESOFE, de los cuales 252.8 miles de pesos corresponden al estado y 11,949.9 miles de pesos, al municipio."/>
        <s v="Se presume un probable daño o perjuicio o ambos a la Hacienda Pública Federal por un monto de 293,870,272.92 pesos (doscientos noventa y tres millones ochocientos setenta mil doscientos setenta y dos pesos 92/100 M.N.), por la falta de aplicación de los recursos correspondientes al programa Proyectos de Desarrollo Regional 2015 que el Gobierno del estado de Sinaloa deberá demostrar la aplicación de los recursos no devengados al 31 de diciembre de 2015, en los objetivos del programa Proyectos de Desarrollo Regional, o en caso contrario realizar el reintegro a la Tesorería de la Federación."/>
        <s v="Se presume un probable daño o perjuicio o ambos a la Hacienda Pública Federal por un monto de 339,094.35 pesos (trescientos treinta y nueve mil noventa y cuatro pesos 35/100 M.N.), más los intereses generados desde su disposición hasta el reintegro a la Tesorería de la Federación, por evaluaciones de control de confianza que fueron pagadas con recurso 2015 y que fueron aplicadas en el año 2014."/>
        <s v="Se presume un probable daño o perjuicio o ambos a la Hacienda Pública Federal por un monto de 4,224,000.00 pesos (cuatro millones doscientos veinticuatro mil pesos 00/100 M.N.), más los intereses generados desde su disposición hasta el reintegro a la cuenta de la Tesorería de la Federación por la adquisición de armas y municiones que no han sido entregados por la Secretaría de la Defensa Nacional y por la falta de documentación comprobatoria del gasto."/>
        <s v="Se presume un probable daño o perjuicio o ambos a la Hacienda Pública Federal por un monto de 442,377.16 pesos (cuatrocientos cuarenta y dos mil trescientos setenta y siete pesos 16/100 M.N.), más los intereses generados desde su disposición hasta el reintegro a la cuenta del fondo, por el pago de conceptos de obra no ejecutados, cuyo importe deberá ser acreditado ante este órgano de fiscalización con la evidencia documental de su destino y aplicación a los objetivos del fondo de acuerdo con lo establecido por la Ley de Coordinación Fiscal."/>
        <s v="Se presume un probable daño o perjuicio o ambos a la Hacienda Pública Federal por un monto de 530,674.47 pesos (quinientos treinta mil seiscientos setenta y cuatro pesos 47/100 M.N.), más los rendimientos financieros generados desde la fecha de pago hasta su recuperación, debido a que la entidad fiscalizada autorizó y pagó el concepto extraordinario núm. PRO877, &quot;Pago por dirección de proyecto&quot; sin acreditar el alcance y justificación del concepto e integración del precio unitario extraordinario pagado con cargo en el contrato de obra pública núm. CONST-SDUOP-LP-CONST-199-2014."/>
        <s v="Se presume un probable daño o perjuicio o ambos a la Hacienda Pública Federal por un monto de 75,945,293.02 pesos (setenta y cinco millones novecientos cuarenta y cinco mil doscientos noventa y tres pesos 02/100 M.N.), por la falta de aplicación de los recursos correspondientes al Seguro Popular. El Gobierno del Estado de Sinaloa deberá demostrar la aplicación de los recursos no devengados al 31 de diciembre de 2015, en los objetivos del programa, o en caso contrario realizar el reintegro a la Tesorería de la Federación."/>
        <s v="Se presume un probable daño o perjuicio o ambos a la Hacienda Pública Federal por un monto de 81,160,649.27 pesos (ochenta y un millones ciento sesenta mil seiscientos cuarenta y nueve pesos 27/100 M.N.), más los intereses que se generen desde su disposición hasta su reintegro a la cuenta del fondo por transferir recursos del Fondo de Aportaciones para los Servicios de Salud a otras cuentas de los Servicios de Salud del estado, sin acreditar su devolución, en su caso, deberán ser acreditados ante este órgano de fiscalización con la evidencia documental de su destino y aplicación a los objetivos del fondo de acuerdo con lo establecido en la normativa correspondiente."/>
        <s v="Se presume un probable daño o perjuicio o ambos a la Hacienda Pública Federal por un monto de 846,251.87 (ochocientos cuarenta y seis mil doscientos cincuenta y un pesos 87/100 M.N.), mas los intereses generados desde su disposición hasta el reintegro a la cuenta del fondo, por el pago de la ejecución de cantidades de obra adicionales, correspondientes al presupuesto que representó cantidades aditivas, las cuales no fueron autorizadas en bitácora, cuyo importe deberá ser acreditado ante este órgano de fiscalización con la evidencia documental de sud estino y aplicación a los objetivos del fondo de acuerdo a lo establecido por la Ley de Coordinación Fiscal."/>
        <s v="Se presume un probable daño o perjuicio o ambos a la Hacienda Pública Federal por un monto de 97,749.25 pesos (noventa y siete mil setecientos cuarenta y nueve pesos 25/100 M.N.) por intereses generados en la cuenta bancaria del Fondo, de los cuales no se presentó evidencia de que fueron aplicados para el aumento y mejora de las metas de los contratos ejecutados con recursos del FOPEDEP 2014, o reintegrados a la Tesorería de la Federación.&#10;"/>
      </sharedItems>
    </cacheField>
    <cacheField name="OFICIOS CON LOS QUE SOLVENTA EN ENTE FISCALIZADOR (Va en seguimiento)" numFmtId="0">
      <sharedItems count="6" containsMixedTypes="1" containsSemiMixedTypes="1" containsString="1" containsNumber="0">
        <s v="AEGF-3045/2017"/>
        <s v="AEGF-3052/2017     "/>
        <s v="con oficio num. DGRRFEM-D-7430/15 se entrega pliego original num. PO 0574/15                                           Se  entrega directamente la documentación solventatoria a l ing. Jose P. Jesus Tristan Torres de la A.S.F. el dia 10 Nov. Del 2015,  por Personal de los SSS "/>
        <s v="con oficio num. DGRRFEM-D-7542/15 se entrega pliego original num. PO 0576/15                                           Se  entrega directamente la documentación solventatoria a l ing. Jose P. Jesus Tristan Torres de la A.S.F. el dia 10 Nov. Del 2015 por Personal de los SSS (proporcionada de manera informal a la UTRC el dia 12/11/15)"/>
        <s v="Se solventa parcialmente $ 3,862,800 , la documentación presentada por el ente auditado no solventa el monto restante, según ficha 13 recibida por parte de la ASF"/>
        <m/>
      </sharedItems>
    </cacheField>
    <cacheField name="FECHA DE OFICIO" numFmtId="0">
      <sharedItems count="3" containsMixedTypes="1" containsSemiMixedTypes="1" containsString="1" containsNumber="1">
        <n v="42975"/>
        <s v="DICTAMEN TECNICO POR NO SOLVENTACION DEL PO, según oficio USI-1380/2017 de fecha 17-04-2017."/>
        <m/>
      </sharedItems>
    </cacheField>
    <cacheField name="ESTATUS ANTE EL ENTE FISCALIZADOR" numFmtId="0">
      <sharedItems count="4" containsMixedTypes="1" containsSemiMixedTypes="1" containsString="1" containsNumber="0">
        <s v="DICTAMEN TECNICO POR NO SOLVENTACION DE PO, según oficio USI-1380/2017 de fecha 17-04-2017."/>
        <s v="RESPUESTA EN ANALISIS, según oficio USI-1380/2017 de fecha 17-04-2017."/>
        <s v="RESPUESTA EN ANALISIS. Según oficio USI-1380/2017 de fecha 17-04-2017."/>
        <m/>
      </sharedItems>
    </cacheField>
    <cacheField name="Descripción del seguiiento (Va en seguimientos)" numFmtId="0">
      <sharedItems count="14" containsMixedTypes="1" containsSemiMixedTypes="1" containsString="1" containsNumber="0">
        <s v="&#10;SE ATENDIÓ CON OF. UTRC/CC/1111/2015 DE FECHA 01/OCT/15"/>
        <s v="&#10;SE ATENDIÓ CON OF. UTRC/CC/1112/2015 DE FECHA 01/OCT/15"/>
        <s v=" SE RECOMIENDA DOCUMENTACIÓN COMPROBATORIA Y/O REINTEGRO ASI COMO SU APLICACIÓN EN LOS OBJETIVOS DEL PROGRAMA."/>
        <s v="Atendido con Of. UTRC/DAO/0120/2015 del 10/04/2015                                                 "/>
        <s v="Atendido con Of. UTRC/DAO/0120/2015 del 10/04/2015 NO FUE SUFUENTE LA DOCUMENTACIÓN COMPROBATORIA DEL GASTO, SE REQUIERE DOCUMENTACION COMPROBATORIA DE LA APLICACIÓN DE LOS RECURSOS EN LOS OBJETIVOS DEL PROGRAMA"/>
        <s v="ERNESTO ECHEVERRÍA AISPURO, ADALBERTO ARIAS PÉREZ, MARIA ALEJANDRA GIL ÁLVAREZ, LERIDA AGLAEE ÁNGULO CORTEZ y ÁNGEL ALFONSO JACKSON INZUNZA --SSS--"/>
        <s v="NOTIFICADO A CONALEP CON FECHA 07/10/15. &#10;CONALEP ATIENDE CON OF. DGS-512-2015, DE FECHA 29/10/15, $5,222,673.98."/>
        <s v="NOTIFICADO A CONALEP CON FECHA 07/10/15. &#10;CONALEP ATIENDE CON OF. DGS-515-2015, DE FECHA 29/10/15."/>
        <s v="NOTIFICADO A CONALEP CON FECHA 07/10/15. &#10;CONALEP ATIENDE CON OF. DGS-517-2015, DE FECHA 29/10/15."/>
        <s v="SE ATENDIÓ CON OF. UTRC/CC/1110/2015 DE FECHA 01/OCT/15"/>
        <s v="SE ATENDIÓ CON OF. UTRC/CC/1378/2015 DE FECHA 17/NOV/15."/>
        <s v="SE ATENDIÓ SEGÚN OFICIO UTRC/CC/1202/2015 DE FECHA 13-OCT-15 "/>
        <s v="Se encuentra dentro del plazo para la solventación, el cual vence el 11 de  Noviembre de 2015. DOCUMENTACIÓN COMPROBATORIA REINTEGRO, ASI COMO SU APLICACI´PN EN LOS OBJETIVOS DEL PROGRAMA."/>
        <m/>
      </sharedItems>
    </cacheField>
    <cacheField name="PRESUNTO RESPONSABLE" numFmtId="0">
      <sharedItems count="13" containsMixedTypes="1" containsSemiMixedTypes="1" containsString="1" containsNumber="0">
        <s v="&#10;EN PROCESO DE SOLVENTACIÓN, según oficio DGARFT&quot;B&quot;/0546/2015 $66'422,261.99 de la ASF, 06/03/2015.                                     RESPUESTA EN ANÁLISIS, según oficio USI/0869/2015 de la ASF, recibido el 24/04/2015.                                 RESPUESTA EN ANÁLISIS, según oficio USI/2690/2015 de la ASF, recibido el 21/10/2015. DICTAMEN TECNICO POR NO SOLVENTACION SEGUN OFICIO USI/0320/2016 CON FECHA 18 DE ENERO 2016. DICTAMEN TECNICO POR NO SOLVENTACION SEGUN OFICIO DGIS/1347/2016 CON FECHA 11 DE JULIO 2016.&#10;DICTAMEN TECNICO POR NO SOLVENTACION SEGUN OFICIO DGIS/2495/2016 CON FECHA 10 DE OCTUBRE 2016.&#10;DICTAMEN TECNICO POR NO SOLVENTACION DEL PO, según oficio USI-0376/2017 de fecha 17-01-2017."/>
        <s v="ALEJANDRO HIGUERA OSUNA --CONALEP-- y OCTAVIO SAÚL MILLÁN ECHEAGARAY --ISEA--"/>
        <s v="C. ASDRÚVAL MENDÍVIL LEYVA"/>
        <s v="C. RODOLFO PEREZ INZUNZA"/>
        <s v="ERNESTO CHEVERRIA AISPURO, MARIA ALEJANDRA GIL ALVAREZ, ANGEL ALFONSO JACKSON INZUNZA"/>
        <s v="ERNESTO ECHEVERRÍA AISPURO --SSS--"/>
        <s v="Genaro García Castro"/>
        <s v="MARÍA ALEJANDRA GIL ÁLVAREZ --SSS--"/>
        <s v="MARIA ALEJANDRA GIL ÁLVAREZ INZUNZA --SSS--"/>
        <s v="MARIA ALEJANDRA GIL ÁLVAREZ INZUNZA --SSS--  Y ERNESTO HERRERA FELIX ----SAF--- "/>
        <s v="RAMÓN LUCAS LIZÁRRAGA.&#10;JOSÉ ILDEFONSO MEDINA ROBLES.&#10;JOSÉ WUASCAR TORRES GÁLVEZ."/>
        <s v="SSS"/>
        <m/>
      </sharedItems>
    </cacheField>
    <cacheField name="OFICIO NOTIFICACIÓN DE RESULTADOS" numFmtId="0">
      <sharedItems count="27" containsMixedTypes="1" containsSemiMixedTypes="1" containsString="1" containsNumber="0">
        <s v=" SIN RESPUESTA, según oficio USI/0320/2016 de la ASF, del 18-ene-16.&#10; SIN RESPUESTA. según oficio DGIS/0346/2016 de la ASF,  del  11 de abril 2016.&#10;SIN RESPUESTA. según oficio DGIS/1347/2016 de la ASF,  del  11 de julio 2016.&#10;DICTAMEN TECNICO POR NO SOLVENTACION DE PO, según oficio USI-0376/2017 de fecha 17-01-2017."/>
        <s v="Con num. De oficio DGRRFEM-D-7432/15  se notifica el Pliego de Observaciones num. PO0574/15.                                                    SIN RESPUESTA. según oficio USI/2690/2015 de la ASF, recibido el 21/10/2015. RESPUESTA EN ANALISIS SEGÚN NUMERO DE OFICIO USI/0320/2016 CON FECHA 18 DE ENERO 2016. RESPUESTA EN ANALISIS SEGUN DOCUMENTACIÓN ASF AL 11/03/2016), DICTAMEN TECNICO POR NO SOLVENTACION SEGUN OFICIO DGIS/1347/2016.&#10;DICTAMEN TECNICO POR NO SOLVENTACION SEGUN OFICIO DGIS/2495/2016 CON FECHA 10 DE OCTUBRE 2016.&#10;DICTAMEN TECNICO POR NO SOLVENTACION DE PO, según oficio USI-0376/2017 de fecha 17-01-2017."/>
        <s v="Con num. De oficio DGRRFEM-D-7543/15  se notifica el Pliego de Observaciones num. PO0576/15.    SIN RESPUESTA. según oficio USI/2690/2015 de la ASF. SIN RESPUESTA SEGÚN OFICIO USI/0320/2016 CON FECHA 18 DE ENERO 2016.( SIN RESPUESTA SEGÚN DOCUMENTACIÓN DE ASF AL 11/03/2016), SIN RESPUESTA SEGUN OFICIO DGIS/1347/2016 CON FECHA 11 DE JULIO 2016.&#10;SIN RESPUESTA SEGUN OFICIO DGIS/2495/2016 CON FECHA 10 DE OCTUBRE DE 2016.&#10;SIN RESPUESTA, según oficio USI-0376/2017 de fecha 17-01-2017."/>
        <s v="Con oficio num. USI/2690/2015 se informa el estado de tramite de las acciones emitidas por la A.S.F. de fecha 12/10/15 (respuesta en analisis) SE CONVIRTIO EN PLIEGO DE OBSERVACIONES SEGÚN OFICIO DGRRFEM-D-3542/16 CON NUMERO DE PO1457/15.&#10;24/02/2015 NOTIFICADO con Of. OASF/0370/2015. DICTAMEN TECNICO PARA EMISIÓN DE NUEVA ACCIÓN (RESPUESTA EN ANALISIS, SEGÚN DOCUMENYACIÓN DE ASF AL 11/03/2016)&#10;RESPUESTA EN ANALISIS, según oficio USI-0376/2017 de fecha 17-01-2017.&#10;"/>
        <s v="Con oficio num. USI/2690/2015 se informa el estado de tramite de las acciones emitidas por la A.S.F. de fecha 12/10/15 (respuesta en analisis).&#10;24/02/2015 NOTIFICADO con Of. OASF/0370/2015                                   Se emite pronunciamiento sobre la no atención de solicitud de aclaración con ofic. DGARFT&quot;B&quot;/5069/ 2015 &#10;SIN RESPUESTA. SEGÚN OFICIO DGIS/1347/2016 CON FECHA 11 DE JULIO 2016.&#10;DICTAMEN TECNICO POR NO SOLVENTACION DE PO, según oficio USI-0376/2017 de fecha 17-01-2017."/>
        <s v="DGRRFEM-A-7143/15 NOTIFICACION DE PLIEGO DE OBSERVACIONES.&#10; ELABORACIÓN DEL PLIEGO, SEGÚN OFICIO USI/1712/2015 DE LA ASF RECIBIDO EL 03/08/2015.&#10;SIN RESPUESTA. Según oficio USI/2690/2015 recibido el 21/10/15.&#10;RESPUESTA EN ANÁLISIS. según oficio USI/0320/2016 de fecha 18/01/2016.&#10;RESPUESTA EN ANALISIS. según oficio DGIS/0346/2016 de fecha 11/04/2016.&#10;RESPUESTA EN ANALISIS. según oficio DGIS/1347/2016 de fecha 11/07/2016.&#10;RESPUESTA EN ANALISIS. según oficio DGIS/2495/2016 de fecha 10/10/2016.&#10;RESPUESTA EN ANALISIS, según oficio USI-0376/2017 de fecha 17-01-2017."/>
        <s v="DGRRFEM-A-7520/15 NOTIFICACION DE PLIEGO DE OBSERVACIONES.&#10;ELABORACIÓN DEL PLIEGO, SEGÚN OFICIO USI/1712/2015 DE LA ASF RECIBIDO EL 03/08/2015.&#10;SIN RESPUESTA. Según oficio USI/2690/2015 recibido el 21/10/15.&#10;RESPUESTA EN ANÁLISIS. según oficio USI/0320/2016 de fecha 18/01/2016.&#10;RESPUESTA EN ANALISIS. según oficio DGIS/0346/2016 de fecha 11/04/2016.&#10;RESPUESTA EN ANALISIS. según oficio DGIS/1347/2016 de fecha 11/07/2016.&#10;RESPUESTA EN ANALISIS. según oficio DGIS/2495/2016 de fecha 10/10/2016.&#10;DICTAMEN TECNICO POR NO SOLVENTACION DE PO, según oficio USI-0376/2017 de fecha 17-01-2017."/>
        <s v="DGRRFEM-A-9087/15 SE NOTIFICA PLIEGO DE OBSERVACIONES A CONALEP.&#10;ELABORACIÓN DEL PLIEGO. según oficio USI/2690/2015 de la ASF, recibido el 21/10/2015.&#10;RESPUESTA EN ANÁLISIS. según oficio USI/0320/2016 de fecha 18/01/2016.&#10;RESPUESTA EN ANALISIS. según oficio DGIS/0346/2016 de fecha 11/04/2016.&#10;RESPUESTA EN ANALISIS. según oficio DGIS/1347/2016 de fecha 11/07/2016.&#10;RESPUESTA EN ANALISIS. según oficio DGIS/2495/2016 de fecha 10/10/2016.&#10;RESPUESTA EN ANALISIS, según oficio USI-0376/2017 de fecha 17-01-2017."/>
        <s v="DGRRFEM-A-9101/15 SE NOTIFICA PLIEGO DE OBSERVACIONES A CONALEP.&#10;ELABORACIÓN DEL PLIEGO. según oficio USI/2690/2015 de la ASF, recibido el 21/10/2015.&#10;RESPUESTA EN ANÁLISIS. según oficio USI/0320/2016 de fecha 18/01/2016.&#10;RESPUESTA EN ANALISIS. según oficio DGIS/0346/2016 de fecha 11/04/2016.&#10;RESPUESTA EN ANALISIS. según oficio DGIS/1347/2016 de fecha 11/07/2016.&#10;RESPUESTA EN ANALISIS. según oficio DGIS/2495/2016 de fecha 10/10/2016.&#10;RESPUESTA EN ANALISIS, según oficio USI-0376/2017 de fecha 17-01-2017."/>
        <s v="DGRRFEM-A-9216/15 SE NOTIFICA PLIEGO DE OBSERVACIONES A CONALEP.&#10;ELABORACIÓN DEL PLIEGO. según oficio USI/2690/2015 de la ASF, recibido el 21/10/2015.&#10;RESPUESTA EN ANÁLISIS. según oficio USI/0320/2016 de fecha 18/01/2016.&#10;RESPUESTA EN ANALISIS. según oficio DGIS/0346/2016 de fecha 11/04/2016.&#10;RESPUESTA EN ANALISIS. según oficio DGIS/1347/2016 de fecha 11/07/2016.&#10;RESPUESTA EN ANALISIS. según oficio DGIS/2495/2016 de fecha 10/10/2016.&#10;DICTAMEN TECNICO POR NO SOLVENTACION DE PO, según oficio USI-0376/2017 de fecha 17-01-2017."/>
        <s v="DGRRFEM-A5391/15 NOTIFICACION DE PLIEGO DE OBSERVACIONES.&#10;ELABORACIÓN DEL PLIEGO, SEGÚN OFICIO USI/1712/2015 DE LA ASF RECIBIDO EL 03/08/2015.&#10; SIN RESPUESTA. Según oficio USI/2690/2015 recibido el 21/10/15.&#10;SIN RESPUESTA. según oficio USI/0320/2016 de fecha 18/01/2016.&#10;SIN RESPUESTA. según oficio DGIS/0346/2016 de fecha 11/04/2016.&#10;RESPUESTA EN ANALISIS. según oficio DGIS/1347/2016 de fecha 11/07/2016.&#10;RESPUESTA EN ANALISIS. según oficio DGIS/2495/2016 de fecha 10/10/2016.&#10;RESPUESTA EN ANALISIS, según oficio USI-0376/2017 de fecha 17-01-2017."/>
        <s v="DGRRFEM-A5393/15 NOTIFICACION DE PLIEGO DE OBSERVACIONES.&#10;ELABORACIÓN DEL PLIEGO, SEGÚN OFICIO USI/1712/2015 DE LA ASF RECIBIDO EL 03/08/2015.&#10;SIN RESPUESTA. Según oficio USI/2690/2015 recibido el 21/10/15.&#10;RESPUESTA EN ANÁLISIS. según oficio USI/0320/2016 de fecha 18/01/2016.&#10;RESPUESTA EN ANALISIS. según oficio DGIS/0346/2016 de fecha 11/04/2016.&#10;RESPUESTA EN ANALISIS. según oficio DGIS/1347/2016 de fecha 11/07/2016.&#10;RESPUESTA EN ANALISIS. según oficio DGIS/2495/2016 de fecha 10/10/2016.&#10;RESPUESTA EN ANALISIS, según oficio USI-0376/2017 de fecha 17-01-2017."/>
        <s v="DGRRFEM-A5395/15 NOTIFICACION DE PLIEGO DE OBSERVACIONES.&#10;ELABORACIÓN DEL PLIEGO, SEGÚN OFICIO USI/1712/2015 DE LA ASF RECIBIDO EL 03/08/2015.&#10;SIN RESPUESTA. Según oficio USI/2690/2015 recibido el 21/10/15.&#10;RESPUESTA EN ANÁLISIS. según oficio USI/0320/2016 de fecha 18/01/2016.&#10;RESPUESTA EN ANALISIS. según oficio DGIS/0346/2016 de fecha 11/04/2016.&#10;RESPUESTA EN ANALISIS. según oficio DGIS/1347/2016 de fecha 11/07/2016.&#10;RESPUESTA EN ANALISIS. según oficio DGIS/2495/2016 de fecha 10/10/2016.&#10;RESPUESTA EN ANALISIS, según oficio USI-0376/2017 de fecha 17-01-2017."/>
        <s v="Dictamen Técnico de no solventación (turnado a la DGRRFEM para su análisis) según anexo de oficio DGARFT&quot;B&quot;/0100/2017 recibido el 17-01-2017.&#10;La documentación presentada por el ente auditado no solventa, según ficha 44 recibida por parte de la ASF.&#10;RESPUESTA EN ANÁLISIS. según oficio USI/1712/2015 de la ASF recibido el 03/08/2015   RESPUESTA EN ANÁLISIS, según oficio USI/2690/2015 de la ASF, recibido el 21/10/2015. DICTAMEN TECNICO POR NO SOLVENTACION. SEGÚN OFICIO USI/0320/2016 CON FECHA 18 DE ENERO.&#10;DICTAMEN TECNICO POR NO SOLVENTACION. SEGUN OFICIO DGIS/0346/2016 CON FECHA 11 DE ABRIL 2016.&#10;DICTAMEN TECNICO POR NO SOLVENTACION. SEGUN OFICIO DGIS/1347/2016 CON FECHA 11 DE JULIO 2016.&#10;DICTAMEN TECNICO POR NO SOLVENTACION DE PO, según oficio USI-0376/2017 de fecha 17-01-2017."/>
        <s v="Dictamen Técnico de no solventación (turnado a la DGRRFEM para su análisis), según anexo de oficio DGARFT&quot;B&quot;/0100/2017 recibido el 17-01-2017.&#10;La documentación presentada por el ente auditado no solventa, según ficha 44 recibida por parte de la ASF.&#10;RESPUESTA EN ANÁLISIS. según oficio USI/1712/2015 de la ASF recibido el 03/08/2015   RESPUESTA EN ANÁLISIS, según oficio USI/2690/2015 de la ASF, recibido el 21/10/2015. DICTAMEN TECNICO POR NO SOLVENTACION. SEGÚN OFICIO USI/0320/2016 CON FECHA 18 DE ENERO.&#10;DICTAMEN TECNICO POR NO SOLVENTACION. SEGUN OFICIO DGIS/0346/2016 CON FECHA 11 DE ABRIL 2016.&#10;DICTAMEN TECNICO POR NO SOLVENTACION. SEGUN OFICIO DGIS/1347/2016 CON FECHA 11 DE JULIO 2016.&#10;DICTAMEN TECNICO POR NO SOLVENTACION DE PO, según oficio USI-0376/2017 de fecha 17-01-2017."/>
        <s v="Dictamen Técnico de no solventación (turnado a la DGRRFEM) según anexo de oficio DGARFT&quot;B&quot;/0100/2017 recibido el 17-01-2017."/>
        <s v="ELABORACIÓN DE L PLIEGO. SEGÚN OFICIO DGIS/1347/2016 CON FECHA 11 DE JULIO 2016.&#10;RESPUESTA EN ANALISIS, según oficio USI-0376/2017 de fecha 17-01-2017."/>
        <s v="En Proceso de Solventación,  según Of DGARFT-&quot;A&quot;/1552/2015 del 26/08/2015; signado por el C.P. Arenas de la Rosa. &#10;RESPUESTA EN ANÁLISIS. según oficio USI/2690/2015 de la ASF, recibido el 21/10/2015.&#10;RESPUESTA EN ANÁLISIS. según oficio USI/0320/2016 de fecha 18/01/2016.&#10;RESPUESTA EN ANALISIS. según oficio DGIS/0346/2016 de fecha 11/04/2016.&#10;RESPUESTA EN ANALISIS. según oficio DGIS/1347/2016 de fecha 11/07/2016.&#10;RESPUESTA EN ANALISIS. según oficio DGIS/2495/2016 de fecha 10/10/2016.&#10;RESPUESTA EN ANALISIS, según oficio USI-0376/2017 de fecha 17-01-2017."/>
        <s v="OFICIO DGARFT-A/0550/2015, del  12/05/15 con el que la ASF señala que queda pendiente de aclarar $9'878,155.12 de los 60 millones observados originalmente.  DICTAMEN TECNICO PARA EMISIÓN DE NUEVA ACCIÓN. Según oficio USI/0320/2016 del 18 de enero de 2016.                                                                       NOTIFICACIÓN DEL P.O. 3-MAR-16.&#10;SIN RESPUESTA. según oficio DGIS/0346/2016 de la ASF,  del  11 de abril 2016.&#10;RESPUESTA EN ANALISIS. según oficio DGIS/0346/2016 de la ASF,  del  11 de julio 2016.&#10;"/>
        <s v="OFICIO SSS/DAI/741/2016                                                                       "/>
        <s v="RESPUESTA EN ANALISIS, según oficio USI-0376/2017 de fecha 17-01-2017."/>
        <s v="RESPUESTA EN ANALISIS. según oficio DGIS/1347/2016 de fecha 11/07/2016.&#10;DICTAMEN TECNICO POR NO SOLVENTACION DE PO, según oficio USI-0376/2017 de fecha 17-01-2017."/>
        <s v="SESP/SE/0474/2017 Y STRC/DS/376/2017"/>
        <s v="SIN RESPUESTA , según oficio USI-0376/2017 de fecha 17-01-2017."/>
        <s v="SIN RESPUESTA. según oficio &#10;DGIS/2495/2016 de fecha 10/10/2016.&#10;RESPUESTA EN ANALISIS, según oficio USI-0376/2017 de fecha 17-01-2017."/>
        <s v="SIN RESPUESTA. Según oficio USI/0320/2016. de fecha 18 de enero 2016.&#10;SIN RESPUESTA. según oficio DGIS/0346/2016 de la ASF,  del  11 de abril 2016.&#10;SIN RESPUESTA. según oficio DGIS/1347/2016 de la ASF,  del  11 de julio 2016.&#10;DICTAMEN TECNICO POR NO SOLVENTACION DE PO, según oficio USI-0376/2017 de fecha 17-01-2017.&#10;"/>
        <m/>
      </sharedItems>
    </cacheField>
    <cacheField name="OFICIOS NOTIFICACION 2017" numFmtId="0">
      <sharedItems count="9" containsMixedTypes="1" containsSemiMixedTypes="1" containsString="1" containsNumber="0">
        <s v="&#10;La documentación presentada por el ente auditado no solventa, según anexo de oficio DGARFT&quot;B&quot;/0100/2017 recibido el 17-01-2017.&#10;Sin respuesta, según ficha 33 recibida por parte de la ASF."/>
        <s v="La documentación presentada ante el ente auditado no solventa, según anexo de oficio DGARFT&quot;B&quot;/0100/2017 recibido el 17-01-2017.&#10;La documentación presentada ante el ente auditado no solventa, según ficha 33 recibida por parte de la ASF."/>
        <s v="La documentación presentada por el ente auditado no solventa, según anexo de oficio DGARFT&quot;B&quot;/0100/2017 recibido el 17-01-2017.&#10;La documentación presentada por el ente auditado no solventa, según ficha 33 recibida por parte de la ASF."/>
        <s v="La documentación presentada por el ente auditado no solventa, según anexo de oficio DGARFT&quot;B&quot;/0100/2017 recibido el 17-01-2017.&#10;La documentación se encuentra en análisis, según ficha 32 recibida por parte de la ASF."/>
        <s v="La documentación presentada por el ente auditado no solventa, según anexo de oficio DGARFT&quot;B&quot;/0100/2017 recibido el 17-01-2017.&#10;Se solventa parcialmente $ 3,862,800 , la documentación presentada por el ente auditado no solventa el monto restante, según ficha 13 recibida por parte de la ASF"/>
        <s v="La documentación presentada por el ente auditado no solventa, según ficha 11 recibida por parte de la ASF."/>
        <s v="La documentación presentada por el ente auditado no solventa, según oficio DGARFT&quot;B&quot;/0100/2017 recibido el 17-01-2017.&#10;La documentación se encuentra en análisis, según ficha 34 recibida por parte de la ASF."/>
        <s v="Solventación parcial por $ 190,700.00 y el monto restante se encuentra como posible &#10;solventación según ficha 14 recibida por la ASF."/>
        <m/>
      </sharedItems>
    </cacheField>
    <cacheField name="SEGUMIENTO A PARTIR DE REUNION CON LA ASF DE FECHA 20-03-2017" numFmtId="0">
      <sharedItems count="1" containsMixedTypes="0" containsSemiMixedTypes="0" containsString="0" containsNumber="0">
        <m/>
      </sharedItems>
    </cacheField>
  </cacheFields>
</pivotCacheDefinition>
</file>

<file path=xl/pivotCache/pivotCacheRecords1.xml><?xml version="1.0" encoding="utf-8"?>
<pivotCacheRecords xmlns="http://schemas.openxmlformats.org/spreadsheetml/2006/main" xmlns:r="http://schemas.openxmlformats.org/officeDocument/2006/relationships" count="90">
  <r>
    <x v="0"/>
    <x v="0"/>
    <x v="9"/>
    <x v="3"/>
    <x v="0"/>
    <x v="1"/>
    <x v="17"/>
    <x v="4"/>
    <x v="19"/>
    <x v="1"/>
    <x v="17"/>
    <x v="1"/>
    <x v="1"/>
    <x v="5"/>
    <x v="3"/>
    <x v="1"/>
    <x v="3"/>
    <x v="12"/>
    <x v="1"/>
    <x v="36"/>
    <x v="5"/>
    <x v="2"/>
    <x v="3"/>
    <x v="13"/>
    <x v="12"/>
    <x v="26"/>
    <x v="8"/>
    <x v="0"/>
  </r>
  <r>
    <x v="0"/>
    <x v="0"/>
    <x v="9"/>
    <x v="4"/>
    <x v="0"/>
    <x v="1"/>
    <x v="13"/>
    <x v="4"/>
    <x v="15"/>
    <x v="1"/>
    <x v="13"/>
    <x v="1"/>
    <x v="1"/>
    <x v="5"/>
    <x v="3"/>
    <x v="1"/>
    <x v="3"/>
    <x v="23"/>
    <x v="1"/>
    <x v="38"/>
    <x v="5"/>
    <x v="2"/>
    <x v="3"/>
    <x v="13"/>
    <x v="12"/>
    <x v="26"/>
    <x v="8"/>
    <x v="0"/>
  </r>
  <r>
    <x v="0"/>
    <x v="0"/>
    <x v="12"/>
    <x v="0"/>
    <x v="33"/>
    <x v="4"/>
    <x v="11"/>
    <x v="0"/>
    <x v="13"/>
    <x v="1"/>
    <x v="11"/>
    <x v="1"/>
    <x v="1"/>
    <x v="5"/>
    <x v="4"/>
    <x v="0"/>
    <x v="5"/>
    <x v="12"/>
    <x v="1"/>
    <x v="44"/>
    <x v="5"/>
    <x v="2"/>
    <x v="2"/>
    <x v="13"/>
    <x v="1"/>
    <x v="17"/>
    <x v="8"/>
    <x v="0"/>
  </r>
  <r>
    <x v="0"/>
    <x v="0"/>
    <x v="13"/>
    <x v="5"/>
    <x v="38"/>
    <x v="1"/>
    <x v="53"/>
    <x v="0"/>
    <x v="55"/>
    <x v="1"/>
    <x v="53"/>
    <x v="1"/>
    <x v="1"/>
    <x v="5"/>
    <x v="0"/>
    <x v="0"/>
    <x v="8"/>
    <x v="24"/>
    <x v="1"/>
    <x v="60"/>
    <x v="5"/>
    <x v="2"/>
    <x v="0"/>
    <x v="13"/>
    <x v="12"/>
    <x v="18"/>
    <x v="8"/>
    <x v="0"/>
  </r>
  <r>
    <x v="0"/>
    <x v="0"/>
    <x v="17"/>
    <x v="7"/>
    <x v="34"/>
    <x v="5"/>
    <x v="41"/>
    <x v="0"/>
    <x v="44"/>
    <x v="1"/>
    <x v="42"/>
    <x v="1"/>
    <x v="2"/>
    <x v="6"/>
    <x v="5"/>
    <x v="0"/>
    <x v="9"/>
    <x v="30"/>
    <x v="1"/>
    <x v="52"/>
    <x v="5"/>
    <x v="2"/>
    <x v="0"/>
    <x v="13"/>
    <x v="5"/>
    <x v="13"/>
    <x v="8"/>
    <x v="0"/>
  </r>
  <r>
    <x v="0"/>
    <x v="0"/>
    <x v="17"/>
    <x v="6"/>
    <x v="0"/>
    <x v="1"/>
    <x v="15"/>
    <x v="4"/>
    <x v="17"/>
    <x v="1"/>
    <x v="15"/>
    <x v="1"/>
    <x v="7"/>
    <x v="7"/>
    <x v="5"/>
    <x v="1"/>
    <x v="25"/>
    <x v="32"/>
    <x v="1"/>
    <x v="58"/>
    <x v="5"/>
    <x v="2"/>
    <x v="3"/>
    <x v="13"/>
    <x v="12"/>
    <x v="26"/>
    <x v="8"/>
    <x v="0"/>
  </r>
  <r>
    <x v="0"/>
    <x v="0"/>
    <x v="17"/>
    <x v="8"/>
    <x v="35"/>
    <x v="5"/>
    <x v="9"/>
    <x v="0"/>
    <x v="12"/>
    <x v="1"/>
    <x v="10"/>
    <x v="1"/>
    <x v="2"/>
    <x v="6"/>
    <x v="5"/>
    <x v="0"/>
    <x v="9"/>
    <x v="30"/>
    <x v="1"/>
    <x v="19"/>
    <x v="5"/>
    <x v="2"/>
    <x v="0"/>
    <x v="13"/>
    <x v="7"/>
    <x v="14"/>
    <x v="8"/>
    <x v="0"/>
  </r>
  <r>
    <x v="0"/>
    <x v="0"/>
    <x v="19"/>
    <x v="9"/>
    <x v="36"/>
    <x v="1"/>
    <x v="70"/>
    <x v="4"/>
    <x v="72"/>
    <x v="1"/>
    <x v="70"/>
    <x v="1"/>
    <x v="2"/>
    <x v="6"/>
    <x v="5"/>
    <x v="0"/>
    <x v="21"/>
    <x v="30"/>
    <x v="1"/>
    <x v="50"/>
    <x v="5"/>
    <x v="1"/>
    <x v="3"/>
    <x v="5"/>
    <x v="0"/>
    <x v="15"/>
    <x v="8"/>
    <x v="0"/>
  </r>
  <r>
    <x v="0"/>
    <x v="0"/>
    <x v="19"/>
    <x v="10"/>
    <x v="40"/>
    <x v="4"/>
    <x v="52"/>
    <x v="4"/>
    <x v="54"/>
    <x v="1"/>
    <x v="52"/>
    <x v="1"/>
    <x v="2"/>
    <x v="6"/>
    <x v="5"/>
    <x v="1"/>
    <x v="21"/>
    <x v="30"/>
    <x v="2"/>
    <x v="55"/>
    <x v="5"/>
    <x v="2"/>
    <x v="3"/>
    <x v="13"/>
    <x v="12"/>
    <x v="26"/>
    <x v="8"/>
    <x v="0"/>
  </r>
  <r>
    <x v="1"/>
    <x v="0"/>
    <x v="8"/>
    <x v="19"/>
    <x v="1"/>
    <x v="5"/>
    <x v="64"/>
    <x v="0"/>
    <x v="66"/>
    <x v="1"/>
    <x v="64"/>
    <x v="1"/>
    <x v="1"/>
    <x v="5"/>
    <x v="3"/>
    <x v="0"/>
    <x v="8"/>
    <x v="24"/>
    <x v="1"/>
    <x v="56"/>
    <x v="5"/>
    <x v="2"/>
    <x v="1"/>
    <x v="13"/>
    <x v="12"/>
    <x v="20"/>
    <x v="8"/>
    <x v="0"/>
  </r>
  <r>
    <x v="1"/>
    <x v="0"/>
    <x v="8"/>
    <x v="18"/>
    <x v="25"/>
    <x v="1"/>
    <x v="26"/>
    <x v="0"/>
    <x v="28"/>
    <x v="1"/>
    <x v="26"/>
    <x v="1"/>
    <x v="1"/>
    <x v="5"/>
    <x v="3"/>
    <x v="0"/>
    <x v="8"/>
    <x v="21"/>
    <x v="1"/>
    <x v="18"/>
    <x v="5"/>
    <x v="2"/>
    <x v="0"/>
    <x v="13"/>
    <x v="12"/>
    <x v="25"/>
    <x v="8"/>
    <x v="0"/>
  </r>
  <r>
    <x v="1"/>
    <x v="0"/>
    <x v="8"/>
    <x v="17"/>
    <x v="24"/>
    <x v="1"/>
    <x v="12"/>
    <x v="0"/>
    <x v="14"/>
    <x v="1"/>
    <x v="12"/>
    <x v="1"/>
    <x v="1"/>
    <x v="5"/>
    <x v="3"/>
    <x v="0"/>
    <x v="8"/>
    <x v="24"/>
    <x v="1"/>
    <x v="29"/>
    <x v="5"/>
    <x v="2"/>
    <x v="0"/>
    <x v="13"/>
    <x v="12"/>
    <x v="25"/>
    <x v="8"/>
    <x v="0"/>
  </r>
  <r>
    <x v="1"/>
    <x v="0"/>
    <x v="14"/>
    <x v="20"/>
    <x v="26"/>
    <x v="1"/>
    <x v="76"/>
    <x v="4"/>
    <x v="77"/>
    <x v="1"/>
    <x v="76"/>
    <x v="1"/>
    <x v="1"/>
    <x v="5"/>
    <x v="3"/>
    <x v="1"/>
    <x v="3"/>
    <x v="23"/>
    <x v="1"/>
    <x v="48"/>
    <x v="5"/>
    <x v="2"/>
    <x v="0"/>
    <x v="11"/>
    <x v="3"/>
    <x v="6"/>
    <x v="8"/>
    <x v="0"/>
  </r>
  <r>
    <x v="1"/>
    <x v="0"/>
    <x v="15"/>
    <x v="12"/>
    <x v="21"/>
    <x v="5"/>
    <x v="48"/>
    <x v="0"/>
    <x v="51"/>
    <x v="1"/>
    <x v="49"/>
    <x v="0"/>
    <x v="4"/>
    <x v="4"/>
    <x v="5"/>
    <x v="0"/>
    <x v="5"/>
    <x v="1"/>
    <x v="1"/>
    <x v="27"/>
    <x v="5"/>
    <x v="2"/>
    <x v="2"/>
    <x v="7"/>
    <x v="10"/>
    <x v="8"/>
    <x v="8"/>
    <x v="0"/>
  </r>
  <r>
    <x v="1"/>
    <x v="0"/>
    <x v="15"/>
    <x v="11"/>
    <x v="39"/>
    <x v="1"/>
    <x v="45"/>
    <x v="0"/>
    <x v="48"/>
    <x v="1"/>
    <x v="46"/>
    <x v="0"/>
    <x v="4"/>
    <x v="4"/>
    <x v="5"/>
    <x v="0"/>
    <x v="5"/>
    <x v="1"/>
    <x v="1"/>
    <x v="28"/>
    <x v="5"/>
    <x v="2"/>
    <x v="0"/>
    <x v="6"/>
    <x v="10"/>
    <x v="9"/>
    <x v="8"/>
    <x v="0"/>
  </r>
  <r>
    <x v="1"/>
    <x v="0"/>
    <x v="15"/>
    <x v="13"/>
    <x v="22"/>
    <x v="5"/>
    <x v="34"/>
    <x v="0"/>
    <x v="36"/>
    <x v="1"/>
    <x v="34"/>
    <x v="0"/>
    <x v="4"/>
    <x v="4"/>
    <x v="5"/>
    <x v="0"/>
    <x v="5"/>
    <x v="1"/>
    <x v="1"/>
    <x v="37"/>
    <x v="5"/>
    <x v="2"/>
    <x v="2"/>
    <x v="8"/>
    <x v="10"/>
    <x v="7"/>
    <x v="8"/>
    <x v="0"/>
  </r>
  <r>
    <x v="1"/>
    <x v="0"/>
    <x v="18"/>
    <x v="14"/>
    <x v="0"/>
    <x v="4"/>
    <x v="75"/>
    <x v="4"/>
    <x v="76"/>
    <x v="1"/>
    <x v="75"/>
    <x v="1"/>
    <x v="7"/>
    <x v="7"/>
    <x v="5"/>
    <x v="1"/>
    <x v="7"/>
    <x v="18"/>
    <x v="1"/>
    <x v="9"/>
    <x v="5"/>
    <x v="2"/>
    <x v="3"/>
    <x v="13"/>
    <x v="12"/>
    <x v="26"/>
    <x v="8"/>
    <x v="0"/>
  </r>
  <r>
    <x v="1"/>
    <x v="0"/>
    <x v="18"/>
    <x v="15"/>
    <x v="0"/>
    <x v="5"/>
    <x v="59"/>
    <x v="4"/>
    <x v="61"/>
    <x v="1"/>
    <x v="59"/>
    <x v="1"/>
    <x v="7"/>
    <x v="7"/>
    <x v="5"/>
    <x v="1"/>
    <x v="7"/>
    <x v="5"/>
    <x v="1"/>
    <x v="66"/>
    <x v="5"/>
    <x v="2"/>
    <x v="3"/>
    <x v="13"/>
    <x v="12"/>
    <x v="26"/>
    <x v="8"/>
    <x v="0"/>
  </r>
  <r>
    <x v="1"/>
    <x v="0"/>
    <x v="20"/>
    <x v="21"/>
    <x v="0"/>
    <x v="1"/>
    <x v="67"/>
    <x v="4"/>
    <x v="69"/>
    <x v="1"/>
    <x v="67"/>
    <x v="1"/>
    <x v="1"/>
    <x v="5"/>
    <x v="3"/>
    <x v="1"/>
    <x v="17"/>
    <x v="20"/>
    <x v="1"/>
    <x v="26"/>
    <x v="5"/>
    <x v="2"/>
    <x v="3"/>
    <x v="13"/>
    <x v="12"/>
    <x v="26"/>
    <x v="8"/>
    <x v="0"/>
  </r>
  <r>
    <x v="1"/>
    <x v="0"/>
    <x v="20"/>
    <x v="24"/>
    <x v="29"/>
    <x v="5"/>
    <x v="56"/>
    <x v="0"/>
    <x v="58"/>
    <x v="1"/>
    <x v="56"/>
    <x v="1"/>
    <x v="1"/>
    <x v="5"/>
    <x v="3"/>
    <x v="0"/>
    <x v="17"/>
    <x v="23"/>
    <x v="1"/>
    <x v="45"/>
    <x v="5"/>
    <x v="2"/>
    <x v="2"/>
    <x v="0"/>
    <x v="2"/>
    <x v="11"/>
    <x v="8"/>
    <x v="0"/>
  </r>
  <r>
    <x v="1"/>
    <x v="0"/>
    <x v="20"/>
    <x v="22"/>
    <x v="27"/>
    <x v="5"/>
    <x v="46"/>
    <x v="0"/>
    <x v="49"/>
    <x v="1"/>
    <x v="47"/>
    <x v="1"/>
    <x v="1"/>
    <x v="5"/>
    <x v="3"/>
    <x v="0"/>
    <x v="17"/>
    <x v="23"/>
    <x v="1"/>
    <x v="49"/>
    <x v="5"/>
    <x v="2"/>
    <x v="2"/>
    <x v="10"/>
    <x v="2"/>
    <x v="5"/>
    <x v="8"/>
    <x v="0"/>
  </r>
  <r>
    <x v="1"/>
    <x v="0"/>
    <x v="20"/>
    <x v="23"/>
    <x v="28"/>
    <x v="5"/>
    <x v="32"/>
    <x v="0"/>
    <x v="34"/>
    <x v="1"/>
    <x v="32"/>
    <x v="1"/>
    <x v="1"/>
    <x v="5"/>
    <x v="3"/>
    <x v="0"/>
    <x v="17"/>
    <x v="23"/>
    <x v="1"/>
    <x v="47"/>
    <x v="5"/>
    <x v="2"/>
    <x v="2"/>
    <x v="9"/>
    <x v="2"/>
    <x v="10"/>
    <x v="8"/>
    <x v="0"/>
  </r>
  <r>
    <x v="1"/>
    <x v="0"/>
    <x v="20"/>
    <x v="25"/>
    <x v="30"/>
    <x v="5"/>
    <x v="23"/>
    <x v="0"/>
    <x v="25"/>
    <x v="1"/>
    <x v="23"/>
    <x v="1"/>
    <x v="1"/>
    <x v="5"/>
    <x v="3"/>
    <x v="0"/>
    <x v="17"/>
    <x v="23"/>
    <x v="1"/>
    <x v="46"/>
    <x v="5"/>
    <x v="2"/>
    <x v="2"/>
    <x v="1"/>
    <x v="2"/>
    <x v="12"/>
    <x v="8"/>
    <x v="0"/>
  </r>
  <r>
    <x v="1"/>
    <x v="0"/>
    <x v="21"/>
    <x v="16"/>
    <x v="23"/>
    <x v="4"/>
    <x v="60"/>
    <x v="0"/>
    <x v="62"/>
    <x v="1"/>
    <x v="60"/>
    <x v="1"/>
    <x v="2"/>
    <x v="6"/>
    <x v="5"/>
    <x v="0"/>
    <x v="24"/>
    <x v="12"/>
    <x v="1"/>
    <x v="22"/>
    <x v="5"/>
    <x v="2"/>
    <x v="0"/>
    <x v="13"/>
    <x v="12"/>
    <x v="0"/>
    <x v="6"/>
    <x v="0"/>
  </r>
  <r>
    <x v="1"/>
    <x v="0"/>
    <x v="23"/>
    <x v="1"/>
    <x v="15"/>
    <x v="1"/>
    <x v="51"/>
    <x v="0"/>
    <x v="53"/>
    <x v="1"/>
    <x v="51"/>
    <x v="1"/>
    <x v="2"/>
    <x v="6"/>
    <x v="5"/>
    <x v="0"/>
    <x v="9"/>
    <x v="30"/>
    <x v="1"/>
    <x v="34"/>
    <x v="5"/>
    <x v="2"/>
    <x v="0"/>
    <x v="3"/>
    <x v="11"/>
    <x v="4"/>
    <x v="3"/>
    <x v="0"/>
  </r>
  <r>
    <x v="1"/>
    <x v="0"/>
    <x v="24"/>
    <x v="27"/>
    <x v="14"/>
    <x v="1"/>
    <x v="73"/>
    <x v="0"/>
    <x v="74"/>
    <x v="1"/>
    <x v="73"/>
    <x v="1"/>
    <x v="2"/>
    <x v="6"/>
    <x v="5"/>
    <x v="0"/>
    <x v="21"/>
    <x v="30"/>
    <x v="1"/>
    <x v="33"/>
    <x v="5"/>
    <x v="2"/>
    <x v="0"/>
    <x v="4"/>
    <x v="11"/>
    <x v="3"/>
    <x v="2"/>
    <x v="0"/>
  </r>
  <r>
    <x v="1"/>
    <x v="0"/>
    <x v="24"/>
    <x v="26"/>
    <x v="32"/>
    <x v="1"/>
    <x v="54"/>
    <x v="0"/>
    <x v="56"/>
    <x v="1"/>
    <x v="54"/>
    <x v="1"/>
    <x v="2"/>
    <x v="6"/>
    <x v="5"/>
    <x v="0"/>
    <x v="21"/>
    <x v="30"/>
    <x v="1"/>
    <x v="51"/>
    <x v="3"/>
    <x v="2"/>
    <x v="0"/>
    <x v="12"/>
    <x v="8"/>
    <x v="2"/>
    <x v="0"/>
    <x v="0"/>
  </r>
  <r>
    <x v="1"/>
    <x v="0"/>
    <x v="24"/>
    <x v="2"/>
    <x v="31"/>
    <x v="1"/>
    <x v="24"/>
    <x v="0"/>
    <x v="26"/>
    <x v="1"/>
    <x v="24"/>
    <x v="1"/>
    <x v="2"/>
    <x v="6"/>
    <x v="5"/>
    <x v="0"/>
    <x v="21"/>
    <x v="15"/>
    <x v="1"/>
    <x v="20"/>
    <x v="2"/>
    <x v="2"/>
    <x v="0"/>
    <x v="2"/>
    <x v="9"/>
    <x v="1"/>
    <x v="1"/>
    <x v="0"/>
  </r>
  <r>
    <x v="1"/>
    <x v="0"/>
    <x v="30"/>
    <x v="28"/>
    <x v="16"/>
    <x v="1"/>
    <x v="27"/>
    <x v="0"/>
    <x v="29"/>
    <x v="1"/>
    <x v="27"/>
    <x v="1"/>
    <x v="1"/>
    <x v="5"/>
    <x v="3"/>
    <x v="0"/>
    <x v="6"/>
    <x v="13"/>
    <x v="1"/>
    <x v="32"/>
    <x v="5"/>
    <x v="2"/>
    <x v="0"/>
    <x v="13"/>
    <x v="12"/>
    <x v="21"/>
    <x v="8"/>
    <x v="0"/>
  </r>
  <r>
    <x v="2"/>
    <x v="0"/>
    <x v="5"/>
    <x v="41"/>
    <x v="7"/>
    <x v="0"/>
    <x v="58"/>
    <x v="0"/>
    <x v="60"/>
    <x v="1"/>
    <x v="58"/>
    <x v="1"/>
    <x v="1"/>
    <x v="5"/>
    <x v="2"/>
    <x v="0"/>
    <x v="5"/>
    <x v="1"/>
    <x v="1"/>
    <x v="72"/>
    <x v="5"/>
    <x v="2"/>
    <x v="2"/>
    <x v="13"/>
    <x v="12"/>
    <x v="24"/>
    <x v="8"/>
    <x v="0"/>
  </r>
  <r>
    <x v="2"/>
    <x v="0"/>
    <x v="5"/>
    <x v="40"/>
    <x v="6"/>
    <x v="0"/>
    <x v="6"/>
    <x v="0"/>
    <x v="10"/>
    <x v="1"/>
    <x v="8"/>
    <x v="1"/>
    <x v="1"/>
    <x v="5"/>
    <x v="1"/>
    <x v="0"/>
    <x v="5"/>
    <x v="1"/>
    <x v="1"/>
    <x v="70"/>
    <x v="5"/>
    <x v="2"/>
    <x v="2"/>
    <x v="13"/>
    <x v="12"/>
    <x v="24"/>
    <x v="8"/>
    <x v="0"/>
  </r>
  <r>
    <x v="2"/>
    <x v="2"/>
    <x v="5"/>
    <x v="39"/>
    <x v="40"/>
    <x v="0"/>
    <x v="79"/>
    <x v="4"/>
    <x v="0"/>
    <x v="1"/>
    <x v="79"/>
    <x v="1"/>
    <x v="1"/>
    <x v="5"/>
    <x v="3"/>
    <x v="1"/>
    <x v="5"/>
    <x v="3"/>
    <x v="1"/>
    <x v="57"/>
    <x v="5"/>
    <x v="2"/>
    <x v="3"/>
    <x v="13"/>
    <x v="12"/>
    <x v="26"/>
    <x v="8"/>
    <x v="0"/>
  </r>
  <r>
    <x v="2"/>
    <x v="0"/>
    <x v="6"/>
    <x v="29"/>
    <x v="40"/>
    <x v="5"/>
    <x v="5"/>
    <x v="4"/>
    <x v="9"/>
    <x v="1"/>
    <x v="7"/>
    <x v="1"/>
    <x v="2"/>
    <x v="6"/>
    <x v="5"/>
    <x v="0"/>
    <x v="13"/>
    <x v="9"/>
    <x v="1"/>
    <x v="89"/>
    <x v="5"/>
    <x v="2"/>
    <x v="1"/>
    <x v="13"/>
    <x v="12"/>
    <x v="20"/>
    <x v="5"/>
    <x v="0"/>
  </r>
  <r>
    <x v="2"/>
    <x v="0"/>
    <x v="7"/>
    <x v="30"/>
    <x v="2"/>
    <x v="5"/>
    <x v="14"/>
    <x v="0"/>
    <x v="16"/>
    <x v="1"/>
    <x v="14"/>
    <x v="1"/>
    <x v="2"/>
    <x v="6"/>
    <x v="5"/>
    <x v="0"/>
    <x v="13"/>
    <x v="10"/>
    <x v="1"/>
    <x v="63"/>
    <x v="5"/>
    <x v="2"/>
    <x v="1"/>
    <x v="13"/>
    <x v="12"/>
    <x v="20"/>
    <x v="5"/>
    <x v="0"/>
  </r>
  <r>
    <x v="2"/>
    <x v="2"/>
    <x v="11"/>
    <x v="55"/>
    <x v="40"/>
    <x v="4"/>
    <x v="79"/>
    <x v="4"/>
    <x v="0"/>
    <x v="1"/>
    <x v="79"/>
    <x v="1"/>
    <x v="1"/>
    <x v="5"/>
    <x v="4"/>
    <x v="1"/>
    <x v="16"/>
    <x v="14"/>
    <x v="1"/>
    <x v="62"/>
    <x v="5"/>
    <x v="2"/>
    <x v="3"/>
    <x v="13"/>
    <x v="12"/>
    <x v="26"/>
    <x v="8"/>
    <x v="0"/>
  </r>
  <r>
    <x v="2"/>
    <x v="0"/>
    <x v="16"/>
    <x v="42"/>
    <x v="0"/>
    <x v="5"/>
    <x v="78"/>
    <x v="4"/>
    <x v="79"/>
    <x v="1"/>
    <x v="78"/>
    <x v="1"/>
    <x v="1"/>
    <x v="5"/>
    <x v="0"/>
    <x v="1"/>
    <x v="17"/>
    <x v="23"/>
    <x v="1"/>
    <x v="65"/>
    <x v="5"/>
    <x v="2"/>
    <x v="3"/>
    <x v="13"/>
    <x v="12"/>
    <x v="26"/>
    <x v="8"/>
    <x v="0"/>
  </r>
  <r>
    <x v="2"/>
    <x v="0"/>
    <x v="22"/>
    <x v="31"/>
    <x v="0"/>
    <x v="5"/>
    <x v="63"/>
    <x v="4"/>
    <x v="65"/>
    <x v="1"/>
    <x v="63"/>
    <x v="1"/>
    <x v="2"/>
    <x v="6"/>
    <x v="5"/>
    <x v="1"/>
    <x v="0"/>
    <x v="30"/>
    <x v="1"/>
    <x v="41"/>
    <x v="5"/>
    <x v="2"/>
    <x v="3"/>
    <x v="13"/>
    <x v="12"/>
    <x v="26"/>
    <x v="8"/>
    <x v="0"/>
  </r>
  <r>
    <x v="2"/>
    <x v="0"/>
    <x v="25"/>
    <x v="44"/>
    <x v="9"/>
    <x v="5"/>
    <x v="42"/>
    <x v="0"/>
    <x v="45"/>
    <x v="1"/>
    <x v="43"/>
    <x v="1"/>
    <x v="1"/>
    <x v="5"/>
    <x v="3"/>
    <x v="0"/>
    <x v="22"/>
    <x v="24"/>
    <x v="1"/>
    <x v="83"/>
    <x v="5"/>
    <x v="2"/>
    <x v="1"/>
    <x v="13"/>
    <x v="12"/>
    <x v="23"/>
    <x v="8"/>
    <x v="0"/>
  </r>
  <r>
    <x v="2"/>
    <x v="0"/>
    <x v="25"/>
    <x v="43"/>
    <x v="8"/>
    <x v="5"/>
    <x v="38"/>
    <x v="0"/>
    <x v="41"/>
    <x v="1"/>
    <x v="39"/>
    <x v="1"/>
    <x v="1"/>
    <x v="5"/>
    <x v="3"/>
    <x v="0"/>
    <x v="22"/>
    <x v="24"/>
    <x v="1"/>
    <x v="30"/>
    <x v="5"/>
    <x v="2"/>
    <x v="1"/>
    <x v="13"/>
    <x v="12"/>
    <x v="23"/>
    <x v="8"/>
    <x v="0"/>
  </r>
  <r>
    <x v="2"/>
    <x v="0"/>
    <x v="26"/>
    <x v="33"/>
    <x v="4"/>
    <x v="5"/>
    <x v="62"/>
    <x v="0"/>
    <x v="64"/>
    <x v="1"/>
    <x v="62"/>
    <x v="1"/>
    <x v="3"/>
    <x v="3"/>
    <x v="5"/>
    <x v="0"/>
    <x v="15"/>
    <x v="0"/>
    <x v="1"/>
    <x v="79"/>
    <x v="5"/>
    <x v="2"/>
    <x v="1"/>
    <x v="13"/>
    <x v="12"/>
    <x v="20"/>
    <x v="8"/>
    <x v="0"/>
  </r>
  <r>
    <x v="2"/>
    <x v="0"/>
    <x v="26"/>
    <x v="32"/>
    <x v="3"/>
    <x v="5"/>
    <x v="18"/>
    <x v="0"/>
    <x v="20"/>
    <x v="1"/>
    <x v="18"/>
    <x v="1"/>
    <x v="3"/>
    <x v="3"/>
    <x v="5"/>
    <x v="0"/>
    <x v="15"/>
    <x v="19"/>
    <x v="1"/>
    <x v="80"/>
    <x v="5"/>
    <x v="2"/>
    <x v="1"/>
    <x v="13"/>
    <x v="12"/>
    <x v="20"/>
    <x v="8"/>
    <x v="0"/>
  </r>
  <r>
    <x v="2"/>
    <x v="0"/>
    <x v="27"/>
    <x v="45"/>
    <x v="13"/>
    <x v="1"/>
    <x v="33"/>
    <x v="0"/>
    <x v="35"/>
    <x v="1"/>
    <x v="33"/>
    <x v="1"/>
    <x v="1"/>
    <x v="5"/>
    <x v="3"/>
    <x v="0"/>
    <x v="23"/>
    <x v="24"/>
    <x v="1"/>
    <x v="74"/>
    <x v="5"/>
    <x v="2"/>
    <x v="0"/>
    <x v="13"/>
    <x v="12"/>
    <x v="20"/>
    <x v="8"/>
    <x v="0"/>
  </r>
  <r>
    <x v="2"/>
    <x v="0"/>
    <x v="28"/>
    <x v="47"/>
    <x v="10"/>
    <x v="5"/>
    <x v="66"/>
    <x v="0"/>
    <x v="68"/>
    <x v="1"/>
    <x v="66"/>
    <x v="1"/>
    <x v="1"/>
    <x v="5"/>
    <x v="3"/>
    <x v="0"/>
    <x v="7"/>
    <x v="5"/>
    <x v="1"/>
    <x v="35"/>
    <x v="5"/>
    <x v="2"/>
    <x v="1"/>
    <x v="13"/>
    <x v="12"/>
    <x v="20"/>
    <x v="8"/>
    <x v="0"/>
  </r>
  <r>
    <x v="2"/>
    <x v="0"/>
    <x v="28"/>
    <x v="48"/>
    <x v="11"/>
    <x v="5"/>
    <x v="1"/>
    <x v="0"/>
    <x v="3"/>
    <x v="1"/>
    <x v="2"/>
    <x v="1"/>
    <x v="1"/>
    <x v="5"/>
    <x v="3"/>
    <x v="0"/>
    <x v="7"/>
    <x v="5"/>
    <x v="1"/>
    <x v="6"/>
    <x v="5"/>
    <x v="2"/>
    <x v="1"/>
    <x v="13"/>
    <x v="12"/>
    <x v="20"/>
    <x v="8"/>
    <x v="0"/>
  </r>
  <r>
    <x v="2"/>
    <x v="2"/>
    <x v="28"/>
    <x v="46"/>
    <x v="40"/>
    <x v="0"/>
    <x v="79"/>
    <x v="4"/>
    <x v="0"/>
    <x v="1"/>
    <x v="79"/>
    <x v="1"/>
    <x v="1"/>
    <x v="5"/>
    <x v="3"/>
    <x v="1"/>
    <x v="7"/>
    <x v="7"/>
    <x v="1"/>
    <x v="23"/>
    <x v="5"/>
    <x v="2"/>
    <x v="3"/>
    <x v="13"/>
    <x v="12"/>
    <x v="26"/>
    <x v="8"/>
    <x v="0"/>
  </r>
  <r>
    <x v="2"/>
    <x v="0"/>
    <x v="29"/>
    <x v="49"/>
    <x v="12"/>
    <x v="1"/>
    <x v="28"/>
    <x v="0"/>
    <x v="30"/>
    <x v="1"/>
    <x v="28"/>
    <x v="1"/>
    <x v="1"/>
    <x v="5"/>
    <x v="3"/>
    <x v="0"/>
    <x v="6"/>
    <x v="16"/>
    <x v="1"/>
    <x v="67"/>
    <x v="5"/>
    <x v="2"/>
    <x v="1"/>
    <x v="13"/>
    <x v="12"/>
    <x v="20"/>
    <x v="8"/>
    <x v="0"/>
  </r>
  <r>
    <x v="2"/>
    <x v="0"/>
    <x v="38"/>
    <x v="34"/>
    <x v="17"/>
    <x v="1"/>
    <x v="49"/>
    <x v="3"/>
    <x v="37"/>
    <x v="1"/>
    <x v="35"/>
    <x v="1"/>
    <x v="2"/>
    <x v="6"/>
    <x v="5"/>
    <x v="0"/>
    <x v="9"/>
    <x v="30"/>
    <x v="1"/>
    <x v="53"/>
    <x v="4"/>
    <x v="2"/>
    <x v="1"/>
    <x v="13"/>
    <x v="4"/>
    <x v="16"/>
    <x v="4"/>
    <x v="0"/>
  </r>
  <r>
    <x v="2"/>
    <x v="0"/>
    <x v="39"/>
    <x v="35"/>
    <x v="40"/>
    <x v="1"/>
    <x v="69"/>
    <x v="4"/>
    <x v="71"/>
    <x v="1"/>
    <x v="69"/>
    <x v="1"/>
    <x v="2"/>
    <x v="6"/>
    <x v="5"/>
    <x v="0"/>
    <x v="21"/>
    <x v="30"/>
    <x v="1"/>
    <x v="31"/>
    <x v="5"/>
    <x v="2"/>
    <x v="1"/>
    <x v="13"/>
    <x v="12"/>
    <x v="20"/>
    <x v="7"/>
    <x v="0"/>
  </r>
  <r>
    <x v="2"/>
    <x v="0"/>
    <x v="39"/>
    <x v="36"/>
    <x v="5"/>
    <x v="6"/>
    <x v="10"/>
    <x v="2"/>
    <x v="1"/>
    <x v="1"/>
    <x v="0"/>
    <x v="1"/>
    <x v="2"/>
    <x v="6"/>
    <x v="5"/>
    <x v="0"/>
    <x v="21"/>
    <x v="30"/>
    <x v="1"/>
    <x v="64"/>
    <x v="1"/>
    <x v="0"/>
    <x v="1"/>
    <x v="13"/>
    <x v="12"/>
    <x v="19"/>
    <x v="8"/>
    <x v="0"/>
  </r>
  <r>
    <x v="2"/>
    <x v="0"/>
    <x v="40"/>
    <x v="37"/>
    <x v="40"/>
    <x v="5"/>
    <x v="40"/>
    <x v="4"/>
    <x v="43"/>
    <x v="1"/>
    <x v="41"/>
    <x v="1"/>
    <x v="2"/>
    <x v="6"/>
    <x v="5"/>
    <x v="1"/>
    <x v="19"/>
    <x v="30"/>
    <x v="1"/>
    <x v="42"/>
    <x v="5"/>
    <x v="2"/>
    <x v="3"/>
    <x v="13"/>
    <x v="12"/>
    <x v="26"/>
    <x v="8"/>
    <x v="0"/>
  </r>
  <r>
    <x v="2"/>
    <x v="0"/>
    <x v="40"/>
    <x v="38"/>
    <x v="37"/>
    <x v="5"/>
    <x v="37"/>
    <x v="4"/>
    <x v="40"/>
    <x v="1"/>
    <x v="38"/>
    <x v="1"/>
    <x v="2"/>
    <x v="6"/>
    <x v="5"/>
    <x v="1"/>
    <x v="19"/>
    <x v="30"/>
    <x v="1"/>
    <x v="59"/>
    <x v="5"/>
    <x v="2"/>
    <x v="3"/>
    <x v="13"/>
    <x v="12"/>
    <x v="26"/>
    <x v="8"/>
    <x v="0"/>
  </r>
  <r>
    <x v="2"/>
    <x v="0"/>
    <x v="41"/>
    <x v="53"/>
    <x v="0"/>
    <x v="1"/>
    <x v="21"/>
    <x v="4"/>
    <x v="23"/>
    <x v="1"/>
    <x v="21"/>
    <x v="1"/>
    <x v="1"/>
    <x v="5"/>
    <x v="3"/>
    <x v="1"/>
    <x v="8"/>
    <x v="25"/>
    <x v="1"/>
    <x v="84"/>
    <x v="5"/>
    <x v="2"/>
    <x v="3"/>
    <x v="13"/>
    <x v="12"/>
    <x v="26"/>
    <x v="8"/>
    <x v="0"/>
  </r>
  <r>
    <x v="2"/>
    <x v="0"/>
    <x v="41"/>
    <x v="54"/>
    <x v="20"/>
    <x v="1"/>
    <x v="8"/>
    <x v="1"/>
    <x v="7"/>
    <x v="1"/>
    <x v="5"/>
    <x v="1"/>
    <x v="1"/>
    <x v="5"/>
    <x v="3"/>
    <x v="0"/>
    <x v="8"/>
    <x v="22"/>
    <x v="1"/>
    <x v="73"/>
    <x v="5"/>
    <x v="2"/>
    <x v="0"/>
    <x v="13"/>
    <x v="6"/>
    <x v="20"/>
    <x v="8"/>
    <x v="0"/>
  </r>
  <r>
    <x v="2"/>
    <x v="0"/>
    <x v="41"/>
    <x v="52"/>
    <x v="19"/>
    <x v="1"/>
    <x v="4"/>
    <x v="0"/>
    <x v="8"/>
    <x v="1"/>
    <x v="6"/>
    <x v="1"/>
    <x v="1"/>
    <x v="5"/>
    <x v="3"/>
    <x v="0"/>
    <x v="8"/>
    <x v="22"/>
    <x v="1"/>
    <x v="88"/>
    <x v="5"/>
    <x v="2"/>
    <x v="0"/>
    <x v="13"/>
    <x v="6"/>
    <x v="20"/>
    <x v="8"/>
    <x v="0"/>
  </r>
  <r>
    <x v="2"/>
    <x v="0"/>
    <x v="41"/>
    <x v="51"/>
    <x v="18"/>
    <x v="1"/>
    <x v="2"/>
    <x v="0"/>
    <x v="4"/>
    <x v="1"/>
    <x v="3"/>
    <x v="1"/>
    <x v="1"/>
    <x v="5"/>
    <x v="0"/>
    <x v="0"/>
    <x v="8"/>
    <x v="29"/>
    <x v="1"/>
    <x v="54"/>
    <x v="5"/>
    <x v="2"/>
    <x v="0"/>
    <x v="13"/>
    <x v="6"/>
    <x v="20"/>
    <x v="8"/>
    <x v="0"/>
  </r>
  <r>
    <x v="2"/>
    <x v="2"/>
    <x v="41"/>
    <x v="50"/>
    <x v="40"/>
    <x v="0"/>
    <x v="79"/>
    <x v="4"/>
    <x v="0"/>
    <x v="1"/>
    <x v="79"/>
    <x v="1"/>
    <x v="1"/>
    <x v="5"/>
    <x v="3"/>
    <x v="1"/>
    <x v="8"/>
    <x v="24"/>
    <x v="1"/>
    <x v="13"/>
    <x v="5"/>
    <x v="2"/>
    <x v="3"/>
    <x v="13"/>
    <x v="12"/>
    <x v="26"/>
    <x v="8"/>
    <x v="0"/>
  </r>
  <r>
    <x v="3"/>
    <x v="0"/>
    <x v="0"/>
    <x v="56"/>
    <x v="40"/>
    <x v="3"/>
    <x v="16"/>
    <x v="4"/>
    <x v="18"/>
    <x v="1"/>
    <x v="16"/>
    <x v="1"/>
    <x v="2"/>
    <x v="6"/>
    <x v="5"/>
    <x v="1"/>
    <x v="11"/>
    <x v="17"/>
    <x v="2"/>
    <x v="77"/>
    <x v="5"/>
    <x v="2"/>
    <x v="3"/>
    <x v="13"/>
    <x v="12"/>
    <x v="26"/>
    <x v="8"/>
    <x v="0"/>
  </r>
  <r>
    <x v="3"/>
    <x v="0"/>
    <x v="1"/>
    <x v="57"/>
    <x v="40"/>
    <x v="3"/>
    <x v="0"/>
    <x v="4"/>
    <x v="2"/>
    <x v="1"/>
    <x v="1"/>
    <x v="1"/>
    <x v="2"/>
    <x v="6"/>
    <x v="5"/>
    <x v="1"/>
    <x v="10"/>
    <x v="12"/>
    <x v="2"/>
    <x v="78"/>
    <x v="5"/>
    <x v="2"/>
    <x v="3"/>
    <x v="13"/>
    <x v="12"/>
    <x v="26"/>
    <x v="8"/>
    <x v="0"/>
  </r>
  <r>
    <x v="3"/>
    <x v="0"/>
    <x v="2"/>
    <x v="58"/>
    <x v="40"/>
    <x v="2"/>
    <x v="77"/>
    <x v="4"/>
    <x v="78"/>
    <x v="1"/>
    <x v="77"/>
    <x v="1"/>
    <x v="2"/>
    <x v="6"/>
    <x v="5"/>
    <x v="1"/>
    <x v="18"/>
    <x v="28"/>
    <x v="2"/>
    <x v="81"/>
    <x v="5"/>
    <x v="2"/>
    <x v="3"/>
    <x v="13"/>
    <x v="12"/>
    <x v="26"/>
    <x v="8"/>
    <x v="0"/>
  </r>
  <r>
    <x v="3"/>
    <x v="0"/>
    <x v="3"/>
    <x v="59"/>
    <x v="40"/>
    <x v="3"/>
    <x v="39"/>
    <x v="4"/>
    <x v="42"/>
    <x v="1"/>
    <x v="40"/>
    <x v="1"/>
    <x v="2"/>
    <x v="6"/>
    <x v="5"/>
    <x v="1"/>
    <x v="14"/>
    <x v="4"/>
    <x v="2"/>
    <x v="76"/>
    <x v="5"/>
    <x v="2"/>
    <x v="3"/>
    <x v="13"/>
    <x v="12"/>
    <x v="26"/>
    <x v="8"/>
    <x v="0"/>
  </r>
  <r>
    <x v="3"/>
    <x v="0"/>
    <x v="4"/>
    <x v="60"/>
    <x v="40"/>
    <x v="2"/>
    <x v="72"/>
    <x v="4"/>
    <x v="73"/>
    <x v="1"/>
    <x v="72"/>
    <x v="2"/>
    <x v="2"/>
    <x v="6"/>
    <x v="5"/>
    <x v="1"/>
    <x v="21"/>
    <x v="11"/>
    <x v="2"/>
    <x v="86"/>
    <x v="5"/>
    <x v="2"/>
    <x v="3"/>
    <x v="13"/>
    <x v="12"/>
    <x v="26"/>
    <x v="8"/>
    <x v="0"/>
  </r>
  <r>
    <x v="3"/>
    <x v="0"/>
    <x v="10"/>
    <x v="63"/>
    <x v="0"/>
    <x v="3"/>
    <x v="22"/>
    <x v="4"/>
    <x v="24"/>
    <x v="1"/>
    <x v="22"/>
    <x v="1"/>
    <x v="0"/>
    <x v="0"/>
    <x v="5"/>
    <x v="0"/>
    <x v="1"/>
    <x v="26"/>
    <x v="0"/>
    <x v="85"/>
    <x v="5"/>
    <x v="2"/>
    <x v="3"/>
    <x v="13"/>
    <x v="12"/>
    <x v="26"/>
    <x v="8"/>
    <x v="0"/>
  </r>
  <r>
    <x v="3"/>
    <x v="1"/>
    <x v="10"/>
    <x v="84"/>
    <x v="40"/>
    <x v="5"/>
    <x v="79"/>
    <x v="4"/>
    <x v="0"/>
    <x v="1"/>
    <x v="79"/>
    <x v="1"/>
    <x v="0"/>
    <x v="2"/>
    <x v="5"/>
    <x v="1"/>
    <x v="1"/>
    <x v="27"/>
    <x v="1"/>
    <x v="39"/>
    <x v="5"/>
    <x v="2"/>
    <x v="3"/>
    <x v="13"/>
    <x v="12"/>
    <x v="26"/>
    <x v="8"/>
    <x v="0"/>
  </r>
  <r>
    <x v="3"/>
    <x v="1"/>
    <x v="10"/>
    <x v="85"/>
    <x v="40"/>
    <x v="5"/>
    <x v="79"/>
    <x v="4"/>
    <x v="0"/>
    <x v="1"/>
    <x v="79"/>
    <x v="1"/>
    <x v="0"/>
    <x v="2"/>
    <x v="5"/>
    <x v="1"/>
    <x v="1"/>
    <x v="26"/>
    <x v="1"/>
    <x v="24"/>
    <x v="5"/>
    <x v="2"/>
    <x v="3"/>
    <x v="13"/>
    <x v="12"/>
    <x v="26"/>
    <x v="8"/>
    <x v="0"/>
  </r>
  <r>
    <x v="3"/>
    <x v="1"/>
    <x v="10"/>
    <x v="86"/>
    <x v="40"/>
    <x v="5"/>
    <x v="79"/>
    <x v="4"/>
    <x v="0"/>
    <x v="1"/>
    <x v="79"/>
    <x v="1"/>
    <x v="0"/>
    <x v="2"/>
    <x v="5"/>
    <x v="1"/>
    <x v="1"/>
    <x v="26"/>
    <x v="1"/>
    <x v="40"/>
    <x v="5"/>
    <x v="2"/>
    <x v="3"/>
    <x v="13"/>
    <x v="12"/>
    <x v="26"/>
    <x v="8"/>
    <x v="0"/>
  </r>
  <r>
    <x v="3"/>
    <x v="0"/>
    <x v="31"/>
    <x v="61"/>
    <x v="40"/>
    <x v="2"/>
    <x v="74"/>
    <x v="4"/>
    <x v="75"/>
    <x v="1"/>
    <x v="74"/>
    <x v="1"/>
    <x v="2"/>
    <x v="6"/>
    <x v="5"/>
    <x v="1"/>
    <x v="9"/>
    <x v="30"/>
    <x v="2"/>
    <x v="87"/>
    <x v="5"/>
    <x v="2"/>
    <x v="3"/>
    <x v="13"/>
    <x v="12"/>
    <x v="26"/>
    <x v="8"/>
    <x v="0"/>
  </r>
  <r>
    <x v="3"/>
    <x v="0"/>
    <x v="31"/>
    <x v="62"/>
    <x v="40"/>
    <x v="3"/>
    <x v="31"/>
    <x v="4"/>
    <x v="33"/>
    <x v="1"/>
    <x v="31"/>
    <x v="1"/>
    <x v="2"/>
    <x v="6"/>
    <x v="5"/>
    <x v="1"/>
    <x v="9"/>
    <x v="30"/>
    <x v="2"/>
    <x v="25"/>
    <x v="5"/>
    <x v="2"/>
    <x v="3"/>
    <x v="13"/>
    <x v="12"/>
    <x v="26"/>
    <x v="8"/>
    <x v="0"/>
  </r>
  <r>
    <x v="3"/>
    <x v="0"/>
    <x v="32"/>
    <x v="66"/>
    <x v="40"/>
    <x v="3"/>
    <x v="35"/>
    <x v="4"/>
    <x v="38"/>
    <x v="1"/>
    <x v="36"/>
    <x v="1"/>
    <x v="1"/>
    <x v="5"/>
    <x v="5"/>
    <x v="1"/>
    <x v="20"/>
    <x v="24"/>
    <x v="1"/>
    <x v="75"/>
    <x v="5"/>
    <x v="2"/>
    <x v="3"/>
    <x v="13"/>
    <x v="12"/>
    <x v="26"/>
    <x v="8"/>
    <x v="0"/>
  </r>
  <r>
    <x v="3"/>
    <x v="0"/>
    <x v="32"/>
    <x v="65"/>
    <x v="40"/>
    <x v="3"/>
    <x v="19"/>
    <x v="4"/>
    <x v="21"/>
    <x v="1"/>
    <x v="19"/>
    <x v="1"/>
    <x v="1"/>
    <x v="5"/>
    <x v="5"/>
    <x v="1"/>
    <x v="20"/>
    <x v="24"/>
    <x v="1"/>
    <x v="82"/>
    <x v="5"/>
    <x v="2"/>
    <x v="3"/>
    <x v="13"/>
    <x v="12"/>
    <x v="26"/>
    <x v="8"/>
    <x v="0"/>
  </r>
  <r>
    <x v="3"/>
    <x v="1"/>
    <x v="32"/>
    <x v="64"/>
    <x v="40"/>
    <x v="5"/>
    <x v="79"/>
    <x v="4"/>
    <x v="0"/>
    <x v="1"/>
    <x v="79"/>
    <x v="1"/>
    <x v="1"/>
    <x v="5"/>
    <x v="5"/>
    <x v="1"/>
    <x v="20"/>
    <x v="24"/>
    <x v="1"/>
    <x v="61"/>
    <x v="5"/>
    <x v="2"/>
    <x v="3"/>
    <x v="13"/>
    <x v="12"/>
    <x v="26"/>
    <x v="8"/>
    <x v="0"/>
  </r>
  <r>
    <x v="3"/>
    <x v="0"/>
    <x v="33"/>
    <x v="68"/>
    <x v="0"/>
    <x v="2"/>
    <x v="68"/>
    <x v="4"/>
    <x v="70"/>
    <x v="1"/>
    <x v="68"/>
    <x v="1"/>
    <x v="6"/>
    <x v="1"/>
    <x v="5"/>
    <x v="0"/>
    <x v="7"/>
    <x v="6"/>
    <x v="0"/>
    <x v="8"/>
    <x v="5"/>
    <x v="2"/>
    <x v="3"/>
    <x v="13"/>
    <x v="12"/>
    <x v="26"/>
    <x v="8"/>
    <x v="0"/>
  </r>
  <r>
    <x v="3"/>
    <x v="0"/>
    <x v="33"/>
    <x v="69"/>
    <x v="0"/>
    <x v="3"/>
    <x v="36"/>
    <x v="4"/>
    <x v="39"/>
    <x v="1"/>
    <x v="37"/>
    <x v="1"/>
    <x v="6"/>
    <x v="1"/>
    <x v="5"/>
    <x v="1"/>
    <x v="7"/>
    <x v="5"/>
    <x v="1"/>
    <x v="11"/>
    <x v="5"/>
    <x v="2"/>
    <x v="3"/>
    <x v="13"/>
    <x v="12"/>
    <x v="26"/>
    <x v="8"/>
    <x v="0"/>
  </r>
  <r>
    <x v="3"/>
    <x v="0"/>
    <x v="33"/>
    <x v="67"/>
    <x v="0"/>
    <x v="3"/>
    <x v="7"/>
    <x v="4"/>
    <x v="11"/>
    <x v="1"/>
    <x v="9"/>
    <x v="1"/>
    <x v="6"/>
    <x v="1"/>
    <x v="5"/>
    <x v="1"/>
    <x v="7"/>
    <x v="12"/>
    <x v="1"/>
    <x v="0"/>
    <x v="5"/>
    <x v="2"/>
    <x v="3"/>
    <x v="13"/>
    <x v="12"/>
    <x v="26"/>
    <x v="8"/>
    <x v="0"/>
  </r>
  <r>
    <x v="3"/>
    <x v="0"/>
    <x v="34"/>
    <x v="70"/>
    <x v="0"/>
    <x v="3"/>
    <x v="44"/>
    <x v="4"/>
    <x v="47"/>
    <x v="1"/>
    <x v="45"/>
    <x v="1"/>
    <x v="5"/>
    <x v="5"/>
    <x v="5"/>
    <x v="1"/>
    <x v="6"/>
    <x v="8"/>
    <x v="1"/>
    <x v="3"/>
    <x v="5"/>
    <x v="2"/>
    <x v="3"/>
    <x v="13"/>
    <x v="12"/>
    <x v="26"/>
    <x v="8"/>
    <x v="0"/>
  </r>
  <r>
    <x v="3"/>
    <x v="0"/>
    <x v="35"/>
    <x v="73"/>
    <x v="0"/>
    <x v="2"/>
    <x v="57"/>
    <x v="4"/>
    <x v="59"/>
    <x v="1"/>
    <x v="57"/>
    <x v="1"/>
    <x v="6"/>
    <x v="5"/>
    <x v="5"/>
    <x v="0"/>
    <x v="4"/>
    <x v="1"/>
    <x v="2"/>
    <x v="71"/>
    <x v="5"/>
    <x v="2"/>
    <x v="3"/>
    <x v="13"/>
    <x v="12"/>
    <x v="26"/>
    <x v="8"/>
    <x v="0"/>
  </r>
  <r>
    <x v="3"/>
    <x v="0"/>
    <x v="35"/>
    <x v="71"/>
    <x v="0"/>
    <x v="3"/>
    <x v="47"/>
    <x v="4"/>
    <x v="50"/>
    <x v="1"/>
    <x v="48"/>
    <x v="1"/>
    <x v="6"/>
    <x v="5"/>
    <x v="5"/>
    <x v="0"/>
    <x v="4"/>
    <x v="1"/>
    <x v="2"/>
    <x v="14"/>
    <x v="5"/>
    <x v="2"/>
    <x v="3"/>
    <x v="13"/>
    <x v="12"/>
    <x v="26"/>
    <x v="8"/>
    <x v="0"/>
  </r>
  <r>
    <x v="3"/>
    <x v="0"/>
    <x v="35"/>
    <x v="72"/>
    <x v="0"/>
    <x v="3"/>
    <x v="29"/>
    <x v="4"/>
    <x v="31"/>
    <x v="1"/>
    <x v="29"/>
    <x v="1"/>
    <x v="6"/>
    <x v="5"/>
    <x v="5"/>
    <x v="1"/>
    <x v="4"/>
    <x v="2"/>
    <x v="2"/>
    <x v="68"/>
    <x v="5"/>
    <x v="2"/>
    <x v="3"/>
    <x v="13"/>
    <x v="12"/>
    <x v="26"/>
    <x v="8"/>
    <x v="0"/>
  </r>
  <r>
    <x v="3"/>
    <x v="0"/>
    <x v="36"/>
    <x v="78"/>
    <x v="0"/>
    <x v="2"/>
    <x v="65"/>
    <x v="4"/>
    <x v="67"/>
    <x v="1"/>
    <x v="65"/>
    <x v="1"/>
    <x v="1"/>
    <x v="5"/>
    <x v="5"/>
    <x v="0"/>
    <x v="12"/>
    <x v="23"/>
    <x v="1"/>
    <x v="4"/>
    <x v="5"/>
    <x v="2"/>
    <x v="3"/>
    <x v="13"/>
    <x v="12"/>
    <x v="26"/>
    <x v="8"/>
    <x v="0"/>
  </r>
  <r>
    <x v="3"/>
    <x v="0"/>
    <x v="36"/>
    <x v="77"/>
    <x v="0"/>
    <x v="3"/>
    <x v="50"/>
    <x v="4"/>
    <x v="52"/>
    <x v="1"/>
    <x v="50"/>
    <x v="1"/>
    <x v="1"/>
    <x v="5"/>
    <x v="5"/>
    <x v="0"/>
    <x v="12"/>
    <x v="23"/>
    <x v="1"/>
    <x v="2"/>
    <x v="5"/>
    <x v="2"/>
    <x v="3"/>
    <x v="13"/>
    <x v="12"/>
    <x v="26"/>
    <x v="8"/>
    <x v="0"/>
  </r>
  <r>
    <x v="3"/>
    <x v="0"/>
    <x v="36"/>
    <x v="75"/>
    <x v="0"/>
    <x v="3"/>
    <x v="43"/>
    <x v="4"/>
    <x v="46"/>
    <x v="1"/>
    <x v="44"/>
    <x v="1"/>
    <x v="1"/>
    <x v="5"/>
    <x v="5"/>
    <x v="0"/>
    <x v="12"/>
    <x v="23"/>
    <x v="1"/>
    <x v="43"/>
    <x v="5"/>
    <x v="2"/>
    <x v="3"/>
    <x v="13"/>
    <x v="12"/>
    <x v="26"/>
    <x v="8"/>
    <x v="0"/>
  </r>
  <r>
    <x v="3"/>
    <x v="0"/>
    <x v="36"/>
    <x v="74"/>
    <x v="0"/>
    <x v="3"/>
    <x v="25"/>
    <x v="4"/>
    <x v="27"/>
    <x v="1"/>
    <x v="25"/>
    <x v="1"/>
    <x v="1"/>
    <x v="5"/>
    <x v="5"/>
    <x v="0"/>
    <x v="12"/>
    <x v="12"/>
    <x v="1"/>
    <x v="10"/>
    <x v="5"/>
    <x v="2"/>
    <x v="3"/>
    <x v="13"/>
    <x v="12"/>
    <x v="26"/>
    <x v="8"/>
    <x v="0"/>
  </r>
  <r>
    <x v="3"/>
    <x v="0"/>
    <x v="36"/>
    <x v="76"/>
    <x v="0"/>
    <x v="3"/>
    <x v="20"/>
    <x v="4"/>
    <x v="22"/>
    <x v="1"/>
    <x v="20"/>
    <x v="1"/>
    <x v="1"/>
    <x v="5"/>
    <x v="5"/>
    <x v="0"/>
    <x v="12"/>
    <x v="23"/>
    <x v="1"/>
    <x v="12"/>
    <x v="5"/>
    <x v="2"/>
    <x v="3"/>
    <x v="13"/>
    <x v="12"/>
    <x v="26"/>
    <x v="8"/>
    <x v="0"/>
  </r>
  <r>
    <x v="3"/>
    <x v="0"/>
    <x v="37"/>
    <x v="79"/>
    <x v="0"/>
    <x v="3"/>
    <x v="71"/>
    <x v="4"/>
    <x v="5"/>
    <x v="0"/>
    <x v="71"/>
    <x v="1"/>
    <x v="1"/>
    <x v="5"/>
    <x v="5"/>
    <x v="1"/>
    <x v="8"/>
    <x v="24"/>
    <x v="2"/>
    <x v="7"/>
    <x v="5"/>
    <x v="2"/>
    <x v="3"/>
    <x v="13"/>
    <x v="12"/>
    <x v="26"/>
    <x v="8"/>
    <x v="0"/>
  </r>
  <r>
    <x v="3"/>
    <x v="0"/>
    <x v="37"/>
    <x v="80"/>
    <x v="0"/>
    <x v="3"/>
    <x v="61"/>
    <x v="4"/>
    <x v="63"/>
    <x v="1"/>
    <x v="61"/>
    <x v="1"/>
    <x v="1"/>
    <x v="5"/>
    <x v="5"/>
    <x v="1"/>
    <x v="8"/>
    <x v="24"/>
    <x v="2"/>
    <x v="15"/>
    <x v="5"/>
    <x v="2"/>
    <x v="3"/>
    <x v="13"/>
    <x v="12"/>
    <x v="26"/>
    <x v="8"/>
    <x v="0"/>
  </r>
  <r>
    <x v="3"/>
    <x v="0"/>
    <x v="37"/>
    <x v="83"/>
    <x v="0"/>
    <x v="3"/>
    <x v="55"/>
    <x v="4"/>
    <x v="57"/>
    <x v="1"/>
    <x v="55"/>
    <x v="1"/>
    <x v="1"/>
    <x v="5"/>
    <x v="5"/>
    <x v="0"/>
    <x v="8"/>
    <x v="24"/>
    <x v="2"/>
    <x v="5"/>
    <x v="5"/>
    <x v="2"/>
    <x v="3"/>
    <x v="13"/>
    <x v="12"/>
    <x v="26"/>
    <x v="8"/>
    <x v="0"/>
  </r>
  <r>
    <x v="3"/>
    <x v="0"/>
    <x v="37"/>
    <x v="82"/>
    <x v="0"/>
    <x v="6"/>
    <x v="30"/>
    <x v="4"/>
    <x v="32"/>
    <x v="1"/>
    <x v="30"/>
    <x v="1"/>
    <x v="1"/>
    <x v="5"/>
    <x v="5"/>
    <x v="1"/>
    <x v="8"/>
    <x v="21"/>
    <x v="2"/>
    <x v="69"/>
    <x v="0"/>
    <x v="0"/>
    <x v="3"/>
    <x v="13"/>
    <x v="12"/>
    <x v="22"/>
    <x v="8"/>
    <x v="0"/>
  </r>
  <r>
    <x v="3"/>
    <x v="0"/>
    <x v="37"/>
    <x v="81"/>
    <x v="0"/>
    <x v="3"/>
    <x v="3"/>
    <x v="4"/>
    <x v="6"/>
    <x v="1"/>
    <x v="4"/>
    <x v="1"/>
    <x v="1"/>
    <x v="5"/>
    <x v="5"/>
    <x v="1"/>
    <x v="8"/>
    <x v="25"/>
    <x v="2"/>
    <x v="1"/>
    <x v="5"/>
    <x v="2"/>
    <x v="3"/>
    <x v="13"/>
    <x v="12"/>
    <x v="26"/>
    <x v="8"/>
    <x v="0"/>
  </r>
  <r>
    <x v="3"/>
    <x v="1"/>
    <x v="42"/>
    <x v="87"/>
    <x v="40"/>
    <x v="5"/>
    <x v="79"/>
    <x v="4"/>
    <x v="0"/>
    <x v="1"/>
    <x v="79"/>
    <x v="1"/>
    <x v="4"/>
    <x v="4"/>
    <x v="5"/>
    <x v="1"/>
    <x v="2"/>
    <x v="31"/>
    <x v="1"/>
    <x v="16"/>
    <x v="5"/>
    <x v="2"/>
    <x v="3"/>
    <x v="13"/>
    <x v="12"/>
    <x v="26"/>
    <x v="8"/>
    <x v="0"/>
  </r>
  <r>
    <x v="3"/>
    <x v="1"/>
    <x v="42"/>
    <x v="88"/>
    <x v="40"/>
    <x v="5"/>
    <x v="79"/>
    <x v="4"/>
    <x v="0"/>
    <x v="1"/>
    <x v="79"/>
    <x v="1"/>
    <x v="4"/>
    <x v="4"/>
    <x v="5"/>
    <x v="1"/>
    <x v="2"/>
    <x v="31"/>
    <x v="1"/>
    <x v="17"/>
    <x v="5"/>
    <x v="2"/>
    <x v="3"/>
    <x v="13"/>
    <x v="12"/>
    <x v="26"/>
    <x v="8"/>
    <x v="0"/>
  </r>
  <r>
    <x v="3"/>
    <x v="1"/>
    <x v="42"/>
    <x v="89"/>
    <x v="40"/>
    <x v="5"/>
    <x v="79"/>
    <x v="4"/>
    <x v="0"/>
    <x v="1"/>
    <x v="79"/>
    <x v="1"/>
    <x v="4"/>
    <x v="4"/>
    <x v="5"/>
    <x v="1"/>
    <x v="2"/>
    <x v="31"/>
    <x v="1"/>
    <x v="21"/>
    <x v="5"/>
    <x v="2"/>
    <x v="3"/>
    <x v="13"/>
    <x v="12"/>
    <x v="26"/>
    <x v="8"/>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Tabla dinámica1" cacheId="1" applyNumberFormats="0" applyBorderFormats="0" applyFontFormats="0" applyPatternFormats="0" applyAlignmentFormats="0" applyWidthHeightFormats="0" dataCaption="Values" useAutoFormatting="0" itemPrintTitles="1" indent="0" outline="1" outlineData="1">
  <location ref="A3:G18" firstHeaderRow="1" firstDataRow="2" firstDataCol="2"/>
  <pivotFields count="28">
    <pivotField axis="axisCol" showAll="0"/>
    <pivotField axis="axisRow" showAll="0"/>
    <pivotField showAll="0"/>
    <pivotField showAll="0"/>
    <pivotField showAll="0"/>
    <pivotField axis="axisRow"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5"/>
  </rowFields>
  <colFields count="1">
    <field x="0"/>
  </colFields>
  <dataFields count="1">
    <dataField fld="1" subtotal="count"/>
  </dataFields>
</pivotTableDefinition>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1:92"/>
  <sheetViews>
    <sheetView windowProtection="true" showFormulas="false" showGridLines="true" showRowColHeaders="true" showZeros="true" rightToLeft="false" tabSelected="true" showOutlineSymbols="true" defaultGridColor="true" view="pageBreakPreview" topLeftCell="A1" colorId="64" zoomScale="140" zoomScaleNormal="100" zoomScalePageLayoutView="140" workbookViewId="0">
      <pane xSplit="4" ySplit="1" topLeftCell="F2" activePane="bottomRight" state="frozen"/>
      <selection pane="topLeft" activeCell="A1" activeCellId="0" sqref="A1"/>
      <selection pane="topRight" activeCell="F1" activeCellId="0" sqref="F1"/>
      <selection pane="bottomLeft" activeCell="A2" activeCellId="0" sqref="A2"/>
      <selection pane="bottomRight" activeCell="R85" activeCellId="0" sqref="R85"/>
    </sheetView>
  </sheetViews>
  <sheetFormatPr defaultRowHeight="12.75"/>
  <cols>
    <col collapsed="false" hidden="false" max="1" min="1" style="1" width="15.4251012145749"/>
    <col collapsed="false" hidden="true" max="2" min="2" style="2" width="0"/>
    <col collapsed="false" hidden="false" max="3" min="3" style="2" width="10.7246963562753"/>
    <col collapsed="false" hidden="false" max="4" min="4" style="2" width="24.6801619433198"/>
    <col collapsed="false" hidden="false" max="5" min="5" style="3" width="15.4251012145749"/>
    <col collapsed="false" hidden="false" max="6" min="6" style="2" width="15.4251012145749"/>
    <col collapsed="false" hidden="true" max="8" min="7" style="4" width="0"/>
    <col collapsed="false" hidden="true" max="10" min="9" style="5" width="0"/>
    <col collapsed="false" hidden="true" max="11" min="11" style="6" width="0"/>
    <col collapsed="false" hidden="false" max="13" min="12" style="2" width="15.4251012145749"/>
    <col collapsed="false" hidden="true" max="16" min="14" style="2" width="0"/>
    <col collapsed="false" hidden="true" max="17" min="17" style="3" width="0"/>
    <col collapsed="false" hidden="false" max="18" min="18" style="2" width="15.4251012145749"/>
    <col collapsed="false" hidden="true" max="19" min="19" style="2" width="0"/>
    <col collapsed="false" hidden="true" max="20" min="20" style="7" width="0"/>
    <col collapsed="false" hidden="true" max="28" min="21" style="2" width="0"/>
    <col collapsed="false" hidden="false" max="1025" min="29" style="2" width="15.4251012145749"/>
  </cols>
  <sheetData>
    <row r="1" s="13" customFormat="true" ht="67.5" hidden="false" customHeight="false" outlineLevel="0" collapsed="false">
      <c r="A1" s="8" t="s">
        <v>0</v>
      </c>
      <c r="B1" s="9" t="s">
        <v>1</v>
      </c>
      <c r="C1" s="8" t="s">
        <v>2</v>
      </c>
      <c r="D1" s="8" t="s">
        <v>3</v>
      </c>
      <c r="E1" s="8" t="s">
        <v>4</v>
      </c>
      <c r="F1" s="9" t="s">
        <v>5</v>
      </c>
      <c r="G1" s="10" t="s">
        <v>6</v>
      </c>
      <c r="H1" s="10" t="s">
        <v>7</v>
      </c>
      <c r="I1" s="10" t="s">
        <v>8</v>
      </c>
      <c r="J1" s="10" t="s">
        <v>9</v>
      </c>
      <c r="K1" s="11" t="s">
        <v>10</v>
      </c>
      <c r="L1" s="8" t="s">
        <v>11</v>
      </c>
      <c r="M1" s="8" t="s">
        <v>12</v>
      </c>
      <c r="N1" s="8" t="s">
        <v>13</v>
      </c>
      <c r="O1" s="8" t="s">
        <v>14</v>
      </c>
      <c r="P1" s="9" t="s">
        <v>15</v>
      </c>
      <c r="Q1" s="8" t="s">
        <v>16</v>
      </c>
      <c r="R1" s="8" t="s">
        <v>17</v>
      </c>
      <c r="S1" s="8" t="s">
        <v>18</v>
      </c>
      <c r="T1" s="12" t="s">
        <v>19</v>
      </c>
      <c r="U1" s="9" t="s">
        <v>20</v>
      </c>
      <c r="V1" s="9" t="s">
        <v>21</v>
      </c>
      <c r="W1" s="9" t="s">
        <v>22</v>
      </c>
      <c r="X1" s="9" t="s">
        <v>23</v>
      </c>
      <c r="Y1" s="9" t="s">
        <v>24</v>
      </c>
      <c r="Z1" s="9" t="s">
        <v>25</v>
      </c>
      <c r="AA1" s="9" t="s">
        <v>26</v>
      </c>
      <c r="AB1" s="9" t="s">
        <v>27</v>
      </c>
    </row>
    <row r="2" s="23" customFormat="true" ht="12.75" hidden="false" customHeight="true" outlineLevel="0" collapsed="false">
      <c r="A2" s="14" t="n">
        <v>2015</v>
      </c>
      <c r="B2" s="15" t="s">
        <v>28</v>
      </c>
      <c r="C2" s="16" t="n">
        <v>48</v>
      </c>
      <c r="D2" s="16" t="s">
        <v>29</v>
      </c>
      <c r="E2" s="16"/>
      <c r="F2" s="15" t="s">
        <v>30</v>
      </c>
      <c r="G2" s="17" t="n">
        <v>244558.85</v>
      </c>
      <c r="H2" s="18"/>
      <c r="I2" s="18" t="n">
        <f aca="false">G2-H2</f>
        <v>244558.85</v>
      </c>
      <c r="J2" s="18" t="n">
        <f aca="false">I2-K2</f>
        <v>0</v>
      </c>
      <c r="K2" s="17" t="n">
        <v>244558.85</v>
      </c>
      <c r="L2" s="16" t="s">
        <v>31</v>
      </c>
      <c r="M2" s="19" t="s">
        <v>32</v>
      </c>
      <c r="N2" s="19" t="s">
        <v>33</v>
      </c>
      <c r="O2" s="19"/>
      <c r="P2" s="15"/>
      <c r="Q2" s="16" t="s">
        <v>34</v>
      </c>
      <c r="R2" s="16" t="s">
        <v>35</v>
      </c>
      <c r="S2" s="20"/>
      <c r="T2" s="21" t="s">
        <v>36</v>
      </c>
      <c r="U2" s="22"/>
      <c r="V2" s="22"/>
      <c r="W2" s="22"/>
      <c r="X2" s="22"/>
      <c r="Y2" s="22"/>
      <c r="Z2" s="22"/>
      <c r="AA2" s="22"/>
      <c r="AB2" s="22"/>
    </row>
    <row r="3" s="23" customFormat="true" ht="12.75" hidden="false" customHeight="true" outlineLevel="0" collapsed="false">
      <c r="A3" s="14" t="n">
        <v>2015</v>
      </c>
      <c r="B3" s="15" t="s">
        <v>28</v>
      </c>
      <c r="C3" s="16" t="n">
        <v>50</v>
      </c>
      <c r="D3" s="16" t="s">
        <v>37</v>
      </c>
      <c r="E3" s="16"/>
      <c r="F3" s="15" t="s">
        <v>30</v>
      </c>
      <c r="G3" s="17" t="n">
        <v>25350.6</v>
      </c>
      <c r="H3" s="18"/>
      <c r="I3" s="18" t="n">
        <f aca="false">G3-H3</f>
        <v>25350.6</v>
      </c>
      <c r="J3" s="18" t="n">
        <f aca="false">I3-K3</f>
        <v>0</v>
      </c>
      <c r="K3" s="17" t="n">
        <v>25350.6</v>
      </c>
      <c r="L3" s="16" t="s">
        <v>31</v>
      </c>
      <c r="M3" s="19" t="s">
        <v>32</v>
      </c>
      <c r="N3" s="19" t="s">
        <v>33</v>
      </c>
      <c r="O3" s="19"/>
      <c r="P3" s="15"/>
      <c r="Q3" s="16" t="s">
        <v>38</v>
      </c>
      <c r="R3" s="16" t="s">
        <v>39</v>
      </c>
      <c r="S3" s="20"/>
      <c r="T3" s="21" t="s">
        <v>40</v>
      </c>
      <c r="U3" s="22"/>
      <c r="V3" s="22"/>
      <c r="W3" s="22"/>
      <c r="X3" s="22"/>
      <c r="Y3" s="22"/>
      <c r="Z3" s="22"/>
      <c r="AA3" s="22"/>
      <c r="AB3" s="22"/>
    </row>
    <row r="4" customFormat="false" ht="12.75" hidden="false" customHeight="true" outlineLevel="0" collapsed="false">
      <c r="A4" s="14" t="n">
        <v>2015</v>
      </c>
      <c r="B4" s="15" t="s">
        <v>28</v>
      </c>
      <c r="C4" s="16" t="n">
        <v>64</v>
      </c>
      <c r="D4" s="16" t="s">
        <v>41</v>
      </c>
      <c r="E4" s="16"/>
      <c r="F4" s="15" t="s">
        <v>42</v>
      </c>
      <c r="G4" s="17" t="n">
        <v>293870272.92</v>
      </c>
      <c r="H4" s="18"/>
      <c r="I4" s="18" t="n">
        <f aca="false">G4-H4</f>
        <v>293870272.92</v>
      </c>
      <c r="J4" s="18" t="n">
        <f aca="false">I4-K4</f>
        <v>0</v>
      </c>
      <c r="K4" s="17" t="n">
        <v>293870272.92</v>
      </c>
      <c r="L4" s="16" t="s">
        <v>31</v>
      </c>
      <c r="M4" s="19" t="s">
        <v>32</v>
      </c>
      <c r="N4" s="19" t="s">
        <v>33</v>
      </c>
      <c r="O4" s="19"/>
      <c r="P4" s="15"/>
      <c r="Q4" s="16" t="s">
        <v>43</v>
      </c>
      <c r="R4" s="16" t="s">
        <v>44</v>
      </c>
      <c r="S4" s="20"/>
      <c r="T4" s="21" t="s">
        <v>45</v>
      </c>
      <c r="U4" s="22"/>
      <c r="V4" s="22"/>
      <c r="W4" s="22"/>
      <c r="X4" s="22"/>
      <c r="Y4" s="22"/>
      <c r="Z4" s="22"/>
      <c r="AA4" s="22"/>
      <c r="AB4" s="22"/>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75" hidden="false" customHeight="true" outlineLevel="0" collapsed="false">
      <c r="A5" s="14" t="n">
        <v>2015</v>
      </c>
      <c r="B5" s="15" t="s">
        <v>28</v>
      </c>
      <c r="C5" s="16" t="n">
        <v>184</v>
      </c>
      <c r="D5" s="16" t="s">
        <v>46</v>
      </c>
      <c r="E5" s="16"/>
      <c r="F5" s="15" t="s">
        <v>30</v>
      </c>
      <c r="G5" s="17" t="n">
        <v>2834642.78</v>
      </c>
      <c r="H5" s="18"/>
      <c r="I5" s="17" t="n">
        <v>2834642.78</v>
      </c>
      <c r="J5" s="18" t="n">
        <f aca="false">I5-K5</f>
        <v>0</v>
      </c>
      <c r="K5" s="17" t="n">
        <v>2834642.78</v>
      </c>
      <c r="L5" s="16" t="s">
        <v>31</v>
      </c>
      <c r="M5" s="19" t="s">
        <v>32</v>
      </c>
      <c r="N5" s="19" t="s">
        <v>33</v>
      </c>
      <c r="O5" s="19"/>
      <c r="P5" s="15"/>
      <c r="Q5" s="16" t="s">
        <v>47</v>
      </c>
      <c r="R5" s="16" t="s">
        <v>48</v>
      </c>
      <c r="S5" s="20"/>
      <c r="T5" s="21" t="s">
        <v>49</v>
      </c>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75" hidden="false" customHeight="true" outlineLevel="0" collapsed="false">
      <c r="A6" s="14" t="n">
        <v>2015</v>
      </c>
      <c r="B6" s="15" t="s">
        <v>28</v>
      </c>
      <c r="C6" s="16" t="n">
        <v>263</v>
      </c>
      <c r="D6" s="16" t="s">
        <v>50</v>
      </c>
      <c r="E6" s="16"/>
      <c r="F6" s="15" t="s">
        <v>42</v>
      </c>
      <c r="G6" s="17" t="n">
        <v>75945293.02</v>
      </c>
      <c r="H6" s="18"/>
      <c r="I6" s="18" t="n">
        <f aca="false">G6-H6</f>
        <v>75945293.02</v>
      </c>
      <c r="J6" s="18" t="n">
        <f aca="false">I6-K6</f>
        <v>0</v>
      </c>
      <c r="K6" s="17" t="n">
        <v>75945293.02</v>
      </c>
      <c r="L6" s="16"/>
      <c r="M6" s="19" t="s">
        <v>32</v>
      </c>
      <c r="N6" s="19" t="s">
        <v>33</v>
      </c>
      <c r="O6" s="19"/>
      <c r="P6" s="15"/>
      <c r="Q6" s="16" t="s">
        <v>51</v>
      </c>
      <c r="R6" s="16" t="s">
        <v>52</v>
      </c>
      <c r="S6" s="20"/>
      <c r="T6" s="21" t="s">
        <v>53</v>
      </c>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75" hidden="false" customHeight="true" outlineLevel="0" collapsed="false">
      <c r="A7" s="14" t="n">
        <v>2014</v>
      </c>
      <c r="B7" s="24" t="s">
        <v>28</v>
      </c>
      <c r="C7" s="16" t="n">
        <v>470</v>
      </c>
      <c r="D7" s="16" t="s">
        <v>54</v>
      </c>
      <c r="E7" s="16" t="s">
        <v>55</v>
      </c>
      <c r="F7" s="15" t="s">
        <v>56</v>
      </c>
      <c r="G7" s="17" t="n">
        <v>14719243.95</v>
      </c>
      <c r="H7" s="17" t="n">
        <v>0</v>
      </c>
      <c r="I7" s="25" t="n">
        <f aca="false">G7-H7</f>
        <v>14719243.95</v>
      </c>
      <c r="J7" s="18" t="n">
        <f aca="false">I7-K7</f>
        <v>0</v>
      </c>
      <c r="K7" s="26" t="n">
        <v>14719243.95</v>
      </c>
      <c r="L7" s="16" t="s">
        <v>31</v>
      </c>
      <c r="M7" s="19" t="s">
        <v>57</v>
      </c>
      <c r="N7" s="19" t="s">
        <v>58</v>
      </c>
      <c r="O7" s="19" t="s">
        <v>59</v>
      </c>
      <c r="P7" s="15" t="s">
        <v>15</v>
      </c>
      <c r="Q7" s="16" t="s">
        <v>60</v>
      </c>
      <c r="R7" s="16" t="s">
        <v>61</v>
      </c>
      <c r="S7" s="20" t="s">
        <v>62</v>
      </c>
      <c r="T7" s="21" t="s">
        <v>63</v>
      </c>
      <c r="U7" s="0"/>
      <c r="V7" s="0"/>
      <c r="W7" s="27" t="s">
        <v>64</v>
      </c>
      <c r="X7" s="0"/>
      <c r="Y7" s="0"/>
      <c r="Z7" s="28" t="s">
        <v>65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9" customFormat="true" ht="12.75" hidden="false" customHeight="true" outlineLevel="0" collapsed="false">
      <c r="A8" s="14" t="n">
        <v>2014</v>
      </c>
      <c r="B8" s="24" t="s">
        <v>28</v>
      </c>
      <c r="C8" s="16" t="n">
        <v>470</v>
      </c>
      <c r="D8" s="16" t="s">
        <v>66</v>
      </c>
      <c r="E8" s="16" t="s">
        <v>67</v>
      </c>
      <c r="F8" s="15" t="s">
        <v>56</v>
      </c>
      <c r="G8" s="17" t="n">
        <v>103868.43</v>
      </c>
      <c r="H8" s="17" t="n">
        <v>0</v>
      </c>
      <c r="I8" s="25" t="n">
        <f aca="false">G8-H8</f>
        <v>103868.43</v>
      </c>
      <c r="J8" s="18" t="n">
        <f aca="false">I8-K8</f>
        <v>0</v>
      </c>
      <c r="K8" s="26" t="n">
        <v>103868.43</v>
      </c>
      <c r="L8" s="16" t="s">
        <v>31</v>
      </c>
      <c r="M8" s="19" t="s">
        <v>57</v>
      </c>
      <c r="N8" s="19" t="s">
        <v>58</v>
      </c>
      <c r="O8" s="19" t="s">
        <v>68</v>
      </c>
      <c r="P8" s="15" t="s">
        <v>15</v>
      </c>
      <c r="Q8" s="16" t="s">
        <v>60</v>
      </c>
      <c r="R8" s="16" t="s">
        <v>61</v>
      </c>
      <c r="S8" s="20" t="s">
        <v>62</v>
      </c>
      <c r="T8" s="21" t="s">
        <v>69</v>
      </c>
      <c r="U8" s="0"/>
      <c r="V8" s="0"/>
      <c r="W8" s="27" t="s">
        <v>64</v>
      </c>
      <c r="X8" s="0"/>
      <c r="Y8" s="0"/>
      <c r="Z8" s="28" t="s">
        <v>70</v>
      </c>
      <c r="AA8" s="0"/>
      <c r="AB8" s="0"/>
    </row>
    <row r="9" s="30" customFormat="true" ht="12.75" hidden="false" customHeight="true" outlineLevel="0" collapsed="false">
      <c r="A9" s="14" t="n">
        <v>2014</v>
      </c>
      <c r="B9" s="24" t="s">
        <v>71</v>
      </c>
      <c r="C9" s="16" t="n">
        <v>470</v>
      </c>
      <c r="D9" s="16" t="s">
        <v>72</v>
      </c>
      <c r="E9" s="16"/>
      <c r="F9" s="15" t="s">
        <v>56</v>
      </c>
      <c r="G9" s="17"/>
      <c r="H9" s="17"/>
      <c r="I9" s="18" t="n">
        <f aca="false">G9-H9</f>
        <v>0</v>
      </c>
      <c r="J9" s="18" t="n">
        <f aca="false">I9-K9</f>
        <v>0</v>
      </c>
      <c r="K9" s="26"/>
      <c r="L9" s="16" t="s">
        <v>31</v>
      </c>
      <c r="M9" s="19" t="s">
        <v>57</v>
      </c>
      <c r="N9" s="19" t="s">
        <v>58</v>
      </c>
      <c r="O9" s="19" t="s">
        <v>73</v>
      </c>
      <c r="P9" s="15"/>
      <c r="Q9" s="16" t="s">
        <v>60</v>
      </c>
      <c r="R9" s="16" t="s">
        <v>74</v>
      </c>
      <c r="S9" s="20" t="s">
        <v>62</v>
      </c>
      <c r="T9" s="21" t="s">
        <v>75</v>
      </c>
      <c r="U9" s="0"/>
      <c r="V9" s="0"/>
      <c r="W9" s="27"/>
      <c r="X9" s="0"/>
      <c r="Y9" s="0"/>
      <c r="Z9" s="0"/>
      <c r="AA9" s="0"/>
      <c r="AB9" s="0"/>
    </row>
    <row r="10" s="23" customFormat="true" ht="12.75" hidden="false" customHeight="true" outlineLevel="0" collapsed="false">
      <c r="A10" s="14" t="n">
        <v>2014</v>
      </c>
      <c r="B10" s="24" t="s">
        <v>28</v>
      </c>
      <c r="C10" s="16" t="n">
        <v>488</v>
      </c>
      <c r="D10" s="16" t="s">
        <v>76</v>
      </c>
      <c r="E10" s="16"/>
      <c r="F10" s="15" t="s">
        <v>77</v>
      </c>
      <c r="G10" s="17" t="n">
        <v>97749.25</v>
      </c>
      <c r="H10" s="17"/>
      <c r="I10" s="25" t="n">
        <f aca="false">G10-H10</f>
        <v>97749.25</v>
      </c>
      <c r="J10" s="18" t="n">
        <f aca="false">I10-K10</f>
        <v>0</v>
      </c>
      <c r="K10" s="17" t="n">
        <v>97749.25</v>
      </c>
      <c r="L10" s="16" t="s">
        <v>31</v>
      </c>
      <c r="M10" s="19" t="s">
        <v>32</v>
      </c>
      <c r="N10" s="19" t="s">
        <v>33</v>
      </c>
      <c r="O10" s="19"/>
      <c r="P10" s="15" t="s">
        <v>15</v>
      </c>
      <c r="Q10" s="16" t="s">
        <v>78</v>
      </c>
      <c r="R10" s="16" t="s">
        <v>79</v>
      </c>
      <c r="S10" s="20" t="s">
        <v>62</v>
      </c>
      <c r="T10" s="21" t="s">
        <v>80</v>
      </c>
      <c r="U10" s="0"/>
      <c r="V10" s="0"/>
      <c r="W10" s="27" t="s">
        <v>81</v>
      </c>
      <c r="X10" s="0"/>
      <c r="Y10" s="0"/>
      <c r="Z10" s="28" t="s">
        <v>82</v>
      </c>
      <c r="AA10" s="23" t="s">
        <v>83</v>
      </c>
      <c r="AB10" s="0"/>
    </row>
    <row r="11" customFormat="false" ht="12.75" hidden="false" customHeight="true" outlineLevel="0" collapsed="false">
      <c r="A11" s="14" t="n">
        <v>2014</v>
      </c>
      <c r="B11" s="24" t="s">
        <v>28</v>
      </c>
      <c r="C11" s="16" t="n">
        <v>490</v>
      </c>
      <c r="D11" s="16" t="s">
        <v>84</v>
      </c>
      <c r="E11" s="16" t="s">
        <v>85</v>
      </c>
      <c r="F11" s="15" t="s">
        <v>77</v>
      </c>
      <c r="G11" s="17" t="n">
        <v>232658.18</v>
      </c>
      <c r="H11" s="17" t="n">
        <v>0</v>
      </c>
      <c r="I11" s="25" t="n">
        <f aca="false">G11-H11</f>
        <v>232658.18</v>
      </c>
      <c r="J11" s="18" t="n">
        <f aca="false">I11-K11</f>
        <v>0</v>
      </c>
      <c r="K11" s="26" t="n">
        <v>232658.18</v>
      </c>
      <c r="L11" s="16" t="s">
        <v>31</v>
      </c>
      <c r="M11" s="19" t="s">
        <v>32</v>
      </c>
      <c r="N11" s="19" t="s">
        <v>33</v>
      </c>
      <c r="O11" s="19"/>
      <c r="P11" s="15" t="s">
        <v>15</v>
      </c>
      <c r="Q11" s="16" t="s">
        <v>78</v>
      </c>
      <c r="R11" s="16" t="s">
        <v>86</v>
      </c>
      <c r="S11" s="20" t="s">
        <v>62</v>
      </c>
      <c r="T11" s="21" t="s">
        <v>87</v>
      </c>
      <c r="U11" s="0"/>
      <c r="V11" s="0"/>
      <c r="W11" s="27" t="s">
        <v>81</v>
      </c>
      <c r="X11" s="0"/>
      <c r="Y11" s="0"/>
      <c r="Z11" s="28" t="s">
        <v>82</v>
      </c>
      <c r="AA11" s="23" t="s">
        <v>83</v>
      </c>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75" hidden="false" customHeight="true" outlineLevel="0" collapsed="false">
      <c r="A12" s="31" t="n">
        <v>2013</v>
      </c>
      <c r="B12" s="32" t="s">
        <v>28</v>
      </c>
      <c r="C12" s="33" t="n">
        <v>504</v>
      </c>
      <c r="D12" s="33" t="s">
        <v>88</v>
      </c>
      <c r="E12" s="33" t="s">
        <v>89</v>
      </c>
      <c r="F12" s="34" t="s">
        <v>77</v>
      </c>
      <c r="G12" s="35" t="n">
        <v>29704151.38</v>
      </c>
      <c r="H12" s="35" t="n">
        <v>0</v>
      </c>
      <c r="I12" s="36" t="n">
        <f aca="false">G12-H12</f>
        <v>29704151.38</v>
      </c>
      <c r="J12" s="18" t="n">
        <f aca="false">I12-K12</f>
        <v>0</v>
      </c>
      <c r="K12" s="37" t="n">
        <v>29704151.38</v>
      </c>
      <c r="L12" s="33" t="s">
        <v>31</v>
      </c>
      <c r="M12" s="38" t="s">
        <v>57</v>
      </c>
      <c r="N12" s="38" t="s">
        <v>58</v>
      </c>
      <c r="O12" s="38" t="s">
        <v>73</v>
      </c>
      <c r="P12" s="34" t="s">
        <v>15</v>
      </c>
      <c r="Q12" s="33" t="s">
        <v>90</v>
      </c>
      <c r="R12" s="33" t="s">
        <v>91</v>
      </c>
      <c r="S12" s="39" t="s">
        <v>62</v>
      </c>
      <c r="T12" s="40" t="s">
        <v>92</v>
      </c>
      <c r="U12" s="30"/>
      <c r="V12" s="30"/>
      <c r="W12" s="41" t="s">
        <v>81</v>
      </c>
      <c r="X12" s="30"/>
      <c r="Y12" s="30"/>
      <c r="Z12" s="42" t="s">
        <v>93</v>
      </c>
      <c r="AA12" s="30"/>
      <c r="AB12" s="3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30" customFormat="true" ht="12.75" hidden="false" customHeight="true" outlineLevel="0" collapsed="false">
      <c r="A13" s="14" t="n">
        <v>2013</v>
      </c>
      <c r="B13" s="24" t="s">
        <v>28</v>
      </c>
      <c r="C13" s="16" t="n">
        <v>504</v>
      </c>
      <c r="D13" s="16" t="s">
        <v>94</v>
      </c>
      <c r="E13" s="16" t="s">
        <v>95</v>
      </c>
      <c r="F13" s="15" t="s">
        <v>96</v>
      </c>
      <c r="G13" s="17" t="n">
        <v>968155.16</v>
      </c>
      <c r="H13" s="17" t="n">
        <v>0</v>
      </c>
      <c r="I13" s="25" t="n">
        <f aca="false">G13-H13</f>
        <v>968155.16</v>
      </c>
      <c r="J13" s="18" t="n">
        <f aca="false">I13-K13</f>
        <v>0</v>
      </c>
      <c r="K13" s="26" t="n">
        <v>968155.16</v>
      </c>
      <c r="L13" s="16" t="s">
        <v>31</v>
      </c>
      <c r="M13" s="19" t="s">
        <v>57</v>
      </c>
      <c r="N13" s="19" t="s">
        <v>58</v>
      </c>
      <c r="O13" s="19" t="s">
        <v>73</v>
      </c>
      <c r="P13" s="15" t="s">
        <v>15</v>
      </c>
      <c r="Q13" s="16" t="s">
        <v>90</v>
      </c>
      <c r="R13" s="16" t="s">
        <v>97</v>
      </c>
      <c r="S13" s="20" t="s">
        <v>62</v>
      </c>
      <c r="T13" s="21" t="s">
        <v>98</v>
      </c>
      <c r="U13" s="0"/>
      <c r="V13" s="0"/>
      <c r="W13" s="27" t="s">
        <v>99</v>
      </c>
      <c r="X13" s="0"/>
      <c r="Y13" s="0"/>
      <c r="Z13" s="28" t="s">
        <v>100</v>
      </c>
      <c r="AA13" s="0"/>
      <c r="AB13" s="0"/>
    </row>
    <row r="14" s="23" customFormat="true" ht="12.75" hidden="false" customHeight="true" outlineLevel="0" collapsed="false">
      <c r="A14" s="14" t="n">
        <v>2013</v>
      </c>
      <c r="B14" s="24" t="s">
        <v>28</v>
      </c>
      <c r="C14" s="16" t="n">
        <v>504</v>
      </c>
      <c r="D14" s="16" t="s">
        <v>101</v>
      </c>
      <c r="E14" s="16" t="s">
        <v>102</v>
      </c>
      <c r="F14" s="15" t="s">
        <v>96</v>
      </c>
      <c r="G14" s="17" t="n">
        <v>219370.93</v>
      </c>
      <c r="H14" s="17" t="n">
        <v>0</v>
      </c>
      <c r="I14" s="25" t="n">
        <f aca="false">G14-H14</f>
        <v>219370.93</v>
      </c>
      <c r="J14" s="18" t="n">
        <f aca="false">I14-K14</f>
        <v>0</v>
      </c>
      <c r="K14" s="26" t="n">
        <v>219370.93</v>
      </c>
      <c r="L14" s="16" t="s">
        <v>31</v>
      </c>
      <c r="M14" s="19" t="s">
        <v>57</v>
      </c>
      <c r="N14" s="19" t="s">
        <v>58</v>
      </c>
      <c r="O14" s="19" t="s">
        <v>73</v>
      </c>
      <c r="P14" s="15" t="s">
        <v>15</v>
      </c>
      <c r="Q14" s="16" t="s">
        <v>90</v>
      </c>
      <c r="R14" s="16" t="s">
        <v>91</v>
      </c>
      <c r="S14" s="20" t="s">
        <v>62</v>
      </c>
      <c r="T14" s="21" t="s">
        <v>103</v>
      </c>
      <c r="W14" s="27" t="s">
        <v>99</v>
      </c>
      <c r="Z14" s="23" t="s">
        <v>104</v>
      </c>
    </row>
    <row r="15" customFormat="false" ht="12.75" hidden="false" customHeight="true" outlineLevel="0" collapsed="false">
      <c r="A15" s="14" t="n">
        <v>2012</v>
      </c>
      <c r="B15" s="24" t="s">
        <v>28</v>
      </c>
      <c r="C15" s="16" t="n">
        <v>531</v>
      </c>
      <c r="D15" s="16" t="s">
        <v>105</v>
      </c>
      <c r="E15" s="16" t="s">
        <v>106</v>
      </c>
      <c r="F15" s="15" t="s">
        <v>96</v>
      </c>
      <c r="G15" s="4" t="n">
        <v>246234.52</v>
      </c>
      <c r="H15" s="18"/>
      <c r="I15" s="18" t="n">
        <f aca="false">G15-H15</f>
        <v>246234.52</v>
      </c>
      <c r="J15" s="18" t="n">
        <f aca="false">I15-K15</f>
        <v>0</v>
      </c>
      <c r="K15" s="4" t="n">
        <v>246234.52</v>
      </c>
      <c r="L15" s="16" t="s">
        <v>31</v>
      </c>
      <c r="M15" s="19" t="s">
        <v>57</v>
      </c>
      <c r="N15" s="19" t="s">
        <v>58</v>
      </c>
      <c r="O15" s="19" t="s">
        <v>73</v>
      </c>
      <c r="P15" s="15"/>
      <c r="Q15" s="16" t="s">
        <v>107</v>
      </c>
      <c r="R15" s="16" t="s">
        <v>39</v>
      </c>
      <c r="S15" s="20" t="s">
        <v>62</v>
      </c>
      <c r="T15" s="21" t="s">
        <v>108</v>
      </c>
      <c r="U15" s="23"/>
      <c r="V15" s="23"/>
      <c r="W15" s="27"/>
      <c r="X15" s="23"/>
      <c r="Y15" s="23"/>
      <c r="Z15" s="23"/>
      <c r="AA15" s="23"/>
      <c r="AB15" s="23"/>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75" hidden="false" customHeight="true" outlineLevel="0" collapsed="false">
      <c r="A16" s="14" t="n">
        <v>2012</v>
      </c>
      <c r="B16" s="24" t="s">
        <v>28</v>
      </c>
      <c r="C16" s="16" t="n">
        <v>531</v>
      </c>
      <c r="D16" s="16" t="s">
        <v>109</v>
      </c>
      <c r="E16" s="16" t="s">
        <v>106</v>
      </c>
      <c r="F16" s="15" t="s">
        <v>96</v>
      </c>
      <c r="G16" s="4" t="n">
        <v>225542.75</v>
      </c>
      <c r="H16" s="18"/>
      <c r="I16" s="18" t="n">
        <f aca="false">G16-H16</f>
        <v>225542.75</v>
      </c>
      <c r="J16" s="18" t="n">
        <f aca="false">I16-K16</f>
        <v>0</v>
      </c>
      <c r="K16" s="4" t="n">
        <v>225542.75</v>
      </c>
      <c r="L16" s="16" t="s">
        <v>31</v>
      </c>
      <c r="M16" s="19" t="s">
        <v>57</v>
      </c>
      <c r="N16" s="19" t="s">
        <v>58</v>
      </c>
      <c r="O16" s="19" t="s">
        <v>73</v>
      </c>
      <c r="P16" s="15"/>
      <c r="Q16" s="16" t="s">
        <v>107</v>
      </c>
      <c r="R16" s="16" t="s">
        <v>110</v>
      </c>
      <c r="S16" s="20" t="s">
        <v>62</v>
      </c>
      <c r="T16" s="21" t="s">
        <v>111</v>
      </c>
      <c r="U16" s="23"/>
      <c r="V16" s="23"/>
      <c r="W16" s="27"/>
      <c r="X16" s="23"/>
      <c r="Y16" s="23"/>
      <c r="Z16" s="23"/>
      <c r="AA16" s="23"/>
      <c r="AB16" s="23"/>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75" hidden="false" customHeight="true" outlineLevel="0" collapsed="false">
      <c r="A17" s="14" t="n">
        <v>2015</v>
      </c>
      <c r="B17" s="24" t="s">
        <v>28</v>
      </c>
      <c r="C17" s="16" t="n">
        <v>567</v>
      </c>
      <c r="D17" s="16" t="s">
        <v>112</v>
      </c>
      <c r="E17" s="16" t="s">
        <v>106</v>
      </c>
      <c r="F17" s="15" t="s">
        <v>30</v>
      </c>
      <c r="G17" s="17" t="n">
        <v>530674.47</v>
      </c>
      <c r="H17" s="18"/>
      <c r="I17" s="25" t="n">
        <f aca="false">G17-H17</f>
        <v>530674.47</v>
      </c>
      <c r="J17" s="18" t="n">
        <f aca="false">I17-K17</f>
        <v>0</v>
      </c>
      <c r="K17" s="26" t="n">
        <v>530674.47</v>
      </c>
      <c r="L17" s="16" t="s">
        <v>31</v>
      </c>
      <c r="M17" s="19" t="s">
        <v>113</v>
      </c>
      <c r="N17" s="19" t="s">
        <v>114</v>
      </c>
      <c r="O17" s="19"/>
      <c r="P17" s="15" t="s">
        <v>15</v>
      </c>
      <c r="Q17" s="16" t="s">
        <v>115</v>
      </c>
      <c r="R17" s="16" t="s">
        <v>116</v>
      </c>
      <c r="S17" s="20" t="s">
        <v>117</v>
      </c>
      <c r="T17" s="21" t="s">
        <v>118</v>
      </c>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75" hidden="false" customHeight="true" outlineLevel="0" collapsed="false">
      <c r="A18" s="14" t="n">
        <v>2015</v>
      </c>
      <c r="B18" s="24" t="s">
        <v>119</v>
      </c>
      <c r="C18" s="16" t="n">
        <v>567</v>
      </c>
      <c r="D18" s="16" t="s">
        <v>120</v>
      </c>
      <c r="E18" s="16"/>
      <c r="F18" s="15" t="s">
        <v>77</v>
      </c>
      <c r="G18" s="17"/>
      <c r="H18" s="17"/>
      <c r="I18" s="18" t="n">
        <f aca="false">G18-H18</f>
        <v>0</v>
      </c>
      <c r="J18" s="18" t="n">
        <f aca="false">I18-K18</f>
        <v>0</v>
      </c>
      <c r="K18" s="26"/>
      <c r="L18" s="16" t="s">
        <v>31</v>
      </c>
      <c r="M18" s="19" t="s">
        <v>113</v>
      </c>
      <c r="N18" s="19" t="s">
        <v>121</v>
      </c>
      <c r="O18" s="19"/>
      <c r="P18" s="15"/>
      <c r="Q18" s="16" t="s">
        <v>115</v>
      </c>
      <c r="R18" s="16" t="s">
        <v>122</v>
      </c>
      <c r="S18" s="20" t="s">
        <v>62</v>
      </c>
      <c r="T18" s="21" t="s">
        <v>123</v>
      </c>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75" hidden="false" customHeight="true" outlineLevel="0" collapsed="false">
      <c r="A19" s="14" t="n">
        <v>2015</v>
      </c>
      <c r="B19" s="24" t="s">
        <v>119</v>
      </c>
      <c r="C19" s="16" t="n">
        <v>567</v>
      </c>
      <c r="D19" s="16" t="s">
        <v>124</v>
      </c>
      <c r="E19" s="16"/>
      <c r="F19" s="15" t="s">
        <v>77</v>
      </c>
      <c r="G19" s="17"/>
      <c r="H19" s="17"/>
      <c r="I19" s="18" t="n">
        <f aca="false">G19-H19</f>
        <v>0</v>
      </c>
      <c r="J19" s="18" t="n">
        <f aca="false">I19-K19</f>
        <v>0</v>
      </c>
      <c r="K19" s="26"/>
      <c r="L19" s="16" t="s">
        <v>31</v>
      </c>
      <c r="M19" s="19" t="s">
        <v>113</v>
      </c>
      <c r="N19" s="19" t="s">
        <v>121</v>
      </c>
      <c r="O19" s="19"/>
      <c r="P19" s="15"/>
      <c r="Q19" s="16" t="s">
        <v>115</v>
      </c>
      <c r="R19" s="16" t="s">
        <v>116</v>
      </c>
      <c r="S19" s="20" t="s">
        <v>62</v>
      </c>
      <c r="T19" s="21" t="s">
        <v>125</v>
      </c>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75" hidden="false" customHeight="true" outlineLevel="0" collapsed="false">
      <c r="A20" s="14" t="n">
        <v>2015</v>
      </c>
      <c r="B20" s="24" t="s">
        <v>119</v>
      </c>
      <c r="C20" s="16" t="n">
        <v>567</v>
      </c>
      <c r="D20" s="16" t="s">
        <v>126</v>
      </c>
      <c r="E20" s="16"/>
      <c r="F20" s="15" t="s">
        <v>77</v>
      </c>
      <c r="G20" s="17"/>
      <c r="H20" s="17"/>
      <c r="I20" s="18" t="n">
        <f aca="false">G20-H20</f>
        <v>0</v>
      </c>
      <c r="J20" s="18" t="n">
        <f aca="false">I20-K20</f>
        <v>0</v>
      </c>
      <c r="K20" s="26"/>
      <c r="L20" s="16" t="s">
        <v>31</v>
      </c>
      <c r="M20" s="19" t="s">
        <v>113</v>
      </c>
      <c r="N20" s="19" t="s">
        <v>121</v>
      </c>
      <c r="O20" s="19"/>
      <c r="P20" s="15"/>
      <c r="Q20" s="16" t="s">
        <v>115</v>
      </c>
      <c r="R20" s="16" t="s">
        <v>116</v>
      </c>
      <c r="S20" s="20" t="s">
        <v>62</v>
      </c>
      <c r="T20" s="21" t="s">
        <v>127</v>
      </c>
      <c r="U20" s="22"/>
      <c r="V20" s="22"/>
      <c r="W20" s="22"/>
      <c r="X20" s="22"/>
      <c r="Y20" s="22"/>
      <c r="Z20" s="22"/>
      <c r="AA20" s="22"/>
      <c r="AB20" s="22"/>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75" hidden="false" customHeight="true" outlineLevel="0" collapsed="false">
      <c r="A21" s="14" t="n">
        <v>2014</v>
      </c>
      <c r="B21" s="24" t="s">
        <v>71</v>
      </c>
      <c r="C21" s="16" t="n">
        <v>568</v>
      </c>
      <c r="D21" s="16" t="s">
        <v>128</v>
      </c>
      <c r="E21" s="16"/>
      <c r="F21" s="15" t="s">
        <v>129</v>
      </c>
      <c r="G21" s="17"/>
      <c r="H21" s="17"/>
      <c r="I21" s="18" t="n">
        <f aca="false">G21-H21</f>
        <v>0</v>
      </c>
      <c r="J21" s="18" t="n">
        <f aca="false">I21-K21</f>
        <v>0</v>
      </c>
      <c r="K21" s="26"/>
      <c r="L21" s="16" t="s">
        <v>31</v>
      </c>
      <c r="M21" s="19" t="s">
        <v>57</v>
      </c>
      <c r="N21" s="19" t="s">
        <v>58</v>
      </c>
      <c r="O21" s="19" t="s">
        <v>130</v>
      </c>
      <c r="P21" s="15"/>
      <c r="Q21" s="16" t="s">
        <v>131</v>
      </c>
      <c r="R21" s="16" t="s">
        <v>132</v>
      </c>
      <c r="S21" s="20" t="s">
        <v>62</v>
      </c>
      <c r="T21" s="21" t="s">
        <v>133</v>
      </c>
      <c r="U21" s="0"/>
      <c r="V21" s="0"/>
      <c r="W21" s="27"/>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75" hidden="false" customHeight="true" outlineLevel="0" collapsed="false">
      <c r="A22" s="14" t="n">
        <v>2012</v>
      </c>
      <c r="B22" s="24" t="s">
        <v>28</v>
      </c>
      <c r="C22" s="16" t="n">
        <v>573</v>
      </c>
      <c r="D22" s="16" t="s">
        <v>134</v>
      </c>
      <c r="E22" s="16" t="s">
        <v>135</v>
      </c>
      <c r="F22" s="15" t="s">
        <v>129</v>
      </c>
      <c r="G22" s="17" t="n">
        <v>210192.71</v>
      </c>
      <c r="H22" s="17" t="n">
        <v>0</v>
      </c>
      <c r="I22" s="25" t="n">
        <f aca="false">G22-H22</f>
        <v>210192.71</v>
      </c>
      <c r="J22" s="18" t="n">
        <f aca="false">I22-K22</f>
        <v>0</v>
      </c>
      <c r="K22" s="26" t="n">
        <v>210192.71</v>
      </c>
      <c r="L22" s="16" t="s">
        <v>31</v>
      </c>
      <c r="M22" s="19" t="s">
        <v>57</v>
      </c>
      <c r="N22" s="19" t="s">
        <v>58</v>
      </c>
      <c r="O22" s="19" t="s">
        <v>130</v>
      </c>
      <c r="P22" s="15" t="s">
        <v>15</v>
      </c>
      <c r="Q22" s="16" t="s">
        <v>60</v>
      </c>
      <c r="R22" s="16" t="s">
        <v>39</v>
      </c>
      <c r="S22" s="20" t="s">
        <v>62</v>
      </c>
      <c r="T22" s="21" t="s">
        <v>136</v>
      </c>
      <c r="U22" s="0"/>
      <c r="V22" s="0"/>
      <c r="W22" s="27" t="s">
        <v>64</v>
      </c>
      <c r="X22" s="0"/>
      <c r="Y22" s="23" t="s">
        <v>137</v>
      </c>
      <c r="Z22" s="43" t="s">
        <v>138</v>
      </c>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75" hidden="false" customHeight="true" outlineLevel="0" collapsed="false">
      <c r="A23" s="14" t="n">
        <v>2012</v>
      </c>
      <c r="B23" s="24" t="s">
        <v>28</v>
      </c>
      <c r="C23" s="16" t="n">
        <v>600</v>
      </c>
      <c r="D23" s="16" t="s">
        <v>139</v>
      </c>
      <c r="E23" s="16" t="s">
        <v>140</v>
      </c>
      <c r="F23" s="15" t="s">
        <v>96</v>
      </c>
      <c r="G23" s="17" t="n">
        <v>9878155.12</v>
      </c>
      <c r="H23" s="17" t="n">
        <v>0</v>
      </c>
      <c r="I23" s="25" t="n">
        <f aca="false">G23-H23</f>
        <v>9878155.12</v>
      </c>
      <c r="J23" s="18" t="n">
        <f aca="false">I23-K23</f>
        <v>0</v>
      </c>
      <c r="K23" s="26" t="n">
        <v>9878155.12</v>
      </c>
      <c r="L23" s="16" t="s">
        <v>31</v>
      </c>
      <c r="M23" s="19" t="s">
        <v>57</v>
      </c>
      <c r="N23" s="19" t="s">
        <v>58</v>
      </c>
      <c r="O23" s="19" t="s">
        <v>141</v>
      </c>
      <c r="P23" s="15" t="s">
        <v>15</v>
      </c>
      <c r="Q23" s="16" t="s">
        <v>90</v>
      </c>
      <c r="R23" s="16" t="s">
        <v>91</v>
      </c>
      <c r="S23" s="20" t="s">
        <v>62</v>
      </c>
      <c r="T23" s="21" t="s">
        <v>142</v>
      </c>
      <c r="U23" s="0"/>
      <c r="V23" s="0"/>
      <c r="W23" s="27" t="s">
        <v>99</v>
      </c>
      <c r="X23" s="0"/>
      <c r="Y23" s="0"/>
      <c r="Z23" s="23" t="s">
        <v>143</v>
      </c>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75" hidden="false" customHeight="true" outlineLevel="0" collapsed="false">
      <c r="A24" s="14" t="n">
        <v>2013</v>
      </c>
      <c r="B24" s="24" t="s">
        <v>28</v>
      </c>
      <c r="C24" s="16" t="n">
        <v>610</v>
      </c>
      <c r="D24" s="16" t="s">
        <v>144</v>
      </c>
      <c r="E24" s="16" t="s">
        <v>145</v>
      </c>
      <c r="F24" s="15" t="s">
        <v>96</v>
      </c>
      <c r="G24" s="17" t="n">
        <v>270742841</v>
      </c>
      <c r="H24" s="17"/>
      <c r="I24" s="18" t="n">
        <f aca="false">G24-H24</f>
        <v>270742841</v>
      </c>
      <c r="J24" s="18" t="n">
        <f aca="false">I24-K24</f>
        <v>0</v>
      </c>
      <c r="K24" s="17" t="n">
        <v>270742841</v>
      </c>
      <c r="L24" s="16" t="s">
        <v>31</v>
      </c>
      <c r="M24" s="19" t="s">
        <v>57</v>
      </c>
      <c r="N24" s="19" t="s">
        <v>58</v>
      </c>
      <c r="O24" s="19" t="s">
        <v>73</v>
      </c>
      <c r="P24" s="15"/>
      <c r="Q24" s="16" t="s">
        <v>107</v>
      </c>
      <c r="R24" s="16" t="s">
        <v>110</v>
      </c>
      <c r="S24" s="20" t="s">
        <v>62</v>
      </c>
      <c r="T24" s="21" t="s">
        <v>146</v>
      </c>
      <c r="U24" s="43"/>
      <c r="V24" s="43"/>
      <c r="W24" s="27" t="s">
        <v>147</v>
      </c>
      <c r="X24" s="44" t="s">
        <v>148</v>
      </c>
      <c r="Y24" s="23" t="s">
        <v>149</v>
      </c>
      <c r="Z24" s="45" t="s">
        <v>150</v>
      </c>
      <c r="AA24" s="23"/>
      <c r="AB24" s="23"/>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75" hidden="false" customHeight="true" outlineLevel="0" collapsed="false">
      <c r="A25" s="14" t="n">
        <v>2013</v>
      </c>
      <c r="B25" s="24" t="s">
        <v>28</v>
      </c>
      <c r="C25" s="16" t="n">
        <v>649</v>
      </c>
      <c r="D25" s="16" t="s">
        <v>151</v>
      </c>
      <c r="E25" s="16" t="s">
        <v>152</v>
      </c>
      <c r="F25" s="15" t="s">
        <v>77</v>
      </c>
      <c r="G25" s="17" t="n">
        <v>6201980.58</v>
      </c>
      <c r="H25" s="17" t="n">
        <v>0</v>
      </c>
      <c r="I25" s="25" t="n">
        <f aca="false">G25-H25</f>
        <v>6201980.58</v>
      </c>
      <c r="J25" s="18" t="n">
        <f aca="false">I25-K25</f>
        <v>0</v>
      </c>
      <c r="K25" s="26" t="n">
        <v>6201980.58</v>
      </c>
      <c r="L25" s="16" t="s">
        <v>153</v>
      </c>
      <c r="M25" s="19" t="s">
        <v>154</v>
      </c>
      <c r="N25" s="19" t="s">
        <v>155</v>
      </c>
      <c r="O25" s="19"/>
      <c r="P25" s="15" t="s">
        <v>15</v>
      </c>
      <c r="Q25" s="16" t="s">
        <v>60</v>
      </c>
      <c r="R25" s="16" t="s">
        <v>61</v>
      </c>
      <c r="S25" s="20" t="s">
        <v>62</v>
      </c>
      <c r="T25" s="21" t="s">
        <v>156</v>
      </c>
      <c r="U25" s="0"/>
      <c r="V25" s="0"/>
      <c r="W25" s="27" t="s">
        <v>64</v>
      </c>
      <c r="X25" s="23" t="s">
        <v>157</v>
      </c>
      <c r="Y25" s="23" t="s">
        <v>158</v>
      </c>
      <c r="Z25" s="28" t="s">
        <v>159</v>
      </c>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75" hidden="false" customHeight="true" outlineLevel="0" collapsed="false">
      <c r="A26" s="14" t="n">
        <v>2013</v>
      </c>
      <c r="B26" s="24" t="s">
        <v>28</v>
      </c>
      <c r="C26" s="16" t="n">
        <v>649</v>
      </c>
      <c r="D26" s="16" t="s">
        <v>160</v>
      </c>
      <c r="E26" s="16" t="s">
        <v>161</v>
      </c>
      <c r="F26" s="15" t="s">
        <v>96</v>
      </c>
      <c r="G26" s="17" t="n">
        <v>5222673.98</v>
      </c>
      <c r="H26" s="17" t="n">
        <v>0</v>
      </c>
      <c r="I26" s="25" t="n">
        <f aca="false">G26-H26</f>
        <v>5222673.98</v>
      </c>
      <c r="J26" s="18" t="n">
        <f aca="false">I26-K26</f>
        <v>0</v>
      </c>
      <c r="K26" s="26" t="n">
        <v>5222673.98</v>
      </c>
      <c r="L26" s="16" t="s">
        <v>153</v>
      </c>
      <c r="M26" s="19" t="s">
        <v>154</v>
      </c>
      <c r="N26" s="19" t="s">
        <v>155</v>
      </c>
      <c r="O26" s="19"/>
      <c r="P26" s="15" t="s">
        <v>15</v>
      </c>
      <c r="Q26" s="16" t="s">
        <v>60</v>
      </c>
      <c r="R26" s="16" t="s">
        <v>61</v>
      </c>
      <c r="S26" s="20" t="s">
        <v>62</v>
      </c>
      <c r="T26" s="21" t="s">
        <v>162</v>
      </c>
      <c r="U26" s="0"/>
      <c r="V26" s="0"/>
      <c r="W26" s="27" t="s">
        <v>163</v>
      </c>
      <c r="X26" s="23" t="s">
        <v>164</v>
      </c>
      <c r="Y26" s="23" t="s">
        <v>158</v>
      </c>
      <c r="Z26" s="28" t="s">
        <v>165</v>
      </c>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75" hidden="false" customHeight="true" outlineLevel="0" collapsed="false">
      <c r="A27" s="14" t="n">
        <v>2013</v>
      </c>
      <c r="B27" s="24" t="s">
        <v>28</v>
      </c>
      <c r="C27" s="16" t="n">
        <v>649</v>
      </c>
      <c r="D27" s="16" t="s">
        <v>166</v>
      </c>
      <c r="E27" s="16" t="s">
        <v>167</v>
      </c>
      <c r="F27" s="15" t="s">
        <v>77</v>
      </c>
      <c r="G27" s="17" t="n">
        <v>2352625.49</v>
      </c>
      <c r="H27" s="17" t="n">
        <v>0</v>
      </c>
      <c r="I27" s="25" t="n">
        <f aca="false">G27-H27</f>
        <v>2352625.49</v>
      </c>
      <c r="J27" s="18" t="n">
        <f aca="false">I27-K27</f>
        <v>0</v>
      </c>
      <c r="K27" s="26" t="n">
        <v>2352625.49</v>
      </c>
      <c r="L27" s="16" t="s">
        <v>153</v>
      </c>
      <c r="M27" s="19" t="s">
        <v>154</v>
      </c>
      <c r="N27" s="19" t="s">
        <v>155</v>
      </c>
      <c r="O27" s="19"/>
      <c r="P27" s="15" t="s">
        <v>15</v>
      </c>
      <c r="Q27" s="16" t="s">
        <v>60</v>
      </c>
      <c r="R27" s="16" t="s">
        <v>61</v>
      </c>
      <c r="S27" s="20" t="s">
        <v>62</v>
      </c>
      <c r="T27" s="21" t="s">
        <v>168</v>
      </c>
      <c r="U27" s="0"/>
      <c r="V27" s="0"/>
      <c r="W27" s="27" t="s">
        <v>64</v>
      </c>
      <c r="X27" s="23" t="s">
        <v>169</v>
      </c>
      <c r="Y27" s="23" t="s">
        <v>158</v>
      </c>
      <c r="Z27" s="28" t="s">
        <v>170</v>
      </c>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75" hidden="false" customHeight="true" outlineLevel="0" collapsed="false">
      <c r="A28" s="14" t="n">
        <v>2014</v>
      </c>
      <c r="B28" s="24" t="s">
        <v>28</v>
      </c>
      <c r="C28" s="16" t="n">
        <v>654</v>
      </c>
      <c r="D28" s="16" t="s">
        <v>171</v>
      </c>
      <c r="E28" s="16" t="s">
        <v>106</v>
      </c>
      <c r="F28" s="15" t="s">
        <v>77</v>
      </c>
      <c r="G28" s="46" t="n">
        <v>401468683.48</v>
      </c>
      <c r="H28" s="18"/>
      <c r="I28" s="18" t="n">
        <f aca="false">G28-H28</f>
        <v>401468683.48</v>
      </c>
      <c r="J28" s="18" t="n">
        <f aca="false">I28-K28</f>
        <v>0</v>
      </c>
      <c r="K28" s="46" t="n">
        <v>401468683.48</v>
      </c>
      <c r="L28" s="16" t="s">
        <v>31</v>
      </c>
      <c r="M28" s="19" t="s">
        <v>57</v>
      </c>
      <c r="N28" s="19" t="s">
        <v>58</v>
      </c>
      <c r="O28" s="15" t="s">
        <v>141</v>
      </c>
      <c r="P28" s="15"/>
      <c r="Q28" s="16" t="s">
        <v>172</v>
      </c>
      <c r="R28" s="16" t="s">
        <v>110</v>
      </c>
      <c r="S28" s="20" t="s">
        <v>62</v>
      </c>
      <c r="T28" s="21" t="s">
        <v>173</v>
      </c>
      <c r="U28" s="0"/>
      <c r="V28" s="0"/>
      <c r="W28" s="27"/>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75" hidden="false" customHeight="true" outlineLevel="0" collapsed="false">
      <c r="A29" s="14" t="n">
        <v>2012</v>
      </c>
      <c r="B29" s="24" t="s">
        <v>28</v>
      </c>
      <c r="C29" s="16" t="n">
        <v>658</v>
      </c>
      <c r="D29" s="16" t="s">
        <v>174</v>
      </c>
      <c r="E29" s="16" t="s">
        <v>175</v>
      </c>
      <c r="F29" s="15" t="s">
        <v>77</v>
      </c>
      <c r="G29" s="17" t="n">
        <v>3689622.24</v>
      </c>
      <c r="H29" s="17" t="n">
        <v>0</v>
      </c>
      <c r="I29" s="25" t="n">
        <f aca="false">G29-H29</f>
        <v>3689622.24</v>
      </c>
      <c r="J29" s="18" t="n">
        <f aca="false">I29-K29</f>
        <v>0</v>
      </c>
      <c r="K29" s="26" t="n">
        <v>3689622.24</v>
      </c>
      <c r="L29" s="16" t="s">
        <v>31</v>
      </c>
      <c r="M29" s="19" t="s">
        <v>32</v>
      </c>
      <c r="N29" s="19" t="s">
        <v>33</v>
      </c>
      <c r="O29" s="19"/>
      <c r="P29" s="15" t="s">
        <v>15</v>
      </c>
      <c r="Q29" s="16" t="s">
        <v>176</v>
      </c>
      <c r="R29" s="16" t="s">
        <v>177</v>
      </c>
      <c r="S29" s="20" t="s">
        <v>62</v>
      </c>
      <c r="T29" s="21" t="s">
        <v>178</v>
      </c>
      <c r="U29" s="43"/>
      <c r="V29" s="43"/>
      <c r="W29" s="27" t="s">
        <v>147</v>
      </c>
      <c r="X29" s="43"/>
      <c r="Y29" s="23" t="s">
        <v>179</v>
      </c>
      <c r="Z29" s="23" t="s">
        <v>180</v>
      </c>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75" hidden="false" customHeight="true" outlineLevel="0" collapsed="false">
      <c r="A30" s="31" t="n">
        <v>2012</v>
      </c>
      <c r="B30" s="32" t="s">
        <v>28</v>
      </c>
      <c r="C30" s="33" t="n">
        <v>658</v>
      </c>
      <c r="D30" s="33" t="s">
        <v>181</v>
      </c>
      <c r="E30" s="33" t="s">
        <v>106</v>
      </c>
      <c r="F30" s="34" t="s">
        <v>96</v>
      </c>
      <c r="G30" s="47" t="n">
        <v>236234.79</v>
      </c>
      <c r="H30" s="47"/>
      <c r="I30" s="18" t="n">
        <f aca="false">G30-H30</f>
        <v>236234.79</v>
      </c>
      <c r="J30" s="18" t="n">
        <f aca="false">I30-K30</f>
        <v>0</v>
      </c>
      <c r="K30" s="37" t="n">
        <f aca="false">I30</f>
        <v>236234.79</v>
      </c>
      <c r="L30" s="33" t="s">
        <v>31</v>
      </c>
      <c r="M30" s="33"/>
      <c r="N30" s="34"/>
      <c r="O30" s="34"/>
      <c r="P30" s="34"/>
      <c r="Q30" s="33"/>
      <c r="R30" s="33"/>
      <c r="S30" s="39" t="s">
        <v>62</v>
      </c>
      <c r="T30" s="40" t="s">
        <v>182</v>
      </c>
      <c r="U30" s="30"/>
      <c r="V30" s="30"/>
      <c r="W30" s="41"/>
      <c r="X30" s="30"/>
      <c r="Y30" s="30"/>
      <c r="Z30" s="30"/>
      <c r="AA30" s="30"/>
      <c r="AB30" s="3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75" hidden="false" customHeight="true" outlineLevel="0" collapsed="false">
      <c r="A31" s="14" t="n">
        <v>2012</v>
      </c>
      <c r="B31" s="24" t="s">
        <v>28</v>
      </c>
      <c r="C31" s="16" t="n">
        <v>658</v>
      </c>
      <c r="D31" s="16" t="s">
        <v>183</v>
      </c>
      <c r="E31" s="16" t="s">
        <v>184</v>
      </c>
      <c r="F31" s="15" t="s">
        <v>77</v>
      </c>
      <c r="G31" s="17" t="n">
        <v>201869.1</v>
      </c>
      <c r="H31" s="17" t="n">
        <v>0</v>
      </c>
      <c r="I31" s="25" t="n">
        <f aca="false">G31-H31</f>
        <v>201869.1</v>
      </c>
      <c r="J31" s="18" t="n">
        <f aca="false">I31-K31</f>
        <v>0</v>
      </c>
      <c r="K31" s="26" t="n">
        <v>201869.1</v>
      </c>
      <c r="L31" s="16" t="s">
        <v>31</v>
      </c>
      <c r="M31" s="19" t="s">
        <v>32</v>
      </c>
      <c r="N31" s="19" t="s">
        <v>33</v>
      </c>
      <c r="O31" s="19"/>
      <c r="P31" s="15" t="s">
        <v>15</v>
      </c>
      <c r="Q31" s="16" t="s">
        <v>176</v>
      </c>
      <c r="R31" s="16" t="s">
        <v>177</v>
      </c>
      <c r="S31" s="20" t="s">
        <v>62</v>
      </c>
      <c r="T31" s="21" t="s">
        <v>185</v>
      </c>
      <c r="U31" s="43"/>
      <c r="V31" s="43"/>
      <c r="W31" s="27" t="s">
        <v>147</v>
      </c>
      <c r="X31" s="43"/>
      <c r="Y31" s="23" t="s">
        <v>186</v>
      </c>
      <c r="Z31" s="23" t="s">
        <v>187</v>
      </c>
      <c r="AA31" s="23"/>
      <c r="AB31" s="29"/>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75" hidden="false" customHeight="true" outlineLevel="0" collapsed="false">
      <c r="A32" s="14" t="n">
        <v>2013</v>
      </c>
      <c r="B32" s="24" t="s">
        <v>28</v>
      </c>
      <c r="C32" s="16" t="n">
        <v>681</v>
      </c>
      <c r="D32" s="16" t="s">
        <v>188</v>
      </c>
      <c r="E32" s="16" t="s">
        <v>106</v>
      </c>
      <c r="F32" s="15" t="s">
        <v>129</v>
      </c>
      <c r="G32" s="4" t="n">
        <v>109402061.19</v>
      </c>
      <c r="H32" s="18"/>
      <c r="I32" s="18" t="n">
        <f aca="false">G32-H32</f>
        <v>109402061.19</v>
      </c>
      <c r="J32" s="18" t="n">
        <f aca="false">I32-K32</f>
        <v>0</v>
      </c>
      <c r="K32" s="4" t="n">
        <v>109402061.19</v>
      </c>
      <c r="L32" s="16" t="s">
        <v>31</v>
      </c>
      <c r="M32" s="33"/>
      <c r="N32" s="33"/>
      <c r="O32" s="15"/>
      <c r="P32" s="15"/>
      <c r="Q32" s="16" t="s">
        <v>189</v>
      </c>
      <c r="R32" s="16" t="s">
        <v>190</v>
      </c>
      <c r="S32" s="20" t="s">
        <v>62</v>
      </c>
      <c r="T32" s="21" t="s">
        <v>191</v>
      </c>
      <c r="U32" s="0"/>
      <c r="V32" s="0"/>
      <c r="W32" s="27"/>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75" hidden="false" customHeight="true" outlineLevel="0" collapsed="false">
      <c r="A33" s="14" t="n">
        <v>2013</v>
      </c>
      <c r="B33" s="24" t="s">
        <v>28</v>
      </c>
      <c r="C33" s="16" t="n">
        <v>681</v>
      </c>
      <c r="D33" s="16" t="s">
        <v>192</v>
      </c>
      <c r="E33" s="16" t="s">
        <v>106</v>
      </c>
      <c r="F33" s="15" t="s">
        <v>77</v>
      </c>
      <c r="G33" s="4" t="n">
        <v>18318595.68</v>
      </c>
      <c r="H33" s="18"/>
      <c r="I33" s="18" t="n">
        <f aca="false">G33-H33</f>
        <v>18318595.68</v>
      </c>
      <c r="J33" s="18" t="n">
        <f aca="false">I33-K33</f>
        <v>0</v>
      </c>
      <c r="K33" s="4" t="n">
        <v>18318595.68</v>
      </c>
      <c r="L33" s="16" t="s">
        <v>31</v>
      </c>
      <c r="M33" s="33"/>
      <c r="N33" s="33"/>
      <c r="O33" s="15"/>
      <c r="P33" s="15"/>
      <c r="Q33" s="16" t="s">
        <v>189</v>
      </c>
      <c r="R33" s="16" t="s">
        <v>193</v>
      </c>
      <c r="S33" s="20" t="s">
        <v>62</v>
      </c>
      <c r="T33" s="21" t="s">
        <v>194</v>
      </c>
      <c r="U33" s="0"/>
      <c r="V33" s="0"/>
      <c r="W33" s="27"/>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75" hidden="false" customHeight="true" outlineLevel="0" collapsed="false">
      <c r="A34" s="14" t="n">
        <v>2012</v>
      </c>
      <c r="B34" s="24" t="s">
        <v>28</v>
      </c>
      <c r="C34" s="16" t="n">
        <v>690</v>
      </c>
      <c r="D34" s="16" t="s">
        <v>195</v>
      </c>
      <c r="E34" s="16" t="s">
        <v>196</v>
      </c>
      <c r="F34" s="15" t="s">
        <v>96</v>
      </c>
      <c r="G34" s="17" t="n">
        <v>66422261.99</v>
      </c>
      <c r="H34" s="17"/>
      <c r="I34" s="25" t="n">
        <f aca="false">G34-H34</f>
        <v>66422261.99</v>
      </c>
      <c r="J34" s="18" t="n">
        <f aca="false">I34-K34</f>
        <v>0</v>
      </c>
      <c r="K34" s="26" t="n">
        <f aca="false">I34</f>
        <v>66422261.99</v>
      </c>
      <c r="L34" s="16" t="s">
        <v>31</v>
      </c>
      <c r="M34" s="19" t="s">
        <v>32</v>
      </c>
      <c r="N34" s="19" t="s">
        <v>33</v>
      </c>
      <c r="O34" s="19"/>
      <c r="P34" s="15" t="s">
        <v>15</v>
      </c>
      <c r="Q34" s="16" t="s">
        <v>51</v>
      </c>
      <c r="R34" s="16" t="s">
        <v>177</v>
      </c>
      <c r="S34" s="20" t="s">
        <v>62</v>
      </c>
      <c r="T34" s="21" t="s">
        <v>197</v>
      </c>
      <c r="U34" s="43"/>
      <c r="V34" s="27" t="s">
        <v>198</v>
      </c>
      <c r="W34" s="43"/>
      <c r="X34" s="23" t="s">
        <v>199</v>
      </c>
      <c r="Y34" s="48" t="s">
        <v>200</v>
      </c>
      <c r="Z34" s="23" t="s">
        <v>201</v>
      </c>
      <c r="AA34" s="23"/>
      <c r="AB34" s="23"/>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75" hidden="false" customHeight="true" outlineLevel="0" collapsed="false">
      <c r="A35" s="14" t="n">
        <v>2012</v>
      </c>
      <c r="B35" s="24" t="s">
        <v>28</v>
      </c>
      <c r="C35" s="16" t="n">
        <v>690</v>
      </c>
      <c r="D35" s="16" t="s">
        <v>202</v>
      </c>
      <c r="E35" s="16"/>
      <c r="F35" s="15" t="s">
        <v>129</v>
      </c>
      <c r="G35" s="46" t="n">
        <v>9804768.28</v>
      </c>
      <c r="H35" s="49"/>
      <c r="I35" s="18" t="n">
        <f aca="false">G35-H35</f>
        <v>9804768.28</v>
      </c>
      <c r="J35" s="18" t="n">
        <f aca="false">I35-K35</f>
        <v>0</v>
      </c>
      <c r="K35" s="46" t="n">
        <v>9804768.28</v>
      </c>
      <c r="L35" s="16" t="s">
        <v>31</v>
      </c>
      <c r="M35" s="19" t="s">
        <v>32</v>
      </c>
      <c r="N35" s="19" t="s">
        <v>33</v>
      </c>
      <c r="O35" s="50"/>
      <c r="P35" s="50"/>
      <c r="Q35" s="16" t="s">
        <v>51</v>
      </c>
      <c r="R35" s="16" t="s">
        <v>177</v>
      </c>
      <c r="S35" s="20"/>
      <c r="T35" s="21" t="s">
        <v>203</v>
      </c>
      <c r="U35" s="51"/>
      <c r="V35" s="51"/>
      <c r="W35" s="52"/>
      <c r="X35" s="51"/>
      <c r="Y35" s="51"/>
      <c r="Z35" s="51"/>
      <c r="AA35" s="51"/>
      <c r="AB35" s="51"/>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75" hidden="false" customHeight="true" outlineLevel="0" collapsed="false">
      <c r="A36" s="14" t="n">
        <v>2013</v>
      </c>
      <c r="B36" s="24" t="s">
        <v>28</v>
      </c>
      <c r="C36" s="16" t="n">
        <v>730</v>
      </c>
      <c r="D36" s="16" t="s">
        <v>204</v>
      </c>
      <c r="E36" s="16" t="s">
        <v>106</v>
      </c>
      <c r="F36" s="15" t="s">
        <v>96</v>
      </c>
      <c r="G36" s="4" t="n">
        <v>50790121.26</v>
      </c>
      <c r="H36" s="18"/>
      <c r="I36" s="18" t="n">
        <f aca="false">G36-H36</f>
        <v>50790121.26</v>
      </c>
      <c r="J36" s="18" t="n">
        <f aca="false">I36-K36</f>
        <v>0</v>
      </c>
      <c r="K36" s="4" t="n">
        <v>50790121.26</v>
      </c>
      <c r="L36" s="16" t="s">
        <v>31</v>
      </c>
      <c r="M36" s="19" t="s">
        <v>57</v>
      </c>
      <c r="N36" s="19" t="s">
        <v>58</v>
      </c>
      <c r="O36" s="19" t="s">
        <v>73</v>
      </c>
      <c r="P36" s="15"/>
      <c r="Q36" s="16" t="s">
        <v>172</v>
      </c>
      <c r="R36" s="16" t="s">
        <v>205</v>
      </c>
      <c r="S36" s="20" t="s">
        <v>62</v>
      </c>
      <c r="T36" s="21" t="s">
        <v>206</v>
      </c>
      <c r="U36" s="0"/>
      <c r="V36" s="0"/>
      <c r="W36" s="27"/>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2.75" hidden="false" customHeight="true" outlineLevel="0" collapsed="false">
      <c r="A37" s="14" t="n">
        <v>2013</v>
      </c>
      <c r="B37" s="24" t="s">
        <v>28</v>
      </c>
      <c r="C37" s="16" t="n">
        <v>730</v>
      </c>
      <c r="D37" s="16" t="s">
        <v>207</v>
      </c>
      <c r="E37" s="16" t="s">
        <v>208</v>
      </c>
      <c r="F37" s="15" t="s">
        <v>77</v>
      </c>
      <c r="G37" s="17" t="n">
        <v>13092799</v>
      </c>
      <c r="H37" s="17" t="n">
        <v>0</v>
      </c>
      <c r="I37" s="25" t="n">
        <f aca="false">G37-H37</f>
        <v>13092799</v>
      </c>
      <c r="J37" s="18" t="n">
        <f aca="false">I37-K37</f>
        <v>0</v>
      </c>
      <c r="K37" s="26" t="n">
        <v>13092799</v>
      </c>
      <c r="L37" s="16" t="s">
        <v>31</v>
      </c>
      <c r="M37" s="19" t="s">
        <v>57</v>
      </c>
      <c r="N37" s="19" t="s">
        <v>58</v>
      </c>
      <c r="O37" s="19" t="s">
        <v>73</v>
      </c>
      <c r="P37" s="15" t="s">
        <v>15</v>
      </c>
      <c r="Q37" s="16" t="s">
        <v>172</v>
      </c>
      <c r="R37" s="16" t="s">
        <v>110</v>
      </c>
      <c r="S37" s="20" t="s">
        <v>62</v>
      </c>
      <c r="T37" s="21" t="s">
        <v>209</v>
      </c>
      <c r="U37" s="43"/>
      <c r="V37" s="43"/>
      <c r="W37" s="27" t="s">
        <v>64</v>
      </c>
      <c r="X37" s="48" t="s">
        <v>210</v>
      </c>
      <c r="Y37" s="23" t="s">
        <v>211</v>
      </c>
      <c r="Z37" s="43" t="s">
        <v>212</v>
      </c>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2.75" hidden="false" customHeight="true" outlineLevel="0" collapsed="false">
      <c r="A38" s="14" t="n">
        <v>2013</v>
      </c>
      <c r="B38" s="24" t="s">
        <v>28</v>
      </c>
      <c r="C38" s="16" t="n">
        <v>730</v>
      </c>
      <c r="D38" s="16" t="s">
        <v>213</v>
      </c>
      <c r="E38" s="16" t="s">
        <v>214</v>
      </c>
      <c r="F38" s="15" t="s">
        <v>77</v>
      </c>
      <c r="G38" s="17" t="n">
        <v>5237344.8</v>
      </c>
      <c r="H38" s="17" t="n">
        <v>0</v>
      </c>
      <c r="I38" s="25" t="n">
        <f aca="false">G38-H38</f>
        <v>5237344.8</v>
      </c>
      <c r="J38" s="18" t="n">
        <f aca="false">I38-K38</f>
        <v>0</v>
      </c>
      <c r="K38" s="26" t="n">
        <v>5237344.8</v>
      </c>
      <c r="L38" s="16" t="s">
        <v>31</v>
      </c>
      <c r="M38" s="19" t="s">
        <v>57</v>
      </c>
      <c r="N38" s="19" t="s">
        <v>58</v>
      </c>
      <c r="O38" s="19" t="s">
        <v>73</v>
      </c>
      <c r="P38" s="15" t="s">
        <v>15</v>
      </c>
      <c r="Q38" s="16" t="s">
        <v>172</v>
      </c>
      <c r="R38" s="16" t="s">
        <v>110</v>
      </c>
      <c r="S38" s="20" t="s">
        <v>62</v>
      </c>
      <c r="T38" s="21" t="s">
        <v>215</v>
      </c>
      <c r="U38" s="43"/>
      <c r="V38" s="43"/>
      <c r="W38" s="27" t="s">
        <v>64</v>
      </c>
      <c r="X38" s="44" t="s">
        <v>216</v>
      </c>
      <c r="Y38" s="23" t="s">
        <v>211</v>
      </c>
      <c r="Z38" s="28" t="s">
        <v>217</v>
      </c>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2.75" hidden="false" customHeight="true" outlineLevel="0" collapsed="false">
      <c r="A39" s="14" t="n">
        <v>2013</v>
      </c>
      <c r="B39" s="24" t="s">
        <v>28</v>
      </c>
      <c r="C39" s="16" t="n">
        <v>730</v>
      </c>
      <c r="D39" s="16" t="s">
        <v>218</v>
      </c>
      <c r="E39" s="16" t="s">
        <v>219</v>
      </c>
      <c r="F39" s="15" t="s">
        <v>77</v>
      </c>
      <c r="G39" s="17" t="n">
        <v>2229091</v>
      </c>
      <c r="H39" s="17" t="n">
        <v>0</v>
      </c>
      <c r="I39" s="25" t="n">
        <f aca="false">G39-H39</f>
        <v>2229091</v>
      </c>
      <c r="J39" s="18" t="n">
        <f aca="false">I39-K39</f>
        <v>0</v>
      </c>
      <c r="K39" s="26" t="n">
        <v>2229091</v>
      </c>
      <c r="L39" s="16" t="s">
        <v>31</v>
      </c>
      <c r="M39" s="19" t="s">
        <v>57</v>
      </c>
      <c r="N39" s="19" t="s">
        <v>58</v>
      </c>
      <c r="O39" s="19" t="s">
        <v>73</v>
      </c>
      <c r="P39" s="15" t="s">
        <v>15</v>
      </c>
      <c r="Q39" s="16" t="s">
        <v>172</v>
      </c>
      <c r="R39" s="16" t="s">
        <v>110</v>
      </c>
      <c r="S39" s="20" t="s">
        <v>62</v>
      </c>
      <c r="T39" s="21" t="s">
        <v>220</v>
      </c>
      <c r="U39" s="43"/>
      <c r="V39" s="43"/>
      <c r="W39" s="27" t="s">
        <v>64</v>
      </c>
      <c r="X39" s="48" t="s">
        <v>221</v>
      </c>
      <c r="Y39" s="23" t="s">
        <v>211</v>
      </c>
      <c r="Z39" s="28" t="s">
        <v>222</v>
      </c>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75" hidden="false" customHeight="true" outlineLevel="0" collapsed="false">
      <c r="A40" s="14" t="n">
        <v>2013</v>
      </c>
      <c r="B40" s="24" t="s">
        <v>28</v>
      </c>
      <c r="C40" s="16" t="n">
        <v>730</v>
      </c>
      <c r="D40" s="16" t="s">
        <v>223</v>
      </c>
      <c r="E40" s="16" t="s">
        <v>224</v>
      </c>
      <c r="F40" s="15" t="s">
        <v>77</v>
      </c>
      <c r="G40" s="17" t="n">
        <v>540219.47</v>
      </c>
      <c r="H40" s="17" t="n">
        <v>0</v>
      </c>
      <c r="I40" s="25" t="n">
        <f aca="false">G40-H40</f>
        <v>540219.47</v>
      </c>
      <c r="J40" s="18" t="n">
        <f aca="false">I40-K40</f>
        <v>0</v>
      </c>
      <c r="K40" s="26" t="n">
        <v>540219.47</v>
      </c>
      <c r="L40" s="16" t="s">
        <v>31</v>
      </c>
      <c r="M40" s="19" t="s">
        <v>57</v>
      </c>
      <c r="N40" s="19" t="s">
        <v>58</v>
      </c>
      <c r="O40" s="19" t="s">
        <v>73</v>
      </c>
      <c r="P40" s="15" t="s">
        <v>15</v>
      </c>
      <c r="Q40" s="16" t="s">
        <v>172</v>
      </c>
      <c r="R40" s="16" t="s">
        <v>110</v>
      </c>
      <c r="S40" s="20" t="s">
        <v>62</v>
      </c>
      <c r="T40" s="21" t="s">
        <v>225</v>
      </c>
      <c r="U40" s="43"/>
      <c r="V40" s="43"/>
      <c r="W40" s="27" t="s">
        <v>64</v>
      </c>
      <c r="X40" s="48" t="s">
        <v>226</v>
      </c>
      <c r="Y40" s="23" t="s">
        <v>211</v>
      </c>
      <c r="Z40" s="43" t="s">
        <v>227</v>
      </c>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2.75" hidden="false" customHeight="true" outlineLevel="0" collapsed="false">
      <c r="A41" s="14" t="n">
        <v>2013</v>
      </c>
      <c r="B41" s="24" t="s">
        <v>28</v>
      </c>
      <c r="C41" s="16" t="n">
        <v>731</v>
      </c>
      <c r="D41" s="16" t="s">
        <v>228</v>
      </c>
      <c r="E41" s="16" t="s">
        <v>229</v>
      </c>
      <c r="F41" s="15" t="s">
        <v>129</v>
      </c>
      <c r="G41" s="17" t="n">
        <v>20000000</v>
      </c>
      <c r="H41" s="17" t="n">
        <v>0</v>
      </c>
      <c r="I41" s="25" t="n">
        <f aca="false">G41-H41</f>
        <v>20000000</v>
      </c>
      <c r="J41" s="18" t="n">
        <f aca="false">I41-K41</f>
        <v>0</v>
      </c>
      <c r="K41" s="26" t="n">
        <v>20000000</v>
      </c>
      <c r="L41" s="16" t="s">
        <v>31</v>
      </c>
      <c r="M41" s="19" t="s">
        <v>32</v>
      </c>
      <c r="N41" s="19" t="s">
        <v>33</v>
      </c>
      <c r="O41" s="19"/>
      <c r="P41" s="15" t="s">
        <v>15</v>
      </c>
      <c r="Q41" s="16" t="s">
        <v>230</v>
      </c>
      <c r="R41" s="16" t="s">
        <v>39</v>
      </c>
      <c r="S41" s="20" t="s">
        <v>62</v>
      </c>
      <c r="T41" s="21" t="s">
        <v>231</v>
      </c>
      <c r="U41" s="0"/>
      <c r="V41" s="0"/>
      <c r="W41" s="27" t="s">
        <v>147</v>
      </c>
      <c r="X41" s="0"/>
      <c r="Y41" s="0"/>
      <c r="Z41" s="23" t="s">
        <v>232</v>
      </c>
      <c r="AA41" s="23" t="s">
        <v>233</v>
      </c>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75" hidden="false" customHeight="true" outlineLevel="0" collapsed="false">
      <c r="A42" s="14" t="n">
        <v>2014</v>
      </c>
      <c r="B42" s="24" t="s">
        <v>28</v>
      </c>
      <c r="C42" s="16" t="n">
        <v>780</v>
      </c>
      <c r="D42" s="16" t="s">
        <v>234</v>
      </c>
      <c r="E42" s="16" t="s">
        <v>106</v>
      </c>
      <c r="F42" s="15" t="s">
        <v>77</v>
      </c>
      <c r="G42" s="46" t="n">
        <v>28665650.68</v>
      </c>
      <c r="H42" s="18"/>
      <c r="I42" s="18" t="n">
        <f aca="false">G42-H42</f>
        <v>28665650.68</v>
      </c>
      <c r="J42" s="18" t="n">
        <f aca="false">I42-K42</f>
        <v>0</v>
      </c>
      <c r="K42" s="46" t="n">
        <v>28665650.68</v>
      </c>
      <c r="L42" s="16" t="s">
        <v>31</v>
      </c>
      <c r="M42" s="19" t="s">
        <v>32</v>
      </c>
      <c r="N42" s="19" t="s">
        <v>33</v>
      </c>
      <c r="O42" s="15"/>
      <c r="P42" s="15"/>
      <c r="Q42" s="16" t="s">
        <v>235</v>
      </c>
      <c r="R42" s="16" t="s">
        <v>177</v>
      </c>
      <c r="S42" s="20" t="s">
        <v>62</v>
      </c>
      <c r="T42" s="21" t="s">
        <v>236</v>
      </c>
      <c r="U42" s="0"/>
      <c r="V42" s="0"/>
      <c r="W42" s="27"/>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75" hidden="false" customHeight="true" outlineLevel="0" collapsed="false">
      <c r="A43" s="14" t="n">
        <v>2013</v>
      </c>
      <c r="B43" s="24" t="s">
        <v>28</v>
      </c>
      <c r="C43" s="16" t="n">
        <v>789</v>
      </c>
      <c r="D43" s="16" t="s">
        <v>237</v>
      </c>
      <c r="E43" s="16" t="s">
        <v>238</v>
      </c>
      <c r="F43" s="15" t="s">
        <v>96</v>
      </c>
      <c r="G43" s="17" t="n">
        <v>9076603.98</v>
      </c>
      <c r="H43" s="17" t="n">
        <v>0</v>
      </c>
      <c r="I43" s="25" t="n">
        <f aca="false">G43-H43</f>
        <v>9076603.98</v>
      </c>
      <c r="J43" s="18" t="n">
        <f aca="false">I43-K43</f>
        <v>0</v>
      </c>
      <c r="K43" s="26" t="n">
        <v>9076603.98</v>
      </c>
      <c r="L43" s="16" t="s">
        <v>31</v>
      </c>
      <c r="M43" s="19" t="s">
        <v>32</v>
      </c>
      <c r="N43" s="19" t="s">
        <v>33</v>
      </c>
      <c r="O43" s="19"/>
      <c r="P43" s="15" t="s">
        <v>15</v>
      </c>
      <c r="Q43" s="16" t="s">
        <v>176</v>
      </c>
      <c r="R43" s="16" t="s">
        <v>177</v>
      </c>
      <c r="S43" s="20" t="s">
        <v>62</v>
      </c>
      <c r="T43" s="21" t="s">
        <v>239</v>
      </c>
      <c r="U43" s="43"/>
      <c r="V43" s="43"/>
      <c r="W43" s="27" t="s">
        <v>147</v>
      </c>
      <c r="X43" s="28" t="s">
        <v>240</v>
      </c>
      <c r="Y43" s="23" t="s">
        <v>177</v>
      </c>
      <c r="Z43" s="23" t="s">
        <v>241</v>
      </c>
      <c r="AA43" s="23" t="s">
        <v>242</v>
      </c>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75" hidden="false" customHeight="true" outlineLevel="0" collapsed="false">
      <c r="A44" s="14" t="n">
        <v>2013</v>
      </c>
      <c r="B44" s="24" t="s">
        <v>28</v>
      </c>
      <c r="C44" s="16" t="n">
        <v>853</v>
      </c>
      <c r="D44" s="16" t="s">
        <v>243</v>
      </c>
      <c r="E44" s="16" t="s">
        <v>244</v>
      </c>
      <c r="F44" s="15" t="s">
        <v>96</v>
      </c>
      <c r="G44" s="17" t="n">
        <v>80029025.55</v>
      </c>
      <c r="H44" s="17" t="n">
        <v>0</v>
      </c>
      <c r="I44" s="25" t="n">
        <f aca="false">G44-H44</f>
        <v>80029025.55</v>
      </c>
      <c r="J44" s="18" t="n">
        <f aca="false">I44-K44</f>
        <v>0</v>
      </c>
      <c r="K44" s="26" t="n">
        <v>80029025.55</v>
      </c>
      <c r="L44" s="16" t="s">
        <v>31</v>
      </c>
      <c r="M44" s="19" t="s">
        <v>32</v>
      </c>
      <c r="N44" s="19" t="s">
        <v>33</v>
      </c>
      <c r="O44" s="19"/>
      <c r="P44" s="15" t="s">
        <v>15</v>
      </c>
      <c r="Q44" s="16" t="s">
        <v>51</v>
      </c>
      <c r="R44" s="16" t="s">
        <v>177</v>
      </c>
      <c r="S44" s="20" t="s">
        <v>62</v>
      </c>
      <c r="T44" s="21" t="s">
        <v>245</v>
      </c>
      <c r="U44" s="43"/>
      <c r="V44" s="43"/>
      <c r="W44" s="27" t="s">
        <v>99</v>
      </c>
      <c r="X44" s="28" t="s">
        <v>246</v>
      </c>
      <c r="Y44" s="23" t="s">
        <v>177</v>
      </c>
      <c r="Z44" s="23" t="s">
        <v>247</v>
      </c>
      <c r="AA44" s="23" t="s">
        <v>248</v>
      </c>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75" hidden="false" customHeight="true" outlineLevel="0" collapsed="false">
      <c r="A45" s="14" t="n">
        <v>2013</v>
      </c>
      <c r="B45" s="24" t="s">
        <v>28</v>
      </c>
      <c r="C45" s="16" t="n">
        <v>853</v>
      </c>
      <c r="D45" s="16" t="s">
        <v>249</v>
      </c>
      <c r="E45" s="16" t="s">
        <v>250</v>
      </c>
      <c r="F45" s="15" t="s">
        <v>96</v>
      </c>
      <c r="G45" s="17" t="n">
        <v>12116972.88</v>
      </c>
      <c r="H45" s="17" t="n">
        <v>0</v>
      </c>
      <c r="I45" s="25" t="n">
        <f aca="false">G45-H45</f>
        <v>12116972.88</v>
      </c>
      <c r="J45" s="18" t="n">
        <f aca="false">I45-K45</f>
        <v>0</v>
      </c>
      <c r="K45" s="26" t="n">
        <v>12116972.88</v>
      </c>
      <c r="L45" s="16" t="s">
        <v>31</v>
      </c>
      <c r="M45" s="19" t="s">
        <v>32</v>
      </c>
      <c r="N45" s="19" t="s">
        <v>33</v>
      </c>
      <c r="O45" s="19"/>
      <c r="P45" s="15" t="s">
        <v>15</v>
      </c>
      <c r="Q45" s="16" t="s">
        <v>51</v>
      </c>
      <c r="R45" s="16" t="s">
        <v>177</v>
      </c>
      <c r="S45" s="20" t="s">
        <v>62</v>
      </c>
      <c r="T45" s="21" t="s">
        <v>251</v>
      </c>
      <c r="U45" s="48" t="s">
        <v>252</v>
      </c>
      <c r="V45" s="43"/>
      <c r="W45" s="27" t="s">
        <v>99</v>
      </c>
      <c r="X45" s="48" t="s">
        <v>253</v>
      </c>
      <c r="Y45" s="23" t="s">
        <v>254</v>
      </c>
      <c r="Z45" s="48" t="s">
        <v>255</v>
      </c>
      <c r="AA45" s="23" t="s">
        <v>256</v>
      </c>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75" hidden="false" customHeight="true" outlineLevel="0" collapsed="false">
      <c r="A46" s="14" t="n">
        <v>2013</v>
      </c>
      <c r="B46" s="24" t="s">
        <v>28</v>
      </c>
      <c r="C46" s="16" t="n">
        <v>853</v>
      </c>
      <c r="D46" s="16" t="s">
        <v>257</v>
      </c>
      <c r="E46" s="16" t="s">
        <v>258</v>
      </c>
      <c r="F46" s="15" t="s">
        <v>96</v>
      </c>
      <c r="G46" s="17" t="n">
        <v>671664.63</v>
      </c>
      <c r="H46" s="17" t="n">
        <v>0</v>
      </c>
      <c r="I46" s="25" t="n">
        <f aca="false">G46-H46</f>
        <v>671664.63</v>
      </c>
      <c r="J46" s="18" t="n">
        <f aca="false">I46-K46</f>
        <v>0</v>
      </c>
      <c r="K46" s="26" t="n">
        <v>671664.63</v>
      </c>
      <c r="L46" s="16" t="s">
        <v>31</v>
      </c>
      <c r="M46" s="19" t="s">
        <v>32</v>
      </c>
      <c r="N46" s="19" t="s">
        <v>33</v>
      </c>
      <c r="O46" s="19"/>
      <c r="P46" s="15" t="s">
        <v>15</v>
      </c>
      <c r="Q46" s="16" t="s">
        <v>51</v>
      </c>
      <c r="R46" s="16" t="s">
        <v>259</v>
      </c>
      <c r="S46" s="20" t="s">
        <v>62</v>
      </c>
      <c r="T46" s="21" t="s">
        <v>260</v>
      </c>
      <c r="U46" s="48" t="s">
        <v>261</v>
      </c>
      <c r="V46" s="43"/>
      <c r="W46" s="27" t="s">
        <v>99</v>
      </c>
      <c r="X46" s="48" t="s">
        <v>262</v>
      </c>
      <c r="Y46" s="23" t="s">
        <v>263</v>
      </c>
      <c r="Z46" s="48" t="s">
        <v>264</v>
      </c>
      <c r="AA46" s="23" t="s">
        <v>265</v>
      </c>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75" hidden="false" customHeight="true" outlineLevel="0" collapsed="false">
      <c r="A47" s="14" t="n">
        <v>2014</v>
      </c>
      <c r="B47" s="24" t="s">
        <v>28</v>
      </c>
      <c r="C47" s="16" t="n">
        <v>923</v>
      </c>
      <c r="D47" s="16" t="s">
        <v>266</v>
      </c>
      <c r="E47" s="16" t="s">
        <v>267</v>
      </c>
      <c r="F47" s="15" t="s">
        <v>77</v>
      </c>
      <c r="G47" s="17" t="n">
        <v>4224000</v>
      </c>
      <c r="H47" s="17" t="n">
        <v>0</v>
      </c>
      <c r="I47" s="25" t="n">
        <f aca="false">G47-H47</f>
        <v>4224000</v>
      </c>
      <c r="J47" s="18" t="n">
        <f aca="false">I47-K47</f>
        <v>0</v>
      </c>
      <c r="K47" s="26" t="n">
        <v>4224000</v>
      </c>
      <c r="L47" s="16" t="s">
        <v>31</v>
      </c>
      <c r="M47" s="19" t="s">
        <v>57</v>
      </c>
      <c r="N47" s="19" t="s">
        <v>58</v>
      </c>
      <c r="O47" s="19" t="s">
        <v>73</v>
      </c>
      <c r="P47" s="15" t="s">
        <v>15</v>
      </c>
      <c r="Q47" s="16" t="s">
        <v>268</v>
      </c>
      <c r="R47" s="16" t="s">
        <v>91</v>
      </c>
      <c r="S47" s="20" t="s">
        <v>62</v>
      </c>
      <c r="T47" s="21" t="s">
        <v>269</v>
      </c>
      <c r="U47" s="0"/>
      <c r="V47" s="0"/>
      <c r="W47" s="27" t="s">
        <v>81</v>
      </c>
      <c r="X47" s="0"/>
      <c r="Y47" s="0"/>
      <c r="Z47" s="28" t="s">
        <v>270</v>
      </c>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75" hidden="false" customHeight="true" outlineLevel="0" collapsed="false">
      <c r="A48" s="14" t="n">
        <v>2014</v>
      </c>
      <c r="B48" s="24" t="s">
        <v>28</v>
      </c>
      <c r="C48" s="16" t="n">
        <v>923</v>
      </c>
      <c r="D48" s="16" t="s">
        <v>271</v>
      </c>
      <c r="E48" s="16" t="s">
        <v>272</v>
      </c>
      <c r="F48" s="15" t="s">
        <v>77</v>
      </c>
      <c r="G48" s="17" t="n">
        <v>2750000</v>
      </c>
      <c r="H48" s="17" t="n">
        <v>0</v>
      </c>
      <c r="I48" s="25" t="n">
        <f aca="false">G48-H48</f>
        <v>2750000</v>
      </c>
      <c r="J48" s="18" t="n">
        <f aca="false">I48-K48</f>
        <v>0</v>
      </c>
      <c r="K48" s="26" t="n">
        <v>2750000</v>
      </c>
      <c r="L48" s="16" t="s">
        <v>31</v>
      </c>
      <c r="M48" s="19" t="s">
        <v>57</v>
      </c>
      <c r="N48" s="19" t="s">
        <v>58</v>
      </c>
      <c r="O48" s="19" t="s">
        <v>73</v>
      </c>
      <c r="P48" s="15" t="s">
        <v>15</v>
      </c>
      <c r="Q48" s="16" t="s">
        <v>268</v>
      </c>
      <c r="R48" s="16" t="s">
        <v>91</v>
      </c>
      <c r="S48" s="20" t="s">
        <v>62</v>
      </c>
      <c r="T48" s="21" t="s">
        <v>273</v>
      </c>
      <c r="U48" s="0"/>
      <c r="V48" s="0"/>
      <c r="W48" s="27" t="s">
        <v>81</v>
      </c>
      <c r="X48" s="0"/>
      <c r="Y48" s="0"/>
      <c r="Z48" s="28" t="s">
        <v>270</v>
      </c>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75" hidden="false" customHeight="true" outlineLevel="0" collapsed="false">
      <c r="A49" s="14" t="n">
        <v>2014</v>
      </c>
      <c r="B49" s="24" t="s">
        <v>28</v>
      </c>
      <c r="C49" s="16" t="n">
        <v>961</v>
      </c>
      <c r="D49" s="16" t="s">
        <v>274</v>
      </c>
      <c r="E49" s="16" t="s">
        <v>275</v>
      </c>
      <c r="F49" s="15" t="s">
        <v>77</v>
      </c>
      <c r="G49" s="17" t="n">
        <v>25940419.53</v>
      </c>
      <c r="H49" s="17" t="n">
        <v>0</v>
      </c>
      <c r="I49" s="25" t="n">
        <f aca="false">G49-H49</f>
        <v>25940419.53</v>
      </c>
      <c r="J49" s="18" t="n">
        <f aca="false">I49-K49</f>
        <v>0</v>
      </c>
      <c r="K49" s="26" t="n">
        <v>25940419.53</v>
      </c>
      <c r="L49" s="16" t="s">
        <v>31</v>
      </c>
      <c r="M49" s="19" t="s">
        <v>276</v>
      </c>
      <c r="N49" s="19" t="s">
        <v>277</v>
      </c>
      <c r="O49" s="19"/>
      <c r="P49" s="15" t="s">
        <v>15</v>
      </c>
      <c r="Q49" s="16" t="s">
        <v>278</v>
      </c>
      <c r="R49" s="16" t="s">
        <v>279</v>
      </c>
      <c r="S49" s="20" t="s">
        <v>62</v>
      </c>
      <c r="T49" s="21" t="s">
        <v>280</v>
      </c>
      <c r="U49" s="0"/>
      <c r="V49" s="0"/>
      <c r="W49" s="27" t="s">
        <v>81</v>
      </c>
      <c r="X49" s="0"/>
      <c r="Y49" s="0"/>
      <c r="Z49" s="28" t="s">
        <v>82</v>
      </c>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s="51" customFormat="true" ht="12.75" hidden="false" customHeight="true" outlineLevel="0" collapsed="false">
      <c r="A50" s="14" t="n">
        <v>2014</v>
      </c>
      <c r="B50" s="24" t="s">
        <v>28</v>
      </c>
      <c r="C50" s="16" t="n">
        <v>961</v>
      </c>
      <c r="D50" s="16" t="s">
        <v>281</v>
      </c>
      <c r="E50" s="16" t="s">
        <v>282</v>
      </c>
      <c r="F50" s="15" t="s">
        <v>77</v>
      </c>
      <c r="G50" s="17" t="n">
        <v>252813.11</v>
      </c>
      <c r="H50" s="17" t="n">
        <v>0</v>
      </c>
      <c r="I50" s="25" t="n">
        <f aca="false">G50-H50</f>
        <v>252813.11</v>
      </c>
      <c r="J50" s="18" t="n">
        <f aca="false">I50-K50</f>
        <v>0</v>
      </c>
      <c r="K50" s="26" t="n">
        <v>252813.11</v>
      </c>
      <c r="L50" s="16" t="s">
        <v>31</v>
      </c>
      <c r="M50" s="19" t="s">
        <v>276</v>
      </c>
      <c r="N50" s="19" t="s">
        <v>277</v>
      </c>
      <c r="O50" s="19"/>
      <c r="P50" s="15" t="s">
        <v>15</v>
      </c>
      <c r="Q50" s="16" t="s">
        <v>278</v>
      </c>
      <c r="R50" s="16" t="s">
        <v>283</v>
      </c>
      <c r="S50" s="20" t="s">
        <v>62</v>
      </c>
      <c r="T50" s="21" t="s">
        <v>284</v>
      </c>
      <c r="U50" s="0"/>
      <c r="V50" s="0"/>
      <c r="W50" s="27" t="s">
        <v>81</v>
      </c>
      <c r="X50" s="0"/>
      <c r="Y50" s="0"/>
      <c r="Z50" s="28" t="s">
        <v>82</v>
      </c>
      <c r="AA50" s="0"/>
      <c r="AB50" s="0"/>
    </row>
    <row r="51" s="53" customFormat="true" ht="12.75" hidden="false" customHeight="true" outlineLevel="0" collapsed="false">
      <c r="A51" s="14" t="n">
        <v>2014</v>
      </c>
      <c r="B51" s="24" t="s">
        <v>28</v>
      </c>
      <c r="C51" s="16" t="n">
        <v>995</v>
      </c>
      <c r="D51" s="16" t="s">
        <v>285</v>
      </c>
      <c r="E51" s="16" t="s">
        <v>286</v>
      </c>
      <c r="F51" s="15" t="s">
        <v>96</v>
      </c>
      <c r="G51" s="17" t="n">
        <v>2242926.97</v>
      </c>
      <c r="H51" s="17" t="n">
        <v>0</v>
      </c>
      <c r="I51" s="25" t="n">
        <f aca="false">G51-H51</f>
        <v>2242926.97</v>
      </c>
      <c r="J51" s="18" t="n">
        <f aca="false">I51-K51</f>
        <v>0</v>
      </c>
      <c r="K51" s="26" t="n">
        <v>2242926.97</v>
      </c>
      <c r="L51" s="16" t="s">
        <v>31</v>
      </c>
      <c r="M51" s="19" t="s">
        <v>57</v>
      </c>
      <c r="N51" s="19" t="s">
        <v>58</v>
      </c>
      <c r="O51" s="19" t="s">
        <v>73</v>
      </c>
      <c r="P51" s="15" t="s">
        <v>15</v>
      </c>
      <c r="Q51" s="16" t="s">
        <v>287</v>
      </c>
      <c r="R51" s="16" t="s">
        <v>91</v>
      </c>
      <c r="S51" s="20" t="s">
        <v>62</v>
      </c>
      <c r="T51" s="21" t="s">
        <v>288</v>
      </c>
      <c r="U51" s="0"/>
      <c r="V51" s="0"/>
      <c r="W51" s="27" t="s">
        <v>147</v>
      </c>
      <c r="X51" s="0"/>
      <c r="Y51" s="0"/>
      <c r="Z51" s="28" t="s">
        <v>82</v>
      </c>
      <c r="AA51" s="0"/>
      <c r="AB51" s="0"/>
    </row>
    <row r="52" s="23" customFormat="true" ht="12.75" hidden="false" customHeight="true" outlineLevel="0" collapsed="false">
      <c r="A52" s="14" t="n">
        <v>2014</v>
      </c>
      <c r="B52" s="24" t="s">
        <v>28</v>
      </c>
      <c r="C52" s="16" t="n">
        <v>1048</v>
      </c>
      <c r="D52" s="16" t="s">
        <v>289</v>
      </c>
      <c r="E52" s="16" t="s">
        <v>290</v>
      </c>
      <c r="F52" s="15" t="s">
        <v>77</v>
      </c>
      <c r="G52" s="17" t="n">
        <v>46724581.32</v>
      </c>
      <c r="H52" s="17" t="n">
        <v>0</v>
      </c>
      <c r="I52" s="25" t="n">
        <f aca="false">G52-H52</f>
        <v>46724581.32</v>
      </c>
      <c r="J52" s="18" t="n">
        <f aca="false">I52-K52</f>
        <v>0</v>
      </c>
      <c r="K52" s="26" t="n">
        <v>46724581.32</v>
      </c>
      <c r="L52" s="16" t="s">
        <v>31</v>
      </c>
      <c r="M52" s="19" t="s">
        <v>57</v>
      </c>
      <c r="N52" s="19" t="s">
        <v>58</v>
      </c>
      <c r="O52" s="19" t="s">
        <v>73</v>
      </c>
      <c r="P52" s="15" t="s">
        <v>15</v>
      </c>
      <c r="Q52" s="16" t="s">
        <v>189</v>
      </c>
      <c r="R52" s="16" t="s">
        <v>193</v>
      </c>
      <c r="S52" s="20" t="s">
        <v>62</v>
      </c>
      <c r="T52" s="21" t="s">
        <v>291</v>
      </c>
      <c r="U52" s="0"/>
      <c r="V52" s="0"/>
      <c r="W52" s="27" t="s">
        <v>81</v>
      </c>
      <c r="X52" s="0"/>
      <c r="Y52" s="0"/>
      <c r="Z52" s="28" t="s">
        <v>82</v>
      </c>
      <c r="AA52" s="0"/>
      <c r="AB52" s="0"/>
    </row>
    <row r="53" customFormat="false" ht="12.75" hidden="false" customHeight="true" outlineLevel="0" collapsed="false">
      <c r="A53" s="14" t="n">
        <v>2014</v>
      </c>
      <c r="B53" s="24" t="s">
        <v>28</v>
      </c>
      <c r="C53" s="16" t="n">
        <v>1048</v>
      </c>
      <c r="D53" s="16" t="s">
        <v>292</v>
      </c>
      <c r="E53" s="16" t="s">
        <v>293</v>
      </c>
      <c r="F53" s="15" t="s">
        <v>77</v>
      </c>
      <c r="G53" s="17" t="n">
        <v>56516.21</v>
      </c>
      <c r="H53" s="17" t="n">
        <v>0</v>
      </c>
      <c r="I53" s="25" t="n">
        <f aca="false">G53-H53</f>
        <v>56516.21</v>
      </c>
      <c r="J53" s="18" t="n">
        <f aca="false">I53-K53</f>
        <v>0</v>
      </c>
      <c r="K53" s="26" t="n">
        <v>56516.21</v>
      </c>
      <c r="L53" s="16" t="s">
        <v>31</v>
      </c>
      <c r="M53" s="19" t="s">
        <v>57</v>
      </c>
      <c r="N53" s="19" t="s">
        <v>58</v>
      </c>
      <c r="O53" s="19" t="s">
        <v>73</v>
      </c>
      <c r="P53" s="15" t="s">
        <v>15</v>
      </c>
      <c r="Q53" s="16" t="s">
        <v>189</v>
      </c>
      <c r="R53" s="16" t="s">
        <v>193</v>
      </c>
      <c r="S53" s="20" t="s">
        <v>62</v>
      </c>
      <c r="T53" s="21" t="s">
        <v>294</v>
      </c>
      <c r="U53" s="0"/>
      <c r="V53" s="0"/>
      <c r="W53" s="27" t="s">
        <v>81</v>
      </c>
      <c r="X53" s="0"/>
      <c r="Y53" s="0"/>
      <c r="Z53" s="28" t="s">
        <v>82</v>
      </c>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75" hidden="false" customHeight="true" outlineLevel="0" collapsed="false">
      <c r="A54" s="14" t="n">
        <v>2014</v>
      </c>
      <c r="B54" s="24" t="s">
        <v>71</v>
      </c>
      <c r="C54" s="16" t="n">
        <v>1048</v>
      </c>
      <c r="D54" s="16" t="s">
        <v>295</v>
      </c>
      <c r="E54" s="16"/>
      <c r="F54" s="15" t="s">
        <v>56</v>
      </c>
      <c r="G54" s="17"/>
      <c r="H54" s="17"/>
      <c r="I54" s="18" t="n">
        <f aca="false">G54-H54</f>
        <v>0</v>
      </c>
      <c r="J54" s="18" t="n">
        <f aca="false">I54-K54</f>
        <v>0</v>
      </c>
      <c r="K54" s="26"/>
      <c r="L54" s="16" t="s">
        <v>31</v>
      </c>
      <c r="M54" s="19" t="s">
        <v>57</v>
      </c>
      <c r="N54" s="19" t="s">
        <v>58</v>
      </c>
      <c r="O54" s="19" t="s">
        <v>73</v>
      </c>
      <c r="P54" s="15"/>
      <c r="Q54" s="16" t="s">
        <v>189</v>
      </c>
      <c r="R54" s="16" t="s">
        <v>296</v>
      </c>
      <c r="S54" s="20" t="s">
        <v>62</v>
      </c>
      <c r="T54" s="21" t="s">
        <v>297</v>
      </c>
      <c r="U54" s="0"/>
      <c r="V54" s="0"/>
      <c r="W54" s="27"/>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75" hidden="false" customHeight="true" outlineLevel="0" collapsed="false">
      <c r="A55" s="14" t="n">
        <v>2014</v>
      </c>
      <c r="B55" s="24" t="s">
        <v>28</v>
      </c>
      <c r="C55" s="16" t="n">
        <v>1129</v>
      </c>
      <c r="D55" s="16" t="s">
        <v>298</v>
      </c>
      <c r="E55" s="16" t="s">
        <v>299</v>
      </c>
      <c r="F55" s="15" t="s">
        <v>96</v>
      </c>
      <c r="G55" s="17" t="n">
        <v>1068113.14</v>
      </c>
      <c r="H55" s="17" t="n">
        <v>0</v>
      </c>
      <c r="I55" s="25" t="n">
        <f aca="false">G55-H55</f>
        <v>1068113.14</v>
      </c>
      <c r="J55" s="18" t="n">
        <f aca="false">I55-K55</f>
        <v>0</v>
      </c>
      <c r="K55" s="26" t="n">
        <v>1068113.14</v>
      </c>
      <c r="L55" s="16" t="s">
        <v>31</v>
      </c>
      <c r="M55" s="19" t="s">
        <v>57</v>
      </c>
      <c r="N55" s="19" t="s">
        <v>58</v>
      </c>
      <c r="O55" s="19" t="s">
        <v>73</v>
      </c>
      <c r="P55" s="15" t="s">
        <v>15</v>
      </c>
      <c r="Q55" s="16" t="s">
        <v>300</v>
      </c>
      <c r="R55" s="16" t="s">
        <v>301</v>
      </c>
      <c r="S55" s="20" t="s">
        <v>62</v>
      </c>
      <c r="T55" s="21" t="s">
        <v>302</v>
      </c>
      <c r="U55" s="0"/>
      <c r="V55" s="0"/>
      <c r="W55" s="27" t="s">
        <v>303</v>
      </c>
      <c r="X55" s="0"/>
      <c r="Y55" s="0"/>
      <c r="Z55" s="28" t="s">
        <v>82</v>
      </c>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75" hidden="false" customHeight="true" outlineLevel="0" collapsed="false">
      <c r="A56" s="14" t="n">
        <v>2013</v>
      </c>
      <c r="B56" s="24" t="s">
        <v>28</v>
      </c>
      <c r="C56" s="16" t="n">
        <v>1146</v>
      </c>
      <c r="D56" s="16" t="s">
        <v>304</v>
      </c>
      <c r="E56" s="16" t="s">
        <v>305</v>
      </c>
      <c r="F56" s="15" t="s">
        <v>96</v>
      </c>
      <c r="G56" s="17" t="n">
        <v>1052128.9</v>
      </c>
      <c r="H56" s="17" t="n">
        <v>0</v>
      </c>
      <c r="I56" s="25" t="n">
        <f aca="false">G56-H56</f>
        <v>1052128.9</v>
      </c>
      <c r="J56" s="18" t="n">
        <f aca="false">I56-K56</f>
        <v>0</v>
      </c>
      <c r="K56" s="26" t="n">
        <v>1052128.9</v>
      </c>
      <c r="L56" s="16" t="s">
        <v>31</v>
      </c>
      <c r="M56" s="19" t="s">
        <v>57</v>
      </c>
      <c r="N56" s="19" t="s">
        <v>58</v>
      </c>
      <c r="O56" s="19" t="s">
        <v>73</v>
      </c>
      <c r="P56" s="15" t="s">
        <v>15</v>
      </c>
      <c r="Q56" s="16" t="s">
        <v>300</v>
      </c>
      <c r="R56" s="16" t="s">
        <v>306</v>
      </c>
      <c r="S56" s="20" t="s">
        <v>62</v>
      </c>
      <c r="T56" s="21" t="s">
        <v>307</v>
      </c>
      <c r="U56" s="0"/>
      <c r="V56" s="0"/>
      <c r="W56" s="27" t="s">
        <v>99</v>
      </c>
      <c r="X56" s="0"/>
      <c r="Y56" s="0"/>
      <c r="Z56" s="28" t="s">
        <v>308</v>
      </c>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75" hidden="false" customHeight="true" outlineLevel="0" collapsed="false">
      <c r="A57" s="14" t="n">
        <v>2015</v>
      </c>
      <c r="B57" s="15" t="s">
        <v>28</v>
      </c>
      <c r="C57" s="16" t="n">
        <v>1337</v>
      </c>
      <c r="D57" s="16" t="s">
        <v>309</v>
      </c>
      <c r="E57" s="16"/>
      <c r="F57" s="15" t="s">
        <v>42</v>
      </c>
      <c r="G57" s="17" t="n">
        <v>81160649.27</v>
      </c>
      <c r="H57" s="18"/>
      <c r="I57" s="18" t="n">
        <f aca="false">G57-H57</f>
        <v>81160649.27</v>
      </c>
      <c r="J57" s="18" t="n">
        <f aca="false">I57-K57</f>
        <v>0</v>
      </c>
      <c r="K57" s="17" t="n">
        <v>81160649.27</v>
      </c>
      <c r="L57" s="16" t="s">
        <v>31</v>
      </c>
      <c r="M57" s="19" t="s">
        <v>32</v>
      </c>
      <c r="N57" s="19" t="s">
        <v>33</v>
      </c>
      <c r="O57" s="19"/>
      <c r="P57" s="15"/>
      <c r="Q57" s="16" t="s">
        <v>176</v>
      </c>
      <c r="R57" s="16" t="s">
        <v>177</v>
      </c>
      <c r="S57" s="20"/>
      <c r="T57" s="21" t="s">
        <v>310</v>
      </c>
      <c r="U57" s="22"/>
      <c r="V57" s="22"/>
      <c r="W57" s="22"/>
      <c r="X57" s="22"/>
      <c r="Y57" s="22"/>
      <c r="Z57" s="22"/>
      <c r="AA57" s="22"/>
      <c r="AB57" s="22"/>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s="22" customFormat="true" ht="12.75" hidden="false" customHeight="true" outlineLevel="0" collapsed="false">
      <c r="A58" s="14" t="n">
        <v>2015</v>
      </c>
      <c r="B58" s="15" t="s">
        <v>28</v>
      </c>
      <c r="C58" s="16" t="n">
        <v>1337</v>
      </c>
      <c r="D58" s="16" t="s">
        <v>311</v>
      </c>
      <c r="E58" s="16"/>
      <c r="F58" s="15" t="s">
        <v>30</v>
      </c>
      <c r="G58" s="17" t="n">
        <v>1406416.97</v>
      </c>
      <c r="H58" s="18"/>
      <c r="I58" s="18" t="n">
        <f aca="false">G58-H58</f>
        <v>1406416.97</v>
      </c>
      <c r="J58" s="18" t="n">
        <f aca="false">I58-K58</f>
        <v>0</v>
      </c>
      <c r="K58" s="17" t="n">
        <v>1406416.97</v>
      </c>
      <c r="L58" s="16" t="s">
        <v>31</v>
      </c>
      <c r="M58" s="19" t="s">
        <v>32</v>
      </c>
      <c r="N58" s="19" t="s">
        <v>33</v>
      </c>
      <c r="O58" s="19"/>
      <c r="P58" s="15"/>
      <c r="Q58" s="16" t="s">
        <v>176</v>
      </c>
      <c r="R58" s="16" t="s">
        <v>177</v>
      </c>
      <c r="S58" s="20"/>
      <c r="T58" s="21" t="s">
        <v>312</v>
      </c>
    </row>
    <row r="59" s="22" customFormat="true" ht="12.75" hidden="false" customHeight="true" outlineLevel="0" collapsed="false">
      <c r="A59" s="14" t="n">
        <v>2015</v>
      </c>
      <c r="B59" s="24" t="s">
        <v>28</v>
      </c>
      <c r="C59" s="16" t="n">
        <v>1338</v>
      </c>
      <c r="D59" s="16" t="s">
        <v>313</v>
      </c>
      <c r="E59" s="16"/>
      <c r="F59" s="15" t="s">
        <v>30</v>
      </c>
      <c r="G59" s="17" t="n">
        <v>2434798.72</v>
      </c>
      <c r="H59" s="17"/>
      <c r="I59" s="18" t="n">
        <f aca="false">G59-H59</f>
        <v>2434798.72</v>
      </c>
      <c r="J59" s="18" t="n">
        <f aca="false">I59-K59</f>
        <v>0</v>
      </c>
      <c r="K59" s="17" t="n">
        <v>2434798.72</v>
      </c>
      <c r="L59" s="16" t="s">
        <v>31</v>
      </c>
      <c r="M59" s="19" t="s">
        <v>57</v>
      </c>
      <c r="N59" s="19" t="s">
        <v>58</v>
      </c>
      <c r="O59" s="19"/>
      <c r="P59" s="15"/>
      <c r="Q59" s="16" t="s">
        <v>314</v>
      </c>
      <c r="R59" s="16" t="s">
        <v>91</v>
      </c>
      <c r="S59" s="20" t="s">
        <v>62</v>
      </c>
      <c r="T59" s="21" t="s">
        <v>315</v>
      </c>
      <c r="U59" s="0"/>
      <c r="V59" s="0"/>
      <c r="W59" s="0"/>
      <c r="X59" s="0"/>
      <c r="Y59" s="0"/>
      <c r="Z59" s="0"/>
      <c r="AA59" s="0"/>
      <c r="AB59" s="0"/>
    </row>
    <row r="60" s="22" customFormat="true" ht="12.75" hidden="false" customHeight="true" outlineLevel="0" collapsed="false">
      <c r="A60" s="14" t="n">
        <v>2015</v>
      </c>
      <c r="B60" s="24" t="s">
        <v>28</v>
      </c>
      <c r="C60" s="16" t="n">
        <v>1338</v>
      </c>
      <c r="D60" s="16" t="s">
        <v>316</v>
      </c>
      <c r="E60" s="16"/>
      <c r="F60" s="15" t="s">
        <v>30</v>
      </c>
      <c r="G60" s="17" t="n">
        <v>339094.35</v>
      </c>
      <c r="H60" s="17"/>
      <c r="I60" s="18" t="n">
        <f aca="false">G60-H60</f>
        <v>339094.35</v>
      </c>
      <c r="J60" s="18" t="n">
        <f aca="false">I60-K60</f>
        <v>0</v>
      </c>
      <c r="K60" s="17" t="n">
        <v>339094.35</v>
      </c>
      <c r="L60" s="16" t="s">
        <v>31</v>
      </c>
      <c r="M60" s="19" t="s">
        <v>57</v>
      </c>
      <c r="N60" s="19" t="s">
        <v>58</v>
      </c>
      <c r="O60" s="19"/>
      <c r="P60" s="15"/>
      <c r="Q60" s="16" t="s">
        <v>314</v>
      </c>
      <c r="R60" s="16" t="s">
        <v>91</v>
      </c>
      <c r="S60" s="20" t="s">
        <v>62</v>
      </c>
      <c r="T60" s="21" t="s">
        <v>317</v>
      </c>
      <c r="U60" s="0"/>
      <c r="V60" s="0"/>
      <c r="W60" s="0"/>
      <c r="X60" s="0"/>
      <c r="Y60" s="0"/>
      <c r="Z60" s="0"/>
      <c r="AA60" s="0"/>
      <c r="AB60" s="0"/>
    </row>
    <row r="61" customFormat="false" ht="12.75" hidden="false" customHeight="true" outlineLevel="0" collapsed="false">
      <c r="A61" s="14" t="n">
        <v>2015</v>
      </c>
      <c r="B61" s="24" t="s">
        <v>119</v>
      </c>
      <c r="C61" s="16" t="n">
        <v>1338</v>
      </c>
      <c r="D61" s="16" t="s">
        <v>318</v>
      </c>
      <c r="E61" s="16"/>
      <c r="F61" s="15" t="s">
        <v>77</v>
      </c>
      <c r="G61" s="17"/>
      <c r="H61" s="17"/>
      <c r="I61" s="18" t="n">
        <f aca="false">G61-H61</f>
        <v>0</v>
      </c>
      <c r="J61" s="18" t="n">
        <f aca="false">I61-K61</f>
        <v>0</v>
      </c>
      <c r="K61" s="26"/>
      <c r="L61" s="16" t="s">
        <v>31</v>
      </c>
      <c r="M61" s="19" t="s">
        <v>57</v>
      </c>
      <c r="N61" s="19" t="s">
        <v>58</v>
      </c>
      <c r="O61" s="19"/>
      <c r="P61" s="15"/>
      <c r="Q61" s="16" t="s">
        <v>314</v>
      </c>
      <c r="R61" s="16" t="s">
        <v>91</v>
      </c>
      <c r="S61" s="20" t="s">
        <v>62</v>
      </c>
      <c r="T61" s="21" t="s">
        <v>319</v>
      </c>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2.75" hidden="false" customHeight="true" outlineLevel="0" collapsed="false">
      <c r="A62" s="14" t="n">
        <v>2015</v>
      </c>
      <c r="B62" s="24" t="s">
        <v>28</v>
      </c>
      <c r="C62" s="16" t="n">
        <v>1341</v>
      </c>
      <c r="D62" s="16" t="s">
        <v>320</v>
      </c>
      <c r="E62" s="16" t="s">
        <v>106</v>
      </c>
      <c r="F62" s="15" t="s">
        <v>42</v>
      </c>
      <c r="G62" s="18" t="n">
        <v>60803847.08</v>
      </c>
      <c r="H62" s="18"/>
      <c r="I62" s="25" t="n">
        <f aca="false">G62-H62</f>
        <v>60803847.08</v>
      </c>
      <c r="J62" s="18" t="n">
        <f aca="false">I62-K62</f>
        <v>0</v>
      </c>
      <c r="K62" s="26" t="n">
        <v>60803847.08</v>
      </c>
      <c r="L62" s="16" t="s">
        <v>31</v>
      </c>
      <c r="M62" s="16" t="s">
        <v>321</v>
      </c>
      <c r="N62" s="19" t="s">
        <v>322</v>
      </c>
      <c r="O62" s="15"/>
      <c r="P62" s="15" t="s">
        <v>15</v>
      </c>
      <c r="Q62" s="16" t="s">
        <v>189</v>
      </c>
      <c r="R62" s="16" t="s">
        <v>323</v>
      </c>
      <c r="S62" s="20" t="s">
        <v>117</v>
      </c>
      <c r="T62" s="21" t="s">
        <v>324</v>
      </c>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2.75" hidden="false" customHeight="true" outlineLevel="0" collapsed="false">
      <c r="A63" s="14" t="n">
        <v>2015</v>
      </c>
      <c r="B63" s="24" t="s">
        <v>28</v>
      </c>
      <c r="C63" s="16" t="n">
        <v>1341</v>
      </c>
      <c r="D63" s="16" t="s">
        <v>325</v>
      </c>
      <c r="E63" s="16" t="s">
        <v>106</v>
      </c>
      <c r="F63" s="24" t="s">
        <v>30</v>
      </c>
      <c r="G63" s="18" t="n">
        <v>2458923.36</v>
      </c>
      <c r="H63" s="18"/>
      <c r="I63" s="18" t="n">
        <f aca="false">G63-H63</f>
        <v>2458923.36</v>
      </c>
      <c r="J63" s="18" t="n">
        <f aca="false">I63-K63</f>
        <v>0</v>
      </c>
      <c r="K63" s="18" t="n">
        <v>2458923.36</v>
      </c>
      <c r="L63" s="16" t="s">
        <v>31</v>
      </c>
      <c r="M63" s="16" t="s">
        <v>321</v>
      </c>
      <c r="N63" s="19" t="s">
        <v>322</v>
      </c>
      <c r="O63" s="24"/>
      <c r="P63" s="24"/>
      <c r="Q63" s="16" t="s">
        <v>189</v>
      </c>
      <c r="R63" s="16" t="s">
        <v>193</v>
      </c>
      <c r="S63" s="20" t="s">
        <v>62</v>
      </c>
      <c r="T63" s="21" t="s">
        <v>326</v>
      </c>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2.75" hidden="false" customHeight="true" outlineLevel="0" collapsed="false">
      <c r="A64" s="14" t="n">
        <v>2015</v>
      </c>
      <c r="B64" s="24" t="s">
        <v>28</v>
      </c>
      <c r="C64" s="16" t="n">
        <v>1341</v>
      </c>
      <c r="D64" s="16" t="s">
        <v>327</v>
      </c>
      <c r="E64" s="16" t="s">
        <v>106</v>
      </c>
      <c r="F64" s="15" t="s">
        <v>30</v>
      </c>
      <c r="G64" s="18" t="n">
        <v>120427.18</v>
      </c>
      <c r="H64" s="18"/>
      <c r="I64" s="18" t="n">
        <f aca="false">G64-H64</f>
        <v>120427.18</v>
      </c>
      <c r="J64" s="18" t="n">
        <f aca="false">I64-K64</f>
        <v>0</v>
      </c>
      <c r="K64" s="18" t="n">
        <v>120427.18</v>
      </c>
      <c r="L64" s="16" t="s">
        <v>31</v>
      </c>
      <c r="M64" s="16" t="s">
        <v>321</v>
      </c>
      <c r="N64" s="19" t="s">
        <v>322</v>
      </c>
      <c r="O64" s="15"/>
      <c r="P64" s="15"/>
      <c r="Q64" s="16" t="s">
        <v>189</v>
      </c>
      <c r="R64" s="16" t="s">
        <v>39</v>
      </c>
      <c r="S64" s="20" t="s">
        <v>62</v>
      </c>
      <c r="T64" s="21" t="s">
        <v>328</v>
      </c>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2.75" hidden="false" customHeight="true" outlineLevel="0" collapsed="false">
      <c r="A65" s="14" t="n">
        <v>2015</v>
      </c>
      <c r="B65" s="24" t="s">
        <v>28</v>
      </c>
      <c r="C65" s="16" t="n">
        <v>1342</v>
      </c>
      <c r="D65" s="16" t="s">
        <v>329</v>
      </c>
      <c r="E65" s="16" t="s">
        <v>106</v>
      </c>
      <c r="F65" s="15" t="s">
        <v>30</v>
      </c>
      <c r="G65" s="17" t="n">
        <v>5040739.46</v>
      </c>
      <c r="H65" s="18"/>
      <c r="I65" s="18" t="n">
        <f aca="false">G65-H65</f>
        <v>5040739.46</v>
      </c>
      <c r="J65" s="18" t="n">
        <f aca="false">I65-K65</f>
        <v>0</v>
      </c>
      <c r="K65" s="17" t="n">
        <v>5040739.46</v>
      </c>
      <c r="L65" s="16" t="s">
        <v>31</v>
      </c>
      <c r="M65" s="16" t="s">
        <v>330</v>
      </c>
      <c r="N65" s="19" t="s">
        <v>58</v>
      </c>
      <c r="O65" s="15"/>
      <c r="P65" s="15"/>
      <c r="Q65" s="16" t="s">
        <v>300</v>
      </c>
      <c r="R65" s="16" t="s">
        <v>331</v>
      </c>
      <c r="S65" s="20" t="s">
        <v>62</v>
      </c>
      <c r="T65" s="21" t="s">
        <v>332</v>
      </c>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75" hidden="false" customHeight="true" outlineLevel="0" collapsed="false">
      <c r="A66" s="14" t="n">
        <v>2015</v>
      </c>
      <c r="B66" s="24" t="s">
        <v>28</v>
      </c>
      <c r="C66" s="16" t="n">
        <v>1343</v>
      </c>
      <c r="D66" s="16" t="s">
        <v>333</v>
      </c>
      <c r="E66" s="16" t="s">
        <v>106</v>
      </c>
      <c r="F66" s="15" t="s">
        <v>42</v>
      </c>
      <c r="G66" s="18" t="n">
        <v>14156478.05</v>
      </c>
      <c r="H66" s="18"/>
      <c r="I66" s="25" t="n">
        <f aca="false">G66-H66</f>
        <v>14156478.05</v>
      </c>
      <c r="J66" s="18" t="n">
        <f aca="false">I66-K66</f>
        <v>0</v>
      </c>
      <c r="K66" s="18" t="n">
        <v>14156478.05</v>
      </c>
      <c r="L66" s="16" t="s">
        <v>31</v>
      </c>
      <c r="M66" s="16" t="s">
        <v>321</v>
      </c>
      <c r="N66" s="19" t="s">
        <v>58</v>
      </c>
      <c r="O66" s="15"/>
      <c r="P66" s="15" t="s">
        <v>15</v>
      </c>
      <c r="Q66" s="16" t="s">
        <v>334</v>
      </c>
      <c r="R66" s="16" t="s">
        <v>61</v>
      </c>
      <c r="S66" s="20"/>
      <c r="T66" s="21" t="s">
        <v>335</v>
      </c>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s="22" customFormat="true" ht="12.75" hidden="false" customHeight="true" outlineLevel="0" collapsed="false">
      <c r="A67" s="14" t="n">
        <v>2015</v>
      </c>
      <c r="B67" s="24" t="s">
        <v>28</v>
      </c>
      <c r="C67" s="16" t="n">
        <v>1343</v>
      </c>
      <c r="D67" s="16" t="s">
        <v>336</v>
      </c>
      <c r="E67" s="16" t="s">
        <v>106</v>
      </c>
      <c r="F67" s="15" t="s">
        <v>30</v>
      </c>
      <c r="G67" s="18" t="n">
        <v>5511798.42</v>
      </c>
      <c r="H67" s="18"/>
      <c r="I67" s="25" t="n">
        <f aca="false">G67-H67</f>
        <v>5511798.42</v>
      </c>
      <c r="J67" s="18" t="n">
        <f aca="false">I67-K67</f>
        <v>0</v>
      </c>
      <c r="K67" s="18" t="n">
        <v>5511798.42</v>
      </c>
      <c r="L67" s="16" t="s">
        <v>31</v>
      </c>
      <c r="M67" s="16" t="s">
        <v>321</v>
      </c>
      <c r="N67" s="19" t="s">
        <v>58</v>
      </c>
      <c r="O67" s="15"/>
      <c r="P67" s="15" t="s">
        <v>15</v>
      </c>
      <c r="Q67" s="16" t="s">
        <v>334</v>
      </c>
      <c r="R67" s="16" t="s">
        <v>61</v>
      </c>
      <c r="S67" s="20"/>
      <c r="T67" s="21" t="s">
        <v>337</v>
      </c>
      <c r="U67" s="0"/>
      <c r="V67" s="0"/>
      <c r="W67" s="0"/>
      <c r="X67" s="0"/>
      <c r="Y67" s="0"/>
      <c r="Z67" s="0"/>
      <c r="AA67" s="0"/>
      <c r="AB67" s="0"/>
    </row>
    <row r="68" s="22" customFormat="true" ht="12.75" hidden="false" customHeight="true" outlineLevel="0" collapsed="false">
      <c r="A68" s="14" t="n">
        <v>2015</v>
      </c>
      <c r="B68" s="24" t="s">
        <v>28</v>
      </c>
      <c r="C68" s="16" t="n">
        <v>1343</v>
      </c>
      <c r="D68" s="16" t="s">
        <v>338</v>
      </c>
      <c r="E68" s="16" t="s">
        <v>106</v>
      </c>
      <c r="F68" s="15" t="s">
        <v>30</v>
      </c>
      <c r="G68" s="18" t="n">
        <v>1087016.63</v>
      </c>
      <c r="H68" s="18"/>
      <c r="I68" s="18" t="n">
        <f aca="false">G68-H68</f>
        <v>1087016.63</v>
      </c>
      <c r="J68" s="18" t="n">
        <f aca="false">I68-K68</f>
        <v>0</v>
      </c>
      <c r="K68" s="18" t="n">
        <v>1087016.63</v>
      </c>
      <c r="L68" s="16" t="s">
        <v>31</v>
      </c>
      <c r="M68" s="16" t="s">
        <v>321</v>
      </c>
      <c r="N68" s="19" t="s">
        <v>58</v>
      </c>
      <c r="O68" s="15"/>
      <c r="P68" s="15"/>
      <c r="Q68" s="16" t="s">
        <v>334</v>
      </c>
      <c r="R68" s="16" t="s">
        <v>339</v>
      </c>
      <c r="S68" s="20"/>
      <c r="T68" s="21" t="s">
        <v>340</v>
      </c>
      <c r="U68" s="0"/>
      <c r="V68" s="0"/>
      <c r="W68" s="0"/>
      <c r="X68" s="0"/>
      <c r="Y68" s="0"/>
      <c r="Z68" s="0"/>
      <c r="AA68" s="0"/>
      <c r="AB68" s="0"/>
    </row>
    <row r="69" customFormat="false" ht="12.75" hidden="false" customHeight="true" outlineLevel="0" collapsed="false">
      <c r="A69" s="14" t="n">
        <v>2015</v>
      </c>
      <c r="B69" s="24" t="s">
        <v>28</v>
      </c>
      <c r="C69" s="16" t="n">
        <v>1344</v>
      </c>
      <c r="D69" s="16" t="s">
        <v>341</v>
      </c>
      <c r="E69" s="16" t="s">
        <v>106</v>
      </c>
      <c r="F69" s="15" t="s">
        <v>42</v>
      </c>
      <c r="G69" s="17" t="n">
        <v>31156954.4</v>
      </c>
      <c r="H69" s="18"/>
      <c r="I69" s="25" t="n">
        <f aca="false">G69-H69</f>
        <v>31156954.4</v>
      </c>
      <c r="J69" s="18" t="n">
        <f aca="false">I69-K69</f>
        <v>0</v>
      </c>
      <c r="K69" s="26" t="n">
        <v>31156954.4</v>
      </c>
      <c r="L69" s="16" t="s">
        <v>31</v>
      </c>
      <c r="M69" s="19" t="s">
        <v>57</v>
      </c>
      <c r="N69" s="19" t="s">
        <v>58</v>
      </c>
      <c r="O69" s="15"/>
      <c r="P69" s="15" t="s">
        <v>15</v>
      </c>
      <c r="Q69" s="16" t="s">
        <v>342</v>
      </c>
      <c r="R69" s="16" t="s">
        <v>110</v>
      </c>
      <c r="S69" s="20" t="s">
        <v>62</v>
      </c>
      <c r="T69" s="21" t="s">
        <v>343</v>
      </c>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75" hidden="false" customHeight="true" outlineLevel="0" collapsed="false">
      <c r="A70" s="14" t="n">
        <v>2015</v>
      </c>
      <c r="B70" s="24" t="s">
        <v>28</v>
      </c>
      <c r="C70" s="16" t="n">
        <v>1344</v>
      </c>
      <c r="D70" s="16" t="s">
        <v>344</v>
      </c>
      <c r="E70" s="16" t="s">
        <v>106</v>
      </c>
      <c r="F70" s="15" t="s">
        <v>30</v>
      </c>
      <c r="G70" s="17" t="n">
        <v>7211126.37</v>
      </c>
      <c r="H70" s="18"/>
      <c r="I70" s="25" t="n">
        <f aca="false">G70-H70</f>
        <v>7211126.37</v>
      </c>
      <c r="J70" s="18" t="n">
        <f aca="false">I70-K70</f>
        <v>0</v>
      </c>
      <c r="K70" s="26" t="n">
        <v>7211126.37</v>
      </c>
      <c r="L70" s="16" t="s">
        <v>31</v>
      </c>
      <c r="M70" s="19" t="s">
        <v>57</v>
      </c>
      <c r="N70" s="19" t="s">
        <v>58</v>
      </c>
      <c r="O70" s="15"/>
      <c r="P70" s="15" t="s">
        <v>15</v>
      </c>
      <c r="Q70" s="16" t="s">
        <v>342</v>
      </c>
      <c r="R70" s="16" t="s">
        <v>110</v>
      </c>
      <c r="S70" s="20" t="s">
        <v>62</v>
      </c>
      <c r="T70" s="21" t="s">
        <v>345</v>
      </c>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75" hidden="false" customHeight="true" outlineLevel="0" collapsed="false">
      <c r="A71" s="14" t="n">
        <v>2015</v>
      </c>
      <c r="B71" s="24" t="s">
        <v>28</v>
      </c>
      <c r="C71" s="16" t="n">
        <v>1344</v>
      </c>
      <c r="D71" s="16" t="s">
        <v>346</v>
      </c>
      <c r="E71" s="16" t="s">
        <v>106</v>
      </c>
      <c r="F71" s="15" t="s">
        <v>30</v>
      </c>
      <c r="G71" s="17" t="n">
        <v>4629527.25</v>
      </c>
      <c r="H71" s="18"/>
      <c r="I71" s="25" t="n">
        <f aca="false">G71-H71</f>
        <v>4629527.25</v>
      </c>
      <c r="J71" s="18" t="n">
        <f aca="false">I71-K71</f>
        <v>0</v>
      </c>
      <c r="K71" s="26" t="n">
        <v>4629527.25</v>
      </c>
      <c r="L71" s="16" t="s">
        <v>31</v>
      </c>
      <c r="M71" s="19" t="s">
        <v>57</v>
      </c>
      <c r="N71" s="19" t="s">
        <v>58</v>
      </c>
      <c r="O71" s="15"/>
      <c r="P71" s="15" t="s">
        <v>15</v>
      </c>
      <c r="Q71" s="16" t="s">
        <v>342</v>
      </c>
      <c r="R71" s="16" t="s">
        <v>110</v>
      </c>
      <c r="S71" s="20" t="s">
        <v>62</v>
      </c>
      <c r="T71" s="21" t="s">
        <v>347</v>
      </c>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75" hidden="false" customHeight="true" outlineLevel="0" collapsed="false">
      <c r="A72" s="14" t="n">
        <v>2015</v>
      </c>
      <c r="B72" s="24" t="s">
        <v>28</v>
      </c>
      <c r="C72" s="16" t="n">
        <v>1344</v>
      </c>
      <c r="D72" s="16" t="s">
        <v>348</v>
      </c>
      <c r="E72" s="16" t="s">
        <v>106</v>
      </c>
      <c r="F72" s="15" t="s">
        <v>30</v>
      </c>
      <c r="G72" s="17" t="n">
        <v>778467.77</v>
      </c>
      <c r="H72" s="18"/>
      <c r="I72" s="25" t="n">
        <f aca="false">G72-H72</f>
        <v>778467.77</v>
      </c>
      <c r="J72" s="18" t="n">
        <f aca="false">I72-K72</f>
        <v>0</v>
      </c>
      <c r="K72" s="26" t="n">
        <v>778467.77</v>
      </c>
      <c r="L72" s="16" t="s">
        <v>31</v>
      </c>
      <c r="M72" s="19" t="s">
        <v>57</v>
      </c>
      <c r="N72" s="19" t="s">
        <v>58</v>
      </c>
      <c r="O72" s="15"/>
      <c r="P72" s="15" t="s">
        <v>15</v>
      </c>
      <c r="Q72" s="16" t="s">
        <v>342</v>
      </c>
      <c r="R72" s="16" t="s">
        <v>39</v>
      </c>
      <c r="S72" s="20" t="s">
        <v>62</v>
      </c>
      <c r="T72" s="21" t="s">
        <v>349</v>
      </c>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2.75" hidden="false" customHeight="true" outlineLevel="0" collapsed="false">
      <c r="A73" s="14" t="n">
        <v>2015</v>
      </c>
      <c r="B73" s="24" t="s">
        <v>28</v>
      </c>
      <c r="C73" s="16" t="n">
        <v>1344</v>
      </c>
      <c r="D73" s="16" t="s">
        <v>350</v>
      </c>
      <c r="E73" s="16" t="s">
        <v>106</v>
      </c>
      <c r="F73" s="15" t="s">
        <v>30</v>
      </c>
      <c r="G73" s="17" t="n">
        <v>414127.8</v>
      </c>
      <c r="H73" s="18"/>
      <c r="I73" s="25" t="n">
        <f aca="false">G73-H73</f>
        <v>414127.8</v>
      </c>
      <c r="J73" s="18" t="n">
        <f aca="false">I73-K73</f>
        <v>0</v>
      </c>
      <c r="K73" s="26" t="n">
        <v>414127.8</v>
      </c>
      <c r="L73" s="16" t="s">
        <v>31</v>
      </c>
      <c r="M73" s="19" t="s">
        <v>57</v>
      </c>
      <c r="N73" s="19" t="s">
        <v>58</v>
      </c>
      <c r="O73" s="15"/>
      <c r="P73" s="15" t="s">
        <v>15</v>
      </c>
      <c r="Q73" s="16" t="s">
        <v>342</v>
      </c>
      <c r="R73" s="16" t="s">
        <v>110</v>
      </c>
      <c r="S73" s="20" t="s">
        <v>62</v>
      </c>
      <c r="T73" s="21" t="s">
        <v>351</v>
      </c>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75" hidden="false" customHeight="true" outlineLevel="0" collapsed="false">
      <c r="A74" s="14" t="n">
        <v>2015</v>
      </c>
      <c r="B74" s="24" t="s">
        <v>28</v>
      </c>
      <c r="C74" s="16" t="n">
        <v>1345</v>
      </c>
      <c r="D74" s="16" t="s">
        <v>352</v>
      </c>
      <c r="E74" s="16" t="s">
        <v>106</v>
      </c>
      <c r="F74" s="15" t="s">
        <v>30</v>
      </c>
      <c r="G74" s="18" t="n">
        <v>72714717.22</v>
      </c>
      <c r="H74" s="18"/>
      <c r="I74" s="18" t="n">
        <v>72907.42</v>
      </c>
      <c r="J74" s="18" t="n">
        <f aca="false">I74-K74</f>
        <v>-72641809.8</v>
      </c>
      <c r="K74" s="18" t="n">
        <v>72714717.22</v>
      </c>
      <c r="L74" s="16" t="s">
        <v>31</v>
      </c>
      <c r="M74" s="19" t="s">
        <v>57</v>
      </c>
      <c r="N74" s="19" t="s">
        <v>58</v>
      </c>
      <c r="O74" s="15"/>
      <c r="P74" s="15"/>
      <c r="Q74" s="16" t="s">
        <v>90</v>
      </c>
      <c r="R74" s="16" t="s">
        <v>91</v>
      </c>
      <c r="S74" s="20"/>
      <c r="T74" s="21" t="s">
        <v>353</v>
      </c>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2.75" hidden="false" customHeight="true" outlineLevel="0" collapsed="false">
      <c r="A75" s="14" t="n">
        <v>2015</v>
      </c>
      <c r="B75" s="24" t="s">
        <v>28</v>
      </c>
      <c r="C75" s="16" t="n">
        <v>1345</v>
      </c>
      <c r="D75" s="16" t="s">
        <v>354</v>
      </c>
      <c r="E75" s="16" t="s">
        <v>106</v>
      </c>
      <c r="F75" s="15" t="s">
        <v>30</v>
      </c>
      <c r="G75" s="18" t="n">
        <v>20570000</v>
      </c>
      <c r="H75" s="18"/>
      <c r="I75" s="18" t="n">
        <f aca="false">G75-H75</f>
        <v>20570000</v>
      </c>
      <c r="J75" s="18" t="n">
        <f aca="false">I75-K75</f>
        <v>0</v>
      </c>
      <c r="K75" s="18" t="n">
        <v>20570000</v>
      </c>
      <c r="L75" s="16" t="s">
        <v>31</v>
      </c>
      <c r="M75" s="19" t="s">
        <v>57</v>
      </c>
      <c r="N75" s="19" t="s">
        <v>58</v>
      </c>
      <c r="O75" s="15"/>
      <c r="P75" s="15"/>
      <c r="Q75" s="16" t="s">
        <v>90</v>
      </c>
      <c r="R75" s="16" t="s">
        <v>91</v>
      </c>
      <c r="S75" s="20"/>
      <c r="T75" s="21" t="s">
        <v>355</v>
      </c>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2.75" hidden="false" customHeight="true" outlineLevel="0" collapsed="false">
      <c r="A76" s="14" t="n">
        <v>2015</v>
      </c>
      <c r="B76" s="24" t="s">
        <v>28</v>
      </c>
      <c r="C76" s="16" t="n">
        <v>1345</v>
      </c>
      <c r="D76" s="16" t="s">
        <v>356</v>
      </c>
      <c r="E76" s="16" t="s">
        <v>106</v>
      </c>
      <c r="F76" s="15" t="s">
        <v>30</v>
      </c>
      <c r="G76" s="18" t="n">
        <v>12602752</v>
      </c>
      <c r="H76" s="18"/>
      <c r="I76" s="18" t="n">
        <f aca="false">G76-H76</f>
        <v>12602752</v>
      </c>
      <c r="J76" s="18" t="n">
        <f aca="false">I76-K76</f>
        <v>0</v>
      </c>
      <c r="K76" s="18" t="n">
        <v>12602752</v>
      </c>
      <c r="L76" s="16" t="s">
        <v>31</v>
      </c>
      <c r="M76" s="19" t="s">
        <v>57</v>
      </c>
      <c r="N76" s="19" t="s">
        <v>58</v>
      </c>
      <c r="O76" s="15"/>
      <c r="P76" s="15" t="s">
        <v>15</v>
      </c>
      <c r="Q76" s="16" t="s">
        <v>90</v>
      </c>
      <c r="R76" s="16" t="s">
        <v>91</v>
      </c>
      <c r="S76" s="20"/>
      <c r="T76" s="21" t="s">
        <v>357</v>
      </c>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2.75" hidden="false" customHeight="true" outlineLevel="0" collapsed="false">
      <c r="A77" s="54" t="n">
        <v>2015</v>
      </c>
      <c r="B77" s="55" t="s">
        <v>28</v>
      </c>
      <c r="C77" s="56" t="n">
        <v>1345</v>
      </c>
      <c r="D77" s="56" t="s">
        <v>358</v>
      </c>
      <c r="E77" s="56" t="s">
        <v>106</v>
      </c>
      <c r="F77" s="50" t="s">
        <v>359</v>
      </c>
      <c r="G77" s="49" t="n">
        <v>1257151.98</v>
      </c>
      <c r="H77" s="49"/>
      <c r="I77" s="49" t="n">
        <f aca="false">G77-H77</f>
        <v>1257151.98</v>
      </c>
      <c r="J77" s="18" t="n">
        <f aca="false">I77-K77</f>
        <v>0</v>
      </c>
      <c r="K77" s="49" t="n">
        <v>1257151.98</v>
      </c>
      <c r="L77" s="56" t="s">
        <v>31</v>
      </c>
      <c r="M77" s="57" t="s">
        <v>57</v>
      </c>
      <c r="N77" s="57" t="s">
        <v>58</v>
      </c>
      <c r="O77" s="50"/>
      <c r="P77" s="50"/>
      <c r="Q77" s="56" t="s">
        <v>90</v>
      </c>
      <c r="R77" s="56" t="s">
        <v>97</v>
      </c>
      <c r="S77" s="58"/>
      <c r="T77" s="59" t="s">
        <v>360</v>
      </c>
      <c r="U77" s="60" t="s">
        <v>361</v>
      </c>
      <c r="V77" s="61" t="n">
        <v>42975</v>
      </c>
      <c r="W77" s="60"/>
      <c r="X77" s="60"/>
      <c r="Y77" s="60"/>
      <c r="Z77" s="60" t="s">
        <v>362</v>
      </c>
      <c r="AA77" s="60"/>
      <c r="AB77" s="6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2.75" hidden="false" customHeight="true" outlineLevel="0" collapsed="false">
      <c r="A78" s="14" t="n">
        <v>2015</v>
      </c>
      <c r="B78" s="24" t="s">
        <v>28</v>
      </c>
      <c r="C78" s="16" t="n">
        <v>1345</v>
      </c>
      <c r="D78" s="16" t="s">
        <v>363</v>
      </c>
      <c r="E78" s="16" t="s">
        <v>106</v>
      </c>
      <c r="F78" s="15" t="s">
        <v>30</v>
      </c>
      <c r="G78" s="18" t="n">
        <v>80946.7</v>
      </c>
      <c r="H78" s="18"/>
      <c r="I78" s="18" t="n">
        <f aca="false">G78-H78</f>
        <v>80946.7</v>
      </c>
      <c r="J78" s="18" t="n">
        <f aca="false">I78-K78</f>
        <v>0</v>
      </c>
      <c r="K78" s="18" t="n">
        <v>80946.7</v>
      </c>
      <c r="L78" s="16" t="s">
        <v>31</v>
      </c>
      <c r="M78" s="19" t="s">
        <v>57</v>
      </c>
      <c r="N78" s="19" t="s">
        <v>58</v>
      </c>
      <c r="O78" s="15"/>
      <c r="P78" s="15"/>
      <c r="Q78" s="16" t="s">
        <v>90</v>
      </c>
      <c r="R78" s="16" t="s">
        <v>364</v>
      </c>
      <c r="S78" s="20"/>
      <c r="T78" s="21" t="s">
        <v>365</v>
      </c>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75" hidden="false" customHeight="true" outlineLevel="0" collapsed="false">
      <c r="A79" s="14" t="n">
        <v>2014</v>
      </c>
      <c r="B79" s="24" t="s">
        <v>28</v>
      </c>
      <c r="C79" s="16" t="n">
        <v>1510</v>
      </c>
      <c r="D79" s="16" t="s">
        <v>366</v>
      </c>
      <c r="E79" s="16" t="s">
        <v>367</v>
      </c>
      <c r="F79" s="15" t="s">
        <v>96</v>
      </c>
      <c r="G79" s="17" t="n">
        <v>6266483.64</v>
      </c>
      <c r="H79" s="17" t="n">
        <v>3862800</v>
      </c>
      <c r="I79" s="25" t="n">
        <f aca="false">G79-H79</f>
        <v>2403683.64</v>
      </c>
      <c r="J79" s="18" t="n">
        <f aca="false">I79-K79</f>
        <v>0</v>
      </c>
      <c r="K79" s="26" t="n">
        <v>2403683.64</v>
      </c>
      <c r="L79" s="16" t="s">
        <v>31</v>
      </c>
      <c r="M79" s="19" t="s">
        <v>32</v>
      </c>
      <c r="N79" s="19" t="s">
        <v>33</v>
      </c>
      <c r="O79" s="19"/>
      <c r="P79" s="15" t="s">
        <v>15</v>
      </c>
      <c r="Q79" s="16" t="s">
        <v>176</v>
      </c>
      <c r="R79" s="16" t="s">
        <v>177</v>
      </c>
      <c r="S79" s="20" t="s">
        <v>62</v>
      </c>
      <c r="T79" s="62" t="s">
        <v>368</v>
      </c>
      <c r="U79" s="48" t="s">
        <v>369</v>
      </c>
      <c r="V79" s="43"/>
      <c r="W79" s="27" t="s">
        <v>81</v>
      </c>
      <c r="X79" s="43"/>
      <c r="Y79" s="23" t="s">
        <v>370</v>
      </c>
      <c r="Z79" s="28" t="s">
        <v>371</v>
      </c>
      <c r="AA79" s="23" t="s">
        <v>372</v>
      </c>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2.75" hidden="false" customHeight="true" outlineLevel="0" collapsed="false">
      <c r="A80" s="14" t="n">
        <v>2014</v>
      </c>
      <c r="B80" s="24" t="s">
        <v>28</v>
      </c>
      <c r="C80" s="16" t="n">
        <v>1539</v>
      </c>
      <c r="D80" s="16" t="s">
        <v>373</v>
      </c>
      <c r="E80" s="16"/>
      <c r="F80" s="15" t="s">
        <v>96</v>
      </c>
      <c r="G80" s="17" t="n">
        <v>63694551.44</v>
      </c>
      <c r="H80" s="17"/>
      <c r="I80" s="25" t="n">
        <f aca="false">G80-H80</f>
        <v>63694551.44</v>
      </c>
      <c r="J80" s="18" t="n">
        <f aca="false">I80-K80</f>
        <v>0</v>
      </c>
      <c r="K80" s="17" t="n">
        <v>63694551.44</v>
      </c>
      <c r="L80" s="16" t="s">
        <v>31</v>
      </c>
      <c r="M80" s="19" t="s">
        <v>32</v>
      </c>
      <c r="N80" s="19" t="s">
        <v>33</v>
      </c>
      <c r="O80" s="19"/>
      <c r="P80" s="15" t="s">
        <v>15</v>
      </c>
      <c r="Q80" s="16" t="s">
        <v>51</v>
      </c>
      <c r="R80" s="16" t="s">
        <v>177</v>
      </c>
      <c r="S80" s="20" t="s">
        <v>62</v>
      </c>
      <c r="T80" s="21" t="s">
        <v>374</v>
      </c>
      <c r="U80" s="0"/>
      <c r="V80" s="0"/>
      <c r="W80" s="27" t="s">
        <v>303</v>
      </c>
      <c r="X80" s="0"/>
      <c r="Y80" s="0"/>
      <c r="Z80" s="28" t="s">
        <v>82</v>
      </c>
      <c r="AA80" s="23" t="s">
        <v>375</v>
      </c>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2.75" hidden="false" customHeight="true" outlineLevel="0" collapsed="false">
      <c r="A81" s="54" t="n">
        <v>2014</v>
      </c>
      <c r="B81" s="55" t="s">
        <v>28</v>
      </c>
      <c r="C81" s="56" t="n">
        <v>1539</v>
      </c>
      <c r="D81" s="56" t="s">
        <v>376</v>
      </c>
      <c r="E81" s="56" t="s">
        <v>377</v>
      </c>
      <c r="F81" s="50" t="s">
        <v>359</v>
      </c>
      <c r="G81" s="63" t="n">
        <v>205588.68</v>
      </c>
      <c r="H81" s="63" t="n">
        <v>191150.8</v>
      </c>
      <c r="I81" s="64" t="n">
        <f aca="false">G81-H81</f>
        <v>14437.88</v>
      </c>
      <c r="J81" s="18" t="n">
        <f aca="false">I81-K81</f>
        <v>0</v>
      </c>
      <c r="K81" s="65" t="n">
        <v>14437.88</v>
      </c>
      <c r="L81" s="56" t="s">
        <v>31</v>
      </c>
      <c r="M81" s="57" t="s">
        <v>32</v>
      </c>
      <c r="N81" s="57" t="s">
        <v>33</v>
      </c>
      <c r="O81" s="57"/>
      <c r="P81" s="50" t="s">
        <v>15</v>
      </c>
      <c r="Q81" s="56" t="s">
        <v>51</v>
      </c>
      <c r="R81" s="56" t="s">
        <v>177</v>
      </c>
      <c r="S81" s="58" t="s">
        <v>62</v>
      </c>
      <c r="T81" s="59" t="s">
        <v>378</v>
      </c>
      <c r="U81" s="51" t="s">
        <v>379</v>
      </c>
      <c r="V81" s="66" t="n">
        <v>42975</v>
      </c>
      <c r="W81" s="67" t="s">
        <v>303</v>
      </c>
      <c r="X81" s="51"/>
      <c r="Y81" s="51"/>
      <c r="Z81" s="68" t="s">
        <v>380</v>
      </c>
      <c r="AA81" s="51"/>
      <c r="AB81" s="51"/>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75" hidden="false" customHeight="true" outlineLevel="0" collapsed="false">
      <c r="A82" s="69" t="n">
        <v>2014</v>
      </c>
      <c r="B82" s="70" t="s">
        <v>28</v>
      </c>
      <c r="C82" s="71" t="n">
        <v>1567</v>
      </c>
      <c r="D82" s="71" t="s">
        <v>381</v>
      </c>
      <c r="E82" s="71"/>
      <c r="F82" s="72" t="s">
        <v>77</v>
      </c>
      <c r="G82" s="73" t="n">
        <v>2987495.88</v>
      </c>
      <c r="H82" s="74"/>
      <c r="I82" s="74" t="n">
        <f aca="false">G82-H82</f>
        <v>2987495.88</v>
      </c>
      <c r="J82" s="18" t="n">
        <f aca="false">I82-K82</f>
        <v>0</v>
      </c>
      <c r="K82" s="73" t="n">
        <v>2987495.88</v>
      </c>
      <c r="L82" s="71" t="s">
        <v>31</v>
      </c>
      <c r="M82" s="75" t="s">
        <v>32</v>
      </c>
      <c r="N82" s="75" t="s">
        <v>33</v>
      </c>
      <c r="O82" s="72"/>
      <c r="P82" s="72"/>
      <c r="Q82" s="71" t="s">
        <v>382</v>
      </c>
      <c r="R82" s="71" t="s">
        <v>177</v>
      </c>
      <c r="S82" s="76" t="s">
        <v>62</v>
      </c>
      <c r="T82" s="77" t="s">
        <v>383</v>
      </c>
      <c r="U82" s="53"/>
      <c r="V82" s="53"/>
      <c r="W82" s="78"/>
      <c r="X82" s="53"/>
      <c r="Y82" s="53"/>
      <c r="Z82" s="53"/>
      <c r="AA82" s="53"/>
      <c r="AB82" s="53"/>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2.75" hidden="false" customHeight="true" outlineLevel="0" collapsed="false">
      <c r="A83" s="14" t="n">
        <v>2014</v>
      </c>
      <c r="B83" s="24" t="s">
        <v>28</v>
      </c>
      <c r="C83" s="16" t="n">
        <v>1567</v>
      </c>
      <c r="D83" s="16" t="s">
        <v>384</v>
      </c>
      <c r="E83" s="16" t="s">
        <v>385</v>
      </c>
      <c r="F83" s="15" t="s">
        <v>77</v>
      </c>
      <c r="G83" s="46" t="n">
        <v>2551780.98</v>
      </c>
      <c r="H83" s="18"/>
      <c r="I83" s="18" t="n">
        <f aca="false">G83-H83</f>
        <v>2551780.98</v>
      </c>
      <c r="J83" s="18" t="n">
        <f aca="false">I83-K83</f>
        <v>0</v>
      </c>
      <c r="K83" s="46" t="n">
        <v>2551780.98</v>
      </c>
      <c r="L83" s="16" t="s">
        <v>31</v>
      </c>
      <c r="M83" s="19" t="s">
        <v>32</v>
      </c>
      <c r="N83" s="19" t="s">
        <v>33</v>
      </c>
      <c r="O83" s="15"/>
      <c r="P83" s="15"/>
      <c r="Q83" s="16" t="s">
        <v>382</v>
      </c>
      <c r="R83" s="16" t="s">
        <v>177</v>
      </c>
      <c r="S83" s="20" t="s">
        <v>62</v>
      </c>
      <c r="T83" s="21" t="s">
        <v>386</v>
      </c>
      <c r="U83" s="23"/>
      <c r="V83" s="23"/>
      <c r="W83" s="27"/>
      <c r="X83" s="23"/>
      <c r="Y83" s="23"/>
      <c r="Z83" s="23"/>
      <c r="AA83" s="23"/>
      <c r="AB83" s="23"/>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2.75" hidden="false" customHeight="true" outlineLevel="0" collapsed="false">
      <c r="A84" s="14" t="n">
        <v>2014</v>
      </c>
      <c r="B84" s="24" t="s">
        <v>28</v>
      </c>
      <c r="C84" s="16" t="n">
        <v>1595</v>
      </c>
      <c r="D84" s="16" t="s">
        <v>387</v>
      </c>
      <c r="E84" s="16" t="s">
        <v>106</v>
      </c>
      <c r="F84" s="15" t="s">
        <v>96</v>
      </c>
      <c r="G84" s="46" t="n">
        <v>442377.16</v>
      </c>
      <c r="H84" s="18"/>
      <c r="I84" s="18" t="n">
        <f aca="false">G84-H84</f>
        <v>442377.16</v>
      </c>
      <c r="J84" s="18" t="n">
        <f aca="false">I84-K84</f>
        <v>0</v>
      </c>
      <c r="K84" s="46" t="n">
        <v>442377.16</v>
      </c>
      <c r="L84" s="16" t="s">
        <v>31</v>
      </c>
      <c r="M84" s="19" t="s">
        <v>57</v>
      </c>
      <c r="N84" s="19" t="s">
        <v>58</v>
      </c>
      <c r="O84" s="19" t="s">
        <v>73</v>
      </c>
      <c r="P84" s="15"/>
      <c r="Q84" s="16" t="s">
        <v>90</v>
      </c>
      <c r="R84" s="16" t="s">
        <v>364</v>
      </c>
      <c r="S84" s="20" t="s">
        <v>62</v>
      </c>
      <c r="T84" s="21" t="s">
        <v>388</v>
      </c>
      <c r="U84" s="0"/>
      <c r="V84" s="0"/>
      <c r="W84" s="27"/>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2.75" hidden="false" customHeight="true" outlineLevel="0" collapsed="false">
      <c r="A85" s="14" t="n">
        <v>2014</v>
      </c>
      <c r="B85" s="24" t="s">
        <v>28</v>
      </c>
      <c r="C85" s="16" t="n">
        <v>1595</v>
      </c>
      <c r="D85" s="16" t="s">
        <v>389</v>
      </c>
      <c r="E85" s="16" t="s">
        <v>390</v>
      </c>
      <c r="F85" s="15" t="s">
        <v>96</v>
      </c>
      <c r="G85" s="17" t="n">
        <v>165904.76</v>
      </c>
      <c r="H85" s="17" t="n">
        <v>83304.76</v>
      </c>
      <c r="I85" s="25" t="n">
        <f aca="false">G85-H85</f>
        <v>82600</v>
      </c>
      <c r="J85" s="18" t="n">
        <f aca="false">I85-K85</f>
        <v>0</v>
      </c>
      <c r="K85" s="26" t="n">
        <v>82600</v>
      </c>
      <c r="L85" s="16" t="s">
        <v>31</v>
      </c>
      <c r="M85" s="19" t="s">
        <v>57</v>
      </c>
      <c r="N85" s="19" t="s">
        <v>58</v>
      </c>
      <c r="O85" s="19" t="s">
        <v>73</v>
      </c>
      <c r="P85" s="15" t="s">
        <v>15</v>
      </c>
      <c r="Q85" s="16" t="s">
        <v>90</v>
      </c>
      <c r="R85" s="16" t="s">
        <v>391</v>
      </c>
      <c r="S85" s="20" t="s">
        <v>62</v>
      </c>
      <c r="T85" s="21" t="s">
        <v>392</v>
      </c>
      <c r="U85" s="0"/>
      <c r="V85" s="0"/>
      <c r="W85" s="27" t="s">
        <v>99</v>
      </c>
      <c r="X85" s="0"/>
      <c r="Y85" s="23" t="s">
        <v>393</v>
      </c>
      <c r="Z85" s="28" t="s">
        <v>82</v>
      </c>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2.75" hidden="false" customHeight="true" outlineLevel="0" collapsed="false">
      <c r="A86" s="14" t="n">
        <v>2014</v>
      </c>
      <c r="B86" s="24" t="s">
        <v>28</v>
      </c>
      <c r="C86" s="16" t="n">
        <v>1595</v>
      </c>
      <c r="D86" s="16" t="s">
        <v>394</v>
      </c>
      <c r="E86" s="16" t="s">
        <v>395</v>
      </c>
      <c r="F86" s="15" t="s">
        <v>96</v>
      </c>
      <c r="G86" s="17" t="n">
        <v>82644.15</v>
      </c>
      <c r="H86" s="17" t="n">
        <v>0</v>
      </c>
      <c r="I86" s="25" t="n">
        <f aca="false">G86-H86</f>
        <v>82644.15</v>
      </c>
      <c r="J86" s="18" t="n">
        <f aca="false">I86-K86</f>
        <v>0</v>
      </c>
      <c r="K86" s="26" t="n">
        <v>82644.15</v>
      </c>
      <c r="L86" s="16" t="s">
        <v>31</v>
      </c>
      <c r="M86" s="19" t="s">
        <v>57</v>
      </c>
      <c r="N86" s="19" t="s">
        <v>58</v>
      </c>
      <c r="O86" s="19" t="s">
        <v>73</v>
      </c>
      <c r="P86" s="15" t="s">
        <v>15</v>
      </c>
      <c r="Q86" s="16" t="s">
        <v>90</v>
      </c>
      <c r="R86" s="16" t="s">
        <v>391</v>
      </c>
      <c r="S86" s="20" t="s">
        <v>62</v>
      </c>
      <c r="T86" s="21" t="s">
        <v>396</v>
      </c>
      <c r="U86" s="0"/>
      <c r="V86" s="0"/>
      <c r="W86" s="27" t="s">
        <v>99</v>
      </c>
      <c r="X86" s="0"/>
      <c r="Y86" s="23" t="s">
        <v>393</v>
      </c>
      <c r="Z86" s="28" t="s">
        <v>82</v>
      </c>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2.75" hidden="false" customHeight="true" outlineLevel="0" collapsed="false">
      <c r="A87" s="14" t="n">
        <v>2014</v>
      </c>
      <c r="B87" s="24" t="s">
        <v>28</v>
      </c>
      <c r="C87" s="16" t="n">
        <v>1595</v>
      </c>
      <c r="D87" s="16" t="s">
        <v>397</v>
      </c>
      <c r="E87" s="16" t="s">
        <v>398</v>
      </c>
      <c r="F87" s="15" t="s">
        <v>96</v>
      </c>
      <c r="G87" s="17" t="n">
        <v>57176.04</v>
      </c>
      <c r="H87" s="17" t="n">
        <v>0</v>
      </c>
      <c r="I87" s="25" t="n">
        <f aca="false">G87-H87</f>
        <v>57176.04</v>
      </c>
      <c r="J87" s="18" t="n">
        <f aca="false">I87-K87</f>
        <v>0</v>
      </c>
      <c r="K87" s="26" t="n">
        <v>57176.04</v>
      </c>
      <c r="L87" s="16" t="s">
        <v>31</v>
      </c>
      <c r="M87" s="19" t="s">
        <v>57</v>
      </c>
      <c r="N87" s="19" t="s">
        <v>58</v>
      </c>
      <c r="O87" s="19" t="s">
        <v>141</v>
      </c>
      <c r="P87" s="15" t="s">
        <v>15</v>
      </c>
      <c r="Q87" s="16" t="s">
        <v>90</v>
      </c>
      <c r="R87" s="16" t="s">
        <v>399</v>
      </c>
      <c r="S87" s="20" t="s">
        <v>62</v>
      </c>
      <c r="T87" s="21" t="s">
        <v>400</v>
      </c>
      <c r="U87" s="0"/>
      <c r="V87" s="0"/>
      <c r="W87" s="27" t="s">
        <v>99</v>
      </c>
      <c r="X87" s="0"/>
      <c r="Y87" s="23" t="s">
        <v>393</v>
      </c>
      <c r="Z87" s="28" t="s">
        <v>82</v>
      </c>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2.75" hidden="false" customHeight="true" outlineLevel="0" collapsed="false">
      <c r="A88" s="14" t="n">
        <v>2014</v>
      </c>
      <c r="B88" s="24" t="s">
        <v>71</v>
      </c>
      <c r="C88" s="16" t="n">
        <v>1595</v>
      </c>
      <c r="D88" s="16" t="s">
        <v>401</v>
      </c>
      <c r="E88" s="16"/>
      <c r="F88" s="15" t="s">
        <v>56</v>
      </c>
      <c r="G88" s="17"/>
      <c r="H88" s="17"/>
      <c r="I88" s="18" t="n">
        <f aca="false">G88-H88</f>
        <v>0</v>
      </c>
      <c r="J88" s="18" t="n">
        <f aca="false">I88-K88</f>
        <v>0</v>
      </c>
      <c r="K88" s="26"/>
      <c r="L88" s="16" t="s">
        <v>31</v>
      </c>
      <c r="M88" s="19" t="s">
        <v>57</v>
      </c>
      <c r="N88" s="19" t="s">
        <v>58</v>
      </c>
      <c r="O88" s="19" t="s">
        <v>73</v>
      </c>
      <c r="P88" s="15"/>
      <c r="Q88" s="16" t="s">
        <v>90</v>
      </c>
      <c r="R88" s="16" t="s">
        <v>91</v>
      </c>
      <c r="S88" s="20" t="s">
        <v>62</v>
      </c>
      <c r="T88" s="21" t="s">
        <v>402</v>
      </c>
      <c r="U88" s="0"/>
      <c r="V88" s="0"/>
      <c r="W88" s="27"/>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2.75" hidden="false" customHeight="true" outlineLevel="0" collapsed="false">
      <c r="A89" s="14" t="n">
        <v>2015</v>
      </c>
      <c r="B89" s="24" t="s">
        <v>119</v>
      </c>
      <c r="C89" s="16" t="n">
        <v>1613</v>
      </c>
      <c r="D89" s="16" t="s">
        <v>403</v>
      </c>
      <c r="E89" s="16"/>
      <c r="F89" s="15" t="s">
        <v>77</v>
      </c>
      <c r="G89" s="17"/>
      <c r="H89" s="17"/>
      <c r="I89" s="18" t="n">
        <f aca="false">G89-H89</f>
        <v>0</v>
      </c>
      <c r="J89" s="18" t="n">
        <f aca="false">I89-K89</f>
        <v>0</v>
      </c>
      <c r="K89" s="26"/>
      <c r="L89" s="16" t="s">
        <v>31</v>
      </c>
      <c r="M89" s="19" t="s">
        <v>154</v>
      </c>
      <c r="N89" s="19" t="s">
        <v>155</v>
      </c>
      <c r="O89" s="19"/>
      <c r="P89" s="15"/>
      <c r="Q89" s="16" t="s">
        <v>404</v>
      </c>
      <c r="R89" s="16" t="s">
        <v>405</v>
      </c>
      <c r="S89" s="20" t="s">
        <v>62</v>
      </c>
      <c r="T89" s="21" t="s">
        <v>406</v>
      </c>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s="60" customFormat="true" ht="12.75" hidden="false" customHeight="true" outlineLevel="0" collapsed="false">
      <c r="A90" s="14" t="n">
        <v>2015</v>
      </c>
      <c r="B90" s="24" t="s">
        <v>119</v>
      </c>
      <c r="C90" s="16" t="n">
        <v>1613</v>
      </c>
      <c r="D90" s="16" t="s">
        <v>407</v>
      </c>
      <c r="E90" s="16"/>
      <c r="F90" s="15" t="s">
        <v>77</v>
      </c>
      <c r="G90" s="17"/>
      <c r="H90" s="17"/>
      <c r="I90" s="18" t="n">
        <f aca="false">G90-H90</f>
        <v>0</v>
      </c>
      <c r="J90" s="18" t="n">
        <f aca="false">I90-K90</f>
        <v>0</v>
      </c>
      <c r="K90" s="26"/>
      <c r="L90" s="16" t="s">
        <v>31</v>
      </c>
      <c r="M90" s="19" t="s">
        <v>154</v>
      </c>
      <c r="N90" s="19" t="s">
        <v>155</v>
      </c>
      <c r="O90" s="19"/>
      <c r="P90" s="15"/>
      <c r="Q90" s="16" t="s">
        <v>404</v>
      </c>
      <c r="R90" s="16" t="s">
        <v>405</v>
      </c>
      <c r="S90" s="20" t="s">
        <v>62</v>
      </c>
      <c r="T90" s="21" t="s">
        <v>408</v>
      </c>
      <c r="U90" s="22"/>
      <c r="V90" s="22"/>
      <c r="W90" s="22"/>
      <c r="X90" s="22"/>
      <c r="Y90" s="22"/>
      <c r="Z90" s="22"/>
      <c r="AA90" s="22"/>
      <c r="AB90" s="22"/>
    </row>
    <row r="91" s="22" customFormat="true" ht="12.75" hidden="false" customHeight="true" outlineLevel="0" collapsed="false">
      <c r="A91" s="14" t="n">
        <v>2015</v>
      </c>
      <c r="B91" s="24" t="s">
        <v>119</v>
      </c>
      <c r="C91" s="16" t="n">
        <v>1613</v>
      </c>
      <c r="D91" s="16" t="s">
        <v>409</v>
      </c>
      <c r="E91" s="16"/>
      <c r="F91" s="15" t="s">
        <v>77</v>
      </c>
      <c r="G91" s="17"/>
      <c r="H91" s="17"/>
      <c r="I91" s="18" t="n">
        <f aca="false">G91-H91</f>
        <v>0</v>
      </c>
      <c r="J91" s="18" t="n">
        <f aca="false">I91-K91</f>
        <v>0</v>
      </c>
      <c r="K91" s="26"/>
      <c r="L91" s="16" t="s">
        <v>31</v>
      </c>
      <c r="M91" s="19" t="s">
        <v>154</v>
      </c>
      <c r="N91" s="19" t="s">
        <v>155</v>
      </c>
      <c r="O91" s="19"/>
      <c r="P91" s="15"/>
      <c r="Q91" s="16" t="s">
        <v>404</v>
      </c>
      <c r="R91" s="16" t="s">
        <v>405</v>
      </c>
      <c r="S91" s="20" t="s">
        <v>62</v>
      </c>
      <c r="T91" s="21" t="s">
        <v>410</v>
      </c>
    </row>
    <row r="92" s="80" customFormat="true" ht="12.75" hidden="false" customHeight="true" outlineLevel="0" collapsed="false">
      <c r="A92" s="79"/>
      <c r="E92" s="81"/>
      <c r="G92" s="82" t="n">
        <f aca="false">SUBTOTAL(9,G2:G91)</f>
        <v>2033271288.96</v>
      </c>
      <c r="H92" s="82" t="n">
        <f aca="false">SUBTOTAL(9,H2:H91)</f>
        <v>4137255.56</v>
      </c>
      <c r="I92" s="82" t="n">
        <f aca="false">SUBTOTAL(9,I2:I91)</f>
        <v>1956492223.6</v>
      </c>
      <c r="J92" s="82"/>
      <c r="K92" s="82" t="n">
        <f aca="false">SUBTOTAL(9,K2:K91)</f>
        <v>2029134033.4</v>
      </c>
      <c r="Q92" s="81"/>
      <c r="T92" s="83"/>
    </row>
  </sheetData>
  <autoFilter ref="A1:AB92"/>
  <printOptions headings="false" gridLines="false" gridLinesSet="true" horizontalCentered="true" verticalCentered="false"/>
  <pageMargins left="0.708333333333333" right="0.708333333333333" top="0.747916666666667" bottom="0.748611111111111" header="0.511805555555555" footer="0.315277777777778"/>
  <pageSetup paperSize="1" scale="100" firstPageNumber="0" fitToWidth="1" fitToHeight="0" pageOrder="downThenOver" orientation="portrait" usePrinterDefaults="false" blackAndWhite="false" draft="false" cellComments="none" useFirstPageNumber="false" horizontalDpi="300" verticalDpi="300" copies="1"/>
  <headerFooter differentFirst="false" differentOddEven="false">
    <oddHeader/>
    <oddFooter>&amp;R&amp;P DE &amp;N</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G18"/>
  <sheetViews>
    <sheetView windowProtection="false" showFormulas="false" showGridLines="true" showRowColHeaders="true" showZeros="true" rightToLeft="false" tabSelected="false" showOutlineSymbols="true" defaultGridColor="true" view="pageBreakPreview" topLeftCell="A1" colorId="64" zoomScale="140" zoomScaleNormal="100" zoomScalePageLayoutView="140" workbookViewId="0">
      <selection pane="topLeft" activeCell="H6" activeCellId="0" sqref="H6"/>
    </sheetView>
  </sheetViews>
  <sheetFormatPr defaultRowHeight="15"/>
  <cols>
    <col collapsed="false" hidden="false" max="1" min="1" style="84" width="41.7206477732794"/>
    <col collapsed="false" hidden="false" max="2" min="2" style="0" width="8.96356275303644"/>
    <col collapsed="false" hidden="false" max="5" min="3" style="0" width="5.2834008097166"/>
    <col collapsed="false" hidden="false" max="6" min="6" style="0" width="13.5101214574899"/>
    <col collapsed="false" hidden="false" max="1025" min="7" style="0" width="11.4534412955466"/>
  </cols>
  <sheetData>
    <row r="1" customFormat="false" ht="15" hidden="false" customHeight="false" outlineLevel="0" collapsed="false">
      <c r="A1" s="0"/>
    </row>
    <row r="3" customFormat="false" ht="30" hidden="false" customHeight="false" outlineLevel="0" collapsed="false">
      <c r="A3" s="85" t="s">
        <v>411</v>
      </c>
      <c r="B3" s="86"/>
      <c r="C3" s="87" t="s">
        <v>0</v>
      </c>
      <c r="D3" s="88"/>
      <c r="E3" s="88"/>
      <c r="F3" s="88"/>
      <c r="G3" s="89"/>
    </row>
    <row r="4" customFormat="false" ht="15" hidden="false" customHeight="false" outlineLevel="0" collapsed="false">
      <c r="A4" s="90" t="s">
        <v>1</v>
      </c>
      <c r="B4" s="91" t="s">
        <v>5</v>
      </c>
      <c r="C4" s="92" t="n">
        <v>2012</v>
      </c>
      <c r="D4" s="93" t="n">
        <v>2013</v>
      </c>
      <c r="E4" s="93" t="n">
        <v>2014</v>
      </c>
      <c r="F4" s="93" t="n">
        <v>2015</v>
      </c>
      <c r="G4" s="94" t="s">
        <v>412</v>
      </c>
    </row>
    <row r="5" customFormat="false" ht="15" hidden="false" customHeight="false" outlineLevel="0" collapsed="false">
      <c r="A5" s="95" t="s">
        <v>28</v>
      </c>
      <c r="B5" s="96"/>
      <c r="C5" s="97" t="n">
        <v>9</v>
      </c>
      <c r="D5" s="98" t="n">
        <v>20</v>
      </c>
      <c r="E5" s="98" t="n">
        <v>23</v>
      </c>
      <c r="F5" s="99" t="n">
        <v>27</v>
      </c>
      <c r="G5" s="100" t="n">
        <v>79</v>
      </c>
    </row>
    <row r="6" customFormat="false" ht="30" hidden="false" customHeight="false" outlineLevel="0" collapsed="false">
      <c r="A6" s="101"/>
      <c r="B6" s="102" t="s">
        <v>56</v>
      </c>
      <c r="C6" s="103"/>
      <c r="D6" s="104"/>
      <c r="E6" s="104" t="n">
        <v>2</v>
      </c>
      <c r="F6" s="105"/>
      <c r="G6" s="106" t="n">
        <v>2</v>
      </c>
    </row>
    <row r="7" customFormat="false" ht="30" hidden="false" customHeight="false" outlineLevel="0" collapsed="false">
      <c r="A7" s="101"/>
      <c r="B7" s="102" t="s">
        <v>96</v>
      </c>
      <c r="C7" s="103" t="n">
        <v>5</v>
      </c>
      <c r="D7" s="104" t="n">
        <v>10</v>
      </c>
      <c r="E7" s="104" t="n">
        <v>8</v>
      </c>
      <c r="F7" s="105"/>
      <c r="G7" s="106" t="n">
        <v>23</v>
      </c>
    </row>
    <row r="8" customFormat="false" ht="15" hidden="false" customHeight="false" outlineLevel="0" collapsed="false">
      <c r="A8" s="101"/>
      <c r="B8" s="102" t="s">
        <v>42</v>
      </c>
      <c r="C8" s="103"/>
      <c r="D8" s="104"/>
      <c r="E8" s="104"/>
      <c r="F8" s="105" t="n">
        <v>6</v>
      </c>
      <c r="G8" s="106" t="n">
        <v>6</v>
      </c>
    </row>
    <row r="9" customFormat="false" ht="15" hidden="false" customHeight="false" outlineLevel="0" collapsed="false">
      <c r="A9" s="101"/>
      <c r="B9" s="102" t="s">
        <v>30</v>
      </c>
      <c r="C9" s="103"/>
      <c r="D9" s="104"/>
      <c r="E9" s="104"/>
      <c r="F9" s="105" t="n">
        <v>20</v>
      </c>
      <c r="G9" s="106" t="n">
        <v>20</v>
      </c>
    </row>
    <row r="10" customFormat="false" ht="15" hidden="false" customHeight="false" outlineLevel="0" collapsed="false">
      <c r="A10" s="101"/>
      <c r="B10" s="102" t="s">
        <v>129</v>
      </c>
      <c r="C10" s="103" t="n">
        <v>2</v>
      </c>
      <c r="D10" s="104" t="n">
        <v>2</v>
      </c>
      <c r="E10" s="104"/>
      <c r="F10" s="105"/>
      <c r="G10" s="106" t="n">
        <v>4</v>
      </c>
    </row>
    <row r="11" customFormat="false" ht="15" hidden="false" customHeight="false" outlineLevel="0" collapsed="false">
      <c r="A11" s="101"/>
      <c r="B11" s="102" t="s">
        <v>77</v>
      </c>
      <c r="C11" s="103" t="n">
        <v>2</v>
      </c>
      <c r="D11" s="104" t="n">
        <v>8</v>
      </c>
      <c r="E11" s="104" t="n">
        <v>12</v>
      </c>
      <c r="F11" s="105"/>
      <c r="G11" s="106" t="n">
        <v>22</v>
      </c>
    </row>
    <row r="12" customFormat="false" ht="15" hidden="false" customHeight="false" outlineLevel="0" collapsed="false">
      <c r="A12" s="107"/>
      <c r="B12" s="108" t="s">
        <v>359</v>
      </c>
      <c r="C12" s="109"/>
      <c r="D12" s="110"/>
      <c r="E12" s="110" t="n">
        <v>1</v>
      </c>
      <c r="F12" s="111" t="n">
        <v>1</v>
      </c>
      <c r="G12" s="112" t="n">
        <v>2</v>
      </c>
    </row>
    <row r="13" customFormat="false" ht="15" hidden="false" customHeight="false" outlineLevel="0" collapsed="false">
      <c r="A13" s="95" t="s">
        <v>119</v>
      </c>
      <c r="B13" s="96"/>
      <c r="C13" s="98"/>
      <c r="D13" s="98"/>
      <c r="E13" s="98"/>
      <c r="F13" s="98" t="n">
        <v>7</v>
      </c>
      <c r="G13" s="100" t="n">
        <v>7</v>
      </c>
    </row>
    <row r="14" customFormat="false" ht="15" hidden="false" customHeight="false" outlineLevel="0" collapsed="false">
      <c r="A14" s="107"/>
      <c r="B14" s="108" t="s">
        <v>77</v>
      </c>
      <c r="C14" s="110"/>
      <c r="D14" s="110"/>
      <c r="E14" s="110"/>
      <c r="F14" s="110" t="n">
        <v>7</v>
      </c>
      <c r="G14" s="112" t="n">
        <v>7</v>
      </c>
    </row>
    <row r="15" customFormat="false" ht="15" hidden="false" customHeight="false" outlineLevel="0" collapsed="false">
      <c r="A15" s="95" t="s">
        <v>71</v>
      </c>
      <c r="B15" s="96"/>
      <c r="C15" s="97"/>
      <c r="D15" s="98"/>
      <c r="E15" s="98" t="n">
        <v>4</v>
      </c>
      <c r="F15" s="99"/>
      <c r="G15" s="100" t="n">
        <v>4</v>
      </c>
    </row>
    <row r="16" customFormat="false" ht="30" hidden="false" customHeight="false" outlineLevel="0" collapsed="false">
      <c r="A16" s="101"/>
      <c r="B16" s="102" t="s">
        <v>56</v>
      </c>
      <c r="C16" s="103"/>
      <c r="D16" s="104"/>
      <c r="E16" s="104" t="n">
        <v>3</v>
      </c>
      <c r="F16" s="105"/>
      <c r="G16" s="106" t="n">
        <v>3</v>
      </c>
    </row>
    <row r="17" customFormat="false" ht="15" hidden="false" customHeight="false" outlineLevel="0" collapsed="false">
      <c r="A17" s="107"/>
      <c r="B17" s="108" t="s">
        <v>129</v>
      </c>
      <c r="C17" s="109"/>
      <c r="D17" s="110"/>
      <c r="E17" s="110" t="n">
        <v>1</v>
      </c>
      <c r="F17" s="111"/>
      <c r="G17" s="112" t="n">
        <v>1</v>
      </c>
    </row>
    <row r="18" customFormat="false" ht="15" hidden="false" customHeight="false" outlineLevel="0" collapsed="false">
      <c r="A18" s="113" t="s">
        <v>412</v>
      </c>
      <c r="B18" s="114"/>
      <c r="C18" s="115" t="n">
        <v>9</v>
      </c>
      <c r="D18" s="116" t="n">
        <v>20</v>
      </c>
      <c r="E18" s="116" t="n">
        <v>27</v>
      </c>
      <c r="F18" s="117" t="n">
        <v>34</v>
      </c>
      <c r="G18" s="118" t="n">
        <v>90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true">
    <pageSetUpPr fitToPage="true"/>
  </sheetPr>
  <dimension ref="1:92"/>
  <sheetViews>
    <sheetView windowProtection="true" showFormulas="false" showGridLines="true" showRowColHeaders="true" showZeros="true" rightToLeft="false" tabSelected="false" showOutlineSymbols="true" defaultGridColor="true" view="pageBreakPreview" topLeftCell="A1" colorId="64" zoomScale="140" zoomScaleNormal="100" zoomScalePageLayoutView="140" workbookViewId="0">
      <pane xSplit="4" ySplit="1" topLeftCell="E29" activePane="bottomRight" state="frozen"/>
      <selection pane="topLeft" activeCell="A1" activeCellId="0" sqref="A1"/>
      <selection pane="topRight" activeCell="E1" activeCellId="0" sqref="E1"/>
      <selection pane="bottomLeft" activeCell="A29" activeCellId="0" sqref="A29"/>
      <selection pane="bottomRight" activeCell="F2" activeCellId="0" sqref="F2"/>
    </sheetView>
  </sheetViews>
  <sheetFormatPr defaultRowHeight="11.25"/>
  <cols>
    <col collapsed="false" hidden="false" max="1" min="1" style="1" width="9.8421052631579"/>
    <col collapsed="false" hidden="false" max="2" min="2" style="2" width="15.5668016194332"/>
    <col collapsed="false" hidden="true" max="3" min="3" style="2" width="0"/>
    <col collapsed="false" hidden="false" max="4" min="4" style="2" width="23.6518218623482"/>
    <col collapsed="false" hidden="false" max="5" min="5" style="3" width="10.5748987854251"/>
    <col collapsed="false" hidden="false" max="6" min="6" style="2" width="13.2267206477733"/>
    <col collapsed="false" hidden="false" max="7" min="7" style="6" width="18.6518218623482"/>
    <col collapsed="false" hidden="false" max="8" min="8" style="2" width="16.0121457489879"/>
    <col collapsed="false" hidden="true" max="9" min="9" style="2" width="0"/>
    <col collapsed="false" hidden="false" max="10" min="10" style="7" width="67.8704453441295"/>
    <col collapsed="false" hidden="false" max="1025" min="11" style="2" width="12.1983805668016"/>
  </cols>
  <sheetData>
    <row r="1" s="13" customFormat="true" ht="56.25" hidden="false" customHeight="false" outlineLevel="0" collapsed="false">
      <c r="A1" s="119" t="s">
        <v>0</v>
      </c>
      <c r="B1" s="120" t="s">
        <v>1</v>
      </c>
      <c r="C1" s="119" t="s">
        <v>413</v>
      </c>
      <c r="D1" s="119" t="s">
        <v>414</v>
      </c>
      <c r="E1" s="119" t="s">
        <v>4</v>
      </c>
      <c r="F1" s="120" t="s">
        <v>5</v>
      </c>
      <c r="G1" s="121" t="s">
        <v>415</v>
      </c>
      <c r="H1" s="119" t="s">
        <v>416</v>
      </c>
      <c r="I1" s="119" t="s">
        <v>417</v>
      </c>
      <c r="J1" s="122" t="s">
        <v>19</v>
      </c>
    </row>
    <row r="2" s="23" customFormat="true" ht="135" hidden="true" customHeight="false" outlineLevel="0" collapsed="false">
      <c r="A2" s="123" t="n">
        <v>2014</v>
      </c>
      <c r="B2" s="124" t="s">
        <v>28</v>
      </c>
      <c r="C2" s="123" t="n">
        <v>654</v>
      </c>
      <c r="D2" s="123" t="s">
        <v>171</v>
      </c>
      <c r="E2" s="123" t="s">
        <v>106</v>
      </c>
      <c r="F2" s="124" t="s">
        <v>77</v>
      </c>
      <c r="G2" s="125" t="n">
        <v>401468683.48</v>
      </c>
      <c r="H2" s="123" t="s">
        <v>110</v>
      </c>
      <c r="I2" s="123" t="s">
        <v>418</v>
      </c>
      <c r="J2" s="126" t="s">
        <v>173</v>
      </c>
    </row>
    <row r="3" s="23" customFormat="true" ht="90" hidden="false" customHeight="false" outlineLevel="0" collapsed="false">
      <c r="A3" s="123" t="n">
        <v>2015</v>
      </c>
      <c r="B3" s="124" t="s">
        <v>28</v>
      </c>
      <c r="C3" s="123" t="n">
        <v>64</v>
      </c>
      <c r="D3" s="123" t="s">
        <v>41</v>
      </c>
      <c r="E3" s="123"/>
      <c r="F3" s="124" t="s">
        <v>42</v>
      </c>
      <c r="G3" s="127" t="n">
        <v>293870272.92</v>
      </c>
      <c r="H3" s="123" t="s">
        <v>44</v>
      </c>
      <c r="I3" s="123" t="s">
        <v>419</v>
      </c>
      <c r="J3" s="126" t="s">
        <v>45</v>
      </c>
    </row>
    <row r="4" s="23" customFormat="true" ht="101.25" hidden="false" customHeight="false" outlineLevel="0" collapsed="false">
      <c r="A4" s="123" t="n">
        <v>2013</v>
      </c>
      <c r="B4" s="124" t="s">
        <v>28</v>
      </c>
      <c r="C4" s="123" t="n">
        <v>610</v>
      </c>
      <c r="D4" s="123" t="s">
        <v>144</v>
      </c>
      <c r="E4" s="123" t="s">
        <v>145</v>
      </c>
      <c r="F4" s="124" t="s">
        <v>96</v>
      </c>
      <c r="G4" s="127" t="n">
        <v>270742841</v>
      </c>
      <c r="H4" s="123" t="s">
        <v>110</v>
      </c>
      <c r="I4" s="123" t="s">
        <v>419</v>
      </c>
      <c r="J4" s="126" t="s">
        <v>146</v>
      </c>
    </row>
    <row r="5" s="23" customFormat="true" ht="157.5" hidden="true" customHeight="false" outlineLevel="0" collapsed="false">
      <c r="A5" s="123" t="n">
        <v>2013</v>
      </c>
      <c r="B5" s="124" t="s">
        <v>28</v>
      </c>
      <c r="C5" s="123" t="n">
        <v>681</v>
      </c>
      <c r="D5" s="123" t="s">
        <v>188</v>
      </c>
      <c r="E5" s="123" t="s">
        <v>106</v>
      </c>
      <c r="F5" s="124" t="s">
        <v>129</v>
      </c>
      <c r="G5" s="125" t="n">
        <v>109402061.19</v>
      </c>
      <c r="H5" s="123" t="s">
        <v>190</v>
      </c>
      <c r="I5" s="123" t="s">
        <v>418</v>
      </c>
      <c r="J5" s="126" t="s">
        <v>191</v>
      </c>
    </row>
    <row r="6" customFormat="false" ht="90" hidden="false" customHeight="false" outlineLevel="0" collapsed="false">
      <c r="A6" s="123" t="n">
        <v>2015</v>
      </c>
      <c r="B6" s="124" t="s">
        <v>28</v>
      </c>
      <c r="C6" s="123" t="n">
        <v>1337</v>
      </c>
      <c r="D6" s="123" t="s">
        <v>309</v>
      </c>
      <c r="E6" s="123"/>
      <c r="F6" s="124" t="s">
        <v>42</v>
      </c>
      <c r="G6" s="127" t="n">
        <v>81160649.27</v>
      </c>
      <c r="H6" s="123" t="s">
        <v>177</v>
      </c>
      <c r="I6" s="123" t="s">
        <v>419</v>
      </c>
      <c r="J6" s="126" t="s">
        <v>310</v>
      </c>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5" hidden="false" customHeight="false" outlineLevel="0" collapsed="false">
      <c r="A7" s="123" t="n">
        <v>2013</v>
      </c>
      <c r="B7" s="124" t="s">
        <v>28</v>
      </c>
      <c r="C7" s="123" t="n">
        <v>853</v>
      </c>
      <c r="D7" s="123" t="s">
        <v>243</v>
      </c>
      <c r="E7" s="123" t="s">
        <v>244</v>
      </c>
      <c r="F7" s="124" t="s">
        <v>96</v>
      </c>
      <c r="G7" s="127" t="n">
        <v>80029025.55</v>
      </c>
      <c r="H7" s="123" t="s">
        <v>177</v>
      </c>
      <c r="I7" s="123" t="s">
        <v>419</v>
      </c>
      <c r="J7" s="126" t="s">
        <v>245</v>
      </c>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9" customFormat="true" ht="78.75" hidden="false" customHeight="false" outlineLevel="0" collapsed="false">
      <c r="A8" s="123" t="n">
        <v>2015</v>
      </c>
      <c r="B8" s="124" t="s">
        <v>28</v>
      </c>
      <c r="C8" s="123" t="n">
        <v>263</v>
      </c>
      <c r="D8" s="123" t="s">
        <v>50</v>
      </c>
      <c r="E8" s="123"/>
      <c r="F8" s="124" t="s">
        <v>42</v>
      </c>
      <c r="G8" s="127" t="n">
        <v>75945293.02</v>
      </c>
      <c r="H8" s="123" t="s">
        <v>52</v>
      </c>
      <c r="I8" s="123" t="s">
        <v>419</v>
      </c>
      <c r="J8" s="126" t="s">
        <v>53</v>
      </c>
    </row>
    <row r="9" s="30" customFormat="true" ht="123.75" hidden="false" customHeight="false" outlineLevel="0" collapsed="false">
      <c r="A9" s="123" t="n">
        <v>2015</v>
      </c>
      <c r="B9" s="124" t="s">
        <v>28</v>
      </c>
      <c r="C9" s="123" t="n">
        <v>1345</v>
      </c>
      <c r="D9" s="123" t="s">
        <v>352</v>
      </c>
      <c r="E9" s="123" t="s">
        <v>106</v>
      </c>
      <c r="F9" s="124" t="s">
        <v>30</v>
      </c>
      <c r="G9" s="127" t="n">
        <v>72714717.22</v>
      </c>
      <c r="H9" s="123" t="s">
        <v>91</v>
      </c>
      <c r="I9" s="123" t="s">
        <v>419</v>
      </c>
      <c r="J9" s="126" t="s">
        <v>353</v>
      </c>
    </row>
    <row r="10" s="23" customFormat="true" ht="67.5" hidden="false" customHeight="false" outlineLevel="0" collapsed="false">
      <c r="A10" s="123" t="n">
        <v>2012</v>
      </c>
      <c r="B10" s="124" t="s">
        <v>28</v>
      </c>
      <c r="C10" s="123" t="n">
        <v>690</v>
      </c>
      <c r="D10" s="123" t="s">
        <v>195</v>
      </c>
      <c r="E10" s="123" t="s">
        <v>196</v>
      </c>
      <c r="F10" s="124" t="s">
        <v>96</v>
      </c>
      <c r="G10" s="127" t="n">
        <v>66422261.99</v>
      </c>
      <c r="H10" s="123" t="s">
        <v>177</v>
      </c>
      <c r="I10" s="123" t="s">
        <v>419</v>
      </c>
      <c r="J10" s="126" t="s">
        <v>197</v>
      </c>
    </row>
    <row r="11" s="23" customFormat="true" ht="146.25" hidden="false" customHeight="false" outlineLevel="0" collapsed="false">
      <c r="A11" s="123" t="n">
        <v>2014</v>
      </c>
      <c r="B11" s="124" t="s">
        <v>28</v>
      </c>
      <c r="C11" s="123" t="n">
        <v>1539</v>
      </c>
      <c r="D11" s="123" t="s">
        <v>373</v>
      </c>
      <c r="E11" s="123"/>
      <c r="F11" s="124" t="s">
        <v>96</v>
      </c>
      <c r="G11" s="127" t="n">
        <v>63694551.44</v>
      </c>
      <c r="H11" s="123" t="s">
        <v>177</v>
      </c>
      <c r="I11" s="123" t="s">
        <v>419</v>
      </c>
      <c r="J11" s="126" t="s">
        <v>374</v>
      </c>
    </row>
    <row r="12" s="23" customFormat="true" ht="157.5" hidden="false" customHeight="false" outlineLevel="0" collapsed="false">
      <c r="A12" s="123" t="n">
        <v>2015</v>
      </c>
      <c r="B12" s="124" t="s">
        <v>28</v>
      </c>
      <c r="C12" s="123" t="n">
        <v>1341</v>
      </c>
      <c r="D12" s="123" t="s">
        <v>320</v>
      </c>
      <c r="E12" s="123" t="s">
        <v>106</v>
      </c>
      <c r="F12" s="124" t="s">
        <v>42</v>
      </c>
      <c r="G12" s="127" t="n">
        <v>60803847.08</v>
      </c>
      <c r="H12" s="123" t="s">
        <v>323</v>
      </c>
      <c r="I12" s="123" t="s">
        <v>419</v>
      </c>
      <c r="J12" s="126" t="s">
        <v>324</v>
      </c>
    </row>
    <row r="13" s="30" customFormat="true" ht="202.5" hidden="false" customHeight="false" outlineLevel="0" collapsed="false">
      <c r="A13" s="123" t="n">
        <v>2013</v>
      </c>
      <c r="B13" s="124" t="s">
        <v>28</v>
      </c>
      <c r="C13" s="123" t="n">
        <v>730</v>
      </c>
      <c r="D13" s="123" t="s">
        <v>204</v>
      </c>
      <c r="E13" s="123" t="s">
        <v>106</v>
      </c>
      <c r="F13" s="124" t="s">
        <v>96</v>
      </c>
      <c r="G13" s="125" t="n">
        <v>50790121.26</v>
      </c>
      <c r="H13" s="123" t="s">
        <v>205</v>
      </c>
      <c r="I13" s="123" t="s">
        <v>419</v>
      </c>
      <c r="J13" s="126" t="s">
        <v>206</v>
      </c>
    </row>
    <row r="14" s="23" customFormat="true" ht="146.25" hidden="true" customHeight="false" outlineLevel="0" collapsed="false">
      <c r="A14" s="123" t="n">
        <v>2014</v>
      </c>
      <c r="B14" s="124" t="s">
        <v>28</v>
      </c>
      <c r="C14" s="123" t="n">
        <v>1048</v>
      </c>
      <c r="D14" s="123" t="s">
        <v>289</v>
      </c>
      <c r="E14" s="123" t="s">
        <v>290</v>
      </c>
      <c r="F14" s="124" t="s">
        <v>77</v>
      </c>
      <c r="G14" s="127" t="n">
        <v>46724581.32</v>
      </c>
      <c r="H14" s="123" t="s">
        <v>193</v>
      </c>
      <c r="I14" s="123" t="s">
        <v>418</v>
      </c>
      <c r="J14" s="126" t="s">
        <v>291</v>
      </c>
    </row>
    <row r="15" s="23" customFormat="true" ht="123.75" hidden="false" customHeight="false" outlineLevel="0" collapsed="false">
      <c r="A15" s="123" t="n">
        <v>2015</v>
      </c>
      <c r="B15" s="124" t="s">
        <v>28</v>
      </c>
      <c r="C15" s="123" t="n">
        <v>1344</v>
      </c>
      <c r="D15" s="123" t="s">
        <v>341</v>
      </c>
      <c r="E15" s="123" t="s">
        <v>106</v>
      </c>
      <c r="F15" s="124" t="s">
        <v>42</v>
      </c>
      <c r="G15" s="127" t="n">
        <v>31156954.4</v>
      </c>
      <c r="H15" s="123" t="s">
        <v>420</v>
      </c>
      <c r="I15" s="123" t="s">
        <v>419</v>
      </c>
      <c r="J15" s="126" t="s">
        <v>343</v>
      </c>
    </row>
    <row r="16" s="23" customFormat="true" ht="78.75" hidden="true" customHeight="false" outlineLevel="0" collapsed="false">
      <c r="A16" s="123" t="n">
        <v>2013</v>
      </c>
      <c r="B16" s="124" t="s">
        <v>28</v>
      </c>
      <c r="C16" s="123" t="n">
        <v>504</v>
      </c>
      <c r="D16" s="123" t="s">
        <v>88</v>
      </c>
      <c r="E16" s="123" t="s">
        <v>89</v>
      </c>
      <c r="F16" s="124" t="s">
        <v>77</v>
      </c>
      <c r="G16" s="127" t="n">
        <v>29704151.38</v>
      </c>
      <c r="H16" s="123" t="s">
        <v>91</v>
      </c>
      <c r="I16" s="123" t="s">
        <v>418</v>
      </c>
      <c r="J16" s="126" t="s">
        <v>92</v>
      </c>
    </row>
    <row r="17" s="23" customFormat="true" ht="258.75" hidden="true" customHeight="false" outlineLevel="0" collapsed="false">
      <c r="A17" s="123" t="n">
        <v>2014</v>
      </c>
      <c r="B17" s="124" t="s">
        <v>28</v>
      </c>
      <c r="C17" s="123" t="n">
        <v>780</v>
      </c>
      <c r="D17" s="123" t="s">
        <v>234</v>
      </c>
      <c r="E17" s="123" t="s">
        <v>106</v>
      </c>
      <c r="F17" s="124" t="s">
        <v>77</v>
      </c>
      <c r="G17" s="125" t="n">
        <v>28665650.68</v>
      </c>
      <c r="H17" s="123" t="s">
        <v>177</v>
      </c>
      <c r="I17" s="123" t="s">
        <v>418</v>
      </c>
      <c r="J17" s="126" t="s">
        <v>236</v>
      </c>
    </row>
    <row r="18" s="23" customFormat="true" ht="101.25" hidden="true" customHeight="false" outlineLevel="0" collapsed="false">
      <c r="A18" s="123" t="n">
        <v>2014</v>
      </c>
      <c r="B18" s="124" t="s">
        <v>28</v>
      </c>
      <c r="C18" s="123" t="n">
        <v>961</v>
      </c>
      <c r="D18" s="123" t="s">
        <v>274</v>
      </c>
      <c r="E18" s="123" t="s">
        <v>275</v>
      </c>
      <c r="F18" s="124" t="s">
        <v>77</v>
      </c>
      <c r="G18" s="127" t="n">
        <v>25940419.53</v>
      </c>
      <c r="H18" s="123" t="s">
        <v>279</v>
      </c>
      <c r="I18" s="123" t="s">
        <v>418</v>
      </c>
      <c r="J18" s="126" t="s">
        <v>280</v>
      </c>
    </row>
    <row r="19" s="23" customFormat="true" ht="135" hidden="false" customHeight="false" outlineLevel="0" collapsed="false">
      <c r="A19" s="123" t="n">
        <v>2015</v>
      </c>
      <c r="B19" s="124" t="s">
        <v>28</v>
      </c>
      <c r="C19" s="123" t="n">
        <v>1345</v>
      </c>
      <c r="D19" s="123" t="s">
        <v>354</v>
      </c>
      <c r="E19" s="123" t="s">
        <v>106</v>
      </c>
      <c r="F19" s="124" t="s">
        <v>30</v>
      </c>
      <c r="G19" s="127" t="n">
        <v>20570000</v>
      </c>
      <c r="H19" s="123" t="s">
        <v>91</v>
      </c>
      <c r="I19" s="123" t="s">
        <v>419</v>
      </c>
      <c r="J19" s="126" t="s">
        <v>355</v>
      </c>
    </row>
    <row r="20" s="23" customFormat="true" ht="56.25" hidden="true" customHeight="false" outlineLevel="0" collapsed="false">
      <c r="A20" s="123" t="n">
        <v>2013</v>
      </c>
      <c r="B20" s="124" t="s">
        <v>28</v>
      </c>
      <c r="C20" s="123" t="n">
        <v>731</v>
      </c>
      <c r="D20" s="123" t="s">
        <v>228</v>
      </c>
      <c r="E20" s="123" t="s">
        <v>229</v>
      </c>
      <c r="F20" s="124" t="s">
        <v>129</v>
      </c>
      <c r="G20" s="127" t="n">
        <v>20000000</v>
      </c>
      <c r="H20" s="123" t="s">
        <v>39</v>
      </c>
      <c r="I20" s="123" t="s">
        <v>418</v>
      </c>
      <c r="J20" s="126" t="s">
        <v>231</v>
      </c>
    </row>
    <row r="21" s="23" customFormat="true" ht="101.25" hidden="true" customHeight="false" outlineLevel="0" collapsed="false">
      <c r="A21" s="123" t="n">
        <v>2013</v>
      </c>
      <c r="B21" s="124" t="s">
        <v>28</v>
      </c>
      <c r="C21" s="123" t="n">
        <v>681</v>
      </c>
      <c r="D21" s="123" t="s">
        <v>192</v>
      </c>
      <c r="E21" s="123" t="s">
        <v>106</v>
      </c>
      <c r="F21" s="124" t="s">
        <v>77</v>
      </c>
      <c r="G21" s="125" t="n">
        <v>18318595.68</v>
      </c>
      <c r="H21" s="123" t="s">
        <v>193</v>
      </c>
      <c r="I21" s="123" t="s">
        <v>418</v>
      </c>
      <c r="J21" s="126" t="s">
        <v>194</v>
      </c>
    </row>
    <row r="22" s="23" customFormat="true" ht="135" hidden="true" customHeight="false" outlineLevel="0" collapsed="false">
      <c r="A22" s="123" t="n">
        <v>2014</v>
      </c>
      <c r="B22" s="124" t="s">
        <v>28</v>
      </c>
      <c r="C22" s="123" t="n">
        <v>470</v>
      </c>
      <c r="D22" s="123" t="s">
        <v>54</v>
      </c>
      <c r="E22" s="123" t="s">
        <v>55</v>
      </c>
      <c r="F22" s="124" t="s">
        <v>56</v>
      </c>
      <c r="G22" s="127" t="n">
        <v>14719243.95</v>
      </c>
      <c r="H22" s="123" t="s">
        <v>61</v>
      </c>
      <c r="I22" s="123" t="s">
        <v>418</v>
      </c>
      <c r="J22" s="126" t="s">
        <v>63</v>
      </c>
    </row>
    <row r="23" s="23" customFormat="true" ht="101.25" hidden="false" customHeight="false" outlineLevel="0" collapsed="false">
      <c r="A23" s="123" t="n">
        <v>2015</v>
      </c>
      <c r="B23" s="124" t="s">
        <v>28</v>
      </c>
      <c r="C23" s="123" t="n">
        <v>1343</v>
      </c>
      <c r="D23" s="123" t="s">
        <v>333</v>
      </c>
      <c r="E23" s="123" t="s">
        <v>106</v>
      </c>
      <c r="F23" s="124" t="s">
        <v>42</v>
      </c>
      <c r="G23" s="127" t="n">
        <v>14156478.05</v>
      </c>
      <c r="H23" s="123" t="s">
        <v>61</v>
      </c>
      <c r="I23" s="123" t="s">
        <v>419</v>
      </c>
      <c r="J23" s="126" t="s">
        <v>335</v>
      </c>
    </row>
    <row r="24" s="23" customFormat="true" ht="22.5" hidden="true" customHeight="false" outlineLevel="0" collapsed="false">
      <c r="A24" s="123" t="n">
        <v>2013</v>
      </c>
      <c r="B24" s="124" t="s">
        <v>28</v>
      </c>
      <c r="C24" s="123" t="n">
        <v>730</v>
      </c>
      <c r="D24" s="123" t="s">
        <v>207</v>
      </c>
      <c r="E24" s="123" t="s">
        <v>208</v>
      </c>
      <c r="F24" s="124" t="s">
        <v>77</v>
      </c>
      <c r="G24" s="127" t="n">
        <v>13092799</v>
      </c>
      <c r="H24" s="123" t="s">
        <v>110</v>
      </c>
      <c r="I24" s="123" t="s">
        <v>418</v>
      </c>
      <c r="J24" s="126" t="s">
        <v>209</v>
      </c>
    </row>
    <row r="25" s="23" customFormat="true" ht="225" hidden="false" customHeight="false" outlineLevel="0" collapsed="false">
      <c r="A25" s="123" t="n">
        <v>2015</v>
      </c>
      <c r="B25" s="124" t="s">
        <v>28</v>
      </c>
      <c r="C25" s="123" t="n">
        <v>1345</v>
      </c>
      <c r="D25" s="123" t="s">
        <v>356</v>
      </c>
      <c r="E25" s="123" t="s">
        <v>106</v>
      </c>
      <c r="F25" s="124" t="s">
        <v>30</v>
      </c>
      <c r="G25" s="127" t="n">
        <v>12602752</v>
      </c>
      <c r="H25" s="123" t="s">
        <v>91</v>
      </c>
      <c r="I25" s="123" t="s">
        <v>419</v>
      </c>
      <c r="J25" s="126" t="s">
        <v>357</v>
      </c>
    </row>
    <row r="26" s="23" customFormat="true" ht="101.25" hidden="false" customHeight="false" outlineLevel="0" collapsed="false">
      <c r="A26" s="123" t="n">
        <v>2013</v>
      </c>
      <c r="B26" s="124" t="s">
        <v>28</v>
      </c>
      <c r="C26" s="123" t="n">
        <v>853</v>
      </c>
      <c r="D26" s="123" t="s">
        <v>249</v>
      </c>
      <c r="E26" s="123" t="s">
        <v>250</v>
      </c>
      <c r="F26" s="124" t="s">
        <v>96</v>
      </c>
      <c r="G26" s="127" t="n">
        <v>12116972.88</v>
      </c>
      <c r="H26" s="123" t="s">
        <v>177</v>
      </c>
      <c r="I26" s="123" t="s">
        <v>419</v>
      </c>
      <c r="J26" s="126" t="s">
        <v>251</v>
      </c>
    </row>
    <row r="27" s="23" customFormat="true" ht="56.25" hidden="false" customHeight="false" outlineLevel="0" collapsed="false">
      <c r="A27" s="123" t="n">
        <v>2012</v>
      </c>
      <c r="B27" s="124" t="s">
        <v>28</v>
      </c>
      <c r="C27" s="123" t="n">
        <v>600</v>
      </c>
      <c r="D27" s="123" t="s">
        <v>139</v>
      </c>
      <c r="E27" s="123" t="s">
        <v>140</v>
      </c>
      <c r="F27" s="124" t="s">
        <v>96</v>
      </c>
      <c r="G27" s="127" t="n">
        <v>9878155.12</v>
      </c>
      <c r="H27" s="123" t="s">
        <v>91</v>
      </c>
      <c r="I27" s="123" t="s">
        <v>419</v>
      </c>
      <c r="J27" s="126" t="s">
        <v>142</v>
      </c>
    </row>
    <row r="28" s="23" customFormat="true" ht="90" hidden="true" customHeight="false" outlineLevel="0" collapsed="false">
      <c r="A28" s="123" t="n">
        <v>2012</v>
      </c>
      <c r="B28" s="124" t="s">
        <v>28</v>
      </c>
      <c r="C28" s="123" t="n">
        <v>690</v>
      </c>
      <c r="D28" s="123" t="s">
        <v>202</v>
      </c>
      <c r="E28" s="123"/>
      <c r="F28" s="124" t="s">
        <v>129</v>
      </c>
      <c r="G28" s="125" t="n">
        <v>9804768.28</v>
      </c>
      <c r="H28" s="123" t="s">
        <v>177</v>
      </c>
      <c r="I28" s="123" t="s">
        <v>418</v>
      </c>
      <c r="J28" s="126" t="s">
        <v>203</v>
      </c>
    </row>
    <row r="29" s="23" customFormat="true" ht="112.5" hidden="false" customHeight="false" outlineLevel="0" collapsed="false">
      <c r="A29" s="123" t="n">
        <v>2013</v>
      </c>
      <c r="B29" s="124" t="s">
        <v>28</v>
      </c>
      <c r="C29" s="123" t="n">
        <v>789</v>
      </c>
      <c r="D29" s="123" t="s">
        <v>237</v>
      </c>
      <c r="E29" s="123" t="s">
        <v>238</v>
      </c>
      <c r="F29" s="124" t="s">
        <v>96</v>
      </c>
      <c r="G29" s="127" t="n">
        <v>9076603.98</v>
      </c>
      <c r="H29" s="123" t="s">
        <v>177</v>
      </c>
      <c r="I29" s="123" t="s">
        <v>419</v>
      </c>
      <c r="J29" s="126" t="s">
        <v>239</v>
      </c>
    </row>
    <row r="30" s="23" customFormat="true" ht="157.5" hidden="false" customHeight="false" outlineLevel="0" collapsed="false">
      <c r="A30" s="123" t="n">
        <v>2015</v>
      </c>
      <c r="B30" s="124" t="s">
        <v>28</v>
      </c>
      <c r="C30" s="123" t="n">
        <v>1344</v>
      </c>
      <c r="D30" s="123" t="s">
        <v>344</v>
      </c>
      <c r="E30" s="123" t="s">
        <v>106</v>
      </c>
      <c r="F30" s="124" t="s">
        <v>30</v>
      </c>
      <c r="G30" s="127" t="n">
        <v>7211126.37</v>
      </c>
      <c r="H30" s="123" t="s">
        <v>110</v>
      </c>
      <c r="I30" s="123" t="s">
        <v>419</v>
      </c>
      <c r="J30" s="126" t="s">
        <v>345</v>
      </c>
    </row>
    <row r="31" s="23" customFormat="true" ht="22.5" hidden="true" customHeight="false" outlineLevel="0" collapsed="false">
      <c r="A31" s="123" t="n">
        <v>2013</v>
      </c>
      <c r="B31" s="124" t="s">
        <v>28</v>
      </c>
      <c r="C31" s="123" t="n">
        <v>649</v>
      </c>
      <c r="D31" s="123" t="s">
        <v>151</v>
      </c>
      <c r="E31" s="123" t="s">
        <v>152</v>
      </c>
      <c r="F31" s="124" t="s">
        <v>77</v>
      </c>
      <c r="G31" s="127" t="n">
        <v>6201980.58</v>
      </c>
      <c r="H31" s="123" t="s">
        <v>61</v>
      </c>
      <c r="I31" s="123" t="s">
        <v>418</v>
      </c>
      <c r="J31" s="126" t="s">
        <v>156</v>
      </c>
    </row>
    <row r="32" s="23" customFormat="true" ht="101.25" hidden="false" customHeight="false" outlineLevel="0" collapsed="false">
      <c r="A32" s="123" t="n">
        <v>2015</v>
      </c>
      <c r="B32" s="124" t="s">
        <v>28</v>
      </c>
      <c r="C32" s="123" t="n">
        <v>1343</v>
      </c>
      <c r="D32" s="123" t="s">
        <v>336</v>
      </c>
      <c r="E32" s="123" t="s">
        <v>106</v>
      </c>
      <c r="F32" s="124" t="s">
        <v>30</v>
      </c>
      <c r="G32" s="127" t="n">
        <v>5511798.42</v>
      </c>
      <c r="H32" s="123" t="s">
        <v>61</v>
      </c>
      <c r="I32" s="123" t="s">
        <v>419</v>
      </c>
      <c r="J32" s="126" t="s">
        <v>337</v>
      </c>
    </row>
    <row r="33" s="23" customFormat="true" ht="78.75" hidden="true" customHeight="false" outlineLevel="0" collapsed="false">
      <c r="A33" s="123" t="n">
        <v>2013</v>
      </c>
      <c r="B33" s="124" t="s">
        <v>28</v>
      </c>
      <c r="C33" s="123" t="n">
        <v>730</v>
      </c>
      <c r="D33" s="123" t="s">
        <v>213</v>
      </c>
      <c r="E33" s="123" t="s">
        <v>214</v>
      </c>
      <c r="F33" s="124" t="s">
        <v>77</v>
      </c>
      <c r="G33" s="127" t="n">
        <v>5237344.8</v>
      </c>
      <c r="H33" s="123" t="s">
        <v>110</v>
      </c>
      <c r="I33" s="123" t="s">
        <v>418</v>
      </c>
      <c r="J33" s="126" t="s">
        <v>215</v>
      </c>
    </row>
    <row r="34" s="23" customFormat="true" ht="56.25" hidden="false" customHeight="false" outlineLevel="0" collapsed="false">
      <c r="A34" s="123" t="n">
        <v>2013</v>
      </c>
      <c r="B34" s="124" t="s">
        <v>28</v>
      </c>
      <c r="C34" s="123" t="n">
        <v>649</v>
      </c>
      <c r="D34" s="123" t="s">
        <v>160</v>
      </c>
      <c r="E34" s="123" t="s">
        <v>161</v>
      </c>
      <c r="F34" s="124" t="s">
        <v>96</v>
      </c>
      <c r="G34" s="127" t="n">
        <v>5222673.98</v>
      </c>
      <c r="H34" s="123" t="s">
        <v>61</v>
      </c>
      <c r="I34" s="123" t="s">
        <v>419</v>
      </c>
      <c r="J34" s="126" t="s">
        <v>162</v>
      </c>
    </row>
    <row r="35" s="23" customFormat="true" ht="123.75" hidden="false" customHeight="false" outlineLevel="0" collapsed="false">
      <c r="A35" s="123" t="n">
        <v>2015</v>
      </c>
      <c r="B35" s="124" t="s">
        <v>28</v>
      </c>
      <c r="C35" s="123" t="n">
        <v>1342</v>
      </c>
      <c r="D35" s="123" t="s">
        <v>329</v>
      </c>
      <c r="E35" s="123" t="s">
        <v>106</v>
      </c>
      <c r="F35" s="124" t="s">
        <v>30</v>
      </c>
      <c r="G35" s="127" t="n">
        <v>5040739.46</v>
      </c>
      <c r="H35" s="123" t="s">
        <v>331</v>
      </c>
      <c r="I35" s="123" t="s">
        <v>419</v>
      </c>
      <c r="J35" s="126" t="s">
        <v>332</v>
      </c>
    </row>
    <row r="36" s="23" customFormat="true" ht="123.75" hidden="false" customHeight="false" outlineLevel="0" collapsed="false">
      <c r="A36" s="123" t="n">
        <v>2015</v>
      </c>
      <c r="B36" s="124" t="s">
        <v>28</v>
      </c>
      <c r="C36" s="123" t="n">
        <v>1344</v>
      </c>
      <c r="D36" s="123" t="s">
        <v>346</v>
      </c>
      <c r="E36" s="123" t="s">
        <v>106</v>
      </c>
      <c r="F36" s="124" t="s">
        <v>30</v>
      </c>
      <c r="G36" s="127" t="n">
        <v>4629527.25</v>
      </c>
      <c r="H36" s="123" t="s">
        <v>110</v>
      </c>
      <c r="I36" s="123" t="s">
        <v>419</v>
      </c>
      <c r="J36" s="126" t="s">
        <v>347</v>
      </c>
    </row>
    <row r="37" s="23" customFormat="true" ht="67.5" hidden="true" customHeight="false" outlineLevel="0" collapsed="false">
      <c r="A37" s="123" t="n">
        <v>2014</v>
      </c>
      <c r="B37" s="124" t="s">
        <v>28</v>
      </c>
      <c r="C37" s="123" t="n">
        <v>923</v>
      </c>
      <c r="D37" s="123" t="s">
        <v>266</v>
      </c>
      <c r="E37" s="123" t="s">
        <v>267</v>
      </c>
      <c r="F37" s="124" t="s">
        <v>77</v>
      </c>
      <c r="G37" s="127" t="n">
        <v>4224000</v>
      </c>
      <c r="H37" s="123" t="s">
        <v>91</v>
      </c>
      <c r="I37" s="123" t="s">
        <v>418</v>
      </c>
      <c r="J37" s="126" t="s">
        <v>269</v>
      </c>
    </row>
    <row r="38" s="23" customFormat="true" ht="90" hidden="true" customHeight="false" outlineLevel="0" collapsed="false">
      <c r="A38" s="123" t="n">
        <v>2012</v>
      </c>
      <c r="B38" s="124" t="s">
        <v>28</v>
      </c>
      <c r="C38" s="123" t="n">
        <v>658</v>
      </c>
      <c r="D38" s="123" t="s">
        <v>174</v>
      </c>
      <c r="E38" s="123" t="s">
        <v>175</v>
      </c>
      <c r="F38" s="124" t="s">
        <v>77</v>
      </c>
      <c r="G38" s="127" t="n">
        <v>3689622.24</v>
      </c>
      <c r="H38" s="123" t="s">
        <v>177</v>
      </c>
      <c r="I38" s="123" t="s">
        <v>418</v>
      </c>
      <c r="J38" s="126" t="s">
        <v>178</v>
      </c>
    </row>
    <row r="39" s="23" customFormat="true" ht="303.75" hidden="true" customHeight="false" outlineLevel="0" collapsed="false">
      <c r="A39" s="123" t="n">
        <v>2014</v>
      </c>
      <c r="B39" s="124" t="s">
        <v>28</v>
      </c>
      <c r="C39" s="123" t="n">
        <v>1567</v>
      </c>
      <c r="D39" s="123" t="s">
        <v>381</v>
      </c>
      <c r="E39" s="123"/>
      <c r="F39" s="124" t="s">
        <v>77</v>
      </c>
      <c r="G39" s="125" t="n">
        <v>2987495.88</v>
      </c>
      <c r="H39" s="123" t="s">
        <v>177</v>
      </c>
      <c r="I39" s="123" t="s">
        <v>418</v>
      </c>
      <c r="J39" s="126" t="s">
        <v>383</v>
      </c>
    </row>
    <row r="40" s="23" customFormat="true" ht="78.75" hidden="false" customHeight="false" outlineLevel="0" collapsed="false">
      <c r="A40" s="123" t="n">
        <v>2015</v>
      </c>
      <c r="B40" s="124" t="s">
        <v>28</v>
      </c>
      <c r="C40" s="123" t="n">
        <v>184</v>
      </c>
      <c r="D40" s="123" t="s">
        <v>46</v>
      </c>
      <c r="E40" s="123"/>
      <c r="F40" s="124" t="s">
        <v>30</v>
      </c>
      <c r="G40" s="127" t="n">
        <v>2834642.78</v>
      </c>
      <c r="H40" s="123" t="s">
        <v>48</v>
      </c>
      <c r="I40" s="123" t="s">
        <v>419</v>
      </c>
      <c r="J40" s="126" t="s">
        <v>49</v>
      </c>
    </row>
    <row r="41" s="23" customFormat="true" ht="123.75" hidden="true" customHeight="false" outlineLevel="0" collapsed="false">
      <c r="A41" s="123" t="n">
        <v>2014</v>
      </c>
      <c r="B41" s="124" t="s">
        <v>28</v>
      </c>
      <c r="C41" s="123" t="n">
        <v>923</v>
      </c>
      <c r="D41" s="123" t="s">
        <v>271</v>
      </c>
      <c r="E41" s="123" t="s">
        <v>272</v>
      </c>
      <c r="F41" s="124" t="s">
        <v>77</v>
      </c>
      <c r="G41" s="127" t="n">
        <v>2750000</v>
      </c>
      <c r="H41" s="123" t="s">
        <v>91</v>
      </c>
      <c r="I41" s="123" t="s">
        <v>418</v>
      </c>
      <c r="J41" s="126" t="s">
        <v>273</v>
      </c>
    </row>
    <row r="42" s="23" customFormat="true" ht="90" hidden="true" customHeight="false" outlineLevel="0" collapsed="false">
      <c r="A42" s="123" t="n">
        <v>2014</v>
      </c>
      <c r="B42" s="124" t="s">
        <v>28</v>
      </c>
      <c r="C42" s="123" t="n">
        <v>1567</v>
      </c>
      <c r="D42" s="123" t="s">
        <v>384</v>
      </c>
      <c r="E42" s="123" t="s">
        <v>385</v>
      </c>
      <c r="F42" s="124" t="s">
        <v>77</v>
      </c>
      <c r="G42" s="125" t="n">
        <v>2551780.98</v>
      </c>
      <c r="H42" s="123" t="s">
        <v>177</v>
      </c>
      <c r="I42" s="123" t="s">
        <v>418</v>
      </c>
      <c r="J42" s="126" t="s">
        <v>386</v>
      </c>
    </row>
    <row r="43" customFormat="false" ht="157.5" hidden="false" customHeight="false" outlineLevel="0" collapsed="false">
      <c r="A43" s="123" t="n">
        <v>2015</v>
      </c>
      <c r="B43" s="124" t="s">
        <v>28</v>
      </c>
      <c r="C43" s="123" t="n">
        <v>1341</v>
      </c>
      <c r="D43" s="123" t="s">
        <v>325</v>
      </c>
      <c r="E43" s="123" t="s">
        <v>106</v>
      </c>
      <c r="F43" s="124" t="s">
        <v>30</v>
      </c>
      <c r="G43" s="127" t="n">
        <v>2458923.36</v>
      </c>
      <c r="H43" s="123" t="s">
        <v>193</v>
      </c>
      <c r="I43" s="123" t="s">
        <v>419</v>
      </c>
      <c r="J43" s="126" t="s">
        <v>326</v>
      </c>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78.75" hidden="false" customHeight="false" outlineLevel="0" collapsed="false">
      <c r="A44" s="123" t="n">
        <v>2015</v>
      </c>
      <c r="B44" s="124" t="s">
        <v>28</v>
      </c>
      <c r="C44" s="123" t="n">
        <v>1338</v>
      </c>
      <c r="D44" s="123" t="s">
        <v>313</v>
      </c>
      <c r="E44" s="123"/>
      <c r="F44" s="124" t="s">
        <v>30</v>
      </c>
      <c r="G44" s="127" t="n">
        <v>2434798.72</v>
      </c>
      <c r="H44" s="123" t="s">
        <v>91</v>
      </c>
      <c r="I44" s="123" t="s">
        <v>419</v>
      </c>
      <c r="J44" s="126" t="s">
        <v>315</v>
      </c>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213.75" hidden="false" customHeight="false" outlineLevel="0" collapsed="false">
      <c r="A45" s="123" t="n">
        <v>2014</v>
      </c>
      <c r="B45" s="124" t="s">
        <v>28</v>
      </c>
      <c r="C45" s="123" t="n">
        <v>1510</v>
      </c>
      <c r="D45" s="123" t="s">
        <v>366</v>
      </c>
      <c r="E45" s="123" t="s">
        <v>367</v>
      </c>
      <c r="F45" s="124" t="s">
        <v>96</v>
      </c>
      <c r="G45" s="127" t="n">
        <v>2403683.64</v>
      </c>
      <c r="H45" s="123" t="s">
        <v>177</v>
      </c>
      <c r="I45" s="123" t="s">
        <v>419</v>
      </c>
      <c r="J45" s="128" t="s">
        <v>368</v>
      </c>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90" hidden="true" customHeight="false" outlineLevel="0" collapsed="false">
      <c r="A46" s="123" t="n">
        <v>2013</v>
      </c>
      <c r="B46" s="124" t="s">
        <v>28</v>
      </c>
      <c r="C46" s="123" t="n">
        <v>649</v>
      </c>
      <c r="D46" s="123" t="s">
        <v>166</v>
      </c>
      <c r="E46" s="123" t="s">
        <v>167</v>
      </c>
      <c r="F46" s="124" t="s">
        <v>77</v>
      </c>
      <c r="G46" s="127" t="n">
        <v>2352625.49</v>
      </c>
      <c r="H46" s="123" t="s">
        <v>61</v>
      </c>
      <c r="I46" s="123" t="s">
        <v>418</v>
      </c>
      <c r="J46" s="126" t="s">
        <v>168</v>
      </c>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35" hidden="false" customHeight="false" outlineLevel="0" collapsed="false">
      <c r="A47" s="123" t="n">
        <v>2014</v>
      </c>
      <c r="B47" s="124" t="s">
        <v>28</v>
      </c>
      <c r="C47" s="123" t="n">
        <v>995</v>
      </c>
      <c r="D47" s="123" t="s">
        <v>285</v>
      </c>
      <c r="E47" s="123" t="s">
        <v>286</v>
      </c>
      <c r="F47" s="124" t="s">
        <v>96</v>
      </c>
      <c r="G47" s="127" t="n">
        <v>2242926.97</v>
      </c>
      <c r="H47" s="123" t="s">
        <v>91</v>
      </c>
      <c r="I47" s="123" t="s">
        <v>419</v>
      </c>
      <c r="J47" s="126" t="s">
        <v>288</v>
      </c>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2.5" hidden="true" customHeight="false" outlineLevel="0" collapsed="false">
      <c r="A48" s="123" t="n">
        <v>2013</v>
      </c>
      <c r="B48" s="124" t="s">
        <v>28</v>
      </c>
      <c r="C48" s="123" t="n">
        <v>730</v>
      </c>
      <c r="D48" s="123" t="s">
        <v>218</v>
      </c>
      <c r="E48" s="123" t="s">
        <v>219</v>
      </c>
      <c r="F48" s="124" t="s">
        <v>77</v>
      </c>
      <c r="G48" s="127" t="n">
        <v>2229091</v>
      </c>
      <c r="H48" s="123" t="s">
        <v>110</v>
      </c>
      <c r="I48" s="123" t="s">
        <v>418</v>
      </c>
      <c r="J48" s="126" t="s">
        <v>220</v>
      </c>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80" hidden="false" customHeight="false" outlineLevel="0" collapsed="false">
      <c r="A49" s="123" t="n">
        <v>2015</v>
      </c>
      <c r="B49" s="124" t="s">
        <v>28</v>
      </c>
      <c r="C49" s="123" t="n">
        <v>1337</v>
      </c>
      <c r="D49" s="123" t="s">
        <v>311</v>
      </c>
      <c r="E49" s="123"/>
      <c r="F49" s="124" t="s">
        <v>30</v>
      </c>
      <c r="G49" s="127" t="n">
        <v>1406416.97</v>
      </c>
      <c r="H49" s="123" t="s">
        <v>177</v>
      </c>
      <c r="I49" s="123" t="s">
        <v>419</v>
      </c>
      <c r="J49" s="126" t="s">
        <v>312</v>
      </c>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s="51" customFormat="true" ht="90" hidden="true" customHeight="false" outlineLevel="0" collapsed="false">
      <c r="A50" s="123" t="n">
        <v>2015</v>
      </c>
      <c r="B50" s="124" t="s">
        <v>28</v>
      </c>
      <c r="C50" s="123" t="n">
        <v>1345</v>
      </c>
      <c r="D50" s="123" t="s">
        <v>358</v>
      </c>
      <c r="E50" s="123" t="s">
        <v>106</v>
      </c>
      <c r="F50" s="124" t="s">
        <v>359</v>
      </c>
      <c r="G50" s="127" t="n">
        <v>1257151.98</v>
      </c>
      <c r="H50" s="123" t="s">
        <v>97</v>
      </c>
      <c r="I50" s="123" t="s">
        <v>418</v>
      </c>
      <c r="J50" s="126" t="s">
        <v>360</v>
      </c>
    </row>
    <row r="51" s="53" customFormat="true" ht="67.5" hidden="false" customHeight="false" outlineLevel="0" collapsed="false">
      <c r="A51" s="123" t="n">
        <v>2015</v>
      </c>
      <c r="B51" s="124" t="s">
        <v>28</v>
      </c>
      <c r="C51" s="123" t="n">
        <v>1343</v>
      </c>
      <c r="D51" s="123" t="s">
        <v>338</v>
      </c>
      <c r="E51" s="123" t="s">
        <v>106</v>
      </c>
      <c r="F51" s="124" t="s">
        <v>30</v>
      </c>
      <c r="G51" s="127" t="n">
        <v>1087016.63</v>
      </c>
      <c r="H51" s="123" t="s">
        <v>339</v>
      </c>
      <c r="I51" s="123" t="s">
        <v>419</v>
      </c>
      <c r="J51" s="126" t="s">
        <v>340</v>
      </c>
    </row>
    <row r="52" s="23" customFormat="true" ht="123.75" hidden="false" customHeight="false" outlineLevel="0" collapsed="false">
      <c r="A52" s="123" t="n">
        <v>2014</v>
      </c>
      <c r="B52" s="124" t="s">
        <v>28</v>
      </c>
      <c r="C52" s="123" t="n">
        <v>1129</v>
      </c>
      <c r="D52" s="123" t="s">
        <v>298</v>
      </c>
      <c r="E52" s="123" t="s">
        <v>299</v>
      </c>
      <c r="F52" s="124" t="s">
        <v>96</v>
      </c>
      <c r="G52" s="127" t="n">
        <v>1068113.14</v>
      </c>
      <c r="H52" s="123" t="s">
        <v>301</v>
      </c>
      <c r="I52" s="123" t="s">
        <v>419</v>
      </c>
      <c r="J52" s="126" t="s">
        <v>302</v>
      </c>
    </row>
    <row r="53" s="23" customFormat="true" ht="146.25" hidden="false" customHeight="false" outlineLevel="0" collapsed="false">
      <c r="A53" s="123" t="n">
        <v>2013</v>
      </c>
      <c r="B53" s="124" t="s">
        <v>28</v>
      </c>
      <c r="C53" s="123" t="n">
        <v>1146</v>
      </c>
      <c r="D53" s="123" t="s">
        <v>304</v>
      </c>
      <c r="E53" s="123" t="s">
        <v>305</v>
      </c>
      <c r="F53" s="124" t="s">
        <v>96</v>
      </c>
      <c r="G53" s="127" t="n">
        <v>1052128.9</v>
      </c>
      <c r="H53" s="123" t="s">
        <v>306</v>
      </c>
      <c r="I53" s="123" t="s">
        <v>419</v>
      </c>
      <c r="J53" s="126" t="s">
        <v>307</v>
      </c>
    </row>
    <row r="54" s="23" customFormat="true" ht="56.25" hidden="false" customHeight="false" outlineLevel="0" collapsed="false">
      <c r="A54" s="123" t="n">
        <v>2013</v>
      </c>
      <c r="B54" s="124" t="s">
        <v>28</v>
      </c>
      <c r="C54" s="123" t="n">
        <v>504</v>
      </c>
      <c r="D54" s="123" t="s">
        <v>94</v>
      </c>
      <c r="E54" s="123" t="s">
        <v>95</v>
      </c>
      <c r="F54" s="124" t="s">
        <v>96</v>
      </c>
      <c r="G54" s="127" t="n">
        <v>968155.16</v>
      </c>
      <c r="H54" s="123" t="s">
        <v>97</v>
      </c>
      <c r="I54" s="123" t="s">
        <v>419</v>
      </c>
      <c r="J54" s="126" t="s">
        <v>98</v>
      </c>
    </row>
    <row r="55" s="23" customFormat="true" ht="123.75" hidden="false" customHeight="false" outlineLevel="0" collapsed="false">
      <c r="A55" s="123" t="n">
        <v>2015</v>
      </c>
      <c r="B55" s="124" t="s">
        <v>28</v>
      </c>
      <c r="C55" s="123" t="n">
        <v>1344</v>
      </c>
      <c r="D55" s="123" t="s">
        <v>348</v>
      </c>
      <c r="E55" s="123" t="s">
        <v>106</v>
      </c>
      <c r="F55" s="124" t="s">
        <v>30</v>
      </c>
      <c r="G55" s="127" t="n">
        <v>778467.77</v>
      </c>
      <c r="H55" s="123" t="s">
        <v>39</v>
      </c>
      <c r="I55" s="123" t="s">
        <v>419</v>
      </c>
      <c r="J55" s="126" t="s">
        <v>349</v>
      </c>
    </row>
    <row r="56" s="23" customFormat="true" ht="236.25" hidden="false" customHeight="false" outlineLevel="0" collapsed="false">
      <c r="A56" s="123" t="n">
        <v>2013</v>
      </c>
      <c r="B56" s="124" t="s">
        <v>28</v>
      </c>
      <c r="C56" s="123" t="n">
        <v>853</v>
      </c>
      <c r="D56" s="123" t="s">
        <v>257</v>
      </c>
      <c r="E56" s="123" t="s">
        <v>258</v>
      </c>
      <c r="F56" s="124" t="s">
        <v>96</v>
      </c>
      <c r="G56" s="127" t="n">
        <v>671664.63</v>
      </c>
      <c r="H56" s="123" t="s">
        <v>259</v>
      </c>
      <c r="I56" s="123" t="s">
        <v>419</v>
      </c>
      <c r="J56" s="126" t="s">
        <v>260</v>
      </c>
    </row>
    <row r="57" s="23" customFormat="true" ht="22.5" hidden="true" customHeight="false" outlineLevel="0" collapsed="false">
      <c r="A57" s="123" t="n">
        <v>2013</v>
      </c>
      <c r="B57" s="124" t="s">
        <v>28</v>
      </c>
      <c r="C57" s="123" t="n">
        <v>730</v>
      </c>
      <c r="D57" s="123" t="s">
        <v>223</v>
      </c>
      <c r="E57" s="123" t="s">
        <v>224</v>
      </c>
      <c r="F57" s="124" t="s">
        <v>77</v>
      </c>
      <c r="G57" s="127" t="n">
        <v>540219.47</v>
      </c>
      <c r="H57" s="123" t="s">
        <v>110</v>
      </c>
      <c r="I57" s="123" t="s">
        <v>418</v>
      </c>
      <c r="J57" s="126" t="s">
        <v>225</v>
      </c>
    </row>
    <row r="58" s="22" customFormat="true" ht="88.5" hidden="false" customHeight="true" outlineLevel="0" collapsed="false">
      <c r="A58" s="123" t="n">
        <v>2015</v>
      </c>
      <c r="B58" s="124" t="s">
        <v>28</v>
      </c>
      <c r="C58" s="123" t="n">
        <v>567</v>
      </c>
      <c r="D58" s="123" t="s">
        <v>112</v>
      </c>
      <c r="E58" s="123" t="s">
        <v>106</v>
      </c>
      <c r="F58" s="124" t="s">
        <v>30</v>
      </c>
      <c r="G58" s="127" t="n">
        <v>530674.47</v>
      </c>
      <c r="H58" s="123" t="s">
        <v>116</v>
      </c>
      <c r="I58" s="123" t="s">
        <v>419</v>
      </c>
      <c r="J58" s="126" t="s">
        <v>118</v>
      </c>
    </row>
    <row r="59" s="22" customFormat="true" ht="88.5" hidden="false" customHeight="true" outlineLevel="0" collapsed="false">
      <c r="A59" s="123" t="n">
        <v>2014</v>
      </c>
      <c r="B59" s="124" t="s">
        <v>28</v>
      </c>
      <c r="C59" s="123" t="n">
        <v>1595</v>
      </c>
      <c r="D59" s="123" t="s">
        <v>387</v>
      </c>
      <c r="E59" s="123" t="s">
        <v>106</v>
      </c>
      <c r="F59" s="124" t="s">
        <v>96</v>
      </c>
      <c r="G59" s="125" t="n">
        <v>442377.16</v>
      </c>
      <c r="H59" s="123" t="s">
        <v>364</v>
      </c>
      <c r="I59" s="123" t="s">
        <v>419</v>
      </c>
      <c r="J59" s="126" t="s">
        <v>388</v>
      </c>
    </row>
    <row r="60" s="22" customFormat="true" ht="88.5" hidden="false" customHeight="true" outlineLevel="0" collapsed="false">
      <c r="A60" s="123" t="n">
        <v>2015</v>
      </c>
      <c r="B60" s="124" t="s">
        <v>28</v>
      </c>
      <c r="C60" s="123" t="n">
        <v>1344</v>
      </c>
      <c r="D60" s="123" t="s">
        <v>350</v>
      </c>
      <c r="E60" s="123" t="s">
        <v>106</v>
      </c>
      <c r="F60" s="124" t="s">
        <v>30</v>
      </c>
      <c r="G60" s="127" t="n">
        <v>414127.8</v>
      </c>
      <c r="H60" s="123" t="s">
        <v>110</v>
      </c>
      <c r="I60" s="123" t="s">
        <v>419</v>
      </c>
      <c r="J60" s="126" t="s">
        <v>351</v>
      </c>
    </row>
    <row r="61" s="22" customFormat="true" ht="88.5" hidden="false" customHeight="true" outlineLevel="0" collapsed="false">
      <c r="A61" s="123" t="n">
        <v>2015</v>
      </c>
      <c r="B61" s="124" t="s">
        <v>28</v>
      </c>
      <c r="C61" s="123" t="n">
        <v>1338</v>
      </c>
      <c r="D61" s="123" t="s">
        <v>316</v>
      </c>
      <c r="E61" s="123"/>
      <c r="F61" s="124" t="s">
        <v>30</v>
      </c>
      <c r="G61" s="127" t="n">
        <v>339094.35</v>
      </c>
      <c r="H61" s="123" t="s">
        <v>91</v>
      </c>
      <c r="I61" s="123" t="s">
        <v>419</v>
      </c>
      <c r="J61" s="126" t="s">
        <v>317</v>
      </c>
    </row>
    <row r="62" s="22" customFormat="true" ht="114.75" hidden="true" customHeight="true" outlineLevel="0" collapsed="false">
      <c r="A62" s="123" t="n">
        <v>2014</v>
      </c>
      <c r="B62" s="124" t="s">
        <v>28</v>
      </c>
      <c r="C62" s="123" t="n">
        <v>961</v>
      </c>
      <c r="D62" s="123" t="s">
        <v>281</v>
      </c>
      <c r="E62" s="123" t="s">
        <v>282</v>
      </c>
      <c r="F62" s="124" t="s">
        <v>77</v>
      </c>
      <c r="G62" s="127" t="n">
        <v>252813.11</v>
      </c>
      <c r="H62" s="123" t="s">
        <v>283</v>
      </c>
      <c r="I62" s="123" t="s">
        <v>418</v>
      </c>
      <c r="J62" s="126" t="s">
        <v>284</v>
      </c>
    </row>
    <row r="63" s="22" customFormat="true" ht="150" hidden="false" customHeight="true" outlineLevel="0" collapsed="false">
      <c r="A63" s="123" t="n">
        <v>2012</v>
      </c>
      <c r="B63" s="124" t="s">
        <v>28</v>
      </c>
      <c r="C63" s="123" t="n">
        <v>531</v>
      </c>
      <c r="D63" s="123" t="s">
        <v>105</v>
      </c>
      <c r="E63" s="123" t="s">
        <v>106</v>
      </c>
      <c r="F63" s="124" t="s">
        <v>96</v>
      </c>
      <c r="G63" s="125" t="n">
        <v>246234.52</v>
      </c>
      <c r="H63" s="123" t="s">
        <v>39</v>
      </c>
      <c r="I63" s="123" t="s">
        <v>419</v>
      </c>
      <c r="J63" s="126" t="s">
        <v>108</v>
      </c>
    </row>
    <row r="64" customFormat="false" ht="88.5" hidden="false" customHeight="true" outlineLevel="0" collapsed="false">
      <c r="A64" s="123" t="n">
        <v>2015</v>
      </c>
      <c r="B64" s="124" t="s">
        <v>28</v>
      </c>
      <c r="C64" s="123" t="n">
        <v>48</v>
      </c>
      <c r="D64" s="123" t="s">
        <v>29</v>
      </c>
      <c r="E64" s="123"/>
      <c r="F64" s="124" t="s">
        <v>30</v>
      </c>
      <c r="G64" s="127" t="n">
        <v>244558.85</v>
      </c>
      <c r="H64" s="123" t="s">
        <v>35</v>
      </c>
      <c r="I64" s="123" t="s">
        <v>419</v>
      </c>
      <c r="J64" s="126" t="s">
        <v>36</v>
      </c>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56.25" hidden="false" customHeight="false" outlineLevel="0" collapsed="false">
      <c r="A65" s="123" t="n">
        <v>2012</v>
      </c>
      <c r="B65" s="124" t="s">
        <v>28</v>
      </c>
      <c r="C65" s="123" t="n">
        <v>658</v>
      </c>
      <c r="D65" s="123" t="s">
        <v>181</v>
      </c>
      <c r="E65" s="123" t="s">
        <v>106</v>
      </c>
      <c r="F65" s="124" t="s">
        <v>96</v>
      </c>
      <c r="G65" s="127" t="n">
        <v>236234.79</v>
      </c>
      <c r="H65" s="123"/>
      <c r="I65" s="123" t="s">
        <v>419</v>
      </c>
      <c r="J65" s="126" t="s">
        <v>182</v>
      </c>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56.25" hidden="true" customHeight="false" outlineLevel="0" collapsed="false">
      <c r="A66" s="123" t="n">
        <v>2014</v>
      </c>
      <c r="B66" s="124" t="s">
        <v>28</v>
      </c>
      <c r="C66" s="123" t="n">
        <v>490</v>
      </c>
      <c r="D66" s="123" t="s">
        <v>84</v>
      </c>
      <c r="E66" s="123" t="s">
        <v>85</v>
      </c>
      <c r="F66" s="124" t="s">
        <v>77</v>
      </c>
      <c r="G66" s="127" t="n">
        <v>232658.18</v>
      </c>
      <c r="H66" s="123" t="s">
        <v>86</v>
      </c>
      <c r="I66" s="123" t="s">
        <v>418</v>
      </c>
      <c r="J66" s="126" t="s">
        <v>87</v>
      </c>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s="22" customFormat="true" ht="135" hidden="false" customHeight="false" outlineLevel="0" collapsed="false">
      <c r="A67" s="123" t="n">
        <v>2012</v>
      </c>
      <c r="B67" s="124" t="s">
        <v>28</v>
      </c>
      <c r="C67" s="123" t="n">
        <v>531</v>
      </c>
      <c r="D67" s="123" t="s">
        <v>109</v>
      </c>
      <c r="E67" s="123" t="s">
        <v>106</v>
      </c>
      <c r="F67" s="124" t="s">
        <v>96</v>
      </c>
      <c r="G67" s="125" t="n">
        <v>225542.75</v>
      </c>
      <c r="H67" s="123" t="s">
        <v>110</v>
      </c>
      <c r="I67" s="123" t="s">
        <v>419</v>
      </c>
      <c r="J67" s="126" t="s">
        <v>111</v>
      </c>
    </row>
    <row r="68" customFormat="false" ht="67.5" hidden="false" customHeight="false" outlineLevel="0" collapsed="false">
      <c r="A68" s="123" t="n">
        <v>2013</v>
      </c>
      <c r="B68" s="124" t="s">
        <v>28</v>
      </c>
      <c r="C68" s="123" t="n">
        <v>504</v>
      </c>
      <c r="D68" s="123" t="s">
        <v>101</v>
      </c>
      <c r="E68" s="123" t="s">
        <v>102</v>
      </c>
      <c r="F68" s="124" t="s">
        <v>96</v>
      </c>
      <c r="G68" s="127" t="n">
        <v>219370.93</v>
      </c>
      <c r="H68" s="123" t="s">
        <v>91</v>
      </c>
      <c r="I68" s="123" t="s">
        <v>419</v>
      </c>
      <c r="J68" s="126" t="s">
        <v>103</v>
      </c>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225" hidden="true" customHeight="false" outlineLevel="0" collapsed="false">
      <c r="A69" s="123" t="n">
        <v>2012</v>
      </c>
      <c r="B69" s="124" t="s">
        <v>28</v>
      </c>
      <c r="C69" s="123" t="n">
        <v>573</v>
      </c>
      <c r="D69" s="123" t="s">
        <v>134</v>
      </c>
      <c r="E69" s="123" t="s">
        <v>135</v>
      </c>
      <c r="F69" s="124" t="s">
        <v>129</v>
      </c>
      <c r="G69" s="127" t="n">
        <v>210192.71</v>
      </c>
      <c r="H69" s="123" t="s">
        <v>39</v>
      </c>
      <c r="I69" s="123" t="s">
        <v>418</v>
      </c>
      <c r="J69" s="126" t="s">
        <v>136</v>
      </c>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67.5" hidden="true" customHeight="false" outlineLevel="0" collapsed="false">
      <c r="A70" s="123" t="n">
        <v>2012</v>
      </c>
      <c r="B70" s="124" t="s">
        <v>28</v>
      </c>
      <c r="C70" s="123" t="n">
        <v>658</v>
      </c>
      <c r="D70" s="123" t="s">
        <v>183</v>
      </c>
      <c r="E70" s="123" t="s">
        <v>184</v>
      </c>
      <c r="F70" s="124" t="s">
        <v>77</v>
      </c>
      <c r="G70" s="127" t="n">
        <v>201869.1</v>
      </c>
      <c r="H70" s="123" t="s">
        <v>177</v>
      </c>
      <c r="I70" s="123" t="s">
        <v>418</v>
      </c>
      <c r="J70" s="126" t="s">
        <v>185</v>
      </c>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46.25" hidden="false" customHeight="false" outlineLevel="0" collapsed="false">
      <c r="A71" s="123" t="n">
        <v>2015</v>
      </c>
      <c r="B71" s="124" t="s">
        <v>28</v>
      </c>
      <c r="C71" s="123" t="n">
        <v>1341</v>
      </c>
      <c r="D71" s="123" t="s">
        <v>327</v>
      </c>
      <c r="E71" s="123" t="s">
        <v>106</v>
      </c>
      <c r="F71" s="124" t="s">
        <v>30</v>
      </c>
      <c r="G71" s="127" t="n">
        <v>120427.18</v>
      </c>
      <c r="H71" s="123" t="s">
        <v>39</v>
      </c>
      <c r="I71" s="123" t="s">
        <v>419</v>
      </c>
      <c r="J71" s="126" t="s">
        <v>328</v>
      </c>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01.25" hidden="true" customHeight="false" outlineLevel="0" collapsed="false">
      <c r="A72" s="123" t="n">
        <v>2014</v>
      </c>
      <c r="B72" s="124" t="s">
        <v>28</v>
      </c>
      <c r="C72" s="123" t="n">
        <v>470</v>
      </c>
      <c r="D72" s="123" t="s">
        <v>66</v>
      </c>
      <c r="E72" s="123" t="s">
        <v>67</v>
      </c>
      <c r="F72" s="124" t="s">
        <v>56</v>
      </c>
      <c r="G72" s="127" t="n">
        <v>103868.43</v>
      </c>
      <c r="H72" s="123" t="s">
        <v>61</v>
      </c>
      <c r="I72" s="123" t="s">
        <v>418</v>
      </c>
      <c r="J72" s="126" t="s">
        <v>69</v>
      </c>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78.75" hidden="true" customHeight="false" outlineLevel="0" collapsed="false">
      <c r="A73" s="123" t="n">
        <v>2014</v>
      </c>
      <c r="B73" s="124" t="s">
        <v>28</v>
      </c>
      <c r="C73" s="123" t="n">
        <v>488</v>
      </c>
      <c r="D73" s="123" t="s">
        <v>76</v>
      </c>
      <c r="E73" s="123"/>
      <c r="F73" s="124" t="s">
        <v>77</v>
      </c>
      <c r="G73" s="127" t="n">
        <v>97749.25</v>
      </c>
      <c r="H73" s="123" t="s">
        <v>79</v>
      </c>
      <c r="I73" s="123" t="s">
        <v>418</v>
      </c>
      <c r="J73" s="126" t="s">
        <v>80</v>
      </c>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90" hidden="false" customHeight="false" outlineLevel="0" collapsed="false">
      <c r="A74" s="123" t="n">
        <v>2014</v>
      </c>
      <c r="B74" s="124" t="s">
        <v>28</v>
      </c>
      <c r="C74" s="123" t="n">
        <v>1595</v>
      </c>
      <c r="D74" s="123" t="s">
        <v>394</v>
      </c>
      <c r="E74" s="123" t="s">
        <v>395</v>
      </c>
      <c r="F74" s="124" t="s">
        <v>96</v>
      </c>
      <c r="G74" s="127" t="n">
        <v>82644.15</v>
      </c>
      <c r="H74" s="123" t="s">
        <v>391</v>
      </c>
      <c r="I74" s="123" t="s">
        <v>419</v>
      </c>
      <c r="J74" s="126" t="s">
        <v>396</v>
      </c>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90" hidden="false" customHeight="false" outlineLevel="0" collapsed="false">
      <c r="A75" s="123" t="n">
        <v>2014</v>
      </c>
      <c r="B75" s="124" t="s">
        <v>28</v>
      </c>
      <c r="C75" s="123" t="n">
        <v>1595</v>
      </c>
      <c r="D75" s="123" t="s">
        <v>389</v>
      </c>
      <c r="E75" s="123" t="s">
        <v>390</v>
      </c>
      <c r="F75" s="124" t="s">
        <v>96</v>
      </c>
      <c r="G75" s="127" t="n">
        <v>82600</v>
      </c>
      <c r="H75" s="123" t="s">
        <v>391</v>
      </c>
      <c r="I75" s="123" t="s">
        <v>419</v>
      </c>
      <c r="J75" s="126" t="s">
        <v>392</v>
      </c>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213.75" hidden="false" customHeight="false" outlineLevel="0" collapsed="false">
      <c r="A76" s="123" t="n">
        <v>2015</v>
      </c>
      <c r="B76" s="124" t="s">
        <v>28</v>
      </c>
      <c r="C76" s="123" t="n">
        <v>1345</v>
      </c>
      <c r="D76" s="123" t="s">
        <v>363</v>
      </c>
      <c r="E76" s="123" t="s">
        <v>106</v>
      </c>
      <c r="F76" s="124" t="s">
        <v>30</v>
      </c>
      <c r="G76" s="127" t="n">
        <v>80946.7</v>
      </c>
      <c r="H76" s="123" t="s">
        <v>364</v>
      </c>
      <c r="I76" s="123" t="s">
        <v>419</v>
      </c>
      <c r="J76" s="126" t="s">
        <v>365</v>
      </c>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35" hidden="false" customHeight="false" outlineLevel="0" collapsed="false">
      <c r="A77" s="123" t="n">
        <v>2014</v>
      </c>
      <c r="B77" s="124" t="s">
        <v>28</v>
      </c>
      <c r="C77" s="123" t="n">
        <v>1595</v>
      </c>
      <c r="D77" s="123" t="s">
        <v>397</v>
      </c>
      <c r="E77" s="123" t="s">
        <v>398</v>
      </c>
      <c r="F77" s="124" t="s">
        <v>96</v>
      </c>
      <c r="G77" s="127" t="n">
        <v>57176.04</v>
      </c>
      <c r="H77" s="123" t="s">
        <v>399</v>
      </c>
      <c r="I77" s="123" t="s">
        <v>419</v>
      </c>
      <c r="J77" s="126" t="s">
        <v>400</v>
      </c>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91.25" hidden="true" customHeight="false" outlineLevel="0" collapsed="false">
      <c r="A78" s="123" t="n">
        <v>2014</v>
      </c>
      <c r="B78" s="124" t="s">
        <v>28</v>
      </c>
      <c r="C78" s="123" t="n">
        <v>1048</v>
      </c>
      <c r="D78" s="123" t="s">
        <v>292</v>
      </c>
      <c r="E78" s="123" t="s">
        <v>293</v>
      </c>
      <c r="F78" s="124" t="s">
        <v>77</v>
      </c>
      <c r="G78" s="127" t="n">
        <v>56516.21</v>
      </c>
      <c r="H78" s="123" t="s">
        <v>193</v>
      </c>
      <c r="I78" s="123" t="s">
        <v>418</v>
      </c>
      <c r="J78" s="126" t="s">
        <v>294</v>
      </c>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67.5" hidden="false" customHeight="false" outlineLevel="0" collapsed="false">
      <c r="A79" s="123" t="n">
        <v>2015</v>
      </c>
      <c r="B79" s="124" t="s">
        <v>28</v>
      </c>
      <c r="C79" s="123" t="n">
        <v>50</v>
      </c>
      <c r="D79" s="123" t="s">
        <v>37</v>
      </c>
      <c r="E79" s="123"/>
      <c r="F79" s="124" t="s">
        <v>30</v>
      </c>
      <c r="G79" s="127" t="n">
        <v>25350.6</v>
      </c>
      <c r="H79" s="123" t="s">
        <v>39</v>
      </c>
      <c r="I79" s="123" t="s">
        <v>419</v>
      </c>
      <c r="J79" s="126" t="s">
        <v>40</v>
      </c>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22.5" hidden="true" customHeight="false" outlineLevel="0" collapsed="false">
      <c r="A80" s="123" t="n">
        <v>2014</v>
      </c>
      <c r="B80" s="124" t="s">
        <v>28</v>
      </c>
      <c r="C80" s="123" t="n">
        <v>1539</v>
      </c>
      <c r="D80" s="123" t="s">
        <v>376</v>
      </c>
      <c r="E80" s="123" t="s">
        <v>377</v>
      </c>
      <c r="F80" s="124" t="s">
        <v>359</v>
      </c>
      <c r="G80" s="127" t="n">
        <v>14437.88</v>
      </c>
      <c r="H80" s="123" t="s">
        <v>177</v>
      </c>
      <c r="I80" s="123" t="s">
        <v>418</v>
      </c>
      <c r="J80" s="126" t="s">
        <v>378</v>
      </c>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90" hidden="true" customHeight="false" outlineLevel="0" collapsed="false">
      <c r="A81" s="123" t="n">
        <v>2014</v>
      </c>
      <c r="B81" s="124" t="s">
        <v>71</v>
      </c>
      <c r="C81" s="123" t="n">
        <v>470</v>
      </c>
      <c r="D81" s="123" t="s">
        <v>72</v>
      </c>
      <c r="E81" s="123"/>
      <c r="F81" s="124" t="s">
        <v>56</v>
      </c>
      <c r="G81" s="127"/>
      <c r="H81" s="123" t="s">
        <v>74</v>
      </c>
      <c r="I81" s="123" t="s">
        <v>418</v>
      </c>
      <c r="J81" s="126" t="s">
        <v>75</v>
      </c>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78.75" hidden="true" customHeight="false" outlineLevel="0" collapsed="false">
      <c r="A82" s="123" t="n">
        <v>2014</v>
      </c>
      <c r="B82" s="124" t="s">
        <v>71</v>
      </c>
      <c r="C82" s="123" t="n">
        <v>568</v>
      </c>
      <c r="D82" s="123" t="s">
        <v>128</v>
      </c>
      <c r="E82" s="123"/>
      <c r="F82" s="124" t="s">
        <v>129</v>
      </c>
      <c r="G82" s="127"/>
      <c r="H82" s="123" t="s">
        <v>132</v>
      </c>
      <c r="I82" s="123" t="s">
        <v>418</v>
      </c>
      <c r="J82" s="126" t="s">
        <v>133</v>
      </c>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23.75" hidden="true" customHeight="false" outlineLevel="0" collapsed="false">
      <c r="A83" s="123" t="n">
        <v>2014</v>
      </c>
      <c r="B83" s="124" t="s">
        <v>71</v>
      </c>
      <c r="C83" s="123" t="n">
        <v>1048</v>
      </c>
      <c r="D83" s="123" t="s">
        <v>295</v>
      </c>
      <c r="E83" s="123"/>
      <c r="F83" s="124" t="s">
        <v>56</v>
      </c>
      <c r="G83" s="127"/>
      <c r="H83" s="123" t="s">
        <v>296</v>
      </c>
      <c r="I83" s="123" t="s">
        <v>418</v>
      </c>
      <c r="J83" s="126" t="s">
        <v>297</v>
      </c>
      <c r="K83" s="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247.5" hidden="true" customHeight="false" outlineLevel="0" collapsed="false">
      <c r="A84" s="123" t="n">
        <v>2014</v>
      </c>
      <c r="B84" s="124" t="s">
        <v>71</v>
      </c>
      <c r="C84" s="123" t="n">
        <v>1595</v>
      </c>
      <c r="D84" s="123" t="s">
        <v>401</v>
      </c>
      <c r="E84" s="123"/>
      <c r="F84" s="124" t="s">
        <v>56</v>
      </c>
      <c r="G84" s="127"/>
      <c r="H84" s="123" t="s">
        <v>91</v>
      </c>
      <c r="I84" s="123" t="s">
        <v>418</v>
      </c>
      <c r="J84" s="126" t="s">
        <v>402</v>
      </c>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45" hidden="true" customHeight="false" outlineLevel="0" collapsed="false">
      <c r="A85" s="123" t="n">
        <v>2015</v>
      </c>
      <c r="B85" s="124" t="s">
        <v>119</v>
      </c>
      <c r="C85" s="123" t="n">
        <v>567</v>
      </c>
      <c r="D85" s="123" t="s">
        <v>120</v>
      </c>
      <c r="E85" s="123"/>
      <c r="F85" s="124" t="s">
        <v>77</v>
      </c>
      <c r="G85" s="127"/>
      <c r="H85" s="123" t="s">
        <v>122</v>
      </c>
      <c r="I85" s="123" t="s">
        <v>418</v>
      </c>
      <c r="J85" s="126" t="s">
        <v>123</v>
      </c>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56.25" hidden="true" customHeight="false" outlineLevel="0" collapsed="false">
      <c r="A86" s="123" t="n">
        <v>2015</v>
      </c>
      <c r="B86" s="124" t="s">
        <v>119</v>
      </c>
      <c r="C86" s="123" t="n">
        <v>567</v>
      </c>
      <c r="D86" s="123" t="s">
        <v>124</v>
      </c>
      <c r="E86" s="123"/>
      <c r="F86" s="124" t="s">
        <v>77</v>
      </c>
      <c r="G86" s="127"/>
      <c r="H86" s="123" t="s">
        <v>116</v>
      </c>
      <c r="I86" s="123" t="s">
        <v>418</v>
      </c>
      <c r="J86" s="126" t="s">
        <v>125</v>
      </c>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45" hidden="true" customHeight="false" outlineLevel="0" collapsed="false">
      <c r="A87" s="123" t="n">
        <v>2015</v>
      </c>
      <c r="B87" s="124" t="s">
        <v>119</v>
      </c>
      <c r="C87" s="123" t="n">
        <v>567</v>
      </c>
      <c r="D87" s="123" t="s">
        <v>126</v>
      </c>
      <c r="E87" s="123"/>
      <c r="F87" s="124" t="s">
        <v>77</v>
      </c>
      <c r="G87" s="127"/>
      <c r="H87" s="123" t="s">
        <v>116</v>
      </c>
      <c r="I87" s="123" t="s">
        <v>418</v>
      </c>
      <c r="J87" s="126" t="s">
        <v>127</v>
      </c>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56.25" hidden="true" customHeight="false" outlineLevel="0" collapsed="false">
      <c r="A88" s="123" t="n">
        <v>2015</v>
      </c>
      <c r="B88" s="124" t="s">
        <v>119</v>
      </c>
      <c r="C88" s="123" t="n">
        <v>1338</v>
      </c>
      <c r="D88" s="123" t="s">
        <v>318</v>
      </c>
      <c r="E88" s="123"/>
      <c r="F88" s="124" t="s">
        <v>77</v>
      </c>
      <c r="G88" s="127"/>
      <c r="H88" s="123" t="s">
        <v>91</v>
      </c>
      <c r="I88" s="123" t="s">
        <v>418</v>
      </c>
      <c r="J88" s="126" t="s">
        <v>319</v>
      </c>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7.5" hidden="true" customHeight="false" outlineLevel="0" collapsed="false">
      <c r="A89" s="123" t="n">
        <v>2015</v>
      </c>
      <c r="B89" s="124" t="s">
        <v>119</v>
      </c>
      <c r="C89" s="123" t="n">
        <v>1613</v>
      </c>
      <c r="D89" s="123" t="s">
        <v>403</v>
      </c>
      <c r="E89" s="123"/>
      <c r="F89" s="124" t="s">
        <v>77</v>
      </c>
      <c r="G89" s="127"/>
      <c r="H89" s="123" t="s">
        <v>405</v>
      </c>
      <c r="I89" s="123" t="s">
        <v>418</v>
      </c>
      <c r="J89" s="126" t="s">
        <v>406</v>
      </c>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s="60" customFormat="true" ht="191.25" hidden="true" customHeight="false" outlineLevel="0" collapsed="false">
      <c r="A90" s="123" t="n">
        <v>2015</v>
      </c>
      <c r="B90" s="124" t="s">
        <v>119</v>
      </c>
      <c r="C90" s="123" t="n">
        <v>1613</v>
      </c>
      <c r="D90" s="123" t="s">
        <v>407</v>
      </c>
      <c r="E90" s="123"/>
      <c r="F90" s="124" t="s">
        <v>77</v>
      </c>
      <c r="G90" s="127"/>
      <c r="H90" s="123" t="s">
        <v>405</v>
      </c>
      <c r="I90" s="123" t="s">
        <v>418</v>
      </c>
      <c r="J90" s="126" t="s">
        <v>408</v>
      </c>
    </row>
    <row r="91" s="22" customFormat="true" ht="135" hidden="true" customHeight="false" outlineLevel="0" collapsed="false">
      <c r="A91" s="123" t="n">
        <v>2015</v>
      </c>
      <c r="B91" s="124" t="s">
        <v>119</v>
      </c>
      <c r="C91" s="123" t="n">
        <v>1613</v>
      </c>
      <c r="D91" s="123" t="s">
        <v>409</v>
      </c>
      <c r="E91" s="123"/>
      <c r="F91" s="124" t="s">
        <v>77</v>
      </c>
      <c r="G91" s="127"/>
      <c r="H91" s="123" t="s">
        <v>405</v>
      </c>
      <c r="I91" s="123" t="s">
        <v>418</v>
      </c>
      <c r="J91" s="126" t="s">
        <v>410</v>
      </c>
    </row>
    <row r="92" s="80" customFormat="true" ht="11.25" hidden="false" customHeight="false" outlineLevel="0" collapsed="false">
      <c r="A92" s="79"/>
      <c r="E92" s="81"/>
      <c r="G92" s="82" t="n">
        <f aca="false">SUBTOTAL(9,G2:G91)</f>
        <v>1276101661.62</v>
      </c>
      <c r="J92" s="83"/>
    </row>
  </sheetData>
  <autoFilter ref="A1:J91">
    <filterColumn colId="5">
      <filters>
        <filter val="DICTAMEN TECNICO POR NO SOLVENTACION DEL PO"/>
        <filter val="ELABORACION DEL PLIEGO"/>
        <filter val="EN PROCESO"/>
      </filters>
    </filterColumn>
  </autoFilter>
  <printOptions headings="false" gridLines="false" gridLinesSet="true" horizontalCentered="true" verticalCentered="false"/>
  <pageMargins left="0.708333333333333" right="0.708333333333333" top="0.747916666666667" bottom="0.748611111111111" header="0.511805555555555" footer="0.315277777777778"/>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&amp;R&amp;P DE &amp;N</oddFooter>
  </headerFooter>
  <drawing r:id="rId1"/>
</worksheet>
</file>

<file path=docProps/app.xml><?xml version="1.0" encoding="utf-8"?>
<Properties xmlns="http://schemas.openxmlformats.org/officeDocument/2006/extended-properties" xmlns:vt="http://schemas.openxmlformats.org/officeDocument/2006/docPropsVTypes">
  <Template/>
  <TotalTime>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2017-10-03T23:03:11Z</dcterms:created>
  <dc:creator>UTRC-DAOP</dc:creator>
  <dc:description/>
  <dc:language>es-MX</dc:language>
  <cp:lastModifiedBy/>
  <cp:lastPrinted>2017-10-11T23:36:32Z</cp:lastPrinted>
  <dcterms:modified xsi:type="dcterms:W3CDTF">2017-12-15T12:57:47Z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