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pnnl-my.sharepoint.com/personal/richard_fowler_pnnl_gov/Documents/Documents/HyARC_1/HyARC FY21Q2/Vehicles - International/"/>
    </mc:Choice>
  </mc:AlternateContent>
  <xr:revisionPtr revIDLastSave="33" documentId="8_{C146F340-BAD0-43AA-BDBC-1C7AB3F345F6}" xr6:coauthVersionLast="45" xr6:coauthVersionMax="45" xr10:uidLastSave="{1035F7E7-0489-4CC4-B663-69139CB5987A}"/>
  <bookViews>
    <workbookView xWindow="22932" yWindow="0" windowWidth="23256" windowHeight="14016" tabRatio="719" xr2:uid="{00000000-000D-0000-FFFF-FFFF00000000}"/>
  </bookViews>
  <sheets>
    <sheet name="Introduction" sheetId="3" r:id="rId1"/>
    <sheet name="Continent, Country, City" sheetId="1" r:id="rId2"/>
    <sheet name="World" sheetId="5" state="hidden" r:id="rId3"/>
  </sheets>
  <definedNames>
    <definedName name="_xlnm._FilterDatabase" localSheetId="1" hidden="1">'Continent, Country, City'!$A$3:$P$312</definedName>
    <definedName name="_xlnm._FilterDatabase" localSheetId="2" hidden="1">World!$A$3:$R$26</definedName>
    <definedName name="_xlnm.Print_Area" localSheetId="0">Introduction!$A$1:$J$25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B2" i="1" l="1"/>
  <c r="I2" i="1"/>
  <c r="H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tc={51402BDB-C8FD-4421-8944-6B05642E1728}</author>
    <author>tc={4259E734-3ECD-49B0-AC36-149638457CAF}</author>
    <author>tc={97806F43-F268-409A-9C9C-094B16AC5133}</author>
    <author>tc={773BF5FC-E5D5-4955-8CEF-D2260C494030}</author>
    <author>tc={1B466AD1-2E0F-4D65-9C82-C1517A3DED65}</author>
    <author>tc={AD1906C2-44AB-4055-A603-4FE74BFB23FB}</author>
    <author>tc={8C54FF6D-62E5-4312-86C0-8206823750E9}</author>
    <author>tc={01DECD9B-2432-4ED7-AB06-FEA80CF674D3}</author>
    <author>tc={BD3E77C8-60F0-40D9-AE0A-A07C9FEE8FD8}</author>
    <author>tc={55D41A4C-2A41-43A5-AC21-39B9DD35C4A1}</author>
    <author>tc={916D5321-5BD9-4E01-AB03-79AEA29E52DC}</author>
    <author>tc={D4D28BDB-0762-457C-BCF5-98005C594277}</author>
    <author>tc={29194C96-9438-4460-8FFD-8F649F07AAE9}</author>
    <author>tc={72D625B2-61DC-4C77-BEA6-3190BB89DE8C}</author>
    <author>tc={13F73319-68A5-4915-88CB-6C1235FEC089}</author>
    <author>tc={CADF3D48-B09C-45D4-956B-80DF24F3BE4D}</author>
    <author>tc={FB7F65D4-3111-403B-B2CF-7CA62D79A694}</author>
    <author>tc={50D2DBAA-61C4-4281-89F5-EBA0EEB75F97}</author>
    <author>tc={AD859246-3216-4F4B-BC86-AE451AD59736}</author>
    <author>tc={1E1BC1A8-5729-462F-8305-3A1287AFEF5B}</author>
    <author>tc={46F3601E-B8FD-4082-B543-DDCFD06AB402}</author>
    <author>tc={31A99A6F-BAB6-41BD-8EFC-EE72E2916ED6}</author>
    <author>tc={583BC1FC-E014-4963-8C5F-8931B94C13D6}</author>
    <author>tc={7C84C334-4EF5-434E-82D4-BB9BDE7677C5}</author>
    <author>tc={E11FC743-E099-474E-A157-0B9A194E3BA4}</author>
    <author>tc={23DE1AF9-4BCD-45CC-8038-D9E115E0A3BE}</author>
    <author>tc={9BC0D9C7-E177-4E1F-959F-6C60B7B59DAB}</author>
    <author>tc={6A5A3BCF-0A32-41A2-A2C6-2AC428D3C015}</author>
    <author>tc={EEB26116-74BF-435B-8C34-B3106353A193}</author>
    <author>tc={0AEF6833-EDC8-4753-8A11-90D346212F0F}</author>
    <author>tc={DAC02214-FF51-4575-A514-DD963124FCB3}</author>
    <author>tc={C4A7AA2A-02E9-4061-A980-F2757E006DE9}</author>
    <author>tc={53085718-6A69-4F4A-8909-0995D6995FBE}</author>
    <author>tc={7BD1C8E3-5786-403F-B149-7ECF0BE87CAA}</author>
    <author>tc={4F8F47AE-62DD-48CF-9966-F0D56D9642D2}</author>
    <author>tc={024AC169-ADD4-4DC1-A773-89CD13C849A4}</author>
    <author>tc={BD7A97CF-877B-4CC9-981B-C687E1B42523}</author>
    <author>tc={994D1396-1748-4250-8CB8-2CC956D4D088}</author>
    <author>tc={28CEA40D-DF35-4373-AE2F-A71624B39B30}</author>
    <author>tc={5EF8C5A3-2B66-476A-A4AC-21E5CE9D9FFF}</author>
    <author>tc={4F9D75A7-465F-4AD6-875B-22E7ACFD519D}</author>
    <author>tc={DEC1620D-9839-4A61-BE49-4EBEF68AC8D8}</author>
    <author>tc={30015782-7EA7-4418-BD16-F61EE8F9C33A}</author>
    <author>tc={9C9FE643-3AC3-444F-A979-4B39E9C1BB15}</author>
    <author>tc={2777AAB7-D2B4-456D-AC86-0FFD25503107}</author>
    <author>tc={BBBCF3CC-57ED-489F-948F-318A5AA4FEA4}</author>
    <author>tc={951E4105-207E-47BB-8D10-531D9AACD583}</author>
    <author>tc={16354A29-C682-4AB5-AD93-F14566A30F2E}</author>
    <author>tc={3328DDCA-0D67-4AB6-A994-1801F2A0C52F}</author>
    <author>tc={C848662E-2FC0-4C2B-8486-C006CC79E8E3}</author>
    <author>tc={D4D9E586-CE75-4B6D-9C10-69F074C09350}</author>
    <author>tc={8DBCCA91-47AA-40AE-92A3-4A3AC77D4E7C}</author>
    <author>tc={77F35BA4-C9A8-4C0E-85DA-803F042E5FC9}</author>
    <author>tc={A022614A-4A8C-4653-9213-C95124771677}</author>
    <author>tc={9880510E-065E-45D7-ADE2-F587C1620342}</author>
    <author>tc={3C677F46-403A-4284-B517-12FB541B4A4E}</author>
    <author>tc={329C46DF-CB39-4CB6-805F-FDA75F319C23}</author>
    <author>tc={0E526B67-EA53-4B3D-B3AB-9A3035596D25}</author>
    <author>tc={BC193E58-0B8F-434A-AB56-E40E2DB7D24D}</author>
    <author>tc={290AB53F-4E29-4105-AB23-0C97EBAC54A4}</author>
    <author>tc={69DA945D-60A3-4BBB-9751-F1359AA4A135}</author>
    <author>tc={40E7A187-604F-4D21-8672-264F29CA6A90}</author>
    <author>tc={35532540-3F2B-45F2-8A27-123F6B19BEB9}</author>
    <author>tc={F6722878-40FA-4296-8A38-B66560F52CF5}</author>
    <author>tc={F3DE179B-981E-4A09-806E-A1982C3D0123}</author>
    <author>tc={18E22603-6650-4D1F-AEEB-D63675EDF84A}</author>
    <author>tc={C52A9C03-8D60-48C1-B19D-95925778EF7E}</author>
    <author>tc={7632FFCA-18BB-4220-9672-0EC8ECFC7A4E}</author>
    <author>tc={0CF4F7B2-2F6A-4197-A7A0-39660820F6B9}</author>
    <author>tc={EFB55190-0B52-4A1C-BBB3-C1EED2440C73}</author>
    <author>tc={F3223EC3-B924-44BA-99E6-55A0E4B24691}</author>
    <author>tc={7244B005-FB8E-44F1-9573-7E96A093CE26}</author>
    <author>tc={5C809150-67CF-469A-8C21-C3B28894D44D}</author>
    <author>tc={497E829A-7834-4738-AD98-8F5E465FBBC9}</author>
    <author>tc={70ABF3D2-34C5-4EC9-964C-31EB5F0CE4D1}</author>
    <author>tc={A0E5428D-4C0C-4C40-81F1-9817F2127CBF}</author>
    <author>tc={FDC0EF6C-1125-434A-88A8-482D558A379E}</author>
    <author>tc={5CD4C532-C0C6-416F-8EF4-85E91F6E6EC2}</author>
  </authors>
  <commentList>
    <comment ref="L17" authorId="0" shapeId="0" xr:uid="{51402BDB-C8FD-4421-8944-6B05642E1728}">
      <text>
        <t>[Threaded comment]
Your version of Excel allows you to read this threaded comment; however, any edits to it will get removed if the file is opened in a newer version of Excel. Learn more: https://go.microsoft.com/fwlink/?linkid=870924
Comment:
    Nationwide total at end of 2019 is 4,297 per IPHE member statement and IEA resport.  Number here reflects balance of other reported active entries on this sheet.</t>
      </text>
    </comment>
    <comment ref="L19" authorId="1" shapeId="0" xr:uid="{4259E734-3ECD-49B0-AC36-149638457CAF}">
      <text>
        <t>[Threaded comment]
Your version of Excel allows you to read this threaded comment; however, any edits to it will get removed if the file is opened in a newer version of Excel. Learn more: https://go.microsoft.com/fwlink/?linkid=870924
Comment:
    Nationwide total at end of 2019 as reported by IEA and IPHE.</t>
      </text>
    </comment>
    <comment ref="L21" authorId="2" shapeId="0" xr:uid="{97806F43-F268-409A-9C9C-094B16AC5133}">
      <text>
        <t>[Threaded comment]
Your version of Excel allows you to read this threaded comment; however, any edits to it will get removed if the file is opened in a newer version of Excel. Learn more: https://go.microsoft.com/fwlink/?linkid=870924
Comment:
    incuded in Nationwide total entry</t>
      </text>
    </comment>
    <comment ref="L22" authorId="3" shapeId="0" xr:uid="{773BF5FC-E5D5-4955-8CEF-D2260C494030}">
      <text>
        <t>[Threaded comment]
Your version of Excel allows you to read this threaded comment; however, any edits to it will get removed if the file is opened in a newer version of Excel. Learn more: https://go.microsoft.com/fwlink/?linkid=870924
Comment:
    incuded in Nationwide total entry</t>
      </text>
    </comment>
    <comment ref="L25" authorId="4" shapeId="0" xr:uid="{1B466AD1-2E0F-4D65-9C82-C1517A3DED65}">
      <text>
        <t>[Threaded comment]
Your version of Excel allows you to read this threaded comment; however, any edits to it will get removed if the file is opened in a newer version of Excel. Learn more: https://go.microsoft.com/fwlink/?linkid=870924
Comment:
    incuded in Nationwide total entry</t>
      </text>
    </comment>
    <comment ref="L45" authorId="5" shapeId="0" xr:uid="{AD1906C2-44AB-4055-A603-4FE74BFB23FB}">
      <text>
        <t>[Threaded comment]
Your version of Excel allows you to read this threaded comment; however, any edits to it will get removed if the file is opened in a newer version of Excel. Learn more: https://go.microsoft.com/fwlink/?linkid=870924
Comment:
    Reflected in the nationwide total reported by IPHE</t>
      </text>
    </comment>
    <comment ref="L46" authorId="6" shapeId="0" xr:uid="{8C54FF6D-62E5-4312-86C0-8206823750E9}">
      <text>
        <t>[Threaded comment]
Your version of Excel allows you to read this threaded comment; however, any edits to it will get removed if the file is opened in a newer version of Excel. Learn more: https://go.microsoft.com/fwlink/?linkid=870924
Comment:
    Reflected in the nationwide total reported by IPHE</t>
      </text>
    </comment>
    <comment ref="L58" authorId="7" shapeId="0" xr:uid="{01DECD9B-2432-4ED7-AB06-FEA80CF674D3}">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59" authorId="8" shapeId="0" xr:uid="{BD3E77C8-60F0-40D9-AE0A-A07C9FEE8FD8}">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60" authorId="9" shapeId="0" xr:uid="{55D41A4C-2A41-43A5-AC21-39B9DD35C4A1}">
      <text>
        <t>[Threaded comment]
Your version of Excel allows you to read this threaded comment; however, any edits to it will get removed if the file is opened in a newer version of Excel. Learn more: https://go.microsoft.com/fwlink/?linkid=870924
Comment:
    Included in the public and private nationwide total from H2KOREA</t>
      </text>
    </comment>
    <comment ref="L61" authorId="10" shapeId="0" xr:uid="{916D5321-5BD9-4E01-AB03-79AEA29E52DC}">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64" authorId="11" shapeId="0" xr:uid="{D4D28BDB-0762-457C-BCF5-98005C594277}">
      <text>
        <t>[Threaded comment]
Your version of Excel allows you to read this threaded comment; however, any edits to it will get removed if the file is opened in a newer version of Excel. Learn more: https://go.microsoft.com/fwlink/?linkid=870924
Comment:
    Estimated from nationwide total of 8895 as reported by H2KOREA</t>
      </text>
    </comment>
    <comment ref="L66" authorId="12" shapeId="0" xr:uid="{29194C96-9438-4460-8FFD-8F649F07AAE9}">
      <text>
        <t>[Threaded comment]
Your version of Excel allows you to read this threaded comment; however, any edits to it will get removed if the file is opened in a newer version of Excel. Learn more: https://go.microsoft.com/fwlink/?linkid=870924
Comment:
    Included in the public and private nationwide total from H2KOREA; estimated balance of 113 total taxi or car sharing vehicles.</t>
      </text>
    </comment>
    <comment ref="L68" authorId="13" shapeId="0" xr:uid="{72D625B2-61DC-4C77-BEA6-3190BB89DE8C}">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69" authorId="14" shapeId="0" xr:uid="{13F73319-68A5-4915-88CB-6C1235FEC089}">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70" authorId="15" shapeId="0" xr:uid="{CADF3D48-B09C-45D4-956B-80DF24F3BE4D}">
      <text>
        <t>[Threaded comment]
Your version of Excel allows you to read this threaded comment; however, any edits to it will get removed if the file is opened in a newer version of Excel. Learn more: https://go.microsoft.com/fwlink/?linkid=870924
Comment:
    Included in the public and private nationwide total from H2KOREA.</t>
      </text>
    </comment>
    <comment ref="L71" authorId="16" shapeId="0" xr:uid="{FB7F65D4-3111-403B-B2CF-7CA62D79A694}">
      <text>
        <t>[Threaded comment]
Your version of Excel allows you to read this threaded comment; however, any edits to it will get removed if the file is opened in a newer version of Excel. Learn more: https://go.microsoft.com/fwlink/?linkid=870924
Comment:
    included in nationwide total of 16 FCBs</t>
      </text>
    </comment>
    <comment ref="L102" authorId="17" shapeId="0" xr:uid="{50D2DBAA-61C4-4281-89F5-EBA0EEB75F97}">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4" authorId="18" shapeId="0" xr:uid="{AD859246-3216-4F4B-BC86-AE451AD59736}">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5" authorId="19" shapeId="0" xr:uid="{1E1BC1A8-5729-462F-8305-3A1287AFEF5B}">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6" authorId="20" shapeId="0" xr:uid="{46F3601E-B8FD-4082-B543-DDCFD06AB402}">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7" authorId="21" shapeId="0" xr:uid="{31A99A6F-BAB6-41BD-8EFC-EE72E2916ED6}">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8" authorId="22" shapeId="0" xr:uid="{583BC1FC-E014-4963-8C5F-8931B94C13D6}">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09" authorId="23" shapeId="0" xr:uid="{7C84C334-4EF5-434E-82D4-BB9BDE7677C5}">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16" authorId="24" shapeId="0" xr:uid="{E11FC743-E099-474E-A157-0B9A194E3BA4}">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1" authorId="25" shapeId="0" xr:uid="{23DE1AF9-4BCD-45CC-8038-D9E115E0A3B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2" authorId="26" shapeId="0" xr:uid="{9BC0D9C7-E177-4E1F-959F-6C60B7B59DAB}">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3" authorId="27" shapeId="0" xr:uid="{6A5A3BCF-0A32-41A2-A2C6-2AC428D3C015}">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4" authorId="28" shapeId="0" xr:uid="{EEB26116-74BF-435B-8C34-B3106353A19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5" authorId="29" shapeId="0" xr:uid="{0AEF6833-EDC8-4753-8A11-90D346212F0F}">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6" authorId="30" shapeId="0" xr:uid="{DAC02214-FF51-4575-A514-DD963124FCB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7" authorId="31" shapeId="0" xr:uid="{C4A7AA2A-02E9-4061-A980-F2757E006DE9}">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28" authorId="32" shapeId="0" xr:uid="{53085718-6A69-4F4A-8909-0995D6995FB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39" authorId="33" shapeId="0" xr:uid="{7BD1C8E3-5786-403F-B149-7ECF0BE87CAA}">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0" authorId="34" shapeId="0" xr:uid="{4F8F47AE-62DD-48CF-9966-F0D56D9642D2}">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2" authorId="35" shapeId="0" xr:uid="{024AC169-ADD4-4DC1-A773-89CD13C849A4}">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3" authorId="36" shapeId="0" xr:uid="{BD7A97CF-877B-4CC9-981B-C687E1B4252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4" authorId="37" shapeId="0" xr:uid="{994D1396-1748-4250-8CB8-2CC956D4D088}">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5" authorId="38" shapeId="0" xr:uid="{28CEA40D-DF35-4373-AE2F-A71624B39B30}">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6" authorId="39" shapeId="0" xr:uid="{5EF8C5A3-2B66-476A-A4AC-21E5CE9D9FFF}">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7" authorId="40" shapeId="0" xr:uid="{4F9D75A7-465F-4AD6-875B-22E7ACFD519D}">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8" authorId="41" shapeId="0" xr:uid="{DEC1620D-9839-4A61-BE49-4EBEF68AC8D8}">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49" authorId="42" shapeId="0" xr:uid="{30015782-7EA7-4418-BD16-F61EE8F9C33A}">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57" authorId="43" shapeId="0" xr:uid="{9C9FE643-3AC3-444F-A979-4B39E9C1BB15}">
      <text>
        <t>[Threaded comment]
Your version of Excel allows you to read this threaded comment; however, any edits to it will get removed if the file is opened in a newer version of Excel. Learn more: https://go.microsoft.com/fwlink/?linkid=870924
Comment:
    Nationwide total of 324 FCEV as of 11/2018 per IPHE.  Total here includes balance of vehicles not listed elswhere.</t>
      </text>
    </comment>
    <comment ref="L159" authorId="44" shapeId="0" xr:uid="{2777AAB7-D2B4-456D-AC86-0FFD25503107}">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61" authorId="45" shapeId="0" xr:uid="{BBBCF3CC-57ED-489F-948F-318A5AA4FEA4}">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62" authorId="46" shapeId="0" xr:uid="{951E4105-207E-47BB-8D10-531D9AACD58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63" authorId="47" shapeId="0" xr:uid="{16354A29-C682-4AB5-AD93-F14566A30F2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66" authorId="48" shapeId="0" xr:uid="{3328DDCA-0D67-4AB6-A994-1801F2A0C52F}">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74" authorId="49" shapeId="0" xr:uid="{C848662E-2FC0-4C2B-8486-C006CC79E8E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78" authorId="50" shapeId="0" xr:uid="{D4D9E586-CE75-4B6D-9C10-69F074C09350}">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88" authorId="51" shapeId="0" xr:uid="{8DBCCA91-47AA-40AE-92A3-4A3AC77D4E7C}">
      <text>
        <t>[Threaded comment]
Your version of Excel allows you to read this threaded comment; however, any edits to it will get removed if the file is opened in a newer version of Excel. Learn more: https://go.microsoft.com/fwlink/?linkid=870924
Comment:
    Nationwide total of 530 FCEV as of 11/2019 per IPHE.  Total here includes balance of vehicles not listed elswhere.</t>
      </text>
    </comment>
    <comment ref="L189" authorId="52" shapeId="0" xr:uid="{77F35BA4-C9A8-4C0E-85DA-803F042E5FC9}">
      <text>
        <t>[Threaded comment]
Your version of Excel allows you to read this threaded comment; however, any edits to it will get removed if the file is opened in a newer version of Excel. Learn more: https://go.microsoft.com/fwlink/?linkid=870924
Comment:
    Relected in Nationwide total</t>
      </text>
    </comment>
    <comment ref="L191" authorId="53" shapeId="0" xr:uid="{A022614A-4A8C-4653-9213-C95124771677}">
      <text>
        <t>[Threaded comment]
Your version of Excel allows you to read this threaded comment; however, any edits to it will get removed if the file is opened in a newer version of Excel. Learn more: https://go.microsoft.com/fwlink/?linkid=870924
Comment:
    Relected in Nationwide total for Other/Unknown vehicles.</t>
      </text>
    </comment>
    <comment ref="L192" authorId="54" shapeId="0" xr:uid="{9880510E-065E-45D7-ADE2-F587C1620342}">
      <text>
        <t>[Threaded comment]
Your version of Excel allows you to read this threaded comment; however, any edits to it will get removed if the file is opened in a newer version of Excel. Learn more: https://go.microsoft.com/fwlink/?linkid=870924
Comment:
    Relected in Nationwide total for Other/Unknown vehicles.</t>
      </text>
    </comment>
    <comment ref="L193" authorId="55" shapeId="0" xr:uid="{3C677F46-403A-4284-B517-12FB541B4A4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94" authorId="56" shapeId="0" xr:uid="{329C46DF-CB39-4CB6-805F-FDA75F319C2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196" authorId="57" shapeId="0" xr:uid="{0E526B67-EA53-4B3D-B3AB-9A3035596D25}">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23" authorId="58" shapeId="0" xr:uid="{BC193E58-0B8F-434A-AB56-E40E2DB7D24D}">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26" authorId="59" shapeId="0" xr:uid="{290AB53F-4E29-4105-AB23-0C97EBAC54A4}">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38" authorId="60" shapeId="0" xr:uid="{69DA945D-60A3-4BBB-9751-F1359AA4A135}">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0" authorId="61" shapeId="0" xr:uid="{40E7A187-604F-4D21-8672-264F29CA6A90}">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1" authorId="62" shapeId="0" xr:uid="{35532540-3F2B-45F2-8A27-123F6B19BEB9}">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2" authorId="63" shapeId="0" xr:uid="{F6722878-40FA-4296-8A38-B66560F52CF5}">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5" authorId="64" shapeId="0" xr:uid="{F3DE179B-981E-4A09-806E-A1982C3D012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6" authorId="65" shapeId="0" xr:uid="{18E22603-6650-4D1F-AEEB-D63675EDF84A}">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7" authorId="66" shapeId="0" xr:uid="{C52A9C03-8D60-48C1-B19D-95925778EF7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49" authorId="67" shapeId="0" xr:uid="{7632FFCA-18BB-4220-9672-0EC8ECFC7A4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55" authorId="68" shapeId="0" xr:uid="{0CF4F7B2-2F6A-4197-A7A0-39660820F6B9}">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57" authorId="69" shapeId="0" xr:uid="{EFB55190-0B52-4A1C-BBB3-C1EED2440C73}">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61" authorId="70" shapeId="0" xr:uid="{F3223EC3-B924-44BA-99E6-55A0E4B24691}">
      <text>
        <t>[Threaded comment]
Your version of Excel allows you to read this threaded comment; however, any edits to it will get removed if the file is opened in a newer version of Excel. Learn more: https://go.microsoft.com/fwlink/?linkid=870924
Comment:
    Reflected in Nationwide total entry for England (UK FCEV vehicles).</t>
      </text>
    </comment>
    <comment ref="L262" authorId="71" shapeId="0" xr:uid="{7244B005-FB8E-44F1-9573-7E96A093CE26}">
      <text>
        <t>[Threaded comment]
Your version of Excel allows you to read this threaded comment; however, any edits to it will get removed if the file is opened in a newer version of Excel. Learn more: https://go.microsoft.com/fwlink/?linkid=870924
Comment:
    Reflected in Nationwide total entry for England (UK FCEV vehicles).</t>
      </text>
    </comment>
    <comment ref="L263" authorId="72" shapeId="0" xr:uid="{5C809150-67CF-469A-8C21-C3B28894D44D}">
      <text>
        <t>[Threaded comment]
Your version of Excel allows you to read this threaded comment; however, any edits to it will get removed if the file is opened in a newer version of Excel. Learn more: https://go.microsoft.com/fwlink/?linkid=870924
Comment:
    Reflected in Nationwide total entry for England (UK FCEV vehicles).</t>
      </text>
    </comment>
    <comment ref="L268" authorId="73" shapeId="0" xr:uid="{497E829A-7834-4738-AD98-8F5E465FBBC9}">
      <text>
        <t>[Threaded comment]
Your version of Excel allows you to read this threaded comment; however, any edits to it will get removed if the file is opened in a newer version of Excel. Learn more: https://go.microsoft.com/fwlink/?linkid=870924
Comment:
    Reflected in Nationwide total entry for England (UK FCEV vehicles).</t>
      </text>
    </comment>
    <comment ref="L287" authorId="74" shapeId="0" xr:uid="{70ABF3D2-34C5-4EC9-964C-31EB5F0CE4D1}">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88" authorId="75" shapeId="0" xr:uid="{A0E5428D-4C0C-4C40-81F1-9817F2127CBF}">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93" authorId="76" shapeId="0" xr:uid="{FDC0EF6C-1125-434A-88A8-482D558A379E}">
      <text>
        <t>[Threaded comment]
Your version of Excel allows you to read this threaded comment; however, any edits to it will get removed if the file is opened in a newer version of Excel. Learn more: https://go.microsoft.com/fwlink/?linkid=870924
Comment:
    Reflected in Nationwide total entry.</t>
      </text>
    </comment>
    <comment ref="L297" authorId="77" shapeId="0" xr:uid="{5CD4C532-C0C6-416F-8EF4-85E91F6E6EC2}">
      <text>
        <t>[Threaded comment]
Your version of Excel allows you to read this threaded comment; however, any edits to it will get removed if the file is opened in a newer version of Excel. Learn more: https://go.microsoft.com/fwlink/?linkid=870924
Comment:
    Reflected in Nationwide total entry for England (UK FCEV vehicles).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Daryl Brown</author>
  </authors>
  <commentList>
    <comment ref="M4" authorId="0" shapeId="0" xr:uid="{00000000-0006-0000-0200-000001000000}">
      <text>
        <r>
          <rPr>
            <b/>
            <sz val="9"/>
            <color indexed="81"/>
            <rFont val="Tahoma"/>
            <family val="2"/>
          </rPr>
          <t>Daryl Brown:</t>
        </r>
        <r>
          <rPr>
            <sz val="9"/>
            <color indexed="81"/>
            <rFont val="Tahoma"/>
            <family val="2"/>
          </rPr>
          <t xml:space="preserve">
28 in Korea, 100 in US and Canada, 80 in Europe.</t>
        </r>
      </text>
    </comment>
    <comment ref="M9" authorId="0" shapeId="0" xr:uid="{00000000-0006-0000-0200-000002000000}">
      <text>
        <r>
          <rPr>
            <b/>
            <sz val="9"/>
            <color indexed="81"/>
            <rFont val="Tahoma"/>
            <family val="2"/>
          </rPr>
          <t>Daryl Brown:</t>
        </r>
        <r>
          <rPr>
            <sz val="9"/>
            <color indexed="81"/>
            <rFont val="Tahoma"/>
            <family val="2"/>
          </rPr>
          <t xml:space="preserve">
Daimler's fuel cell fleet is "greater than 300" per 2014 annual report.  This includes buses and R&amp;D vehicles in addition to 200 unit B-class F-cell car.</t>
        </r>
      </text>
    </comment>
  </commentList>
</comments>
</file>

<file path=xl/sharedStrings.xml><?xml version="1.0" encoding="utf-8"?>
<sst xmlns="http://schemas.openxmlformats.org/spreadsheetml/2006/main" count="4665" uniqueCount="1346">
  <si>
    <t>Vehicle</t>
  </si>
  <si>
    <t>Vehicle Type</t>
  </si>
  <si>
    <t>n/a</t>
  </si>
  <si>
    <t>active</t>
  </si>
  <si>
    <t>fuel cell</t>
  </si>
  <si>
    <t>Mercedes-Benz B-Class F-Cell</t>
  </si>
  <si>
    <t>Introduction</t>
  </si>
  <si>
    <t>About:</t>
  </si>
  <si>
    <t>Last Updated:</t>
  </si>
  <si>
    <t>Summary:</t>
  </si>
  <si>
    <t>Contact:</t>
  </si>
  <si>
    <t>Sources</t>
  </si>
  <si>
    <t>Conversion Technology</t>
  </si>
  <si>
    <t>Operator</t>
  </si>
  <si>
    <t>Status</t>
  </si>
  <si>
    <t>Other Participation</t>
  </si>
  <si>
    <t>To comment, provide updates, report corrections, or ask questions about the information in this spreadsheet, please contact us using this contact form.</t>
  </si>
  <si>
    <t>Last Reviewed</t>
  </si>
  <si>
    <t>passenger vehicle</t>
  </si>
  <si>
    <t>Active Vehicles  =</t>
  </si>
  <si>
    <t>Planned Vehicles =</t>
  </si>
  <si>
    <t>Start     Date</t>
  </si>
  <si>
    <t>End      Date</t>
  </si>
  <si>
    <t>Fleet     Size</t>
  </si>
  <si>
    <t>Country</t>
  </si>
  <si>
    <t>City/Town</t>
  </si>
  <si>
    <t>Continent</t>
  </si>
  <si>
    <t>Notes</t>
  </si>
  <si>
    <t>Scotland</t>
  </si>
  <si>
    <t>Europe</t>
  </si>
  <si>
    <t>Aberdeen</t>
  </si>
  <si>
    <t>Van Hool</t>
  </si>
  <si>
    <t>Scottish Government; Scottish Enterprise; Innovate UK; Scottish Hydro Electric Power Distribution; BOC; Van Hool; First; Stagecoach; Scotland Gas Networks; and Element Energy.</t>
  </si>
  <si>
    <t>bus</t>
  </si>
  <si>
    <t>Daimler</t>
  </si>
  <si>
    <t>Canada</t>
  </si>
  <si>
    <t>North America</t>
  </si>
  <si>
    <t>Vancouver</t>
  </si>
  <si>
    <t>unknown</t>
  </si>
  <si>
    <t xml:space="preserve">Hyundai-Kia </t>
  </si>
  <si>
    <t>Hyundai Auto Canada Corp.</t>
  </si>
  <si>
    <t>England</t>
  </si>
  <si>
    <t>Germany</t>
  </si>
  <si>
    <t>France</t>
  </si>
  <si>
    <t>Belgium</t>
  </si>
  <si>
    <t>Italy</t>
  </si>
  <si>
    <t>Netherlands</t>
  </si>
  <si>
    <t>Denmark</t>
  </si>
  <si>
    <t>Sweden</t>
  </si>
  <si>
    <t>Norway</t>
  </si>
  <si>
    <t>South Korea</t>
  </si>
  <si>
    <t>Japan</t>
  </si>
  <si>
    <t>Toyota</t>
  </si>
  <si>
    <t>Mirai</t>
  </si>
  <si>
    <t>Conseil Général de la Manche</t>
  </si>
  <si>
    <t>Symbio Fcell</t>
  </si>
  <si>
    <t>La Manche</t>
  </si>
  <si>
    <t>London</t>
  </si>
  <si>
    <t>Oslo</t>
  </si>
  <si>
    <t>Hyundai ix35 Tucson FCEV</t>
  </si>
  <si>
    <t>Ballard Power Systems</t>
  </si>
  <si>
    <t>planned</t>
  </si>
  <si>
    <t>Dole</t>
  </si>
  <si>
    <t>La Poste</t>
  </si>
  <si>
    <t>Transit for London (TfL)</t>
  </si>
  <si>
    <t xml:space="preserve">E3Motion </t>
  </si>
  <si>
    <t>CHIC</t>
  </si>
  <si>
    <t xml:space="preserve">Strandmøllen </t>
  </si>
  <si>
    <t>http://www.gasworld.com/strandmllen-a/s-switches-to-hydrogen-cars-klampenborg/2005595.article</t>
  </si>
  <si>
    <t>Ejby</t>
  </si>
  <si>
    <t>Australia</t>
  </si>
  <si>
    <t>Sydney</t>
  </si>
  <si>
    <t>Hyundai Motor Company Australia (HMCA)</t>
  </si>
  <si>
    <t>Air Products</t>
  </si>
  <si>
    <t>http://www.gasworld.com/hyundai-joins-hytec-consortium-as-project-expands/2005232.article
http://www.fleetnews.co.uk/news/2015/1/29/hyundai-ix35-hydrogen-fuel-cell-vehicles-to-be-put-to-the-test-in-norway/54694/</t>
  </si>
  <si>
    <t>Transport for London (TfL)</t>
  </si>
  <si>
    <t>http://evfleetworld.co.uk/news/2015/Apr/Transport-for-London-adds-first-hydrogen-cars-to-fleet/0438019320</t>
  </si>
  <si>
    <t>Clean Energy Partnership</t>
  </si>
  <si>
    <t>Ford</t>
  </si>
  <si>
    <t>Honda</t>
  </si>
  <si>
    <t>Audi</t>
  </si>
  <si>
    <t>Audi A7 H-Tron</t>
  </si>
  <si>
    <t xml:space="preserve">Citaro FuelCELL-Hybrid </t>
  </si>
  <si>
    <t>Hamburger Hochbahn AG</t>
  </si>
  <si>
    <t>Hamburg</t>
  </si>
  <si>
    <t>Stuttgarter Straßenbahnen AG (SSB)</t>
  </si>
  <si>
    <t>Stuttgart</t>
  </si>
  <si>
    <t>Solaris</t>
  </si>
  <si>
    <t>City of Hamburg
German Government</t>
  </si>
  <si>
    <t>Bolzano</t>
  </si>
  <si>
    <t>Milan</t>
  </si>
  <si>
    <t>Switzerland</t>
  </si>
  <si>
    <t>3/13/15: 10 total buses to run RV1 route through 2020</t>
  </si>
  <si>
    <t>EvoBus</t>
  </si>
  <si>
    <t>Wrightbus</t>
  </si>
  <si>
    <t>Manufacturer
(Fuel Cell)</t>
  </si>
  <si>
    <t>Manufacturer
(Vehicle)</t>
  </si>
  <si>
    <t>Ballard - prototype FCvelocity®-HD7</t>
  </si>
  <si>
    <t xml:space="preserve">EvoBus </t>
  </si>
  <si>
    <t>CHIC Presentation of emerging conclusions, February 2015
http://gofuelcellbus.com/uploads/Madden_reduced.pdf
http://www.streetinsider.com/Corporate+News/Ballard+Power+(BLDP)+Wins+EU+Funding+For+21+Fuel+Cell+Buses/10203464.html</t>
  </si>
  <si>
    <t>Cherbourg</t>
  </si>
  <si>
    <t>Flanders</t>
  </si>
  <si>
    <t>Rome</t>
  </si>
  <si>
    <t>Rotterdam</t>
  </si>
  <si>
    <t>South Holland</t>
  </si>
  <si>
    <t>CHIC Presentation of emerging conclusions, February 2015
http://gofuelcellbus.com/uploads/Madden_reduced.pdf
http://www.london-se1.co.uk/news/view/8121</t>
  </si>
  <si>
    <t>Aberdeen Hydrogen Bus Project 
HyTrEc
High V.LO-City
HyTransit</t>
  </si>
  <si>
    <t>Project(s)</t>
  </si>
  <si>
    <t>High V.LO-City</t>
  </si>
  <si>
    <t xml:space="preserve">Karlsruhe Institute of Technology (KIT) </t>
  </si>
  <si>
    <t>Karlsruhe</t>
  </si>
  <si>
    <t>Antwerp</t>
  </si>
  <si>
    <t>San Remo</t>
  </si>
  <si>
    <t>FCH-JU</t>
  </si>
  <si>
    <t xml:space="preserve">FCH-JU
Department of Energy and Climate Change </t>
  </si>
  <si>
    <t>Asia</t>
  </si>
  <si>
    <t>All</t>
  </si>
  <si>
    <t>Mercedes-Benz</t>
  </si>
  <si>
    <t xml:space="preserve">fuel cell </t>
  </si>
  <si>
    <t xml:space="preserve">Stagecoach and First </t>
  </si>
  <si>
    <t>Toyota City</t>
  </si>
  <si>
    <t>Hino Motors, Ltd.</t>
  </si>
  <si>
    <t>Meitetsu Bus Co., Ltd.</t>
  </si>
  <si>
    <t>Toyota City Low-Carbon Verification Project</t>
  </si>
  <si>
    <r>
      <t>Hydrogen Analysis Resource Center:</t>
    </r>
    <r>
      <rPr>
        <b/>
        <i/>
        <sz val="12"/>
        <rFont val="Arial"/>
        <family val="2"/>
      </rPr>
      <t xml:space="preserve"> International Hydrogen Vehicles</t>
    </r>
  </si>
  <si>
    <t>HyTEC</t>
  </si>
  <si>
    <t>ITM Power</t>
  </si>
  <si>
    <t>Fuel Cell Power, No. 54, Autumn 2014</t>
  </si>
  <si>
    <t>Sheffield</t>
  </si>
  <si>
    <t>Ruter</t>
  </si>
  <si>
    <t>Scandanavian Hydrogen Highway Project</t>
  </si>
  <si>
    <t>Think City Car</t>
  </si>
  <si>
    <t>H2 Logic</t>
  </si>
  <si>
    <t>EV with fuel cell range extender</t>
  </si>
  <si>
    <t>ICE</t>
  </si>
  <si>
    <t>public</t>
  </si>
  <si>
    <t xml:space="preserve">http://www.telegraph.co.uk/motoring/green-motoring/11182141/Hyundai-hydrogen-fuel-cell-cars-arrive-in-UK.html
http://www.businesscar.co.uk/news/2015/fuel-cell-interest-swells-for-hyundai
</t>
  </si>
  <si>
    <t>http://www.hydrogenlondon.org/news/hydrogen-week/</t>
  </si>
  <si>
    <t>Modified Ford Van</t>
  </si>
  <si>
    <t>Ford-Revolve</t>
  </si>
  <si>
    <t>Renault</t>
  </si>
  <si>
    <t>Renault Maxity</t>
  </si>
  <si>
    <t xml:space="preserve">light commercial </t>
  </si>
  <si>
    <t>Renault Trucks</t>
  </si>
  <si>
    <t>Grenoble, Lyon</t>
  </si>
  <si>
    <t>http://www.symbiofcell.com/category/news/</t>
  </si>
  <si>
    <t xml:space="preserve">Renault Kangoo ZE </t>
  </si>
  <si>
    <t>Arnheim</t>
  </si>
  <si>
    <t>Delft</t>
  </si>
  <si>
    <t>Technical University of Delft</t>
  </si>
  <si>
    <t>Air Liquide</t>
  </si>
  <si>
    <t>Linde</t>
  </si>
  <si>
    <t>Rotterdamse Mobiliteit Centrale</t>
  </si>
  <si>
    <t>City of Arnheim</t>
  </si>
  <si>
    <t>Dutch Ministry of Infrastructure and Environment</t>
  </si>
  <si>
    <t>http://www.h2euro.org/2015/dutch-embark-to-reach-a-h2-transport-green-deal</t>
  </si>
  <si>
    <t>FCHV-BUS</t>
  </si>
  <si>
    <t>China</t>
  </si>
  <si>
    <t>http://wardsauto.com/asia-pacific/hyundai-cuts-price-tucson-fcv-43-south-korea; February 2015</t>
  </si>
  <si>
    <t>multiple</t>
  </si>
  <si>
    <t>South America</t>
  </si>
  <si>
    <t>Brazil</t>
  </si>
  <si>
    <t>Sao Paulo</t>
  </si>
  <si>
    <t>Toronto</t>
  </si>
  <si>
    <t>shuttle bus</t>
  </si>
  <si>
    <t>Riviera Transport</t>
  </si>
  <si>
    <t>India</t>
  </si>
  <si>
    <t>New Delhi</t>
  </si>
  <si>
    <t>Tata Motors</t>
  </si>
  <si>
    <t>Taiwan</t>
  </si>
  <si>
    <t>National Cheng Kung University</t>
  </si>
  <si>
    <t>Pegasys One</t>
  </si>
  <si>
    <t>scooter</t>
  </si>
  <si>
    <t>http://www.greencarcongress.com/2014/12/20141207-ncku.html</t>
  </si>
  <si>
    <t>Slovenia</t>
  </si>
  <si>
    <t>military, public</t>
  </si>
  <si>
    <t>http://fuelcellsworks.com/news/2013/09/12/petrol-opens-first-hydrogen-filling-station-in-slovenia/</t>
  </si>
  <si>
    <t>Finland</t>
  </si>
  <si>
    <t>Helsinki</t>
  </si>
  <si>
    <t>Woikoski</t>
  </si>
  <si>
    <t>Asia Pacific Fuel Cell Technologies</t>
  </si>
  <si>
    <t>Greece</t>
  </si>
  <si>
    <t>Personal communication with George Kaplanis, Tropical S.A., May 2015</t>
  </si>
  <si>
    <t>Copenhagen</t>
  </si>
  <si>
    <t>City of Copenhagen</t>
  </si>
  <si>
    <t>Johnson-Matthey</t>
  </si>
  <si>
    <t>RVK</t>
  </si>
  <si>
    <t>Latvia</t>
  </si>
  <si>
    <t>Riga</t>
  </si>
  <si>
    <t>Rigas Satiksme</t>
  </si>
  <si>
    <t>Skoda Electric</t>
  </si>
  <si>
    <t>several</t>
  </si>
  <si>
    <t>Akerhus County</t>
  </si>
  <si>
    <t>http://www.hyer.eu/2014/akershus-adds-fuel-cell-powered-car-to-its-fleet</t>
  </si>
  <si>
    <t>ZES</t>
  </si>
  <si>
    <t>http://www.h2gurus.com/mercedes-benz-b-class-f-cell-its-a-model-in-transition/ April 2015</t>
  </si>
  <si>
    <t>Mercedes Benz Annual Report 2014</t>
  </si>
  <si>
    <t>http://www.logisticsmanager.com/2015/02/renault-tests-fuel-cell-truck/
http://www.ukhaulier.co.uk/news/road-transport/trucks/the-french-post-office-and-renault-trucks-jointly-test-a-hydrogen-powered-truck-running-on-a-fuel-cell/</t>
  </si>
  <si>
    <t>Anglo American</t>
  </si>
  <si>
    <t xml:space="preserve">http://www.telegraph.co.uk/motoring/green-motoring/11182141/Hyundai-hydrogen-fuel-cell-cars-arrive-in-UK.html
</t>
  </si>
  <si>
    <t xml:space="preserve">Foshan Feichi Automobile Manufacturing Co. Ltd. </t>
  </si>
  <si>
    <t xml:space="preserve">Jiangsu GreenWheel New Energy Electric Vehicle Co. Ltd. </t>
  </si>
  <si>
    <t>Yunfu (Guangdong province)</t>
  </si>
  <si>
    <t>Rugao (Jiangsu province)</t>
  </si>
  <si>
    <t xml:space="preserve">Nantong Zehe New Energy Technology Co., Ltd. ("Zehe") </t>
  </si>
  <si>
    <t>Fife</t>
  </si>
  <si>
    <t>Fife Council</t>
  </si>
  <si>
    <t>Refuse collection vehicle (RCV)</t>
  </si>
  <si>
    <t>Levenmouth Community Energy Project (LCEP)</t>
  </si>
  <si>
    <t>Bright Green Hydrogen and Fife Council, Toshiba, Leven Valley Development Trust, Fife College, BOC (for hydrogen transport), Green Business Fife, Community Energy Scotland, and the Scottish Hydrogen and Fuel Cell Association (SHFCA)</t>
  </si>
  <si>
    <t>Last Reviewed by</t>
  </si>
  <si>
    <t>POC Name</t>
  </si>
  <si>
    <t>POC Org</t>
  </si>
  <si>
    <t>POC email</t>
  </si>
  <si>
    <t>POC phone</t>
  </si>
  <si>
    <t>POC other</t>
  </si>
  <si>
    <t>Richard Fowler</t>
  </si>
  <si>
    <t>Ford Transits</t>
  </si>
  <si>
    <t>Taipei</t>
  </si>
  <si>
    <t>2 seat sedan</t>
  </si>
  <si>
    <t>http://focustaiwan.tw/news/ast/201506300014.aspx</t>
  </si>
  <si>
    <t>http://ballard.com/about-ballard/newsroom/news-releases/news06081501.aspx
"Ballard inks deal to supply next generation fuel cell power product for eight buses in China." EV News. 4/19/2015.  http://evnewsreport.com/ballard-inks-deal-to-supply-next-generation-fuel-cell-power-product-for-eight-buses-in-china/31317/
http://www.streetinsider.com/Corporate+News/Ballard+Power+(BLDP)+Signs+$10M+Agreement+for+Fuel+Cell-Powered+Buses+in+Two+Chinese+Cities/10631689.html</t>
  </si>
  <si>
    <t>Entry updated from 8 to 18 buses 6/30/15; article indicates 33 total between Yunfu and Rugao</t>
  </si>
  <si>
    <t>Aberdeen City Council</t>
  </si>
  <si>
    <t>HyTrEc</t>
  </si>
  <si>
    <t>Arcola Energy UK</t>
  </si>
  <si>
    <t>http://evfleetworld.co.uk/news/2015/Sep/Renault-Kangoo-ZE-H2-electric-van-with-Fuel-Cell-Range-Extender-showcased-at-LCV2015/0438021462</t>
  </si>
  <si>
    <t>New entry added per article, 9/10/15</t>
  </si>
  <si>
    <t>Commercial Production</t>
  </si>
  <si>
    <t>St Lô, Cherbourg (La Manche)</t>
  </si>
  <si>
    <t>Michelin, ADEME, FEDER</t>
  </si>
  <si>
    <t>HyWay</t>
  </si>
  <si>
    <t>http://www.symbiofcell.com/h2cities/city-deployments-now/
http://www.businesswire.com/news/home/20150126005053/en/Symbio-FCell-Launches-5-Hydrogen-Powered-Utility-Vehicles#.VQGxG_nF94o</t>
  </si>
  <si>
    <t>Confirmed per symbio website, 9/17/15</t>
  </si>
  <si>
    <t>Updated from 5 to 10 per symbio website, 9/17/15</t>
  </si>
  <si>
    <t xml:space="preserve">new entry added per article, 6/30/15 </t>
  </si>
  <si>
    <t>https://thenewswheel.com/toyota-hydrogen-powered-bus-starts-testing-in-tokyo/
http://newsroom.toyota.co.jp/en/detail/4875146/</t>
  </si>
  <si>
    <t>Confirmed per added article, 9/17/15.</t>
  </si>
  <si>
    <t>Cranston Polson</t>
  </si>
  <si>
    <t>cranston@h2henergy.com.au</t>
  </si>
  <si>
    <t>Jim Pattison Huyndai dealership</t>
  </si>
  <si>
    <t>This spreadsheet provides characteristics of hydrogen vehicles currently operating and planned for operation outside of the United States.  Over-the-road vehicles are the intended scope of this census; other types of hydrogen vehicles (e.g., fork lifts and boats) have been purposely excluded.  Updates are released quarterly.</t>
  </si>
  <si>
    <t>Renault Kangoo ZE</t>
  </si>
  <si>
    <t>Ballard, Synergy and Feichi Bus consortium</t>
  </si>
  <si>
    <t>Foshan and Yunfu (Guangdong province)</t>
  </si>
  <si>
    <t>Transport for London (TfL); ITM Power; other private</t>
  </si>
  <si>
    <t xml:space="preserve">http://www.hydrogenfuelnews.com/new-hydrogen-fuel-cell-vehicles-coming-to-london/8525115/
</t>
  </si>
  <si>
    <t>new planned entry added per article, 11/12/15; TFL will use 4 vehicles; ITM Power and other private companies will use the other 8</t>
  </si>
  <si>
    <t xml:space="preserve">Holstebro </t>
  </si>
  <si>
    <t>private</t>
  </si>
  <si>
    <t>http://www.automotiveworld.com/news-releases/first-danish-customer-receives-toyota-mirai/</t>
  </si>
  <si>
    <t>Kristian Krapper</t>
  </si>
  <si>
    <t>Toyota Denmark</t>
  </si>
  <si>
    <t>Paris</t>
  </si>
  <si>
    <t>Air Liquide
Paris City Council</t>
  </si>
  <si>
    <t>Caroline Philips</t>
  </si>
  <si>
    <t>Air Liquide Media Relations</t>
  </si>
  <si>
    <t>+33 (0)1 40 62 50 84</t>
  </si>
  <si>
    <t>Hydrogen Supply Utilization Technology (HySUT)</t>
  </si>
  <si>
    <t>The Hague</t>
  </si>
  <si>
    <t>http://www.automotiveworld.com/news-releases/toyota-motor-europe-delivers-two-mirai-fuel-cell-vehicles-dutch-government-netherlands-take-presidency-european-council/</t>
  </si>
  <si>
    <t>New entry added per source article, 2/11/16.</t>
  </si>
  <si>
    <t>City of Aarhus</t>
  </si>
  <si>
    <t>HyFive</t>
  </si>
  <si>
    <t>http://www.fch.europa.eu/news/hyfive-project-now-fuel-cell-cars-can-drive-all-way-through-denmark</t>
  </si>
  <si>
    <t>Co-wheels</t>
  </si>
  <si>
    <t>car sharing club</t>
  </si>
  <si>
    <t xml:space="preserve">Richard Falconer </t>
  </si>
  <si>
    <t>New entry added per article, 3/10/16</t>
  </si>
  <si>
    <t>info@co-wheels.org.uk</t>
  </si>
  <si>
    <t>Honda Clarity Fuel Cell</t>
  </si>
  <si>
    <t>http://www.newswire.ca/news-releases/hyundai-delivers-first-fuel-cell-vehicle-in-ontario-571798741.html</t>
  </si>
  <si>
    <t>New entry added per news article.</t>
  </si>
  <si>
    <t>Arthur Leung, General Manager</t>
  </si>
  <si>
    <t>Don Valley North Hyundai</t>
  </si>
  <si>
    <t>Transport Scotland
Nestrans</t>
  </si>
  <si>
    <t>business trials</t>
  </si>
  <si>
    <t>http://www.aberdeenbusinessnews.co.uk/aberdeen/item/9509-aberdeen-city-doubles-fleet-of-hydrogen-cars-for-business-trials</t>
  </si>
  <si>
    <t>New entry added per article, 3/23/16</t>
  </si>
  <si>
    <t>Barney Crockett</t>
  </si>
  <si>
    <t>Munich</t>
  </si>
  <si>
    <t>Birmingham</t>
  </si>
  <si>
    <t>University of Birmingham</t>
  </si>
  <si>
    <t>Aman</t>
  </si>
  <si>
    <t>Din</t>
  </si>
  <si>
    <t>brussels@swarm-project.eu</t>
  </si>
  <si>
    <t>Stuart Richards, director of hospitality and accommodation services</t>
  </si>
  <si>
    <t>United Nations Development Program (UNDP)</t>
  </si>
  <si>
    <t>BR Petrobras, EPRI International, Hydrogenics, Marcopolo and Tuttotrasporti</t>
  </si>
  <si>
    <t>Sao Paulo Metropolitan Urban Transport
Company (EMTU/SP)</t>
  </si>
  <si>
    <t>Heil Farid</t>
  </si>
  <si>
    <t>dual fuel hydorgen-deisel hybrid conversion</t>
  </si>
  <si>
    <t>ULEMCo</t>
  </si>
  <si>
    <t>Oevel</t>
  </si>
  <si>
    <t>Hydrogenics Europe</t>
  </si>
  <si>
    <t>http://www.hydrogenics.com/about-the-company/news-updates/2016/05/30/hydrogenics-takes-delivery-of-toyota-s-first-hydrogen-powered-car-(mirai)-in-belgium</t>
  </si>
  <si>
    <t>New entry added per 5/30/16 Hydrogenics press release, 6/3/16; claim 'first Mirai in Belgium'</t>
  </si>
  <si>
    <t xml:space="preserve">David Willems </t>
  </si>
  <si>
    <t xml:space="preserve">Marketing Director Toyota Belgium </t>
  </si>
  <si>
    <t>Denis Thomas – Renewable Hydrogen, EU Regulatory Affairs &amp; Business Development Manager, Hydrogenics Europe NV : +32-479.909.129 : dthomas@hydrogenics.com</t>
  </si>
  <si>
    <t>http://fleetworld.co.uk/news/2016/May/University-of-Birmingham-adds-Hyundai-ix35-Fuel-Cell-to-day-to-day-fleet/0434024933
http://www.fleetnews.co.uk/news/fleet-industry-news/2016/05/06/university-of-birmingham-adds-hydrogen-powered-hyundai-to-fleet</t>
  </si>
  <si>
    <t>Uno-X Hydrogen</t>
  </si>
  <si>
    <t>https://www.automotiveworld.com/news-releases/first-toyota-mirai-delivered-uno-x-hydrogen-norway-plans-harness-power-renewables-true-zero-emission-2/</t>
  </si>
  <si>
    <t>New entry added per source article, 6/30/16.</t>
  </si>
  <si>
    <t>Roger Hertzenberg</t>
  </si>
  <si>
    <t>Uno-X Hydrogen, Managing director</t>
  </si>
  <si>
    <t>public and private (nationwide total)</t>
  </si>
  <si>
    <t>UK Department for Transport</t>
  </si>
  <si>
    <t>vehicles.stats@dft.gsi.gov.uk</t>
  </si>
  <si>
    <t>2 - see note</t>
  </si>
  <si>
    <t>1 - see note</t>
  </si>
  <si>
    <t xml:space="preserve">Stedin </t>
  </si>
  <si>
    <t>http://newsroom.toyota.eu/newsrelease.do;jsessionid=40B9EF1285C98D76CCC4C02A75F0ED91?&amp;id=5155&amp;mid=1
http://www.automotiveworld.com/news-releases/fuel-cell-one-dutch-companys-democratic-plan-share-toyota-mirai/</t>
  </si>
  <si>
    <t xml:space="preserve">Toyota Motor Europe
</t>
  </si>
  <si>
    <t xml:space="preserve">Mr Jean-Yves Jault </t>
  </si>
  <si>
    <t xml:space="preserve">jean.yves.jault@toyota-europe.com
</t>
  </si>
  <si>
    <t>Toyota Motor Corporation</t>
  </si>
  <si>
    <t xml:space="preserve">Toyota Australia President </t>
  </si>
  <si>
    <t>Dave Buttner</t>
  </si>
  <si>
    <t>demonstration and promotion</t>
  </si>
  <si>
    <t>New entry added per Toyota EU press release and source article, 7/7/16; commercial sales to start in July (?); download press release as a pdf to view Toyota  Euore contacts.</t>
  </si>
  <si>
    <t>Quebec</t>
  </si>
  <si>
    <t>Centre de Gestion de l'Equipment Roulant (CGER)</t>
  </si>
  <si>
    <t>Hydrogen Research Institute of Trois-Rivieres at Université du Québec à Trois-Rivières</t>
  </si>
  <si>
    <t>Lease for fleet management</t>
  </si>
  <si>
    <t>New entry added per 8/11/16 news article.</t>
  </si>
  <si>
    <t>Hyundai Auto Canada</t>
  </si>
  <si>
    <t xml:space="preserve">Don Romano, President and CEO </t>
  </si>
  <si>
    <t>Bill Thomas</t>
  </si>
  <si>
    <t>Hyundai Australia PR</t>
  </si>
  <si>
    <t>Nissan</t>
  </si>
  <si>
    <t>e-Bio Fuel Cell</t>
  </si>
  <si>
    <t>Testing on public roads</t>
  </si>
  <si>
    <t>Ulsan, South Gyeongsang</t>
  </si>
  <si>
    <t>taxi operators</t>
  </si>
  <si>
    <t>Hyundai Motor Co. pilot project</t>
  </si>
  <si>
    <t>Gwangju</t>
  </si>
  <si>
    <t xml:space="preserve">Gwangju Creative Economy Innovation Center; Hyundai Venture Capital </t>
  </si>
  <si>
    <t>J’ car; car sharing</t>
  </si>
  <si>
    <t>https://www.airliquide.com/media/air-liquide-acquires-first-hydrogen-powered-toyota-mirai-delivered-france</t>
  </si>
  <si>
    <t>New active entry added per 9/9/16 Air Liquide press release</t>
  </si>
  <si>
    <t>Natural gas bus replacement initiative</t>
  </si>
  <si>
    <t>Foshan Sanshui Guohong Public Transit Co. Ltd</t>
  </si>
  <si>
    <t>Guy McAree</t>
  </si>
  <si>
    <t>media@ballard.com</t>
  </si>
  <si>
    <t>604 412-7919</t>
  </si>
  <si>
    <t>Victoria</t>
  </si>
  <si>
    <t>Capital Regional District</t>
  </si>
  <si>
    <t>Pre-production pilot; 3 yr</t>
  </si>
  <si>
    <t>http://www.timescolonist.com/news/local/crd-has-high-hopes-for-hydrogen-fuel-cells-1.2359349</t>
  </si>
  <si>
    <t>New planned entry added per 10/6 source article</t>
  </si>
  <si>
    <t xml:space="preserve">Diana Lokken </t>
  </si>
  <si>
    <t xml:space="preserve">Capital Regional District general manager technology and initiatives </t>
  </si>
  <si>
    <t>Hunzenschwil</t>
  </si>
  <si>
    <t>Private vehicle fleet</t>
  </si>
  <si>
    <t>ESORO</t>
  </si>
  <si>
    <t>Swiss Hydrogen</t>
  </si>
  <si>
    <t>PowerCell
Emoss / Ceekon</t>
  </si>
  <si>
    <t>Truck, 34-tonne</t>
  </si>
  <si>
    <t>Urs Meier</t>
  </si>
  <si>
    <t>Coop Media Spokesperson</t>
  </si>
  <si>
    <t>41 61 336 71 10</t>
  </si>
  <si>
    <t>Hydrogen Mobility Europe</t>
  </si>
  <si>
    <t>Tokyo Metropolitan Government Bureau of Transportation</t>
  </si>
  <si>
    <t>Toyota FC Bus</t>
  </si>
  <si>
    <t>Rouen</t>
  </si>
  <si>
    <t>Métropole Rouen Normandie</t>
  </si>
  <si>
    <t>Territoires Hydrogènes</t>
  </si>
  <si>
    <t>http://www.nasdaq.com/press-release/cancels-and-replaces-mcphy-energy--tender-awarded-for-rouen-hydrogen-refueling-station-20161129-00858</t>
  </si>
  <si>
    <t>New entry added per 11/29/16 source article.</t>
  </si>
  <si>
    <t>http://english.yonhapnews.co.kr/national/2016/12/12/0302000000AEN20161212005300315.html
http://www.hydrogenfuelnews.com/hyundai-launch-new-pilot-project-focused-fuel-cell-vehicles/8530036/
http://pulsenews.co.kr/view.php?sc=30800021&amp;year=2016&amp;no=648742</t>
  </si>
  <si>
    <t>Added new 12/12/16 source article; investigate Environment Ministry for additional stats.  New planned article added 9/27/16 per source articles</t>
  </si>
  <si>
    <t>ENGIE</t>
  </si>
  <si>
    <t>Jean-Paul Reich</t>
  </si>
  <si>
    <t xml:space="preserve">jean-paul.reich@engie.com </t>
  </si>
  <si>
    <t xml:space="preserve">FCHJU </t>
  </si>
  <si>
    <t>Simon Branney</t>
  </si>
  <si>
    <t>Honda PR Communications Manager</t>
  </si>
  <si>
    <t xml:space="preserve">simon.branney@honda-eu.com </t>
  </si>
  <si>
    <t>Tom Lynch, Press Fleet Executive; Tom.Lynch@honda-eu.com</t>
  </si>
  <si>
    <t>https://newsroom.nissan-global.com/releases/nissan-showcases-electric-vehicle-powered-bioethanol-fuel-cell-to-brazilian-president-micheal-temer?lang=en-US
http://nissannews.com/en-CA/nissan/canada/channels/ca-canada-nissan/releases/ca-nissan-unveils-world-s-first-solid-oxide-fuel-cell-vehicle</t>
  </si>
  <si>
    <t>Updated from planned to active per 12/15/16 Nissan press release.  New planned entry added per Nissan press release, 8/4/16</t>
  </si>
  <si>
    <t>EU</t>
  </si>
  <si>
    <t>United Arab Emirates</t>
  </si>
  <si>
    <t>Dubai</t>
  </si>
  <si>
    <t>UAE government</t>
  </si>
  <si>
    <t xml:space="preserve">Masdar, Abu Dhabi National Oil Company (ADNOC), Air Liquide, and Toyota distributor Al-Futtaim Motors </t>
  </si>
  <si>
    <t>Beijing</t>
  </si>
  <si>
    <t>Zhuhai Yinlong Energy Group</t>
  </si>
  <si>
    <t>New Energy Vehicle Program; demonstration and optimization trials</t>
  </si>
  <si>
    <t>http://ballard.com/about-ballard/newsroom/news-releases/news01241701.aspx</t>
  </si>
  <si>
    <t>New planned entry added per 1/24/17 Ballard press release</t>
  </si>
  <si>
    <t>1.604.412.7919</t>
  </si>
  <si>
    <t>Ballard Power Systems Inc.</t>
  </si>
  <si>
    <t>Hunzenschwil, Aargau</t>
  </si>
  <si>
    <t>Coop Mineralöl; Schafisheim distribution centre</t>
  </si>
  <si>
    <t>Updated entry per 3/3/17 source article, replacing broken Coop article; updated vehicle from unknown to Hyundai.  New active entry added per 11/4/16 Coop press release</t>
  </si>
  <si>
    <t>Coop Mineralöl</t>
  </si>
  <si>
    <t>Messer Schweiz</t>
  </si>
  <si>
    <t>http://www.renewableenergyfocus.com/view/45500/switzerland-unveils-fuel-cell-powered-heavy-truck-and-first-hydroelectric-hydrogen-station/</t>
  </si>
  <si>
    <t>UK Government Office for Low Emission Vehicles (OLEV) and Transport Scotland.</t>
  </si>
  <si>
    <t>Takki Sulaiman</t>
  </si>
  <si>
    <t>City of Aberdeen Head of Communications and Promotion</t>
  </si>
  <si>
    <t>tsulaiman@aberdeencity.gov.uk</t>
  </si>
  <si>
    <t>Updated from planned to active per 3/5/17 source article.  New planned article added 9/27/16 per source articles</t>
  </si>
  <si>
    <t>https://fuelcellsworks.com/news/s.koreas-first-hydrogen-car-sharing-program-to-start-in-gwangju
http://www.hydrogenfuelnews.com/hyundai-launch-new-pilot-project-focused-fuel-cell-vehicles/8530036/
http://pulsenews.co.kr/view.php?sc=30800021&amp;year=2016&amp;no=648742</t>
  </si>
  <si>
    <t>http://newsroom.toyota.co.jp/en/detail/15160167
http://newsroom.toyota.co.jp/en/detail/13965745/</t>
  </si>
  <si>
    <t>Updated from planned to active per 2/24/17 Toyota press release. New planned entry added per 10/21/16 Toyota press release; sales to begin in 2017; goal of 100 buses by 2020 Olympics</t>
  </si>
  <si>
    <t>Updated Sources to  include Fuel Cell Technologies Market Report 2015, 3/17/17.  Confirmed and updated per source press release which indicates 2 buses began revenue service operation, 5/9/16.</t>
  </si>
  <si>
    <t>https://www.valence.com/wp-content/uploads/2016/03/Press-release-Brazilian-Fuel-Cell-Buses-started-Operation-with-Passengers.pdf
http://www.iphe.net/docs/Meetings/SC19/Country_Reports/Brazil_Country%20Update_19SC.pdf
Fuel Cell Technologies Market Report 2015</t>
  </si>
  <si>
    <t>Tetsufumi Ikeda</t>
  </si>
  <si>
    <t>te-ikeda@hysut.or.jp</t>
  </si>
  <si>
    <t>https://www.auto123.com/en/news/first-hyundai-tucson-fcev-quebec/62621/
http://finance.yahoo.com/news/hyundai-delivers-first-fuel-cell-140000056.html</t>
  </si>
  <si>
    <t>Transport Canada</t>
  </si>
  <si>
    <t>Natural Resources Canada
Environment and
Climate Change Canada</t>
  </si>
  <si>
    <t>Environmental and Safety testing</t>
  </si>
  <si>
    <t>http://www.chfca.ca/media/CHFC%20Sector%20Profile%202016%20-%20FINAL(1).pdf</t>
  </si>
  <si>
    <t>New entry added per Canadian Hydrogen and Fuel Cell Sector Profile November 2016 report, 3/31/17.</t>
  </si>
  <si>
    <t>CHFCA</t>
  </si>
  <si>
    <t>Eric Barker</t>
  </si>
  <si>
    <t>Industry Canada</t>
  </si>
  <si>
    <t>eric.barker@canada.ca</t>
  </si>
  <si>
    <t>http://www.iphe.net/partners/canada.html
http://www.thenownewspaper.com/news/322709041.html
http://www.autonews.com/article/20150212/RETAIL/150219918/vancouver-couple-leases-first-fuel-cell-hyundai-tucson-in-canada
http://www.autoblog.com/2014/12/03/canada-gets-hyundai-tucson-fuel-cell/#continued</t>
  </si>
  <si>
    <t>Ballard Bus</t>
  </si>
  <si>
    <t>http://www.iphe.net/partners/canada.html</t>
  </si>
  <si>
    <t xml:space="preserve">Updated from 8 to 16 per 3/16/17 Eric Barker email indicating 20 total passenger vehicles operating in Canada.  Updated from 1 to 8 per new source news article, 9/17/15, 6 public, 2 for media test drives; also see hyundaihydrogen.ca </t>
  </si>
  <si>
    <t xml:space="preserve">New active entry per 3/16/17 Eric Barker email and http://www.iphe.net/docs/Meetings/SC26/26-SC-Statement-Canada.pdf.  </t>
  </si>
  <si>
    <t>Aarhus</t>
  </si>
  <si>
    <t>Danish Partnership for Hydrogen and Fuel Cells</t>
  </si>
  <si>
    <t>Chris Preuss</t>
  </si>
  <si>
    <t>chp@hydrogennet.dk</t>
  </si>
  <si>
    <t xml:space="preserve">Added note indicating including entry in the total listed for Commercial Production, 3/31/17.  New entry added per source article and press release 2/5/16. 
</t>
  </si>
  <si>
    <t>Added note indicating including entry in the total listed for Commercial Production, 3/31/17. New active entry added per source article, 11/13/2015</t>
  </si>
  <si>
    <t>8 - see note</t>
  </si>
  <si>
    <t>15 - see note</t>
  </si>
  <si>
    <t>Added note 3/31/17 indicating total is included in Commercial Production entry.</t>
  </si>
  <si>
    <t xml:space="preserve">Added note 3/31/17 indicating total is included in Commercial Production entry.  New entry added per source article and press release 2/5/16. 
</t>
  </si>
  <si>
    <t>Chris Holst Preuss</t>
  </si>
  <si>
    <t>Wales</t>
  </si>
  <si>
    <t>Swansea Bay</t>
  </si>
  <si>
    <t>Mid and West Wales Fire Service</t>
  </si>
  <si>
    <t>University of South Wales Hydrogen Centre</t>
  </si>
  <si>
    <t>Community safety trial</t>
  </si>
  <si>
    <t>http://www.walesonline.co.uk/news/wales-news/fire-vehicles-powered-hydrogen-soon-12890226</t>
  </si>
  <si>
    <t>New active entry added per 4/13/17 source article</t>
  </si>
  <si>
    <t>Changshu</t>
  </si>
  <si>
    <t>Accelerating the Development and Commercialization of Fuel Cell Vehicles in China demonstration</t>
  </si>
  <si>
    <t>http://newsroom.toyota.co.jp/en/detail/16482463</t>
  </si>
  <si>
    <t>New planned entry added per 4/18/17 Toyota press release</t>
  </si>
  <si>
    <t>Swindon</t>
  </si>
  <si>
    <t>Hydrogen Hub project</t>
  </si>
  <si>
    <t>joint research program; driving and refueling demonstration testing</t>
  </si>
  <si>
    <t>Sharjah</t>
  </si>
  <si>
    <t>Sharjah Police</t>
  </si>
  <si>
    <t xml:space="preserve">Toyota distributor Al-Futtaim Motors </t>
  </si>
  <si>
    <t>test drive program</t>
  </si>
  <si>
    <t>http://gulfnews.com/news/uae/transport/127-fuel-efficient-vehicles-added-to-sharjah-police-fleet-1.2021365</t>
  </si>
  <si>
    <t xml:space="preserve">New active entry added per 5/3/17 source. </t>
  </si>
  <si>
    <t>Costa Rica</t>
  </si>
  <si>
    <t>Liberia</t>
  </si>
  <si>
    <t xml:space="preserve">U.S. Hybrid </t>
  </si>
  <si>
    <t>ASKO grocery wholesaler</t>
  </si>
  <si>
    <t>Hydrogenics</t>
  </si>
  <si>
    <t>Scania</t>
  </si>
  <si>
    <t>Scania hydrogen truck</t>
  </si>
  <si>
    <t>Thermo King</t>
  </si>
  <si>
    <t xml:space="preserve">020 7944 3077 </t>
  </si>
  <si>
    <t>12 - see note</t>
  </si>
  <si>
    <t>Updated entry per 6/30/17 3Emotion press release annoucing 2 of the 4 buses have been launched.  Updated entry with new FCH source article referencing 2 of the 4 buses have been ordered from VanHool for 2017, 2/9/16.</t>
  </si>
  <si>
    <t xml:space="preserve">Hoogezand </t>
  </si>
  <si>
    <t xml:space="preserve">Holthausen </t>
  </si>
  <si>
    <t>Visedo</t>
  </si>
  <si>
    <t>street sweeper</t>
  </si>
  <si>
    <t>New entry added per 7/18/17 Visedo press release.</t>
  </si>
  <si>
    <t>https://visedo.com/2017/07/18/visedo-powers-novel-hydrogen-street-sweeper/</t>
  </si>
  <si>
    <t>Melbourne</t>
  </si>
  <si>
    <t>Moreland City Council</t>
  </si>
  <si>
    <t>garbage truck</t>
  </si>
  <si>
    <t>National Trust</t>
  </si>
  <si>
    <t>http://www.hydrogenhub.org/2017/04/25/swindon-businesses-take-delivery-hydrogen-cars-government-scheme/
https://www.businesscarmanager.co.uk/first-cars-delivered-major-fleet-hydrogen-car-trial/</t>
  </si>
  <si>
    <t>Updated Owner to National Trust per 4/25/17 Hydrogen Hub article.  New active entry added per 5/2/17 source article.</t>
  </si>
  <si>
    <t xml:space="preserve">New active entry per 4/25/17 Hydrogen Hub article. </t>
  </si>
  <si>
    <t xml:space="preserve">Science Museum Group </t>
  </si>
  <si>
    <t>Nationwide</t>
  </si>
  <si>
    <t>Updated Owner to Nationwide per 4/25/17 Hydrogen Hub article.  New active entry added per 5/2/17 source article.</t>
  </si>
  <si>
    <t>Johnson Matthey</t>
  </si>
  <si>
    <t>Pau</t>
  </si>
  <si>
    <t>Bus Rapid Transit service line (BHNS)</t>
  </si>
  <si>
    <t>ITM Power
GNVERT - Van Hool Consortium
SMTU-PPP
Engie</t>
  </si>
  <si>
    <t>Metropolitan Police Service</t>
  </si>
  <si>
    <t>Burgman</t>
  </si>
  <si>
    <t>Suzuki</t>
  </si>
  <si>
    <t>Suzuki Burgman Fuel Cell motorcycle</t>
  </si>
  <si>
    <t>Intelligent Energy Ltd</t>
  </si>
  <si>
    <t>18 month trial</t>
  </si>
  <si>
    <t>motorcycle</t>
  </si>
  <si>
    <t>http://www.intelligent-energy.com/news-and-events/company-news/2017/09/04/met-trials-hydrogen-powered-scooters/
http://www.telegraph.co.uk/cars/news/metropolitan-police-service-trial-hydrogen-fuel-cell-suzuki/</t>
  </si>
  <si>
    <t>new active entry added per 9/4/17 press release and article.</t>
  </si>
  <si>
    <t>CleverShuttle</t>
  </si>
  <si>
    <t>Deutsche Bahn</t>
  </si>
  <si>
    <t>Cell phone app taxi service</t>
  </si>
  <si>
    <t>http://newsroom.toyota.eu/20-toyota-mirai-for-hamburg/
https://www.thelocal.de/20170912/state-of-the-art-hydrogen-taxis-mean-you-can-call-a-cab-guilt-free</t>
  </si>
  <si>
    <t>Kristin Bube</t>
  </si>
  <si>
    <t>krb@cleanenergypartnership.de</t>
  </si>
  <si>
    <t>49 40 23 805 87 95</t>
  </si>
  <si>
    <t>BMW</t>
  </si>
  <si>
    <t>BMW X7 (prototypes with fuel cell)</t>
  </si>
  <si>
    <t>BMVI, NOW</t>
  </si>
  <si>
    <t>NIP
JIVE EU</t>
  </si>
  <si>
    <t>Nina Posdziech</t>
  </si>
  <si>
    <t xml:space="preserve">National Organisation Hydrogen </t>
  </si>
  <si>
    <t>Nina.Posdziech@now-gmbh.de</t>
  </si>
  <si>
    <t>49 30 311 61 16-44</t>
  </si>
  <si>
    <t>https://www.h2-international.com/2017/10/02/switzerland-opens-new-chapter-in-h2-development/
http://www.renewableenergyfocus.com/view/45500/switzerland-unveils-fuel-cell-powered-heavy-truck-and-first-hydroelectric-hydrogen-station/</t>
  </si>
  <si>
    <t>Updated entry per 10/2/17 source article; plans to add additiona trucks.  Updated entry per 3/3/17 source article, replacing broken Coop article.  New active entry added per 11/4/16 Coop press release; claim 'worlds first fuel cell truck in the 34-tonne category'</t>
  </si>
  <si>
    <t>http://gulfnews.com/news/uae/transport/region-s-first-hydrogen-refuelling-station-opens-in-dubai-1.2104430
http://newsroom.toyota.co.jp/en/detail/14727884/</t>
  </si>
  <si>
    <t>Updated entry to 2 to bring total of 3 Mirai test cars as referenced per 10/11/17 source article.  Updated from planned to active 6/8/17; source article indicates May 2017 start of prorgram.  New planned entry added per 1/17/17 Toyota press release; fleet size not listed, only a reference to a test period followed by 'short-term leases' to officials.</t>
  </si>
  <si>
    <t>http://www.the-linde-group.com/en/news_and_media/press_releases/news_20171018.html
http://newsroom.toyota.eu/20-toyota-mirai-for-hamburg/
https://www.thelocal.de/20170912/state-of-the-art-hydrogen-taxis-mean-you-can-call-a-cab-guilt-free</t>
  </si>
  <si>
    <t>Updated from 10 to 20 as a correction, 12/4/17.  New active entry per 9/12/17 source article; plans to double by end of 2017, and add other cities</t>
  </si>
  <si>
    <t>Sylvie Caira</t>
  </si>
  <si>
    <t>Sylvie.Caira@toyota-europe.com</t>
  </si>
  <si>
    <t>Manager, Corporate &amp; Online Communicaton</t>
  </si>
  <si>
    <t>New active entry per Linde 10/18/17 press release and 9/15/17 Toyota press release. Note:  add to country total?</t>
  </si>
  <si>
    <t>Co-wheels car club</t>
  </si>
  <si>
    <t>Aberdeen Taxis
Read more at: https://www.scotsman.com/news/transport/aberdeen-launches-scotland-s-first-hydrogen-powered-taxi-1-4596311</t>
  </si>
  <si>
    <t>one-year trial</t>
  </si>
  <si>
    <t>New entry added per Aberdeen City 10/24/17 press release.</t>
  </si>
  <si>
    <t>https://news.aberdeencity.gov.uk/aberdeen-unveils-scotlands-first-hydrogen-taxi/
https://www.scotsman.com/news/transport/aberdeen-launches-scotland-s-first-hydrogen-powered-taxi-1-4596311</t>
  </si>
  <si>
    <t xml:space="preserve">Paul Smith
External and Internal Communications Manager
</t>
  </si>
  <si>
    <t>paulsmith1@aberdeencity.gov.uk</t>
  </si>
  <si>
    <t xml:space="preserve">FCH-JU
Greater Birmingham and Solihull Local Enterprise Partnership
City of Birmingham
Office for Low Emission Vehicles (OLEV)
Fuel Cells and Hydrogen Joint Undertaking (FCHJU)
Greater Birmingham and Solihull Local Enterprise Partnership (GBSLEP) </t>
  </si>
  <si>
    <t>Hype taxi fleet; Société du Taxi Electrique Parisien (STEP)</t>
  </si>
  <si>
    <t>https://hype.taxi/
https://www.hyundaipressoffice.co.uk/release/810/
http://ngtnews.com/hyundai-to-add-60-more-ix35-fcevs-to-paris-taxi-fleet/</t>
  </si>
  <si>
    <t>Hyundai Motor Company</t>
  </si>
  <si>
    <t>Ji Yeon Park, Senior Research Engineer</t>
  </si>
  <si>
    <t>jy0721.park@hyundai.com</t>
  </si>
  <si>
    <t>ballard (? - see Guy McAree 11/27/17 email)</t>
  </si>
  <si>
    <t>Monmouthshire</t>
  </si>
  <si>
    <t>Riversimple</t>
  </si>
  <si>
    <t>Rasa</t>
  </si>
  <si>
    <t>fuel cel</t>
  </si>
  <si>
    <t>Hugo Spowers</t>
  </si>
  <si>
    <t>Owner, Riversimple</t>
  </si>
  <si>
    <t>Dubai Taxi Company</t>
  </si>
  <si>
    <t>Roads and Transport Authority</t>
  </si>
  <si>
    <t>https://cleantechnica.com/2017/12/27/dubai-launch-toyota-mirai-fuel-cell-taxi-service/</t>
  </si>
  <si>
    <t xml:space="preserve">New active entry added per 12/27/18 source. </t>
  </si>
  <si>
    <t>H2ME-2</t>
  </si>
  <si>
    <t>Malaysia</t>
  </si>
  <si>
    <t>Kuching</t>
  </si>
  <si>
    <t>State agencies</t>
  </si>
  <si>
    <t>Sarawak Energy Bhd (SEB) R&amp;D</t>
  </si>
  <si>
    <t>Wuhan (Hubei province)</t>
  </si>
  <si>
    <t>City of Wuhan</t>
  </si>
  <si>
    <t>Wuhan Tiger Fuel Cell Vehicle Co.</t>
  </si>
  <si>
    <t>Wuhan Skywall</t>
  </si>
  <si>
    <t>http://www.brightgreenhydrogen.org.uk/history/
http://www.fifetoday.co.uk/news/local-headlines/hydrogen-project-gets-bin-lorry-boost-1-3823826</t>
  </si>
  <si>
    <t>http://www.brightgreenhydrogen.org.uk/history/
https://www.thecourier.co.uk/fp/news/local/fife/176730/worlds-first-in-fife-as-hydrogen-dual-fuel-bin-lorry-arrives/
http://www.fifetoday.co.uk/news/local-headlines/hydrogen-project-gets-bin-lorry-boost-1-3823826</t>
  </si>
  <si>
    <t>electric with hydrogen range extenders</t>
  </si>
  <si>
    <t>Updated to active per Bright Green Hydrogen website and confirmation email from David Hogg, 2/16/18; updated from 10 to 5. New planned entry added 7/7/15</t>
  </si>
  <si>
    <t>Updated to active per Bright Green Hydrogen website and confirmation email from David Hogg, 2/16/18. New planned entry added 7/7/15</t>
  </si>
  <si>
    <t>Updated to active per Bright Green Hydrogen website and confirmation email from David Hogg, 2/16/18. Updated entry to active per 5/20/16 source article, 6/3/16; New planned entry added 7/7/15</t>
  </si>
  <si>
    <t>David Hogg</t>
  </si>
  <si>
    <t>Bright Green Hydrogen</t>
  </si>
  <si>
    <t xml:space="preserve">david@thebusinesspartnership.org.uk </t>
  </si>
  <si>
    <t>Sora FC Bus</t>
  </si>
  <si>
    <t>fuel cell; external power system</t>
  </si>
  <si>
    <t>New planned entry added per 10/18/17 Toyota press release; goal of 100 buses by 2020 Olympics.</t>
  </si>
  <si>
    <t>http://media.toyota.co.uk/2017/10/toyota-explores-future-potential-hydrogen-fuel-cell-technology-new-premium-car-bus-concepts-tokyo-motor-show/
https://asia.nikkei.com/Business/Trends/Toyota-boosting-efforts-to-develop-fuel-cell-buses</t>
  </si>
  <si>
    <t>100 bus goal for 2020 Olympics</t>
  </si>
  <si>
    <t>Australian Capital Territory (ACT)
Siemens Sylizer System</t>
  </si>
  <si>
    <t>http://www.news.com.au/technology/innovation/motoring/hitech/hyundai-nexo-hydrogen-car-coming-to-australia-this-year/news-story/70718407b2b6a78020d054febd9a5f57
http://www.gizmodo.com.au/2016/07/toyota-has-three-hydrogen-fuel-cell-cars-in-australia-right-now/</t>
  </si>
  <si>
    <t>Updated from 3 to 5 demo Mirai per reference in 1/10/18 source article.  New active entry added per source article, 7/11/16; promotional vehichles to use portable refueling station.</t>
  </si>
  <si>
    <t>CitySprint</t>
  </si>
  <si>
    <t>Mitie</t>
  </si>
  <si>
    <t>Trial demo</t>
  </si>
  <si>
    <t>hybrid</t>
  </si>
  <si>
    <t>http://www.hydrogenfuelnews.com/citysprint-begins-testing-new-fuel-cell-vehicles/8533823
http://railandroad.logistics-business-review.com/news/uks-cityspring-testing-hydrogen-van-to-conduct-same-day-deliveries-080118-6021178</t>
  </si>
  <si>
    <t>New active entry added per 1/10/18 source article</t>
  </si>
  <si>
    <t>http://media.toyota.ca/releases/the-toyota-mirai-fuel-cell-electric-vehicle-to-go-on-sale-this-year-in-canada-starting-in-quebec
http://driving.ca/toyota/mirai/auto-news/news/toyota-bringing-hydrogen-fuel-cell-cars-to-quebec</t>
  </si>
  <si>
    <t>New planned entry added per 1/18/18 Toyota press release and source article.</t>
  </si>
  <si>
    <t>Quebec Government</t>
  </si>
  <si>
    <t>https://www.perthnow.com.au/technology/innovation/hyundai-nexo-hydrogen-car-coming-to-australia-this-year-ng-70718407b2b6a78020d054febd9a5f57
http://www.caradvice.com.au/345710/hyundai-ix35-fuel-cell-unveiled-and-first-hydrogen-refuelling-station-officially-opened/
http://fuelcellsworks.com/news/2015/04/01/australia%E2%80%99s-first-hydrogen-refuelling-point-for-cars-opens-in-sydney/
http://evfleetworld.co.uk/news/2014/Dec/Air-Products-sells-hydrogen-fuelling-station-to-Hyundai-Australia/0438017659</t>
  </si>
  <si>
    <t>Confirmed per 1/9/18 source article.  Verfied per correspondence with Cranston Polson, 9/15</t>
  </si>
  <si>
    <t>E-Trucks</t>
  </si>
  <si>
    <t>Swiss Hydrogen; Symbio FCell</t>
  </si>
  <si>
    <t>REVIVE</t>
  </si>
  <si>
    <t>FCH-JU
Tractebel
15 member partnership</t>
  </si>
  <si>
    <t>http://www.fch.europa.eu/sites/default/files/Launch_Revive_project_FIN17Jan2018%20%28ID%202912602%29.pdf</t>
  </si>
  <si>
    <t>New planned entry added per 1/17/18 FCHJU press release; 15 fuel cell-range extender trucks in 7 cities.</t>
  </si>
  <si>
    <t>Ivana.Psencikova@fch.europa.eu</t>
  </si>
  <si>
    <t>FCH JU</t>
  </si>
  <si>
    <t>Ivana Psencikova</t>
  </si>
  <si>
    <t>South Tyrol</t>
  </si>
  <si>
    <t>Amsterdam</t>
  </si>
  <si>
    <t>Breda</t>
  </si>
  <si>
    <t>Groningen</t>
  </si>
  <si>
    <t>Helmond</t>
  </si>
  <si>
    <t>SUEZ Netherlands</t>
  </si>
  <si>
    <t>Roosendaal</t>
  </si>
  <si>
    <t>Saver</t>
  </si>
  <si>
    <t>SEAB SPA
and ASM Merano-Stadtwerke Meran</t>
  </si>
  <si>
    <t>Delfzijl/Assen (Groningen province)</t>
  </si>
  <si>
    <t>Qbuzz</t>
  </si>
  <si>
    <t>FCH-JU
PitPoint</t>
  </si>
  <si>
    <t>Sheffield City Council</t>
  </si>
  <si>
    <t>https://www.sheffield.gov.uk/hydrogen?utm_source=emailmarketing&amp;utm_medium=email&amp;utm_campaign=itm_power_february_newsletter&amp;utm_content=2018-03-09</t>
  </si>
  <si>
    <t xml:space="preserve">ITM Power </t>
  </si>
  <si>
    <t>New active entry added per info from ITM Power February Newsletter and Sheffield website, 3/9/18.</t>
  </si>
  <si>
    <t>Dongfeng Special Vehicle</t>
  </si>
  <si>
    <t>Shanghai Reinventing Fire Technology Company Limited (“Re-Fire”)</t>
  </si>
  <si>
    <t>Shanghai Sinotran New Energy Automobile Operation Co., Ltd.</t>
  </si>
  <si>
    <t>Shanghai Fuel Cell Vehicle Development Plan</t>
  </si>
  <si>
    <t>Wuppertal</t>
  </si>
  <si>
    <t>WSW Wuppertal</t>
  </si>
  <si>
    <t>Van Hool A330</t>
  </si>
  <si>
    <t>NIP
JIVE EU
EU Horizon 2021</t>
  </si>
  <si>
    <t>Dirk Snauwaert</t>
  </si>
  <si>
    <t>dirk.snauwaert@vanhool.be</t>
  </si>
  <si>
    <t>Sichuan Natural Gas Investment Co.</t>
  </si>
  <si>
    <t>Dongfang Electric Corporation
Chengdu Bus Group</t>
  </si>
  <si>
    <t>Tata Starbus</t>
  </si>
  <si>
    <t>Indian Oil Corporation Ltd. (IOCL)
Indian Space Research Organisation (ISRO)
Department of Science &amp; Industrial Research, Ministry for Science &amp; Technology
Ministry for New and Renewable Energy</t>
  </si>
  <si>
    <t>Entry updated to include 3/29/18 source article referencing first fuel cell powered bus.  Entry updated to include 1/25/17 Tata Motors press release.  Original entry was for a demonstration; press release doesn not indicate whether buses are in operation.  Will leave as active for now.  Link to 2/6/14 presentation to iphe added, 8/23/16, need to follow up with MNRE; no website given for sources - try the following as a starting point to verify: http://mnre.gov.in/schemes/new-technologies/hydrogen-energy/ and http://mnre.gov.in/file-manager/UserFiles/faq_hydrogenenergy.htm, http://www.buses.tatamotors.com/products/products.aspx, Richard Fowler, 3/31/16; End date listed, but where did this come from?</t>
  </si>
  <si>
    <t>demonstration trials</t>
  </si>
  <si>
    <t>https://cleantechnica.com/2018/03/29/indias-first-fuel-cell-powered-bus-launched/
https://energy.economictimes.indiatimes.com/news/oil-and-gas/indias-first-hydrogen-fuel-cell-powered-bus-flagged-off-by-ioc/63272303
http://www.tatamotors.com/press/the-future-of-mass-public-transportation-is-here-tata-motors-launches-hybrid-electric-buses/
Hydrogen Energy and Fuel Cells Development in India.  Ministry of New and Renewable Energy.  May 2014.
http://www.iphe.net/docs/Meetings/SC21/Country%20Reports/India%20Country%20Update.pdf, 2/6/14</t>
  </si>
  <si>
    <t>Nexo FCEV</t>
  </si>
  <si>
    <t xml:space="preserve">EURO 6 DAF truck </t>
  </si>
  <si>
    <t>HyTIME</t>
  </si>
  <si>
    <t>Office for Low Emission Vehicles (OLEV)
Innovate UK</t>
  </si>
  <si>
    <t>https://envirotecmagazine.com/2018/03/22/worlds-first-hydrogen-dual-fuel-road-sweeper-delivered-to-aberdeen-city-council/</t>
  </si>
  <si>
    <t>Added new active entry per source article, 3/20/18.</t>
  </si>
  <si>
    <t>Dundee</t>
  </si>
  <si>
    <t>JIVE 2 project
Aberdeen Hydrogen Bus Project 
HyTrEc
High V.LO-City
HyTransit</t>
  </si>
  <si>
    <t>Scottish Cities Alliance; Scottish Government; Scottish Enterprise; Innovate UK; Scottish Hydro Electric Power Distribution; BOC; Van Hool; First; Stagecoach; Scotland Gas Networks; and Element Energy.</t>
  </si>
  <si>
    <t>CEP
Air Liquide</t>
  </si>
  <si>
    <t>Solaris - articulated</t>
  </si>
  <si>
    <t>SASA spA-AG</t>
  </si>
  <si>
    <t>NIP/NOW/CEC</t>
  </si>
  <si>
    <t>Connexxion</t>
  </si>
  <si>
    <t>RET</t>
  </si>
  <si>
    <t>ATAC</t>
  </si>
  <si>
    <t>Arnhem</t>
  </si>
  <si>
    <t>Syntus</t>
  </si>
  <si>
    <t>HyMove</t>
  </si>
  <si>
    <t>Nedstack</t>
  </si>
  <si>
    <t>H2 bus for PTO Syntus</t>
  </si>
  <si>
    <t>VDL</t>
  </si>
  <si>
    <t>Hermes/Connexxion</t>
  </si>
  <si>
    <t>H2 bus Eindhoven</t>
  </si>
  <si>
    <t>articulated</t>
  </si>
  <si>
    <t>North-Jutland region/City Aalborg</t>
  </si>
  <si>
    <t>Aalborg</t>
  </si>
  <si>
    <t>Versailles</t>
  </si>
  <si>
    <t>Chengdu (Sichuan province)</t>
  </si>
  <si>
    <t>Van Hool A330 FC</t>
  </si>
  <si>
    <t xml:space="preserve">Dirk Snauwaert </t>
  </si>
  <si>
    <t>Fuel Cells and Hydrogen Joint Undertaking (FCH JU): https://www.fuelcellbuses.eu/category/demos-europe</t>
  </si>
  <si>
    <t>Fuel Cells and Hydrogen Joint Undertaking (FCH JU): https://www.fuelcellbuses.eu/category/demos-europe
CHIC Presentation of emerging conclusions, February 2015
http://gofuelcellbus.com/uploads/Madden_reduced.pdf
http://www.streetinsider.com/Corporate+News/Ballard+Power+(BLDP)+Wins+EU+Funding+For+21+Fuel+Cell+Buses/10203464.html</t>
  </si>
  <si>
    <t>Fuel Cells and Hydrogen Joint Undertaking (FCH JU): https://www.fuelcellbuses.eu/category/demos-europe
http://www.fch.europa.eu/news/3emotion-rotterdam-orders-two-fuel-cell-buses
CHIC Presentation of emerging conclusions, February 2015
http://gofuelcellbus.com/uploads/Madden_reduced.pdf
http://www.streetinsider.com/Corporate+News/Ballard+Power+(BLDP)+Wins+EU+Funding+For+21+Fuel+Cell+Buses/10203464.html</t>
  </si>
  <si>
    <t>Fuel Cells and Hydrogen Joint Undertaking (FCH JU): https://www.fuelcellbuses.eu/category/demos-europe
http://www.climate-change-solutions.co.uk/wp-content/uploads/2015/03/Ben-Madden-CHIC-Emerging-Conclusions__for-Birmingham.pdf
CHIC Presentation of emerging conclusions, February 2015
http://gofuelcellbus.com/uploads/Madden_reduced.pdf
http://www.london-se1.co.uk/news/view/8121</t>
  </si>
  <si>
    <t>Fuel Cells and Hydrogen Joint Undertaking (FCH JU): https://www.fuelcellbuses.eu/category/demos-europe
https://tfl.gov.uk/corporate/publications-and-reports/bus-fleet-data-and-audits
http://www.zacks.com/stock/news/183066/ballard-power-to-supply-cleargen-fuel-cell-system-to-france
http://www.climate-change-solutions.co.uk/wp-content/uploads/2015/03/Ben-Madden-CHIC-Emerging-Conclusions__for-Birmingham.pdf
http://www.marketwatch.com/story/ballard-to-operate-and-support-zero-emission-bus-fleet-in-london-uk-for-additional-5-years-2015-06-04</t>
  </si>
  <si>
    <t>Fuel Cells and Hydrogen Joint Undertaking (FCH JU): https://www.fuelcellbuses.eu/category/demos-europe
http://www.ballard.com/about-ballard/fuel-cell-education-resources/fuel-cell-market-updates/2014/HamburgBuses.aspx</t>
  </si>
  <si>
    <t>Fuel Cells and Hydrogen Joint Undertaking (FCH JU): https://www.fuelcellbuses.eu/category/demos-europe
http://cleanenergypartnership.de/en/h2-mobility/cep-vehicle-fleet/
Persoanl communication with Mike Hutmacher, CEP, 4/6/15.
http://media.daimler.com/dcmedia/0-921-657282-1-1417287-1-0-0-0-0-0-0-0-0-1-0-0-0-0-0.html</t>
  </si>
  <si>
    <t>Fuel Cells and Hydrogen Joint Undertaking (FCH JU): https://www.fuelcellbuses.eu/category/demos-europe
http://media.daimler.com/dcmedia/0-921-1136865-1-1605979-1-0-1-0-0-0-0-0-0-1-0-0-0-0-0.html</t>
  </si>
  <si>
    <t>Fuel Cells and Hydrogen Joint Undertaking (FCH JU): https://www.fuelcellbuses.eu/category/demos-europe
http://cleanenergypartnership.de/en/h2-mobility/cep-vehicle-fleet/
Personal communication with Mike Hutmacher, CEP, 4/6/15.</t>
  </si>
  <si>
    <t>Fuel Cells and Hydrogen Joint Undertaking (FCH JU): https://www.fuelcellbuses.eu/category/demos-europe
http://www.fch.europa.eu/sites/default/files/HighV.LO-City_Opening%20_Groningen_siteHRS.pdf</t>
  </si>
  <si>
    <t>Fuel Cells and Hydrogen Joint Undertaking (FCH JU): https://www.fuelcellbuses.eu/category/demos-europe
https://www.gasworld.com/rotterdam-motors-towards-zero-emission-transport/2013083.article
http://www.waterstofnet.eu/_asset/_public/3Emotion/2017-06-30-Launch-of-3Emotion-s-first-2-FCEB-s-at-PTO-RET-in-Rotterdam.pdf
http://www.fch.europa.eu/news/3emotion-rotterdam-orders-two-fuel-cell-buses
CHIC Presentation of emerging conclusions, February 2015
http://gofuelcellbus.com/uploads/Madden_reduced.pdf
http://www.streetinsider.com/Corporate+News/Ballard+Power+(BLDP)+Wins+EU+Funding+For+21+Fuel+Cell+Buses/10203464.html</t>
  </si>
  <si>
    <t>Fuel Cells and Hydrogen Joint Undertaking (FCH JU): https://www.fuelcellbuses.eu/category/demos-europe
https://www.hydrogen.no/kjoretoy/hydrogenbusser/
http://www.climate-change-solutions.co.uk/wp-content/uploads/2015/03/Ben-Madden-CHIC-Emerging-Conclusions__for-Birmingham.pdf</t>
  </si>
  <si>
    <t xml:space="preserve">Updated to active per FCHJU website 3/31/18.  Confirmed per Dirk Snauwaert Public Relations Manager, Van Hool, email, 4/3/18. 
</t>
  </si>
  <si>
    <t xml:space="preserve">Confirmed per FCHJU website 3/31/18.  Confirmed per Dirk Snauwaert Public Relations Manager, Van Hool, email, 4/3/18. 
</t>
  </si>
  <si>
    <t>Confirmed per FCHJU website 3/31/18.  Confirmed active per newly added link to Transport for London Audit page, 12/2/16. Updated Source article which indicates Ballard won contract for 5 more years.</t>
  </si>
  <si>
    <t xml:space="preserve">Confirmed per FCHJU website 3/31/18.  </t>
  </si>
  <si>
    <t xml:space="preserve">Updated from 5 to 4 and from Citaro FuelCELL-Hybrid  to EvoBus per FCHJU website 3/31/18.  </t>
  </si>
  <si>
    <t xml:space="preserve">Updated from Citaro FuelCELL-Hybrid  to EvoBus per FCHJU website 3/31/18.  </t>
  </si>
  <si>
    <t>Confirmed per FCHJU website 3/31/18.  Confirmed per Dirk Snauwaert Public Relations Manager, Van Hool, email, 4/3/18.  New active entry added per reference in 2/22/18 FCH-JU station press release.</t>
  </si>
  <si>
    <t>Confirmed per FCHJU website 3/31/18.  Confirmed per Dirk Snauwaert Public Relations Manager, Van Hool, email, 4/3/18. Updated entry per 6/30/17 3Emotion press release annoucing 2 of the 4 buses have been launched.</t>
  </si>
  <si>
    <t xml:space="preserve">New planned entry added per FCHJU website 3/31/18.  </t>
  </si>
  <si>
    <t xml:space="preserve">New planned entry added per FCHJU website 3/31/18.    Confirmed per Dirk Snauwaert Public Relations Manager, Van Hool, email, 4/3/18. </t>
  </si>
  <si>
    <t>https://www.thecourier.co.uk/fp/news/local/dundee/626337/hydrogen-powered-buses-to-put-dundee-at-forefront-of-green-travel/
https://www.electrive.com/2018/04/03/jive-2-dundee-and-aberdeen-to-receive-22-hydrogen-buses/</t>
  </si>
  <si>
    <t>Updated from 10 to 12 per 4/3/18 source article.  Added new planned entry per 3/28/18 source article.</t>
  </si>
  <si>
    <t>http://ushybrid.com/yale-climate-connections-article-on-us-hybrid-fc-deployment-in-costa-rica/
http://adastrarocket.com/pressReleases/Ad_AstraBusArrival-080217-final.pdf
https://thecostaricanews.com/costa-rica-first-hydrogen-bus/
http://www.ushybrid.com/index.php/news/184-us-hybrid-to-deploy-its-fuel-cell-bus-in-costa-rica-in-support-of-costa-rica-vision-to-become-fossil-fuel-energy-independent-with-renewable-energy-and-transportation</t>
  </si>
  <si>
    <t>Confirmed still active per 4/11/18 US Hybrid article.  Entry updated from planned to active per 8/2/17 Ad Astra press release indicating bus had arrived and trial runs set to begin.  New planned entry added per 5/9/17 US Hybrid press release</t>
  </si>
  <si>
    <t>Nyuti test runs/demo</t>
  </si>
  <si>
    <t>Ad Astra</t>
  </si>
  <si>
    <t>Sistema de Banca para el Desarrollo (SBD)
Ad Astra
Air Liquide
Cummins
Relaxury</t>
  </si>
  <si>
    <t>Email sent 5/24/18 per https://www.birmingham.ac.uk/research/facilities/hydrogen-fuel.aspx.  new entry added per source article, 5/5/16</t>
  </si>
  <si>
    <t>Coventry</t>
  </si>
  <si>
    <t>Coventry University</t>
  </si>
  <si>
    <t>Microcab H2EV</t>
  </si>
  <si>
    <t>Microcab</t>
  </si>
  <si>
    <t xml:space="preserve">Microcab Industries </t>
  </si>
  <si>
    <t>http://www.microcab.co.uk/</t>
  </si>
  <si>
    <t>New active entry added per Microcab website and 5/25/18 email from John Jostins</t>
  </si>
  <si>
    <t>John Jostins</t>
  </si>
  <si>
    <t>arx014@coventry.ac.uk</t>
  </si>
  <si>
    <t>https://mcphy.com/en/press-releases/a-mcphys-hydrogen-station-in-the-heart-of-the-rungis-market/
Personal correspondence from Jean-Paul Reich, Chief Scientific Officer at ENGIE, 12/23/16.</t>
  </si>
  <si>
    <t>Added new active entry per 6/26/18 McPhy press release.</t>
  </si>
  <si>
    <t>Alphabet
GNVERT</t>
  </si>
  <si>
    <t>Nicolas Merigeau</t>
  </si>
  <si>
    <t>McPhy Energy media relations</t>
  </si>
  <si>
    <t>mcphy@newcap.fr</t>
  </si>
  <si>
    <t>Iceland</t>
  </si>
  <si>
    <t>Strætó bs</t>
  </si>
  <si>
    <t>http://h2me.eu/wp-content/uploads/2018/06/20180625-Press-Release-Orkan-opens-hydrogen-fuelling-stations.pdf</t>
  </si>
  <si>
    <t>New planned entry added per 6/15/18 Orkan press release;  'in the process of procuring fuel cell city buses, which are planned to be in use by the end
of year 2019'.</t>
  </si>
  <si>
    <t>Taxi/private hire</t>
  </si>
  <si>
    <t>ZEFER</t>
  </si>
  <si>
    <t>FCH-JU
Element Energy
Air Liquide
ITM Power 
Green Tomato Cars
HYPE
London Mayor's Office</t>
  </si>
  <si>
    <t>http://www.itm-power.com/news-item/zefer-project-launches-to-demonstrate-the-benefits-of-zero-emission-fuel-cell-cars-for-large-urban-fleets?utm_source=emailmarketing&amp;utm_medium=email&amp;utm_campaign=itm_power_june_newsletter&amp;utm_content=2018-07-26&amp;cid=DYlggxvam6G84-49haeC6cAisUVuTxxZFTL9NQS9cisgkmgoG-0PtFrAjfj2SpHhxcMqVcoKUm7dn4IAlQg6dw..</t>
  </si>
  <si>
    <t>New planned entry added per 5/2/18 ITM press release; 180 total vehicles in London, Paris, and Brussels; 170 taxi/hire, 10 Police; 25 cars to be delivered to Green Tomato Cars in May.</t>
  </si>
  <si>
    <t>Brussels</t>
  </si>
  <si>
    <t>Rebecca Markillie</t>
  </si>
  <si>
    <t>ITM Power, Marketing &amp; Communications</t>
  </si>
  <si>
    <t>rlm@itm-power.com</t>
  </si>
  <si>
    <t xml:space="preserve">Orkney Islands Council </t>
  </si>
  <si>
    <t>Orkney Islands</t>
  </si>
  <si>
    <t>BIG HIT</t>
  </si>
  <si>
    <t xml:space="preserve">FCHJU
Scottish Hydrogen &amp; Fuel Cell Association
</t>
  </si>
  <si>
    <t>http://www.itm-power.com/news-item/big-hit-project-fuels-up-with-green-hydrogen-in-orkney-islands?utm_source=emailmarketing&amp;utm_medium=email&amp;utm_campaign=itm_power_june_newsletter&amp;utm_content=2018-07-26&amp;cid=YLFwyb3wDHExFbFDaBbUdtNrzlBeuQ_xJLrYIqwzYjAgkmgoG-0PtFrAjfj2SpHhxcMqVcoKUm7dn4IAlQg6dw..</t>
  </si>
  <si>
    <t>New active entry added per 5/10/18 ITM Press Release</t>
  </si>
  <si>
    <t>Near A5 freeway</t>
  </si>
  <si>
    <t>Green Tomato Cars</t>
  </si>
  <si>
    <t>21 - see note</t>
  </si>
  <si>
    <t>http://www.fch.europa.eu/sites/default/files/English%20PM%20-%20post%20-%20Public%20handover%20Denmark.pdf
https://h2me.eu/2017/12/06/fcev-user-experience-copenhagen-municipality-on-hydrogen/
http://www.hyundainews.com/us/en/media/pressreleases/38674
http://www.scandinavianhydrogen.org/vehicles
http://www.motorshow.me/mobile/editorials-details/7706/2015-ix35-fuel-cell-english</t>
  </si>
  <si>
    <t>Updated to 21 per 5/23/18 fch.europa source article.  Updated from 15 to 19 vehicles per 12/6/17 H2ME source article.  Added note 3/31/17 indicating total is included in Commercial Production entry.</t>
  </si>
  <si>
    <t>https://fuelcellsworks.com/news/clevershuttle-ride-sharing-service-featuring-toyota-fuel-cell-mirai-starts-service-in-stuttgart</t>
  </si>
  <si>
    <t>New active entry per Linde 5/24/18 source article.</t>
  </si>
  <si>
    <t>Singapore</t>
  </si>
  <si>
    <t>Strides (SMRT Taxis)</t>
  </si>
  <si>
    <t>Toyota Tsusho</t>
  </si>
  <si>
    <t>Fleet development</t>
  </si>
  <si>
    <t>http://www.sgcarmart.com/news/article.php?AID=18936</t>
  </si>
  <si>
    <t>New planned entry added per 4/18/18 source article; goal of 100 vehicles.</t>
  </si>
  <si>
    <t>Seoul Metropolitan Government</t>
  </si>
  <si>
    <t>Feasibility demo</t>
  </si>
  <si>
    <t xml:space="preserve">New active entry added per 7/9/18 source articles. </t>
  </si>
  <si>
    <t>https://energies.airliquide.com/parisian-hydrogen-powered-taxi-fleet-hype-reaches-100-vehicles
http://www.itm-power.com/news-item/zefer-project-launches-to-demonstrate-the-benefits-of-zero-emission-fuel-cell-cars-for-large-urban-fleets?utm_source=emailmarketing&amp;utm_medium=email&amp;utm_campaign=itm_power_june_newsletter&amp;utm_content=2018-07-26&amp;cid=DYlggxvam6G84-49haeC6cAisUVuTxxZFTL9NQS9cisgkmgoG-0PtFrAjfj2SpHhxcMqVcoKUm7dn4IAlQg6dw..</t>
  </si>
  <si>
    <t>New active entry added per 7/12/18 Air Liquide press release indicating 25 of 60 delivered.</t>
  </si>
  <si>
    <t>Alexandra Lebrethon</t>
  </si>
  <si>
    <t>Air Liquide Press officer</t>
  </si>
  <si>
    <t>Zhangjiakou (Hebei Province)</t>
  </si>
  <si>
    <t>Zhengzhou Fuel Cell and Hydrogen Energy Engineering Technology Research Center</t>
  </si>
  <si>
    <t xml:space="preserve">Yutong </t>
  </si>
  <si>
    <t>5-ton garbage truck</t>
  </si>
  <si>
    <t>Hyundai Motors</t>
  </si>
  <si>
    <t>Government</t>
  </si>
  <si>
    <t>http://automotive.einnews.com/article/458465027/oSuz49LkSM6yTCaW</t>
  </si>
  <si>
    <t>New planned entry added per 8/13/18 source article; article refers to multiple trucks, but only listing 1 for now.</t>
  </si>
  <si>
    <t>Zhengzhou  (Henan Province)</t>
  </si>
  <si>
    <t>Zhengzhou Public Transportation Corporation</t>
  </si>
  <si>
    <t>commercial demo</t>
  </si>
  <si>
    <t>Personal correspondence from Jean-Paul Reich, Chief Scientific Officer at ENGIE, 12/23/16.
https://www.nytimes.com/2018/01/21/business/davos-women-isabelle-kocher.html</t>
  </si>
  <si>
    <t>Updated to active per 1/21/18 source article. Added new planned entry per website form submissin 12/23/16.</t>
  </si>
  <si>
    <t>H2 Energy</t>
  </si>
  <si>
    <t xml:space="preserve">Hyundai </t>
  </si>
  <si>
    <t>truck</t>
  </si>
  <si>
    <t>Lisbon</t>
  </si>
  <si>
    <t>Caetanobus SA</t>
  </si>
  <si>
    <t>https://newsroom.toyota.co.jp/en/corporate/24694710.html</t>
  </si>
  <si>
    <t>New planned entry added per 9/26/18 Toyota press release.</t>
  </si>
  <si>
    <t>Total as of 3/31/18 from direct communciation with Daniel Bügel, hydrogen.no</t>
  </si>
  <si>
    <t xml:space="preserve">Daniel Bügel </t>
  </si>
  <si>
    <t xml:space="preserve">OREEC </t>
  </si>
  <si>
    <t>daniel@oreec.no</t>
  </si>
  <si>
    <t>New entry added per spreadsheet forwarded by Daniel Bügel, 9/24/18.</t>
  </si>
  <si>
    <t>Total as of 3/31/18 from direct communciation with Daniel Bügel, hydrogen.no
http://www.scandinavianhydrogen.org/vehicles</t>
  </si>
  <si>
    <t>Updated from 5 to 3 per spreadsheet forwarded by Daniel Bügel, 9/24/18.</t>
  </si>
  <si>
    <t>Confirmed per spreadsheet forwarded by Daniel Bügel, 9/24/18. Confirmed per FCHJU website 3/31/18.  Confirmed per Dirk Snauwaert Public Relations Manager, Van Hool, email, 4/3/18. Confirmed entry per Norsk Hydrogenforum website, 3/31/18.</t>
  </si>
  <si>
    <t>Akerhus</t>
  </si>
  <si>
    <t>Personal communication with Kristin Bube, CEP, 9/17/18
Personal communication with Kristin Bube, CEP, 9/18/17
http://cleanenergypartnership.de/en/h2-mobility/cep-vehicle-fleet/
Personal communication with Mike Hutmacher, CEP, 4/6/15.</t>
  </si>
  <si>
    <t>Personal communication with Kristin Bube, CEP, 9/17/18
Personal communication with Kristin Bube, CEP, 9/18/17</t>
  </si>
  <si>
    <t>Total not given in  Kristin Bube 9/17/18 email, but still listed on CEC website, so remain unchanged. Confirmed totals per Kristin Bube 9/18/17 email.</t>
  </si>
  <si>
    <t>Updated from 2 to 4 per Kristin Bube 9/17/18 email. Updated entry from Honda FCX Clarity to Honda Clarity Fuel Cell per Kristin Bube 9/18/17 email.</t>
  </si>
  <si>
    <t>Total remained unchanged per Kristin Bube 9/17/18 email.  New active entry added per Kristin Bube 9/18/17 email.</t>
  </si>
  <si>
    <t>public and private</t>
  </si>
  <si>
    <t xml:space="preserve">Shanghai </t>
  </si>
  <si>
    <t>Shanghai (Jiading District)</t>
  </si>
  <si>
    <t>SAIC Motor and Sunwin</t>
  </si>
  <si>
    <t>City of Shanghai (route 114)</t>
  </si>
  <si>
    <t>Thomas Parry</t>
  </si>
  <si>
    <t>50 - see note</t>
  </si>
  <si>
    <t>GLC F-CELL</t>
  </si>
  <si>
    <t xml:space="preserve">H2BusEurope </t>
  </si>
  <si>
    <t>https://nelhydrogen.com/press-release/nel-asa-eu-awards-funding-for-large-scale-hydrogen-bus-project/
https://www.electrive.com/2018/10/14/600-fuel-cell-buses-and-h2-infrastructure-for-europe/</t>
  </si>
  <si>
    <t>New planned entry added per 9/27/18 NEL press release; 600 buses throuhgout Europe - 200 in Denark per 10/14/18 electrive article.</t>
  </si>
  <si>
    <t>One year trial</t>
  </si>
  <si>
    <t>City of Ulsan</t>
  </si>
  <si>
    <t>Ministry of Trade, Industry and Energy</t>
  </si>
  <si>
    <t>http://english.yonhapnews.co.kr/news/2018/10/22/0200000000AEN20181022003300320.html</t>
  </si>
  <si>
    <t>New active entry added per 10/11/18 source article.</t>
  </si>
  <si>
    <t>Portugal</t>
  </si>
  <si>
    <t>Hobsons Bay City Council</t>
  </si>
  <si>
    <t>Madeleine Herdlitschka</t>
  </si>
  <si>
    <t>Daimler Communications Future Powertrain &amp; e-Mobility</t>
  </si>
  <si>
    <t>madeleine.herdlitschka@daimler.com</t>
  </si>
  <si>
    <t>Arval (car leasing)</t>
  </si>
  <si>
    <t>10 - see note</t>
  </si>
  <si>
    <t>https://www.arval.co.uk/about-arval/news/hydrogen-car-trial
http://www.hydrogenhub.org/2017/04/25/swindon-businesses-take-delivery-hydrogen-cars-government-scheme/
https://www.businesscarmanager.co.uk/first-cars-delivered-major-fleet-hydrogen-car-trial/</t>
  </si>
  <si>
    <t>Updated entry from 1 to 11 per 11/15/18 Arval press release.  Updated entry with 4/25/17 Hydrogen Hub article.  New active entry added per 5/2/17 source article.</t>
  </si>
  <si>
    <t>Government’s Office for Low Emission Vehicles</t>
  </si>
  <si>
    <t>Seoul</t>
  </si>
  <si>
    <t xml:space="preserve">Ministry of Trade, Industry and Energy </t>
  </si>
  <si>
    <t>http://koreabizwire.com/hyundai-to-supply-30-hydrogen-buses-to-six-cities-next-year/127721
http://www.ajudaily.com/view/20180709113137420
http://world.kbs.co.kr/service/news_view.htm?lang=e&amp;Seq_Code=137666</t>
  </si>
  <si>
    <t>http://koreabizwire.com/hyundai-to-supply-30-hydrogen-buses-to-six-cities-next-year/127721
http://www.koreaittimes.com/news/articleView.html?idxno=83390
http://www.newark.rutgers.edu/news/seoul-metropolitan-government-serves-public-administration-case-study-spaa-students</t>
  </si>
  <si>
    <t>Updated planned fleet size to 30 per 11/21/18 source article.  Updated to fleet size of 5 per 5/28 source article, and changed to planned per email from Yeabin Lee indicates 'not operating yet officially. only for testing and celebrating'..</t>
  </si>
  <si>
    <t xml:space="preserve">University College London (UCL) </t>
  </si>
  <si>
    <t>OLEV
FCH-JU</t>
  </si>
  <si>
    <t>https://www.ucl.ac.uk/news/2018/nov/ucl-first-university-host-production-fuel-cell-car</t>
  </si>
  <si>
    <t>new active entry added per 11/20/18 UCL article.</t>
  </si>
  <si>
    <t xml:space="preserve">Husam </t>
  </si>
  <si>
    <t>https://www.gasworld.com/german-h2-project-to-launch-in-2020/2016210.article</t>
  </si>
  <si>
    <t>New planned entry added per 1/3/19 Gasworld article.</t>
  </si>
  <si>
    <t>Niebüll</t>
  </si>
  <si>
    <t>Renova
Swedish Energy Agency
Stockholm's Royal Institute of Technology</t>
  </si>
  <si>
    <t>https://www.prnewswire.com/news-releases/scania-delivers-fuel-cell-refuse-truck-300762436.html</t>
  </si>
  <si>
    <t>New planned entry added 1/31/19 per 12/10/19 press release</t>
  </si>
  <si>
    <t>Asko</t>
  </si>
  <si>
    <t>New planned entry added 1/31/19 per 12/10/19 press release; references 'four distribution fuel cell trucks'</t>
  </si>
  <si>
    <t xml:space="preserve">Imperial College London </t>
  </si>
  <si>
    <t>https://www.fleetnews.co.uk/news/environment/2019/01/25/imperial-college-london-takes-delivery-of-toyota-mirai</t>
  </si>
  <si>
    <t>new active entry added per 1/25/19 source article.</t>
  </si>
  <si>
    <t>Groß-Gerau</t>
  </si>
  <si>
    <t>https://fuelcellsworks.com/news/germanykreis-gross-gerau-to-convert-all-its-diesel-buses-to-hydrogen-fuel-cell-powered/</t>
  </si>
  <si>
    <t>New planned entry added per 1/17/19 fuelcellsworks article.</t>
  </si>
  <si>
    <t>LNVG</t>
  </si>
  <si>
    <t>New Zealand</t>
  </si>
  <si>
    <t>Auckland</t>
  </si>
  <si>
    <t>Ports of Auckland</t>
  </si>
  <si>
    <t xml:space="preserve">Auckland Transport
Auckland Council 
KiwiRail </t>
  </si>
  <si>
    <t>https://fuelcellsworks.com/news/german-minister-president-kretschmann-receives-a-mercedes-benz-glc-f-cell/
https://media.daimler.com/marsMediaSite/en/instance/ko/Mercedes-Benz-GLC-F-CELL-Market-launch-of-the-worlds-first-electric-vehicle-featuring-fuel-cell-and-plug-in-hybrid-technology.xhtml?oid=41813012
https://media.daimler.com/marsMediaSite/en/instance/ko/Mercedes-Benz-GLC-F-CELL-Two-electrical-energy-sources-battery-and-fuel-cell.xhtml?oid=41475770
http://www.greencarcongress.com/2018/10/20181010-glcfcell.html
http://www.futurecar.com/2737/The-Mercedes-Benz-Hydrogen-powered-GLC-F-Cell-Now-Available-in-Europe</t>
  </si>
  <si>
    <t>Added 12/19/18 article referencing German minister as one of selected official awarded vehicle for testing. Updated from planned to active per 11/13/18 daimler media site; Some now, more by end of year; My estimate = 10; can contact for spcecific numbers. New planned entry per Daimler media site; 10/10/18 greencarcongress source article; 10/15/18 futurecar article indicates 'now available'.</t>
  </si>
  <si>
    <t>Government's Low Emission Vehicles Contestable Fund (LEVCF), administered by the Energy Efficiency and Conservation Authority (EECA)</t>
  </si>
  <si>
    <t>Auckland Transport
Auckland Council
KiwiRail</t>
  </si>
  <si>
    <t>http://www.primemovermag.com.au/news/article/hydrogen-vehicles-for-ports-of-auckland</t>
  </si>
  <si>
    <t>New planned entry added per 2/18/19 source article</t>
  </si>
  <si>
    <t>Africa</t>
  </si>
  <si>
    <t>South Africa</t>
  </si>
  <si>
    <t>Cape Town</t>
  </si>
  <si>
    <t>South African Post Office</t>
  </si>
  <si>
    <t>Evaluation project</t>
  </si>
  <si>
    <t>HySA
SA DOT</t>
  </si>
  <si>
    <t>https://fuelcellsworks.com/news/south-african-post-office-using-hydrogen-fuel-cell-scooters-to-deliver-mail/</t>
  </si>
  <si>
    <t>New planned entry added per 2/10/19 article referencing test project.</t>
  </si>
  <si>
    <t>Middlesbrough</t>
  </si>
  <si>
    <t>Tees Valley Hydrogen Transport Initiative</t>
  </si>
  <si>
    <t>https://www.gasworld.com/hydrogen-projects-boosted-by-funding/2016644.article</t>
  </si>
  <si>
    <t>New planned entry added per 2/15/19 article announcing grants.</t>
  </si>
  <si>
    <t>Crawley</t>
  </si>
  <si>
    <t>Hydrogen Mobility Expansion Project II</t>
  </si>
  <si>
    <t>Riversimple Clean Mobility Fleet</t>
  </si>
  <si>
    <t>https://www.gasworld.com/hydrogen-projects-boosted-by-funding/2016644.article
https://www.cnn.com/2017/11/15/world/riversimple-hydrogen-cars-wales/index.html</t>
  </si>
  <si>
    <t>Updated entry per 2/15/19 gasworld article announcing grants.  New planned entry added per 11/16/17 CNN article.</t>
  </si>
  <si>
    <t>Ireland</t>
  </si>
  <si>
    <t>Belfast</t>
  </si>
  <si>
    <t>Hydrogen for Transport Programme (HTP)
Riversimple Movement Ltd.
Monmouth County Council</t>
  </si>
  <si>
    <t>Northern Ireland Hydrogen Transport</t>
  </si>
  <si>
    <t>Liverpool</t>
  </si>
  <si>
    <t>Consortium torward commercial depoloyment of FCEV buses</t>
  </si>
  <si>
    <t>New planned entry added per 2/15/19 article announcing grants; 25 in Liverpool and 5 in Aberdeen.</t>
  </si>
  <si>
    <t>Hydrogen for Transport Programme (HTP)
Tees Valley combined Authority
Materials Processing Institute
Northern Gas Networks</t>
  </si>
  <si>
    <t>Hydrogen for Transport Programme (HTP)
Element Energy
ITM Power
Toyota
Hyundai</t>
  </si>
  <si>
    <t>Hydrogen for Transport Programme (HTP)
BOC Ltd.
Merseytravel
Aberdeen City Council 
Arcola Energy</t>
  </si>
  <si>
    <t xml:space="preserve">New active entry added per China IPHE 12/2018 member statement; type and project unknown. </t>
  </si>
  <si>
    <t>Added link to China IPHE 12/2018 member statement; assume refer to same 10 buses. Added Updated from 3 to 10 per 6/28/18 source article.  New active entry added per 3/5/18 source article.</t>
  </si>
  <si>
    <t>Added link to China IPHE 12/2018 member statement; assume refer to same 2 buses. New active entry added 8/20/18 per source article; first 2 of 20.</t>
  </si>
  <si>
    <t>commercial demo; First of 3000 vehicles over 2 years</t>
  </si>
  <si>
    <t>Added link to China IPHE 12/2018 member statement; assume refer to same 6 buses. New active entry added per 9/28/18 source articles</t>
  </si>
  <si>
    <t xml:space="preserve">New active entry added per China IPHE 12/2018 member statement; type unknown; not clear if part of Zhuhai/Ballard entry. </t>
  </si>
  <si>
    <t>Modo (car sharing)</t>
  </si>
  <si>
    <t xml:space="preserve">Car sharing  </t>
  </si>
  <si>
    <t>New active entry added per 3/19/19 source article; first NEXO in Canada.</t>
  </si>
  <si>
    <t>new active entry added per 3/11/19 source article.</t>
  </si>
  <si>
    <t>https://media.toyota.co.uk/2019/03/natural-history-museum-harnesses-hydrogen-power-with-the-toyota-mirai</t>
  </si>
  <si>
    <t>Natural History Museum</t>
  </si>
  <si>
    <t>Liverpool City Region Hydrogen Bus Project</t>
  </si>
  <si>
    <t xml:space="preserve">AusNet Services </t>
  </si>
  <si>
    <t>https://www.toyota.com.au/news/toyota-australia-extends-hydrogen-mirai-fcev-loan-program</t>
  </si>
  <si>
    <t xml:space="preserve">New active entry added per 11/5/18 Hobsons Bay press release, re:  12 week trial. </t>
  </si>
  <si>
    <t>New active entry added per 2/19/19 Toyota press release.</t>
  </si>
  <si>
    <t>Mondo</t>
  </si>
  <si>
    <t>https://www.toyota.com.au/news/toyota-australia-extends-hydrogen-mirai-fcev-loan-program
http://www.hobsonsbay.vic.gov.au/Council/News-publications/Media-news/Council-trials-Toyota-Australia
https://www.globalfleet.com/en/manufacturers/asia-pacific/features/melbourne-become-australias-hydrogen-hub</t>
  </si>
  <si>
    <t>ENGIE Cofely</t>
  </si>
  <si>
    <t>https://fuelcellsworks.com/news/hyundai-delivers-first-nexo-fuel-cell-suv-in-france-to-engie-cofely/</t>
  </si>
  <si>
    <t>New active entry added per 3/18/19 source article</t>
  </si>
  <si>
    <t>JIVE 2 project</t>
  </si>
  <si>
    <t xml:space="preserve">Wuhan (Hubei province); Chongqing Nan’an District </t>
  </si>
  <si>
    <t xml:space="preserve">Chongqing Nan’an District government, Chongqing Panda Automobile Rental Company and Chongqing Geosciences Industry Technology Institute Co., Ltd. </t>
  </si>
  <si>
    <t xml:space="preserve">Chongqing Panda Automobile Rental Company </t>
  </si>
  <si>
    <t>Three-party strategic cooperation agreement/demonstration</t>
  </si>
  <si>
    <t>Grove hydrogen passenger car</t>
  </si>
  <si>
    <t>Grove Hydrogen Automotive</t>
  </si>
  <si>
    <t>https://www.apnews.com/Business%20Wire/7bc77eba946949fa8ed97b3dd2aec595</t>
  </si>
  <si>
    <t>Chengdu (Sichuan Province)</t>
  </si>
  <si>
    <t>City of Chengdu</t>
  </si>
  <si>
    <t>Commercial use</t>
  </si>
  <si>
    <t>http://www.xinhuanet.com/english/2019-04/22/c_137999111.htm</t>
  </si>
  <si>
    <t>New active entry added per 4/22/19 source article.</t>
  </si>
  <si>
    <t>New planned entry added per 4/22/19 source article.</t>
  </si>
  <si>
    <t>https://waste-management-world.com/a/in-depth-going-to-goeteborg-scanias-fuel-cell-refuse-collection-vehicle
https://www.prnewswire.com/news-releases/scania-delivers-fuel-cell-refuse-truck-300762436.html</t>
  </si>
  <si>
    <t>Göteborg</t>
  </si>
  <si>
    <t>Renova (waste management)</t>
  </si>
  <si>
    <t>State of Minas Gerais (Brazil)
IGE (parent company of Grove)</t>
  </si>
  <si>
    <t>https://www.apnews.com/Business%20Wire/f03415e0975147fdb2686a2e6ce0d25a</t>
  </si>
  <si>
    <t>Commercial production</t>
  </si>
  <si>
    <t>New planned entry per 4/22/19 press release refering to potential commercial production &amp; release of Grove vehicles in Brazil.</t>
  </si>
  <si>
    <t>https://www.gasworld.com/denmark-to-launch-new-hydrogen-taxis/2017094.articlell-english</t>
  </si>
  <si>
    <t>Canberra</t>
  </si>
  <si>
    <t>ACT government</t>
  </si>
  <si>
    <t>JIVE
TfL and part-EU funded project</t>
  </si>
  <si>
    <t>https://airqualitynews.com/2019/05/10/london-to-get-worlds-first-hydrogen-double-decker-buses/
http://www.wrightsgroup.com/news/news_item/WRIGHTS-GROUP-SHOWCASES-GROUND-BREAKING-HYDROGEN-FUEL-CELL-TECHNOLOGY
http://www.cnbc.com/2016/11/30/hydrogen-powered-double-decker-buses-are-coming-to-london.html</t>
  </si>
  <si>
    <t>Updated expected date from 2017 to 2020 per 5/10/19 source article.  Updated entry to 20 planned bus per 11/30/16 cnbc source article which indicates trial bus to start in 2017, and 20 total buses planned; when this trial bus launches, will create a seperate single active entry.  New planned entry added per 11/30/16 Wrights Group press release; production of single &amp; double deck buses in 2017. See also reference to 2 new buses starting in 2017 per TfL: https://tfl.gov.uk/corporate/about-tfl/what-we-do/buses.</t>
  </si>
  <si>
    <t>Solaris Urbino 12 hydrogen</t>
  </si>
  <si>
    <t xml:space="preserve">Solaris </t>
  </si>
  <si>
    <t>DHL Express</t>
  </si>
  <si>
    <t>H2 Panel Van</t>
  </si>
  <si>
    <t>German Federal Ministry of Transport
Digital Infrastructure (BMVI)</t>
  </si>
  <si>
    <t>NIP II</t>
  </si>
  <si>
    <t>panel van</t>
  </si>
  <si>
    <t>fuel cell extender</t>
  </si>
  <si>
    <t>https://fuelcellsworks.com/news/hyundai-supplies-nexo-hydrogen-fuel-cell-cars-to-sarawak-energy/</t>
  </si>
  <si>
    <t xml:space="preserve">New active entry added per 5/20/19 source article.  </t>
  </si>
  <si>
    <t>Sarawak Energy demonstration</t>
  </si>
  <si>
    <t xml:space="preserve">Solaris Urbino 12 </t>
  </si>
  <si>
    <t>City of Bolzano</t>
  </si>
  <si>
    <t>Lausanne</t>
  </si>
  <si>
    <t>International Olympic Committee</t>
  </si>
  <si>
    <t>Demonstration</t>
  </si>
  <si>
    <t>https://h2.live/en/news/806</t>
  </si>
  <si>
    <t>New active entry added per 6/5/19 source article.</t>
  </si>
  <si>
    <t>Las Catalinas</t>
  </si>
  <si>
    <t>Las Catalinas car sharing</t>
  </si>
  <si>
    <t>Ad Astra Aerospace, Purdy Motor</t>
  </si>
  <si>
    <t>Car sharing demo</t>
  </si>
  <si>
    <t>https://fuelcellsworks.com/news/las-catalinas-partners-with-ad-astra-aerospace-purdy-motor-and-toyota-to-bring-hydrogen-powered-toyota-mirai-to-costa-rica/</t>
  </si>
  <si>
    <t>New active entry added per 5/22/19 source article; did not say how much, so assume 5.</t>
  </si>
  <si>
    <t>Changwon City, South Gyeongsang Province</t>
  </si>
  <si>
    <t>Changwon city government</t>
  </si>
  <si>
    <t>https://pulsenews.co.kr/view.php?year=2019&amp;no=389625</t>
  </si>
  <si>
    <t>New active entry added per 6/6/19 source article; 'company’s first mass-produced hydrogen-powered bus'.</t>
  </si>
  <si>
    <t>Saudi Arabia</t>
  </si>
  <si>
    <t xml:space="preserve">Dhahran </t>
  </si>
  <si>
    <t>Saudi Aramco</t>
  </si>
  <si>
    <t>demonstration</t>
  </si>
  <si>
    <t>https://www.prnewswire.com/news-releases/saudi-aramco-and-air-products-inaugurate-saudi-arabias-first-hydrogen-fueling-station-300870363.html</t>
  </si>
  <si>
    <t>New active entry added per 6/18/19 press release</t>
  </si>
  <si>
    <t>Moreland</t>
  </si>
  <si>
    <t>New planned entry added per 6/24/19 article; 2 month trial?; are these the same from a different trial location?</t>
  </si>
  <si>
    <t>https://www.itwire.com/strategy/moreland-council,-toyota-partner-on-hydrogen-fuel-cell-trial.html
https://www.miragenews.com/toyota-australia-hydrogen-mirai-fcev-loan-program-extends-as-interest-in-zero-emissions-vehicles-grows/</t>
  </si>
  <si>
    <t>https://www.ir.plugpower.com/Press-Releases/Press-Release-Details/2019/Plug-Power-Signs-Deal-to-Power-StreetScooter-Delivery-Vans-with-ProGen-Hydrogen-Fuel-Cell-Engines/default.aspx
https://www.greencarcongress.com/2019/05/20190525-dhl.html</t>
  </si>
  <si>
    <t>Eni</t>
  </si>
  <si>
    <t>https://www.eni.com/en_IT/media/2019/06/toyota-and-eni-together-on-the-road-to-hydrogen#</t>
  </si>
  <si>
    <t>New planned entry added per 6/3/19 Eni press release.</t>
  </si>
  <si>
    <t>Nationwide total</t>
  </si>
  <si>
    <t>2019 - what is the status?  Scooter or 2 seat car?  New active entry added 7/7/2015.</t>
  </si>
  <si>
    <t xml:space="preserve">Noot Personenvervoer </t>
  </si>
  <si>
    <t>https://www.electrive.com/2019/07/09/hollands-first-h2-taxi-fleet-hits-the-road/</t>
  </si>
  <si>
    <t>New active entry added per 7/9/19 source article</t>
  </si>
  <si>
    <t>tbd</t>
  </si>
  <si>
    <t>Busmark</t>
  </si>
  <si>
    <t>Council for Scientific and Industrial Research
Hydrogen South Africa (HySA)</t>
  </si>
  <si>
    <t>https://www.engineeringnews.co.za/article/busmark-hysa-and-partners-to-provide-gautrain-with-hydrogen-fuel-cell-bus-2019-07-11</t>
  </si>
  <si>
    <t>New planned entry added per 7/11/19 article referencing test project.</t>
  </si>
  <si>
    <t>Wrights Group</t>
  </si>
  <si>
    <t>High V.LO-City field trial</t>
  </si>
  <si>
    <t>New planned entry added per 6/1/19 article and 7/30/19 Ballard Press Release.</t>
  </si>
  <si>
    <t>https://www.prnewswire.com/news-releases/ballard-announces-order-from-solaris-for-12-fuel-cell-modules-to-power-bolzano-buses-300892753.html
https://www.greencarcongress.com/2019/06/20190601-solaris.html</t>
  </si>
  <si>
    <t>Schaalsee Biosphere Reserve</t>
  </si>
  <si>
    <t>H2ME 2</t>
  </si>
  <si>
    <t>Hamburg, Lübeck and Schwerin</t>
  </si>
  <si>
    <t>https://www.greencarcongress.com/2019/08/20190812-honda.html</t>
  </si>
  <si>
    <t xml:space="preserve">New active entry added per source article. </t>
  </si>
  <si>
    <t>Busan</t>
  </si>
  <si>
    <t>Busan city government</t>
  </si>
  <si>
    <t>35 hydrogen bus plan</t>
  </si>
  <si>
    <t>http://koreajoongangdaily.joins.com/news/article/article.aspx?aid=3067149</t>
  </si>
  <si>
    <t>New active entry added per 8/23/19 source article.</t>
  </si>
  <si>
    <t>New planned entry added per 8/23/19 source article.</t>
  </si>
  <si>
    <t>multiple; nationwide total</t>
  </si>
  <si>
    <t>Subsidy for purchase (national and local bovernment intiative)</t>
  </si>
  <si>
    <t>Datong (Shanxi Province)</t>
  </si>
  <si>
    <t>Swindon Mayor's office</t>
  </si>
  <si>
    <t>https://www.swindonadvertiser.co.uk/news/17817848.swindon-mayor-goes-green-hydrogen-fuelled-hyundai/</t>
  </si>
  <si>
    <t>New active entry added per 8/5/19 source article which references '1 of 15' Nexo in the UK.</t>
  </si>
  <si>
    <t xml:space="preserve">Velenje and Šoštanj </t>
  </si>
  <si>
    <t>Slovenian Eco Fund</t>
  </si>
  <si>
    <t>https://english.sta.si/2660369/velenje-and-sostanj-to-buy-hydrogen-buses</t>
  </si>
  <si>
    <t>Added new planned entry per 7/22/2019 source article.</t>
  </si>
  <si>
    <t>Brisbane</t>
  </si>
  <si>
    <t>Qfleet</t>
  </si>
  <si>
    <t>BOC
Queensland Government</t>
  </si>
  <si>
    <t>https://thedriven.io/2019/08/27/queensland-adds-fuel-cell-vehicles-to-fleet-as-it-pursues-green-hydrogen/</t>
  </si>
  <si>
    <t>New planneed entry added per 8/27/19 source article.</t>
  </si>
  <si>
    <t>Gyeongnam</t>
  </si>
  <si>
    <t>Direct communicatin with Yeabin Lee, H2KOREA, 8/28/19</t>
  </si>
  <si>
    <t xml:space="preserve">New active entry added per 8/28/19 email from Yeabin Lee; 1 of 3 buses listed in spreadsheet under Gyeongnam (metropolitan area of Busan, Ulsan and Gyeongsangnam); added to be consistant with total of 5.  </t>
  </si>
  <si>
    <t>Personal communication with Athena Lin, Asia Pacific Fuel Cell Technologies, May 2015; see http://www.apfct.com</t>
  </si>
  <si>
    <t>https://www.hyundainews.ca/en/hyundai-nexo-success-modo-carsharing/
https://www.newswire.ca/news-releases/hyundai-canada-launches-nexo-becomes-first-manufacturer-to-make-fuel-cell-technology-accessible-to-canadian-drivers-831459118.html
https://www.gasworld.com/hyundai-canada-launches-h2-powered-suv/2016841.article</t>
  </si>
  <si>
    <t>Venice</t>
  </si>
  <si>
    <t>City of Venice</t>
  </si>
  <si>
    <t>New planned entry added per 9/5/19 Eni press release.</t>
  </si>
  <si>
    <t>https://www.eni.com/en_IT/media/2019/09/venice-the-capital-of-hydrogen-agreement-signed-between-municipality-metropolitan-city-of-venice-eni-and-toyota?lnkfrm=newssearch</t>
  </si>
  <si>
    <t>Zurich</t>
  </si>
  <si>
    <t>Road Traffic Office</t>
  </si>
  <si>
    <t>Fleet update strategy</t>
  </si>
  <si>
    <t>https://fuelcellsworks.com/news/zurich-government-council-adds-hydrogen-vehicles-to-its-fleet/</t>
  </si>
  <si>
    <t>New active entry added per 10/9/19 source article.</t>
  </si>
  <si>
    <t>Jiashan County (Zhejiang Province)</t>
  </si>
  <si>
    <t>Golden Dragon</t>
  </si>
  <si>
    <t>Kerala</t>
  </si>
  <si>
    <t>pilot project</t>
  </si>
  <si>
    <t>https://www.indiatimes.com/auto/alternative/toyota-mirai-spotted-in-india-376142.html</t>
  </si>
  <si>
    <t>New active entry added per 9/19/19 source article.</t>
  </si>
  <si>
    <t>500 vehicle goal for 2020 Olympic shuttles</t>
  </si>
  <si>
    <t>https://www.reuters.com/article/us-autos-hydrogen-toyota-olympics-fous/toyota-banks-on-olympic-halo-for-the-humble-bus-to-keep-hydrogen-dream-alive-idUSKBN1W22VK</t>
  </si>
  <si>
    <t xml:space="preserve">New planned entry per 9/17/19 source article. </t>
  </si>
  <si>
    <t>Ballard employees</t>
  </si>
  <si>
    <t>Company promotion</t>
  </si>
  <si>
    <t>https://www.plant.ca/general/ballard-to-purchase-of-bcs-first-fleet-of-hydrogen-vehicles-185152/</t>
  </si>
  <si>
    <t>New entry added per 7/18/19 Ballard press release; refers to 'several employees'; listed 5 for now.</t>
  </si>
  <si>
    <t>https://www.fleetnews.co.uk/news/fleet-industry-news/2019/10/22/green-tomato-cars-cover-one-million-miles-on-hydrogen?https://www.fleetnews.co.uk/news/fleet-industry-news/2019/10/22/green-tomato-https://www.fleetnews.co.uk/news/fleet-industry-news/2019/10/22/green-tomato-cars-cover-one-million-miles-on-hydrogen
http://blog.toyota.co.uk/50-toyota-mirai-join-green-tomato-cars-fleet
http://www.itm-power.com/news-item/zefer-project-launches-to-demonstrate-the-benefits-of-zero-emission-fuel-cell-cars-for-large-urban-fleets?utm_source=emailmarketing&amp;utm_medium=email&amp;utm_campaign=itm_power_june_newsletter&amp;utm_content=2018-07-26&amp;cid=DYlggxvam6G84-49haeC6cAisUVuTxxZFTL9NQS9cisgkmgoG-0PtFrAjfj2SpHhxcMqVcoKUm7dn4IAlQg6dw..</t>
  </si>
  <si>
    <t>Verified 50 vehicle fleet per 10/23/19 source article, which also referenced 137 Mirai in UK.  Updated to be included in nationwide total, 10/8/18, to be consistant with UK Statistical Data set.  Updated to active per 5/2/18 Toyota blog. New planned entry added per 5/2/18 ITM press release; 180 total vehicles in London, Paris, and Brussels; 170 taxi/hire, 10 Police; 25 cars to be delivered to Green Tomato Cars in May.</t>
  </si>
  <si>
    <t>https://www.fleetnews.co.uk/news/fleet-industry-news/2019/10/22/green-tomato-cars-cover-one-million-miles-on-hydrogen
https://www.fleetnews.co.uk/news/fleet-industry-news/2018/03/13/met-police-aim-to-create-world-s-largest-police-fleet-of-hydrogen-vehicles</t>
  </si>
  <si>
    <t>Updated to 21, and deleted planned 10 vehicle entry to consolidate, per 10/23/19 source article.  New active entry added per 3/13/18 source article; included in nationwide commercial totals which needs updating.</t>
  </si>
  <si>
    <t>National Health Service; Co-wheels car club; Scottish Environmental Protection Agency; Aberdeen City Council</t>
  </si>
  <si>
    <t>https://www.fleetnews.co.uk/news/fleet-industry-news/2019/10/22/green-tomato-cars-cover-one-million-miles-on-hydrogen
http://news.aberdeencity.gov.uk/refuelling-station-launched-as-aberdeen-leads-the-way-in-hydrogen-technology/</t>
  </si>
  <si>
    <t>Updated from 10 to 32 per 10/23/19 source article.  New entry added per 2/27/17 Aberdeen City press release.</t>
  </si>
  <si>
    <t>Sarawak Metro Sdn Bhd</t>
  </si>
  <si>
    <t>https://www.malaymail.com/news/malaysia/2019/11/26/sedc-subsidiary-sole-agent-for-hydrogen-fuel-cell-vehicles-in-se-asia/1813449
https://www.thestar.com.my/business/business-news/2018/08/20/seb-investing-in-pilot-hydrogen-production-plant-refuelling-station/
http://www.theborneopost.com/2017/12/11/hydrogen-buses-on-kuching-roads-by-july-2018/
http://automotive.einnews.com/article/461458104/8D5BT73c-KojpPZ7</t>
  </si>
  <si>
    <t xml:space="preserve">Added 11/12/19 source article.  Updated to active per 5/27/19 article.   Added 8/20/18 article confirming 3 buses still planned.  New planned entry added per 12/11/17 source article. </t>
  </si>
  <si>
    <t>https://www.driven.co.nz/reviews/reviews/first-drive-hyundai-s-hydrogen-powered-nexo-tested-on-kiwi-roads/
https://www.gasworld.com/ports-of-auckland-to-receive-co-funding-for-h2-vehicles-/2016377.article
https://www.freightwaves.com/news/maritime/kiwis-fuel-hydrogen-economy</t>
  </si>
  <si>
    <t>Updated to active per 11/28/19 source article.  New planned entry added per 1/23/19 Gasworld article</t>
  </si>
  <si>
    <t>National Policy Agency</t>
  </si>
  <si>
    <t>Ministry of Trade, Industry and Energy 
Ministry of Environment
National Police Agency
Hyundai Motor Company</t>
  </si>
  <si>
    <t>MOU; Feasibility demo</t>
  </si>
  <si>
    <t>https://fuelcellsworks.com/news/hyundai-unveils-first-high-speed-police-hydrogen-fuel-cell-powered-bus/</t>
  </si>
  <si>
    <t>New planned entry added per 10/31/19 source article.</t>
  </si>
  <si>
    <t>E3Motion 
FCH-JU</t>
  </si>
  <si>
    <t>https://www.prnewswire.com/news-releases/ballard-powered-fuel-cell-tram-buses-from-van-hool-now-in-revenue-service-in-france-300976479.html
Fuel Cells and Hydrogen Joint Undertaking (FCH JU): https://www.fuelcellbuses.eu/category/demos-europe
http://www.3emotion.eu/news/3emotion-welcomes-pau-demonstration-site
http://www.itm-power.com/news-item/first-hydrogen-bus-route-in-france</t>
  </si>
  <si>
    <t xml:space="preserve">Updated to active per 12/17/19 Ballard press release. see also:  https://www.fuelcellbuses.eu/public-transport-hydrogen/info-pack-about-hydrogen-infrastructure-pau-france.  Confirmed per FCHJU website 3/31/18.  New planned entry added per 9/1/17 3Emotion and ITM press releases. Confirmed per Dirk Snauwaert Public Relations Manager, Van Hool, email, 4/3/18. </t>
  </si>
  <si>
    <t>Spain</t>
  </si>
  <si>
    <t>Madrid</t>
  </si>
  <si>
    <t>https://prensa.toyota.es/toyota-matricula-su-primer-vehiculo-electrico-de-hidrogeno-en-espana/</t>
  </si>
  <si>
    <t>New planned entry added per 12/4/19 Toyota press release.</t>
  </si>
  <si>
    <t>Guangdong Synergy Hydrogen Power Technology Co., Ltd. ("Synergy")
Re-Fire</t>
  </si>
  <si>
    <t>Updated to 28 buses per Ballard-Brochure-China-Bus-Deployments-2019.pdf, 12/31/19; consolidated 2 other entries.  New active entry added 10/19/16; Ballard press release article indicates this set of 10 its the second set of buses deployed out of the 300 planned total between Yunfu and Foshan</t>
  </si>
  <si>
    <t>https://blog.ballard.com/ballard-in-china; Fuel Cell Electric Vehicle
Deployments in China brochure:  Ballard-Brochure-China-Bus-Deployments-2019.pdf
http://ballard.com/about-ballard/newsroom/news-releases/news09291601.aspx
http://ballard.com/about-ballard/newsroom/news-releases/news09251501.aspx
http://www.hydrogenfuelnews.com/ballard-to-deliver-hydrogen-fuel-cells-to-china/8524700/</t>
  </si>
  <si>
    <t>Liaocheng (Shandong province)</t>
  </si>
  <si>
    <t>Weichai Power</t>
  </si>
  <si>
    <t>https://blog.ballard.com/ballard-in-china; Fuel Cell Electric Vehicle
Deployments in China brochure:  Ballard-Brochure-China-Bus-Deployments-2019.pdf</t>
  </si>
  <si>
    <t>New active entry per Ballard-Brochure-China-Bus-Deployments-2019.pdf, 12/31/19</t>
  </si>
  <si>
    <t>Jinan (Shandong province)</t>
  </si>
  <si>
    <t>https://www.iphe.net/china, 10/2019
http://www.xinhuanet.com/english/2019-08/25/c_138336923.htm</t>
  </si>
  <si>
    <t>https://www.iphe.net/china, 12/2018</t>
  </si>
  <si>
    <t>https://www.iphe.net/china, 12/2018
http://www.xinhuanet.com/english/2018-06/28/c_137287874.htm
https://fuelcellsworks.com/news/southwest-chinas-first-hydrogen-refueling-station-opens-in-pidu-district-chengdu
http://en.people.cn/n3/2018/0305/c90000-9433073.html</t>
  </si>
  <si>
    <t>https://www.iphe.net/china, 12/2018
https://www.electrive.com/2018/08/20/hydrogen-buses-coming-to-chinas-henan-province/</t>
  </si>
  <si>
    <t>https://www.iphe.net/china, 12/2018
https://www.shine.cn/news/metro/1809282838/
http://www.globaltimes.cn/content/1121309.shtml</t>
  </si>
  <si>
    <t>https://www.iphe.net/china, 4/2019
https://fuelcellsworks.com/news/chinas-production-of-hydrogen-fuel-cell-vehicles-grows-27-in-2018/
https://www.electrive.com/2018/08/20/hydrogen-buses-coming-to-chinas-henan-province/</t>
  </si>
  <si>
    <t>Added 4/2019 IPHE country report as a refernce.  Updated to active and 18 to 20 per 2/25/19 source article; article refered to 1619 H vehicles manufactured in 2018, including 790 buses.  New planned entry added 8/20/18 per source article; 18 of 20 total.</t>
  </si>
  <si>
    <t>Yancheng (Jiangsu province)</t>
  </si>
  <si>
    <t>https://www.iphe.net/china, 4/2019</t>
  </si>
  <si>
    <t xml:space="preserve">New active entry added per China IPHE 4/2019 member statement; type and project unknown. </t>
  </si>
  <si>
    <t>https://www.iphe.net/china, 10/2019
http://www.xinhuanet.com/english/2019-05/30/c_138102385.htm
http://www.hydrogenfuelnews.com/new-hydrogen-fuel-bus-revealed-in-central-china/8533779/</t>
  </si>
  <si>
    <t>Added China IPHE 10/2019 member statement as a source, 12/31/19. Updated to active per 5/30/19 article; 5 bus routes, 21 total buses; added over the 270 iphe totals.  New planned entry added per 1/3/18 source article which indicates 3000 planned from Wuhan Skywall over 2 years.</t>
  </si>
  <si>
    <t>Added China IPHE 10/2019 member statement as a source, 12/31/19. New active entry added per 8/25/19 source article.</t>
  </si>
  <si>
    <t>Updated to 300 active buses per Ballard-Brochure-China-Bus-Deployments-2019.pdf, 12/31/19; consolidated with live entry;  IPHE 12/2019 country report lists 11 in Foshan and IPHE 4/2019 country report lists 70 in Foshan - assumed that they are part of this total.  12/11/19 note:  article refers to 150 buses in operation in Foshan City - https://www.malaymail.com/news/malaysia/2019/11/26/sedc-subsidiary-sole-agent-for-hydrogen-fuel-cell-vehicles-in-se-asia/1813449 - New planned entry added 11/12/15; Ballard press release article indicates 300 total between Yunfu and Foshan</t>
  </si>
  <si>
    <t>Wuxi (Jiangsu province)</t>
  </si>
  <si>
    <t xml:space="preserve">New active entry added per China IPHE 12/2019 member statement; type and project unknown. </t>
  </si>
  <si>
    <t>Weifang  (Shandong province)</t>
  </si>
  <si>
    <t>https://www.iphe.net/china, 10/2019</t>
  </si>
  <si>
    <t>https://www.iphe.net/china, 10/2019
https://blog.ballard.com/ballard-in-china; Fuel Cell Electric Vehicle
Deployments in China brochure:  Ballard-Brochure-China-Bus-Deployments-2019.pdf</t>
  </si>
  <si>
    <t>New active entry added per China IPHE 10/2019 member statement, 12/31/19.</t>
  </si>
  <si>
    <t>https://blog.ballard.com/ballard-in-china; Fuel Cell Electric Vehicle
Deployments in China brochure:  Ballard-Brochure-China-Bus-Deployments-2019.pdf
https://www.iphe.net/china, 10/2019
https://www.iphe.net/china, 4/2019
http://ballard.com/about-ballard/newsroom/news-releases/news09251501.aspx
http://www.hydrogenfuelnews.com/ballard-to-deliver-hydrogen-fuel-cells-to-china/8524700/</t>
  </si>
  <si>
    <t>https://www.iphe.net/china, 10/2019
https://fuelcellsworks.com/news/china-golden-dragon-receives-order-for-100-fuel-cell-buses-from-jiashan/</t>
  </si>
  <si>
    <t xml:space="preserve">New active entry added per China IPHE 12/2019 member statement.  Assume part of 100 ordered per 9/19/19 article: https://fuelcellsworks.com/news/china-golden-dragon-receives-order-for-100-fuel-cell-buses-from-jiashan/.  </t>
  </si>
  <si>
    <t>Updated to planned to be consistant with 10/2019 IPHE member statement.  New active entry added per 4/16/19 press release.</t>
  </si>
  <si>
    <t>7.5t fuel cell logistics truck</t>
  </si>
  <si>
    <t>New active entry per Ballard-Brochure-China-Bus-Deployments-2019.pdf, 12/31/19; Added China IPHE 10/2019 member statement as a source, 12/31/19.</t>
  </si>
  <si>
    <t>Pearl River Delta</t>
  </si>
  <si>
    <t>7.9t fuel cell logistics truck</t>
  </si>
  <si>
    <t>SinoHytec</t>
  </si>
  <si>
    <t>8.7t fuel cell logistics truck</t>
  </si>
  <si>
    <t>Broad Ocean</t>
  </si>
  <si>
    <t>https://blog.ballard.com/ballard-in-china; Fuel Cell Electric Vehicle
Deployments in China brochure:  Ballard-Brochure-China-Bus-Deployments-2019.pdf
https://www.iphe.net/china, 10/2019</t>
  </si>
  <si>
    <t>New active entry added per Ballard-Brochure-China-Bus-Deployments-2019.pdf, 12/31/19 (double counting the 600 'South China' entry? Not listed to be conistent with 10/2019 IPHE total of 1200)</t>
  </si>
  <si>
    <t>New active entry added per Ballard-Brochure-China-Bus-Deployments-2019.pdf, 12/31/19; (double counting the 170 'South China' entry? Not listed to be conistent with 10/2019 IPHE total of 1200)</t>
  </si>
  <si>
    <t>4 - see note</t>
  </si>
  <si>
    <t>20 - see note</t>
  </si>
  <si>
    <t>6 - see note</t>
  </si>
  <si>
    <t>https://www.iphe.net/germany, 10/2019</t>
  </si>
  <si>
    <t>Updated entry to sum to IPHE 10/2019 total of 530 FCEVs, 12/31/19; unclear if 530 includes buses and trucks.</t>
  </si>
  <si>
    <t>https://www.iphe.net/italy, 10/2019
Fuel Cells and Hydrogen Joint Undertaking (FCH JU): https://www.fuelcellbuses.eu/category/demos-europe
http://www.climate-change-solutions.co.uk/wp-content/uploads/2015/03/Ben-Madden-CHIC-Emerging-Conclusions__for-Birmingham.pdf</t>
  </si>
  <si>
    <t>https://www.iphe.net/italy, 10/2019
Fuel Cells and Hydrogen Joint Undertaking (FCH JU): https://www.fuelcellbuses.eu/category/demos-europe
http://www.iphe.net/docs/Meetings/SC21/Country%20Reports/Italy%20Country%20Update.pdf</t>
  </si>
  <si>
    <t>https://www.iphe.net/italy, 10/2019 
Fuel Cells and Hydrogen Joint Undertaking (FCH JU): https://www.fuelcellbuses.eu/category/demos-europe
http://www.climate-change-solutions.co.uk/wp-content/uploads/2015/03/Ben-Madden-CHIC-Emerging-Conclusions__for-Birmingham.pdf</t>
  </si>
  <si>
    <t xml:space="preserve">Confirmed per 10/2019 IPHE member update, 12/31/19.  Confirmed per FCHJU website 3/31/18.  </t>
  </si>
  <si>
    <t xml:space="preserve">Reduced from 5 to 3 per 10/2019 IPHE member update, 12/31/19 - need to check later.  Confirmed and updated from 3 to 5 per FCHJU website 3/31/18.  </t>
  </si>
  <si>
    <t xml:space="preserve">Confirmed per 10/2019 IPHE member update, 12/31/19.  Confirmed per FCHJU website 3/31/18.  Confirmed per Dirk Snauwaert Public Relations Manager, Van Hool, email, 4/3/18. 
</t>
  </si>
  <si>
    <t>35 - see note</t>
  </si>
  <si>
    <t>Austria</t>
  </si>
  <si>
    <t>FCHJU 
HyFIVE</t>
  </si>
  <si>
    <t>25 - see note</t>
  </si>
  <si>
    <t>Updated to 39 to match European Alternative Fuels Observatory website query 1/2/20 (are all their cars Hyundais, or ar some Mirais?). Updated from planned to active 8/2/18 per translated website which indicates 75 in fleet.  Updated from 5 to 40 12/31/17 per translated website which indicates has 40 and 75 to be deployed by end of 2017 and more on the way.  Confirmation email sent to:  https://translate.google.com/translate?hl=en&amp;sl=fr&amp;u=https://hype.taxi/&amp;prev=search.  New planned entry of 'an additional 60 ix35 fuel cell electric vehicles (FCEVs) to the Paris-based electric taxi start-up STEP' added per 11/11/16 Hyundai press release</t>
  </si>
  <si>
    <t>39 - see note</t>
  </si>
  <si>
    <t>Updated to active per symbio website which refers to 'more than 200 in operation', 12/31/19.  Confirmed per symbio website, 9/17/15</t>
  </si>
  <si>
    <t>Updated to active per symbio website which refers to 'more than 200 in operation', 12/31/19.  Updated from 35 to 40 per symbio website, 9/17/15</t>
  </si>
  <si>
    <t>New active entry added per 11/2018 IPHE update; number reflects FCEVs not reported elsewhere.</t>
  </si>
  <si>
    <t>Luxembourg</t>
  </si>
  <si>
    <t>32 - see note</t>
  </si>
  <si>
    <t>UK - England</t>
  </si>
  <si>
    <t>other/unknown</t>
  </si>
  <si>
    <t>https://www.iphe.net/france, 11/2018</t>
  </si>
  <si>
    <t>https://www.openaccessgovernment.org/hydrogen-on-trial/80599/
http://www.fch.europa.eu/sites/default/files/Launch_Revive_project_FIN17Jan2018%20%28ID%202912602%29.pdf</t>
  </si>
  <si>
    <t>Added 3/2/20 article indicating Summer 2020 target operation. New planned entry added per 1/17/18 FCHJU press release; 15 fuel cell-range extender trucks in 7 cities.</t>
  </si>
  <si>
    <t xml:space="preserve">Auxerre </t>
  </si>
  <si>
    <t>Safra</t>
  </si>
  <si>
    <t>City of Auxerre</t>
  </si>
  <si>
    <t>hybrid EV with fuel cell range extender</t>
  </si>
  <si>
    <t>https://www.electrive.com/2020/01/16/safra-fuel-cell-buses-coming-to-auxerre/</t>
  </si>
  <si>
    <t>New planned entry added per 1/16/20 source article.</t>
  </si>
  <si>
    <t>https://www.scania.com/group/en/norwegian-wholesaler-asko-puts-hydrogen-powered-fuel-cell-electric-scania-trucks-on-the-road/
http://www.hydrogenics.com/2017/06/05/hydrogenics-to-provide-fuel-cells-for-scania-trucks-at-norways-largest-grocery-wholesaler/</t>
  </si>
  <si>
    <t>Updated to active per 1/20/20 Scania press release announcing start of pilot.  New entry added per 6/5/17 Hydrogenics press release.</t>
  </si>
  <si>
    <t>inactive</t>
  </si>
  <si>
    <t>https://www.eveningexpress.co.uk/fp/news/local/hydrogen-bus-trial-at-its-natural-end/
Fuel Cells and Hydrogen Joint Undertaking (FCH JU): https://www.fuelcellbuses.eu/category/demos-europe
https://www.aberdeencity.gov.uk/services/environment/powering-aberdeen
http://www.aberdeencity.gov.uk/CouncilNews/ci_cns/pr_h2busanniversary_110316.asp
http://www.transportengineer.org.uk/transport-engineer-news/first-hydrogen-production-and-bus-refuelling-station-opens-in-aberdeen/74965/; March 2015
http://www.aberdeencity.gov.uk/CouncilNews/ci_cns/pr_hydrogenbuses_260215.asp</t>
  </si>
  <si>
    <t>Consider mark for deletion per 2/29/20 artice inidcating end to manufacturing StreetScooter:  https://www.electrive.com/2020/02/29/deutsche-post-to-cease-streetscooter-production/.  New planned entry added per 5/28/19 Plug Power press release</t>
  </si>
  <si>
    <t>Translink</t>
  </si>
  <si>
    <t>Hydrogen for Transport Programme (HTP)
Viridian Enegry Supply Limited
Translink
HyEnergy Consultancy
Office for Low Emission Vehicles (OLEV)</t>
  </si>
  <si>
    <t>https://www.translink.co.uk/corporate/media/pressnews/hydrogenbuscontract
https://www.gasworld.com/hydrogen-projects-boosted-by-funding/2016644.article</t>
  </si>
  <si>
    <t xml:space="preserve">Translink 1/29/20 press release added, which indicates order placed, deployment planned in 2020. New planned entry added per 2/15/19 gasworld article announcing grants.  </t>
  </si>
  <si>
    <t>H2 Xcient H2 Xcient truck</t>
  </si>
  <si>
    <t>Hydrospider (joint venture with Linde and Alpiq)</t>
  </si>
  <si>
    <t>Swiss H2 Mobility Association</t>
  </si>
  <si>
    <t>Truck, 18-tonne</t>
  </si>
  <si>
    <t>https://www.fuelcellbuses.eu/public-transport-hydrogen/first-fuel-cell-buses-operation-denmark
https://www.gasworld.com/north-denmark-signs-contract-for-three-hydrogen-buses/2016320.article
Fuel Cells and Hydrogen Joint Undertaking (FCH JU): https://www.fuelcellbuses.eu/category/demos-europe
Direct communication with Danish Partnership for Hydrogen and Fuel Cells; status as of March 2017.</t>
  </si>
  <si>
    <t xml:space="preserve">Updated to active per fuelcellbuseses.eu 3/23/20 article. Updated start date from 2017 to 2019 per 1/16/19 Gasworld article.  Confirmed per FCHJU website 3/31/18.  New planned entry added per 3/22/17 email from Chris Preuss. </t>
  </si>
  <si>
    <t>Schelluinen</t>
  </si>
  <si>
    <t>BREYTNER</t>
  </si>
  <si>
    <t>truck, 27 tonne</t>
  </si>
  <si>
    <t>https://fuelcelltrucks.eu/project/vdl-27-ton-hydrogen-truck/
https://fuelcellsworks.com/news/h2-shares-first-hydrogen-powered-truck-hits-the-road-in-the-netherlands/</t>
  </si>
  <si>
    <t>WaterstofNet</t>
  </si>
  <si>
    <t>Truck trailer</t>
  </si>
  <si>
    <t>H2-Share</t>
  </si>
  <si>
    <t>New active entry added per source articles, 5/15/20; demo - rotating among 6 locations (Netherlands, Germany, Belgium &amp; France)</t>
  </si>
  <si>
    <t>Solaris Trollino trolleybuses</t>
  </si>
  <si>
    <t>H2Nodes</t>
  </si>
  <si>
    <t>https://www.sustainable-bus.com/news/riga-rolls-out-10-trolleybuses-with-fuel-cell-range-extender-solaris-trollino-fc-on-the-road/
https://www.finchannel.com/business/finance/66656-nib-finances-new-trams-and-hydrogen-buses-for-riga
http://www.hyer.eu/2014/rigas-bus-operator-and-skoda-sign-agreement-with-ballard</t>
  </si>
  <si>
    <t>Updated to active per 3/28/20 source article. Updated entry from 27 to 10 planned buses per 7/20/17 source article.</t>
  </si>
  <si>
    <t>electric with fuel cell range extender</t>
  </si>
  <si>
    <t>Solaris Urbino 12</t>
  </si>
  <si>
    <t>South Holland
(Hoeksche Waard and Goeree-Overflakkee regions)</t>
  </si>
  <si>
    <t>FCH-JU
JIVE</t>
  </si>
  <si>
    <t>https://www.fuelcellbuses.eu/public-transport-hydrogen/connexxion-operate-20-hydrogen-fuel-cell-buses-end-2021
Fuel Cells and Hydrogen Joint Undertaking (FCH JU): https://www.fuelcellbuses.eu/category/demos-europe
CHIC Presentation of emerging conclusions, February 2015
http://gofuelcellbus.com/uploads/Madden_reduced.pdf
http://www.streetinsider.com/Corporate+News/Ballard+Power+(BLDP)+Wins+EU+Funding+For+21+Fuel+Cell+Buses/10203464.html</t>
  </si>
  <si>
    <t>Updated entry from 4 to 20 buses and other details, per 4/15/20 source article.  new planned entry added per FCH-JU</t>
  </si>
  <si>
    <t>Solaris Urbino</t>
  </si>
  <si>
    <t>Barcelona</t>
  </si>
  <si>
    <t xml:space="preserve">Transports Metropolitans de Barcelona (TMB) </t>
  </si>
  <si>
    <t>Dublin</t>
  </si>
  <si>
    <t>National Transport Authority (NTA) trial</t>
  </si>
  <si>
    <t>Bus Éireann</t>
  </si>
  <si>
    <t>New planned entry added per 6/17/20 source article.</t>
  </si>
  <si>
    <t>Update request sent per online form http://www.apfct.com/en/contact-us/contact-info/ and email:  info@apfct.com.tw, 6/25/20.</t>
  </si>
  <si>
    <t>https://www.ballard.com/docs/default-source/motive-modules-documents/chinatruck-case-study-website.pdf?sfvrsn=6b51c280_2
https://blog.ballard.com/ballard-in-china; Fuel Cell Electric Vehicle
Deployments in China brochure:  Ballard-Brochure-China-Bus-Deployments-2019.pdf
https://www.iphe.net/china, 10/2019
https://www.iphe.net/china, 12/2018
http://www.ballard.com/about-ballard/newsroom/news-releases/2018/02/14/ballard-announces-planned-deployment-of-500-fuel-cell-commercial-trucks-in-shanghai</t>
  </si>
  <si>
    <t>Added Ballard blog brochure, 6/30/20.  Confirmed per Ballard-Brochure-China-Bus-Deployments-2019.pdf, 12/31/19. Updated to active per China IPHE 12/2018 member statement; assume the 500 active are these trucks; likely include range extenders. 7/20/18:  Source article announces 'dozens of new delivery truncks' (http://www.retailtimes.co.uk/jd-com-launches-new-hydrogen-powered-delivery-trucks/).   New planned entry added per 2/13/18 Ballard press release.</t>
  </si>
  <si>
    <t>https://www.h2-view.com/story/germany-deploys-40-more-hydrogen-buses
https://www.greencarcongress.com/2020/03/20200313-ballard.html
https://www.vanhool.be/en/news/van-hool-bouwt-40-waterstofbussen-voor-keulen-en-wuppertal-duitsland-copy</t>
  </si>
  <si>
    <t>Updated with 7/14/20 H2-view article - 10 buses have been shipped and to deploy 'soon'.  New planned entry added per 2/28/18 Van Hool press release; duplicate of Wermelskirchen, Hurth, and Meckenheim entries?  Total of 40 buses for Cologne and Wuppertal.</t>
  </si>
  <si>
    <t>https://www.hamburg-news.hamburg/en/unternehmen/hochbahn-purchase-50-hydrogen-buses</t>
  </si>
  <si>
    <t>New planed entry per 8/5/20 press release; 50 fc buses from 2021-2025</t>
  </si>
  <si>
    <t>https://hydrogeneurope.eu/news/europes-largest-hybrid-fuel-cell-bus-fleet-and-first-hydrogen-infrastructure-public-transport
https://www.now-gmbh.de/en/news/press/cologne-procures-largest-fuel-cell-hybrid-bus-fleet-in-germany</t>
  </si>
  <si>
    <t>Updated to active per 8/21/20 source article. New planned entry added per 9/29/17 NOW press release; total of 30 fuel cell hybrid busses are to be stationed at the RVK locations of Hürth, Meckenheim and Wermelskirchen.</t>
  </si>
  <si>
    <t>Hurth
(near Cologne)</t>
  </si>
  <si>
    <t>Meckenheim 
(near Cologne)</t>
  </si>
  <si>
    <t>Wermelskirchen
(near Cologne)</t>
  </si>
  <si>
    <t>Caetano Bus</t>
  </si>
  <si>
    <t>H2.City Gold</t>
  </si>
  <si>
    <t>https://www.fuelcellbuses.eu/public-transport-hydrogen/barcelona-buys-eight-caetano-hydrogen-powered-buses
https://www.intelligenttransport.com/transport-news/100669/barcelona-to-house-spains-first-public-vehicular-hydrogen-station/</t>
  </si>
  <si>
    <t>Update 9/23/20 article indicating purchase and 2022 start date. New planned entry added per 6/11/20 source article.</t>
  </si>
  <si>
    <t>https://www.h2-view.com/story/aberdeen-to-spend-1m-on-additional-10-hydrogen-buses/
https://www.eveningexpress.co.uk/fp/news/local/hydrogen-bus-trial-at-its-natural-end/
https://www.irishnews.com/business/2019/07/20/news/wrightbus-secures-multi-million-pound-hydrogen-double-decker-bus-order-1666859/
https://www.prnewswire.com/news-releases/ballard-announces-order-from-wrightbus-for-15-fuel-cell-modules-to-power-aberdeen-buses-300889927.html
https://www.thecourier.co.uk/fp/news/local/dundee/626337/hydrogen-powered-buses-to-put-dundee-at-forefront-of-green-travel/
https://www.eveningexpress.co.uk/fp/news/local/green-bus-fleet-to-double-as-government-pledges-3m/</t>
  </si>
  <si>
    <t>8/28/20 source article indicates an increase from 15 to 25 buses planned; first 15 in the process of deploying.  1/25/20 source article indicates Phase 2 project to commence in 2020.  Added Ballard 7/24/19 press release.  Added 7/22/19 source article; updated from 10 to 15 planned; double deckers buses.  Added 3/28/18 source article. Added new planned entry per source article, 3/20/17.</t>
  </si>
  <si>
    <t>9/24/20 https://www.fuelcellbuses.eu/public-transport-hydrogen/aberdeen shows 10 buses in opertaion; leave inactive for now.  1/25/20 source article indicates demo project complete &amp; buses taken out of service. Confirmed per FCHJU website 3/31/18.  Confirmed per Dirk Snauwaert Public Relations Manager, Van Hool, email, 4/3/18. Confirmed per newly added City of Aberdeen source website, 3/20/17.</t>
  </si>
  <si>
    <t>Hyundai</t>
  </si>
  <si>
    <t>https://www.koreatimes.co.kr/www/tech/2020/09/419_296820.html</t>
  </si>
  <si>
    <t>New active entry added per 9/28/20 source article.</t>
  </si>
  <si>
    <t>Elec City</t>
  </si>
  <si>
    <t>Cummins</t>
  </si>
  <si>
    <t>Yutong; Cummins</t>
  </si>
  <si>
    <t>See also Cummins (7/31/20 article refers to '74 buses'):  https://www.cummins.com/news/2020/07/31/cummins-fuel-cells-training-their-2022-winter-olympics-debut. New active entry added per China IPHE 12/2018 member statement; type and project unknown. See also Cummins (7/31/20 article refers to '74 buses'):  https://www.cummins.com/news/2020/07/31/cummins-fuel-cells-training-their-2022-winter-olympics-debut</t>
  </si>
  <si>
    <t xml:space="preserve">See also Cummins (7/31/20 article refers to '74 buses'):  https://www.cummins.com/news/2020/07/31/cummins-fuel-cells-training-their-2022-winter-olympics-debut. Added link to China IPHE 12/2018 member statement; assume refer to same 25 buses. New active entry added 8/2/18 per source articles.  </t>
  </si>
  <si>
    <t>https://www.cummins.com/news/2020/07/31/cummins-fuel-cells-training-their-2022-winter-olympics-debut
https://www.iphe.net/china, 12/2018</t>
  </si>
  <si>
    <t>https://www.cummins.com/news/2020/07/31/cummins-fuel-cells-training-their-2022-winter-olympics-debut
https://www.iphe.net/china, 12/2018
http://english.visitbeijing.com.cn/a1/a-XDIAVE9AAB628911BD5048
http://www.publicnow.com/view/7FD35AD815C1409A039E542968EF9D1C92CAAD19?2018-03-22-06:00:11+00:00-xxx7493</t>
  </si>
  <si>
    <t>https://www.ieafuelcell.com/fileadmin/publications/2020_AFCTCP_Mobile_FC_Application_Tracking_Market_Trends_2020.pdf
https://www.iphe.net/china, July 2020</t>
  </si>
  <si>
    <t xml:space="preserve">Updated to 74 per 2020 IEA AFCTCP report, 9/30/20.  Updated to 50 per 10/2019 IPHE; previous total of 830 was for all vehichles, not cars.  Note:  https://insideevs.com/news/396291/chinese-nevs-market-slightly-declined-2019/ reports 2,833 (up 85.5%) and sales of 2,737 (up 79.2%) in 2019. Updated to 830 per 4/19 IPHE update. Updated from 60 to 273 per 6/5/19 source article; see also 11/11/19 article which references 1,327 fcev (https://www.autonews.com/china/sales-continue-slide-ev-demand-trails).  New active entry added per China IPHE 12/2018 member statement listing 60 cars; types and locations unknown. </t>
  </si>
  <si>
    <t>light and medium-duty trucks</t>
  </si>
  <si>
    <t xml:space="preserve">New entry added; listing 1807 total 2020 IEA AFCTCP report, 9/30/20; included Ballard trucks with this total.  </t>
  </si>
  <si>
    <t>100 - see note</t>
  </si>
  <si>
    <t>600 - see note</t>
  </si>
  <si>
    <t>500 - see note</t>
  </si>
  <si>
    <t>https://www.ieafuelcell.com/fileadmin/publications/2020_AFCTCP_Mobile_FC_Application_Tracking_Market_Trends_2020.pdf
https://www.iphe.net/china, 7/2020</t>
  </si>
  <si>
    <t xml:space="preserve">Updated to 3644 to reflect balance of 4297 as listed per China IPHE 7/2020 member statement and 2020 AIA AFCTCP report at EOY 2019.  Updated to 137 to reflect 270 listed per China IPHE 4/2019 member statement; see also 11/8/19 article referencing '4,000 buses and trucks' (https://www.freightwaves.com/news/ballard-power). . New active entry added per China IPHE 12/2018 member statement; types and locations unknown; 200 listed, so total here reflects balance of other entries. </t>
  </si>
  <si>
    <t xml:space="preserve">https://www.iphe.net/japan; 7/2020 </t>
  </si>
  <si>
    <t>Total remains unchanged per 7/20 iphe update.  3/2/20:  gasworld articale indicated 33 FCEV buses in service at end of last FY; 45 to be in place this FY.  Updated 12/31/19 per October 2019 IPHE Member Statement.  Updated per April 2019 IPHE Country Update.  New active entry added per May 2018 IPHE Country Update; will need to get details for future documentation.</t>
  </si>
  <si>
    <t>Total registered FCV as of 8/31/20 per direct communication with Tetsufumi Ikeda, Director General, Hydrogen Supply Utilization Technology (HySUT), 10/5/20.
https://newsroom.toyota.eu/toyota-sells-152-million-electrified-vehicles-in-2017-three-years-ahead-of-2020-target/
Direct communication with Tetsufumi Ikeda, Director General, Hydrogen Supply Utilization Technology (HySUT), 3/15/17.
Direct communication with Masanori Hirose, Hydrogen Supply Utilization Technology (HySUT), 1/16/16.
http://www.greencarreports.com/news/1098456_tokyos-toyota-mirai-dealer-hydrogen-fueling-site-photo-gallery</t>
  </si>
  <si>
    <t>Total registered FCV as of 8/31/20 per direct communication with Tetsufumi Ikeda, Director General, Hydrogen Supply Utilization Technology (HySUT), 10/5/20..
https://newsroom.toyota.eu/toyota-sells-152-million-electrified-vehicles-in-2017-three-years-ahead-of-2020-target/
Direct communication with Tetsufumi Ikeda, Director General, Hydrogen Supply Utilization Technology (HySUT), 3/15/17.
Direct communication with Masanori Hirose, Hydrogen Supply Utilization Technology (HySUT), 1/16/16.
http://www.greencarreports.com/news/1098456_tokyos-toyota-mirai-dealer-hydrogen-fueling-site-photo-gallery</t>
  </si>
  <si>
    <t>Updated entry per report from 10/7/20 Tetsufumi Ikeda email; totals as of Aug 31, 2020.   Updated entry per report from 8/26/19 Tetsufumi Ikeda email; totals as of March 31, 2019.   Updated from planned to active per figure quoted from 3/15/17 Tetsufumi Ikeda email, as of January, 31, 2017.   New planned entry added 3/11/16, per Honda press release indicating sales beginning in Japan; expect 200 units; sales in Europe &amp; US by end of yr.</t>
  </si>
  <si>
    <t>nationwide</t>
  </si>
  <si>
    <t>taxi/car sharing</t>
  </si>
  <si>
    <t>83 - see note</t>
  </si>
  <si>
    <t>Direct communicatin with Yeabin Lee, H2KOREA, 9/24/20
Direct communicatin with Yeabin Lee, H2KOREA, 8/28/19
Direct communicatin with Yeabin Lee, H2KOREA, 6/25/18
Direct communicatin with Ji Yeon Park, Hyundai Motor Company, 10/13/17
Direct communicatin with Kyungjin Choi, H2KOREA, 9/13/17
http://www.greencarreports.com/news/1098721_hyundai-tucson-fuel-cell-global-sales-below-target-company-admits
http://wardsauto.com/asia-pacific/hyundai-cuts-price-tucson-fcv-43-south-korea
http://eng.me.go.kr/eng/web/index.do?menuId=247</t>
  </si>
  <si>
    <t>Direct communicatin with Yeabin Lee, H2KOREA, 9/24/20
Direct communicatin with Yeabin Lee, H2KOREA, 8/28/19
https://www.greencarcongress.com/2019/05/20190521-nexo.html
http://english.chosun.com/site/data/html_dir/2019/05/20/2019052001190.html
http://www.koreaherald.com/view.php?ud=20180926000047
http://www.koreaherald.com/view.php?ud=20180729000020</t>
  </si>
  <si>
    <t>Direct communicatin with Yeabin Lee, H2KOREA, 9/24/20
Direct communicatin with Yeabin Lee, H2KOREA, 8/28/19</t>
  </si>
  <si>
    <t>Total remained unchanged; 9/24/20 Yeabin Lee email indicates model totals unavailble.  Updated fleet totals from 240 to 301 per 6/25/18 email from Yeabin Lee.  Updated fleet totals from 148 to 240 per 10/13/17 email from Ji Yeon Park.  Updated fleet totals from 33 to 148 per 9/13/17 email from Kyungjin Choi, H2KOREA; consolidated J' car and taxi entries into nationwide total.  Updated fleet totals from 29 to 33 and added source link to Korea Ministry of Environment 12/12/16; page is undated, though references 33 vehicles;  email contact not found.  See also contact listed at http://iphe.net/partners/republicofkorea.html, and station contact on station spreadsheet per Massine Merzouk.   Updated fleet totals per new article, 9/16/15.</t>
  </si>
  <si>
    <t xml:space="preserve">Updated total per 9/24/20 Yeabin Lee email indicates model totals unavailble, so assume all of the balance is Nexo. New entry added per 8/28/19 email from Yeabin Lee to total 60 taxi FCEV; assume NEXO. </t>
  </si>
  <si>
    <t>Direct communicatin with Yeabin Lee, H2KOREA, 9/24/20</t>
  </si>
  <si>
    <t>New entry added per 9/24/20 Yeabin Lee email to report total of 16 FCBs in Korea.</t>
  </si>
  <si>
    <t>Updated entry per report from 3433 to 3534 per 10/7/20 Tetsufumi Ikeda email; totals as of Aug 31, 2020. 12/31/19 note:  IPHE 10/2019 member statement refers to 3,433 total vehicles, but without breakdown, so sticking with existing totals from Ikeda.  Updated entry per report from 8/26/19 Tetsufumi Ikeda email; totals as of March 31, 2019.  Updated entry per report from 8/23/18 Tetsufumi Ikeda email; totals as of March 31, 2018.  Updated entry per 2/2/18 Toyota Europe Newsroom press release - cumulative sales totals through 2017.  Updated entry with figure quoted from 3/15/17 Tetsufumi Ikeda email, as of January, 31, 2017.   Updated entry per email from Masanori Hirose, HySut, 1/15/16; total through the end of November;  New entry added per source article, 9/30/15.</t>
  </si>
  <si>
    <t xml:space="preserve">Updated total from 2468 to 8594 per 9/24/20 Yeabin Lee email; note - model totals unavailble, so assume all of the balance is Nexo. 3/2/20 note:  https://en.yna.co.kr/view/AEN20200113001300320 indicates 'above 5,000 units in 2019 compared to 900 in 2018.  12/31/19 note:  IPHE 10/2019 member statement refers to 3,216 total vehicles, but without breakdown, so sticking with existing totals from 8/28/19  Lee email; Updated from 1494 to 2468 to reflect total of 2769 as of July 2019; subtracted Tuscon 6/25/18 total; assumed balance was all NEXO.  Note:  cnet 9/17/19 article says 5,500 sales (https://www.cnet.com/roadshow/news/hyundai-fuel-cell-hydrogen-sales-growth/).  Updated from 251 to 1494, per 5/21/19 greencarcongress.com article indicating 727 sold 2018, 767 to date 2019.  Updated from 179 to 251 as of 8/18 per 9/26/18 source article.  New active entry added  per 7/29/18 source article. </t>
  </si>
  <si>
    <t>University of Queensland</t>
  </si>
  <si>
    <t>Hydrogen Industry Development Fund.</t>
  </si>
  <si>
    <t>https://www.uq.edu.au/news/article/2020/10/uq-cuts-emissions-state%E2%80%99s-first-hydrogen-buses</t>
  </si>
  <si>
    <t>New planned entry added per 10/2/20 source article</t>
  </si>
  <si>
    <t>Nanjing
(Lishui District)</t>
  </si>
  <si>
    <t>Skywell (Nanjing Golden Dragon Bus Co.)</t>
  </si>
  <si>
    <t>Loop Energy</t>
  </si>
  <si>
    <t xml:space="preserve">Ministry of Industry &amp; Information and Technology (MIIT) </t>
  </si>
  <si>
    <t>NJ6106FCEV 10.5m</t>
  </si>
  <si>
    <t>https://www.greencarcongress.com/2020/10/20201006-loop.html</t>
  </si>
  <si>
    <t>New planned entry added per 10/6/20 source article.</t>
  </si>
  <si>
    <t xml:space="preserve">National Express West Midlands </t>
  </si>
  <si>
    <t>Clean Air Hydrogen Bus Pilot</t>
  </si>
  <si>
    <t>https://www.electrive.com/2020/10/06/20-h2-fuel-cell-buses-for-birmingham-uk/
http://www.birminghammail.co.uk/news/midlands-news/new-fleet-500000-zero-emission-13800364
https://fuelcellsworks.com/news/birmingham-city-council-approves-13.4m-pilot-scheme-for-20-hydrogen-fueled-buses
http://www.itsinternational.com/sections/general/news/uk-government-funds-cleaner-greener-bus-journeys/</t>
  </si>
  <si>
    <t>Updated start date to 2021 per 10/6/20 source article.  Updated planned number from 42 to 20, and start date from 2020 to 2019 per 10/24/17 and 10/27/17 source articles. New planned entry added per source article, 8/2/16</t>
  </si>
  <si>
    <t>10/7/20 source article indicates first 7 delivered; unclear if on the road.  7/6/20 press release added which announces first 10 of 50 have been shipped; commercial fleet customers to start receiving in Sept 2020.  New planned entry added per 3/1/20 source article indicating first 50 of 1600 (by 2025) to be launched 'next month'.</t>
  </si>
  <si>
    <t>National Assembly</t>
  </si>
  <si>
    <t>https://en.yna.co.kr/view/AEN20201012004000320</t>
  </si>
  <si>
    <t xml:space="preserve">New active entry added per 10/12/20 source article. </t>
  </si>
  <si>
    <t>RATP Group (Régie Autonome des Transports Parisiens)</t>
  </si>
  <si>
    <t>Urbino 12 hydrogen</t>
  </si>
  <si>
    <t>Paris
(Thiais district)</t>
  </si>
  <si>
    <t>demonstration  and evaluation</t>
  </si>
  <si>
    <t>https://www.greencarcongress.com/2020/10/20201023-ratp.html</t>
  </si>
  <si>
    <t>New active entry added per 10/23/20 source article</t>
  </si>
  <si>
    <t xml:space="preserve">Transdev </t>
  </si>
  <si>
    <t xml:space="preserve">Sandviken </t>
  </si>
  <si>
    <t>https://www.greencarcongress.com/2020/11/20201126-solarish2.html
https://www.electrive.com/2019/05/22/solaris-to-reveal-new-gen-urbino-12-hydrogen-bus/</t>
  </si>
  <si>
    <t>Updated entry with info from 11/26/20 source article.  New planned entry added per 5/22/19 article; bus to debut in June 2019</t>
  </si>
  <si>
    <t>https://dublininquirer.com/2020/06/17/hydrogen-fuel-cell-buses-set-to-be-trialled-in-dublin-early-next-year-says-nta
https://www.hydrogenfuelnews.com/toyota-hydrogen-bus-arrives-in-ireland-for-trial-run/8541105</t>
  </si>
  <si>
    <t>Hydrogen Mobility Ireland Group, Toyota, CIE, DCU, Dublin Bus, Bus Eireann, ESB and BOC</t>
  </si>
  <si>
    <t>New planned entry added per 12/1/20 source article; note:  6 week trial</t>
  </si>
  <si>
    <t>Six week test period</t>
  </si>
  <si>
    <t xml:space="preserve">Toyota </t>
  </si>
  <si>
    <t>CaetanoBus</t>
  </si>
  <si>
    <t>3 year trial</t>
  </si>
  <si>
    <t>https://thedriven.io/2020/12/03/queensland-to-trial-five-fuel-cell-cars-powered-by-local-green-hydrogen/
https://thedriven.io/2019/08/27/queensland-adds-fuel-cell-vehicles-to-fleet-as-it-pursues-green-hydrogen/</t>
  </si>
  <si>
    <t>Updated start date per  12/3/20 source article.  New planneed entry added per 8/27/19 source article.</t>
  </si>
  <si>
    <t>Groningen and Drenthe provinces (Emmen)</t>
  </si>
  <si>
    <t>https://www.greencarcongress.com/2020/12/20201217-ballard.html
https://www.electrive.com/2019/07/27/holland-qbuzz-provinces-order-20-fuel-cell-buses/
https://www.sustainable-bus.com/news/battery-ebuses-are-not-enough-qbuzz-will-operate-also-20-van-hool-fuel-cell-buses/
https://ngtnews.com/qbuzz-transit-agency-deploying-20-hydrogen-fuel-cell-buses</t>
  </si>
  <si>
    <t xml:space="preserve">Added updated soruce article from Ballard (10 buses); 12/17/20. New planned entry added per 7/27/19 source article; order placed following 2 bus field trial.  </t>
  </si>
  <si>
    <t>https://www.eafo.eu/, 12/2020</t>
  </si>
  <si>
    <t xml:space="preserve">Updated to match eafo website query 12/18/20. New entry added to match European Alternative Fuels Observatory website query 1/2/20. </t>
  </si>
  <si>
    <t>https://www.eafo.eu/, 11/2020
Direct communication with Hydrogen Denmark; status as of March 2018.
http://hondanews.eu/gb/en/cars/media/pressreleases/100059/first-honda-clarity-fuel-cell-arrives-in-europe3</t>
  </si>
  <si>
    <t xml:space="preserve">https://www.eafo.eu/, 11/2020
Direct communication with Hydrogen Denmark; status as of March 2018.
</t>
  </si>
  <si>
    <t>Updated to match eafo website query 12/18/20. Confirmed per European Alternative Fuels Observatory website query 1/2/20.  Updated from 3 to 7 per 4/9/18 email from Chris Preuss. Updated from 3 to 2, per 3/22/17 email from Chris Preuss. New active entry added per 11/29/16 Honda press release; entered 3 of the 'six vehicles' referenced.</t>
  </si>
  <si>
    <t xml:space="preserve">Updated to match eafo website query 12/18/20. Updated totals per European Alternative Fuels Observatory website query 1/2/20.  Updated from 58 to 65,  per 4/9/18 email from Chris Preuss. Updated entry from 37 to 58 per 3/31/17 email from Chris Preuss.  New entry added per email from Mikael Sloth, H2Logic; pdf file inidcates current fleet of 37 units as of September, 2015. 
</t>
  </si>
  <si>
    <t xml:space="preserve">Updated to match eafo website query 12/18/20. Updated totals per European Alternative Fuels Observatory website query 1/2/20.  Updated from 10 to 11, per 4/9/18 email from Chris Preuss. Updated from 2 to 10, and from planned to active per 3/22/17 email from Chris Preuss; included Aarhus and Holstebro entries in the total. New entry planned per email from Mikael Sloth, H2Logic; pdf file inidcates 3 binding orders as of September, 2015; entry subtracts the Holstebro entry. 
</t>
  </si>
  <si>
    <t>Updated to match eafo website query 12/18/20. Confirmed per European Alternative Fuels Observatory website query 1/2/20. email sent 4/6/18 per http://www.woikoski.fi/en/oy-woikoski-ab/about-woikoski/production-sites</t>
  </si>
  <si>
    <t>https://www.eafo.eu/, 11/2020
http://www.chfca.ca/resources/chfca-blog/finland-s-first-hydrogen-fuel-station-opens-in-helsinki</t>
  </si>
  <si>
    <t>https://www.eafo.eu/, 11/2020
https://newsroom.toyota.eu/toyota-believe-the-hype/</t>
  </si>
  <si>
    <t>https://www.eafo.eu/, 11/2020</t>
  </si>
  <si>
    <t>Updated to match eafo website query 12/18/20. Updated to match European Alternative Fuels Observatory website query 1/2/20. New entry added per 9/5/18 Toyota press release which refers to 'initial supply of 13'.</t>
  </si>
  <si>
    <t>https://www.eafo.eu/, 11/2020
Personal communication with Kristin Bube, CEP, 9/17/18
Personal communication with Kristin Bube, CEP, 9/18/17</t>
  </si>
  <si>
    <t>https://www.eafo.eu/, 11/2020
Personal communication with Kristin Bube, CEP, 9/17/18
Personal communication with Kristin Bube, CEP, 9/18/17
http://cleanenergypartnership.de/en/h2-mobility/cep-vehicle-fleet/
Personal communication with Mike Hutmacher, CEP, 4/6/15.</t>
  </si>
  <si>
    <t>Updated to match eafo website query 12/18/20. 12/31/19 note:  entered 27 Mirai per EAFO 1/2/20 query total; less than the 100 previously reported; may not reflect Mirai operated by CleverShuttle (?).  Updated from 72 to 100 per Kristin Bube 9/17/18 email. New active entry added per Kristin Bube 9/18/17 email.</t>
  </si>
  <si>
    <t>Updated to match eafo website query 12/18/20. New active entry per European Alternative Fuels Observatory website query 1/2/20.</t>
  </si>
  <si>
    <t>Updated to match eafo website query 12/18/20. Updating totals to match European Alternative Fuels Observatory website query 1/2/20. Total remained unchanged per Kristin Bube 9/17/18 email.  Updated entry total from 13 to 112 per Kristin Bube 9/18/17 email.</t>
  </si>
  <si>
    <t xml:space="preserve">New entry added to match eafo website query 12/18/20. </t>
  </si>
  <si>
    <t>https://www.eafo.eu/, 11/2020
https://www.hyundai.news/eu/technology/fuel-cell-technology-energy-for-a-greener-and-brighter-future/</t>
  </si>
  <si>
    <t>Updated to match eafo website query 12/18/20. Updated to 11 per EAFO query 1/2/20.  New active entry added per Hyundai 7/5/16 press release; demo vehicles delivered in 2014 as part of HyFive project (who operates &amp; are they still in opertion?)</t>
  </si>
  <si>
    <t>New entry added to match eafo website query 12/18/20.</t>
  </si>
  <si>
    <t>https://www.eafo.eu/, 11/2020
Total as of 3/31/18 from direct communciation with Daniel Bügel, hydrogen.no</t>
  </si>
  <si>
    <t>Updated to match eafo website query 12/18/20. Updated from 34 to 59 per European Alternative Fuels Observatory website query 1/2/20.  New entry added per spreadsheet forwarded by Daniel Bügel, 9/24/18.</t>
  </si>
  <si>
    <t>Updated to match eafo website query 12/18/20. Updated from 66 to 72 per European Alternative Fuels Observatory website query 1/2/20. Updated from 40 to 66 per spreadsheet forwarded by Daniel Bügel, 9/24/18. New active entry per Norsk Hydrogenforum website indicating 'about 40 sales'; 3/31/18.</t>
  </si>
  <si>
    <t>https://www.eafo.eu/, 11/2020
https://prensa.toyota.es/toyota-matricula-su-primer-vehiculo-electrico-de-hidrogeno-en-espana/</t>
  </si>
  <si>
    <t>Updated to match eafo website query 12/18/20. Confirmed per European Alternative Fuels Observatory website query 1/2/20.  New active entry added per 12/4/19 Toyota press release.</t>
  </si>
  <si>
    <t>https://www.eafo.eu/, 11/2020
https://www.gov.uk/government/statistical-data-sets/all-vehicles-veh01#ultra-low-emissions-vehicles; veh0120.ods, 2019 Q2
https://www.gov.uk/government/statistical-data-sets/veh02-licensed-cars#licensed-vehicles; VEH0120, end of June 2018
https://www.gov.uk/government/statistical-data-sets/veh02-licensed-cars#licensed-vehicles; VEH0220, end of year 2017
Personal communication with Kate Lewis, Statistical Officer, Vehicles Statistics, Department for Transport, UK, Marck 2016</t>
  </si>
  <si>
    <t>https://www.eafo.eu/, 11/2020
https://www.gov.uk/government/statistical-data-sets/all-vehicles-veh01#ultra-low-emissions-vehicles; veh0120.ods, 2019 Q2</t>
  </si>
  <si>
    <t>https://www.eafo.eu/, 11/2020
https://www.gov.uk/government/statistical-data-sets/all-vehicles-veh01#ultra-low-emissions-vehicles; veh0120.ods, 2019 Q2
https://www.gov.uk/government/statistical-data-sets/veh02-licensed-cars#licensed-vehicles; VEH0120, end of June 2018
Personal communication with Kate Lewis, Statistical Officer, Vehicles Statistics, Department for Transport, UK, March 2016</t>
  </si>
  <si>
    <t xml:space="preserve">Updated to match eafo website query 12/18/20. Updated to 11 per European Alternative Fuels Observatory website query 1/2/20. New active entry of 7 added 12/11/19 per UK Statistical Data 2019 Q2.  </t>
  </si>
  <si>
    <t>Updated to match eafo website query 12/18/20. Updated to 22 per European Alternative Fuels Observatory website query 1/2/20. No change per UK Statistical Data 2019 Q2.  Updated from 15 to 17, 10/8/18 per UK Statistical Data set as of end of June, 2018.  Confirmed still 15 registered per email from Mike Dark, UK Dept of Transport, 6/28/17.  New active entry added per spreadsheet of licensed vehicles as of 3/31/16 from Kate Lewis, UK Department for Transport.</t>
  </si>
  <si>
    <t>Updated to match eafo website query 12/18/20. Updated to 129 per European Alternative Fuels Observatory website query 1/2/20. Updated to 107 per UK Statistical Data 2019 Q2.  Updated from 44 to 97, 10/8/18 per UK Statistical Data set as of end of June, 2018.  Updated from 30 to 44 per UK Statistical Data set as of end of 2017.  Updated from 9 to 30 per email from Mike Dark, UK Dept of Transport, 6/28/17.  New active entry added per spreadsheet of licensed vehicles as of 3/31/16 from Kate Lewis, UK Department for Transport.</t>
  </si>
  <si>
    <t>Indian Oil Corporation Ltd. (IOCL)</t>
  </si>
  <si>
    <t>https://www.financialexpress.com/auto/electric-vehicles/indian-oil-to-procure-15-fuel-cell-electric-buses-for-delhi-to-produce-hydrogen-fuel-at-faridabad/2158318/</t>
  </si>
  <si>
    <t>New planned entry added per 12/27/30 source article.</t>
  </si>
  <si>
    <t>https://www.bloomberg.com/news/articles/2021-01-19/toyota-backed-paris-venture-targets-10-000-hydrogen-cars-by-2024</t>
  </si>
  <si>
    <t xml:space="preserve">New planned entry added per 1/22/21 source article indicating plans for 600 Mirai taxies by end of year and 10,000 by end of 2024. </t>
  </si>
  <si>
    <t>HysetCo. (formerly taxi operator Slota Group)</t>
  </si>
  <si>
    <t>Société du Taxi Electrique Parisien (STEP)
Toyota Motor Corp.
Air Liquide</t>
  </si>
  <si>
    <t>Diesel taxi replacement</t>
  </si>
  <si>
    <t>Siemens Mobility</t>
  </si>
  <si>
    <t>https://www.hydrogenfuelnews.com/hydrogen-fuel-powered-van/8542467</t>
  </si>
  <si>
    <t>New active entry added per 1/22/21 source article</t>
  </si>
  <si>
    <t xml:space="preserve">Updated to match eafo website query 12/18/20. </t>
  </si>
  <si>
    <t>17 - see note</t>
  </si>
  <si>
    <t>Enterprise
(car rental)</t>
  </si>
  <si>
    <t>https://www.h2-view.com/story/enterprise-adds-17-hydrogen-cars-to-uk-fleet/</t>
  </si>
  <si>
    <t>new active entry added per 2/4/21 source article.</t>
  </si>
  <si>
    <t>Wiesbaden</t>
  </si>
  <si>
    <t>CaetanoBus S.A.</t>
  </si>
  <si>
    <t>https://www.now-gmbh.de/en/news/pressreleases/eswe-verkehr-orders-ten-fuel-cell-buses/</t>
  </si>
  <si>
    <t>New planned entry added per 2/21/21 press release.</t>
  </si>
  <si>
    <t>https://www.solarisbus.com/en/press/obb-postbus-opts-for-solaris-as-supplier-of-up-to-182-buses-to-austria-1470</t>
  </si>
  <si>
    <t>New planned entry added per 2/8/21 Solaris press release; first of 40 over 3 yrs to be delivered in 2021.</t>
  </si>
  <si>
    <t>ambulance</t>
  </si>
  <si>
    <t>Ulemco</t>
  </si>
  <si>
    <t>range extended EV</t>
  </si>
  <si>
    <t>Lyra Electronics
Ocado
Promech Technologies</t>
  </si>
  <si>
    <t>Zerro</t>
  </si>
  <si>
    <t>Prototype</t>
  </si>
  <si>
    <t>London Ambulance Serice NHS Trust</t>
  </si>
  <si>
    <t>Ballard</t>
  </si>
  <si>
    <t>https://www.electrive.com/2021/02/13/zerro-londons-first-hydrogen-ambulance-with-fuel-cell-rex/</t>
  </si>
  <si>
    <t>New planned entry added per 2/13/21 source article.</t>
  </si>
  <si>
    <t>Hyzon Motors</t>
  </si>
  <si>
    <t>Hiringa Energy</t>
  </si>
  <si>
    <t xml:space="preserve">New Zealand government </t>
  </si>
  <si>
    <t>https://www.electrive.com/2021/02/18/hiringa-energy-orders-1500-hydrogen-fuel-cell-trucks-from-hyzon-motors-for-new-zealand/</t>
  </si>
  <si>
    <t>Added new planned entry per 2/18/21 article which references up to 1500 fuel cell trucks by 2026; also 8 stations by 2022 and 24 by 2025.</t>
  </si>
  <si>
    <t>https://www.electrive.com/2020/10/07/hyundai-delivers-xcient-h2-trucks-for-customers-in-switzerland/
https://www.reuters.com/article/us-hyundai-switzerland-hydrogen-trucks/hyundai-delivers-first-fuel-cell-trucks-to-switzerland-idUSKBN26S1DK
https://www.prnewswire.com/news-releases/worlds-first-fuel-cell-heavy-duty-truck-hyundai-xcient-fuel-cell-heads-to-europe-for-commercial-use-301088554.html
https://www.albawaba.com/business/switzerland-hyundais-hydrogen-powered-trucks-hit-roads-next-month-1342057</t>
  </si>
  <si>
    <t>https://www.electrive.com/2020/10/07/hyundai-delivers-xcient-h2-trucks-for-customers-in-switzerland/
https://www.reuters.com/article/us-hyundai-motor-hydrogen-truck/hyundai-signs-deal-to-sell-1000-hydrogen-powered-trucks-in-switzerland-idUSKCN1LZ1VI</t>
  </si>
  <si>
    <t>Updated from 1000 to 1600 planned per 10/7/20 article. New planed entry per 9/19/18 source article</t>
  </si>
  <si>
    <t>Added new planned entry per 2/18/21 article.</t>
  </si>
  <si>
    <t>Lyft Canada</t>
  </si>
  <si>
    <t>Toyota Credit Canada</t>
  </si>
  <si>
    <t>KINTO Share Program (Lyft driver rental)</t>
  </si>
  <si>
    <t>http://media.toyota.ca/releases/lyft-partners-with-toyotas-new-kinto-share-program-to-offer-drivers-hydrogen-powered-zero-emission-vehicle-rentals
https://www.autoblog.com/2021/02/11/toyota-mirai-lyft-drivers-vancouver-bc/</t>
  </si>
  <si>
    <t>New active entey added per 2/10/21 Toyota Press release.</t>
  </si>
  <si>
    <t>Low Emission Vehicles Contestable Fund (LEVCF)</t>
  </si>
  <si>
    <t>https://www.electrive.com/2021/02/18/hiringa-energy-orders-1500-hydrogen-fuel-cell-trucks-from-hyzon-motors-for-new-zealand/
https://www.h2-view.com/story/new-zealand-to-trial-hydrogen-trucks/</t>
  </si>
  <si>
    <t>Low Emission Vehicles Contestable Fund (LEVCF); trial</t>
  </si>
  <si>
    <t xml:space="preserve">Auckland Transport
Ports of Auckland 
Auckland Council 
KiwiRail </t>
  </si>
  <si>
    <t>Howick and Eastern</t>
  </si>
  <si>
    <t>Global Bus Ventures (GBV)</t>
  </si>
  <si>
    <t>https://www.stuff.co.nz/national/politics/local-democracy-reporting/300242131/auckland-transport-sets-the-groundwork-for-new-zealands-first-hydrogen-bus
https://www.stuff.co.nz/environment/climate-news/111988696/auckland-transport-under-fire-for-slow-transition-to-electric-bus-fleet
https://www.gasworld.com/ports-of-auckland-to-receive-co-funding-for-h2-vehicles-/2016377.article
https://www.freightwaves.com/news/maritime/kiwis-fuel-hydrogen-economy</t>
  </si>
  <si>
    <t>Updated to active per 3/1/21 source article indicating first bus set to bet unveiled. Added 4/14/19 article which references up to 3 trial buses planned for Auckland Transport 2020; may need a new entry. New planned entry added per 1/23/19 Gasworld article</t>
  </si>
  <si>
    <t>https://finance.yahoo.com/news/first-hydrogen-car-fleet-registered-040600913.html
https://thedriven.io/2020/08/06/act-governments-20-vehicle-hydrogen-fleet-grounded-due-to-covid-difficulties/
https://fuelcellsworks.com/news/australia/hyundai-nexo-fuel-cell-electric-vehicle-fleet-arrives-in-australia/
https://www.canberratimes.com.au/story/6111531/hydrogen-to-top-up-20-new-act-fleet-cars/?src=rss
http://www.news.com.au/technology/innovation/motoring/hitech/hyundai-nexo-hydrogen-car-coming-to-australia-this-year/news-story/70718407b2b6a78020d054febd9a5f57
http://www.hyundai.com.au/hyundai-info/news/2016/august/hyundai-secures-order-for-20-next-generation-hydrogen-fuel-cell-vehicles-in-australia</t>
  </si>
  <si>
    <t xml:space="preserve">3/5/21 article indicates fleet set to be active in March.  8/6/20 article indicates fleet is grounded because of station construction delay; however leaving as active.  Updated to active per 6/18/20 FuelCellsWorks article. Added 5/8/19 news article.  Updated vehicle from Tuscon to new Nexo per 1/10/18 source article; set to arrive late 2018.  New planned entry added per 8/30/16 Hyundai press release. </t>
  </si>
  <si>
    <t>https://www.hydrogenfuelnews.com/zero-emission-hydrogen-fuel-cell-buses/8543821/
https://www.transportxtra.com/publications/local-transport-today/news/65030/liverpool-to-buy-hydrogen-buses
https://www.gasworld.com/hydrogen-projects-boosted-by-funding/2016644.article
https://www.electrive.com/2019/04/01/liverpool-receives-25-alexander-dennis-hydrogen-buses/
https://h2.live/en/news/710</t>
  </si>
  <si>
    <t>Updted from 25 to 20 planned per 3/23/21 source article. Confirmed still planned; 4/3/20 article added.  New planned entry added per 2/15/19 article announcing grants; 25 in Liverpool and 5 in Aberdeen.</t>
  </si>
  <si>
    <t xml:space="preserve">21958 active vehicles
     • 15254 passenger vehicles - including:
          • 9418 Hyundai Nexo FCEV
          • 4531 Toyota Mirai
          • 865 Hyundai ix35 Tucson FCEV
          • 275 Honda Clarity Fuel Cell
          • 165 Other/Unknown passenger vehichle
     • 4456 buses and shuttle buses 
     • 1813 trucks
     • 183 light commercial vehicles
     • 108 scooters and motorcyles
     • 351 other/unknown vehicle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</si>
</sst>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theme="1"/>
      <name val="Arial"/>
      <family val="2"/>
    </font>
    <font>
      <sz val="10"/>
      <name val="Arial"/>
      <family val="2"/>
    </font>
    <font>
      <sz val="10"/>
      <name val="Arial"/>
      <family val="2"/>
    </font>
    <font>
      <i/>
      <sz val="12"/>
      <name val="Arial"/>
      <family val="2"/>
    </font>
    <font>
      <b/>
      <i/>
      <sz val="12"/>
      <name val="Arial"/>
      <family val="2"/>
    </font>
    <font>
      <u/>
      <sz val="10"/>
      <color theme="10"/>
      <name val="Arial"/>
      <family val="2"/>
    </font>
    <font>
      <b/>
      <sz val="10"/>
      <color theme="1"/>
      <name val="Arial"/>
      <family val="2"/>
    </font>
    <font>
      <b/>
      <sz val="10"/>
      <name val="Arial"/>
      <family val="2"/>
    </font>
    <font>
      <sz val="9"/>
      <color indexed="81"/>
      <name val="Tahoma"/>
      <family val="2"/>
    </font>
    <font>
      <b/>
      <sz val="9"/>
      <color indexed="81"/>
      <name val="Tahoma"/>
      <family val="2"/>
    </font>
    <font>
      <u/>
      <sz val="10"/>
      <name val="Arial"/>
      <family val="2"/>
    </font>
    <font>
      <sz val="11"/>
      <color rgb="FF006100"/>
      <name val="Calibri"/>
      <family val="2"/>
      <scheme val="minor"/>
    </font>
    <font>
      <sz val="11"/>
      <name val="Calibri"/>
      <family val="2"/>
    </font>
    <font>
      <sz val="10"/>
      <name val="InterFace W01"/>
    </font>
    <font>
      <sz val="11"/>
      <name val="Arial"/>
      <family val="2"/>
    </font>
    <font>
      <sz val="10"/>
      <name val="Arial"/>
      <family val="2"/>
    </font>
    <font>
      <sz val="11"/>
      <name val="Calibri"/>
      <family val="2"/>
      <scheme val="minor"/>
    </font>
    <font>
      <u/>
      <sz val="10"/>
      <name val="Arial"/>
      <family val="2"/>
    </font>
    <font>
      <sz val="11"/>
      <name val="Arial"/>
      <family val="2"/>
    </font>
    <font>
      <sz val="10"/>
      <name val="Arial"/>
      <family val="2"/>
    </font>
    <font>
      <sz val="8"/>
      <name val="Arial"/>
      <family val="2"/>
    </font>
    <font>
      <u/>
      <sz val="10"/>
      <name val="Arial"/>
      <family val="2"/>
    </font>
    <font>
      <sz val="11"/>
      <name val="Arial"/>
      <family val="2"/>
    </font>
    <font>
      <sz val="10"/>
      <name val="Arial"/>
    </font>
  </fonts>
  <fills count="6">
    <fill>
      <patternFill patternType="none"/>
    </fill>
    <fill>
      <patternFill patternType="gray125"/>
    </fill>
    <fill>
      <patternFill patternType="solid">
        <fgColor indexed="52"/>
        <bgColor indexed="64"/>
      </patternFill>
    </fill>
    <fill>
      <patternFill patternType="solid">
        <fgColor rgb="FF99CCFF"/>
        <bgColor indexed="64"/>
      </patternFill>
    </fill>
    <fill>
      <patternFill patternType="solid">
        <fgColor rgb="FFFF9900"/>
        <bgColor indexed="64"/>
      </patternFill>
    </fill>
    <fill>
      <patternFill patternType="solid">
        <fgColor rgb="FFC6EFCE"/>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1">
    <xf numFmtId="0" fontId="0" fillId="0" borderId="0"/>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11" fillId="5" borderId="0" applyNumberFormat="0" applyBorder="0" applyAlignment="0" applyProtection="0"/>
  </cellStyleXfs>
  <cellXfs count="159">
    <xf numFmtId="0" fontId="0" fillId="0" borderId="0" xfId="0"/>
    <xf numFmtId="0" fontId="0" fillId="0" borderId="0" xfId="0"/>
    <xf numFmtId="0" fontId="6" fillId="0" borderId="2" xfId="0" applyFont="1" applyBorder="1"/>
    <xf numFmtId="0" fontId="0" fillId="0" borderId="0" xfId="0" applyFill="1" applyAlignment="1">
      <alignment horizontal="left"/>
    </xf>
    <xf numFmtId="0" fontId="0" fillId="0" borderId="0" xfId="0" applyFont="1" applyFill="1" applyAlignment="1">
      <alignment horizontal="left"/>
    </xf>
    <xf numFmtId="0" fontId="0" fillId="0" borderId="24" xfId="0" applyFill="1" applyBorder="1" applyAlignment="1">
      <alignment horizontal="left" wrapText="1"/>
    </xf>
    <xf numFmtId="0" fontId="6" fillId="0" borderId="11" xfId="0" applyFont="1" applyFill="1" applyBorder="1" applyAlignment="1">
      <alignment horizontal="right"/>
    </xf>
    <xf numFmtId="0" fontId="6" fillId="0" borderId="12" xfId="0" applyFont="1" applyFill="1" applyBorder="1" applyAlignment="1">
      <alignment horizontal="left"/>
    </xf>
    <xf numFmtId="0" fontId="0" fillId="0" borderId="12" xfId="0" applyFill="1" applyBorder="1" applyAlignment="1">
      <alignment horizontal="left"/>
    </xf>
    <xf numFmtId="0" fontId="0" fillId="0" borderId="13" xfId="0" applyFill="1" applyBorder="1" applyAlignment="1">
      <alignment horizontal="left"/>
    </xf>
    <xf numFmtId="0" fontId="0" fillId="0" borderId="0" xfId="0" applyFill="1" applyAlignment="1">
      <alignment horizontal="left" vertical="top"/>
    </xf>
    <xf numFmtId="0" fontId="0" fillId="0" borderId="22" xfId="0" applyFill="1" applyBorder="1" applyAlignment="1">
      <alignment horizontal="left" wrapText="1"/>
    </xf>
    <xf numFmtId="0" fontId="7" fillId="0" borderId="27" xfId="7" applyFont="1" applyFill="1" applyBorder="1" applyAlignment="1">
      <alignment horizontal="right" vertical="center" wrapText="1"/>
    </xf>
    <xf numFmtId="0" fontId="0" fillId="0" borderId="12" xfId="7"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0" fillId="0" borderId="0" xfId="0" applyFill="1" applyAlignment="1">
      <alignment horizontal="center" vertical="center"/>
    </xf>
    <xf numFmtId="0" fontId="6" fillId="0" borderId="31" xfId="0" applyFont="1" applyFill="1" applyBorder="1" applyAlignment="1">
      <alignment horizontal="center" vertical="center" wrapText="1"/>
    </xf>
    <xf numFmtId="0" fontId="0" fillId="0" borderId="32" xfId="0" applyFont="1" applyFill="1" applyBorder="1" applyAlignment="1">
      <alignment horizontal="left" wrapText="1"/>
    </xf>
    <xf numFmtId="0" fontId="0" fillId="0" borderId="22" xfId="0" applyFont="1" applyFill="1" applyBorder="1" applyAlignment="1">
      <alignment horizontal="left" wrapText="1"/>
    </xf>
    <xf numFmtId="0" fontId="0" fillId="0" borderId="22" xfId="0" applyFill="1" applyBorder="1" applyAlignment="1">
      <alignment horizontal="left"/>
    </xf>
    <xf numFmtId="1" fontId="0" fillId="0" borderId="22" xfId="0" applyNumberFormat="1" applyFont="1" applyFill="1" applyBorder="1" applyAlignment="1">
      <alignment horizontal="left"/>
    </xf>
    <xf numFmtId="49" fontId="0" fillId="0" borderId="22" xfId="0" applyNumberFormat="1" applyFill="1" applyBorder="1" applyAlignment="1">
      <alignment horizontal="left"/>
    </xf>
    <xf numFmtId="0" fontId="7" fillId="0" borderId="12" xfId="7" applyFont="1" applyFill="1" applyBorder="1" applyAlignment="1">
      <alignment horizontal="right" vertical="center" wrapText="1"/>
    </xf>
    <xf numFmtId="0" fontId="0" fillId="0" borderId="11" xfId="0" applyFill="1" applyBorder="1" applyAlignment="1">
      <alignment horizontal="left" wrapText="1"/>
    </xf>
    <xf numFmtId="14" fontId="0" fillId="0" borderId="11" xfId="0" applyNumberFormat="1" applyFill="1" applyBorder="1" applyAlignment="1">
      <alignment horizontal="left" wrapText="1"/>
    </xf>
    <xf numFmtId="0" fontId="6" fillId="0" borderId="11" xfId="0" applyFont="1" applyFill="1" applyBorder="1" applyAlignment="1">
      <alignment horizontal="right" vertical="center" wrapText="1"/>
    </xf>
    <xf numFmtId="0" fontId="0" fillId="0" borderId="0" xfId="0" applyFill="1" applyAlignment="1">
      <alignment horizontal="left" wrapText="1"/>
    </xf>
    <xf numFmtId="0" fontId="0" fillId="0" borderId="12" xfId="0" applyFont="1" applyFill="1" applyBorder="1" applyAlignment="1">
      <alignment horizontal="left" vertical="center" wrapText="1"/>
    </xf>
    <xf numFmtId="0" fontId="1" fillId="0" borderId="11" xfId="1" applyFont="1" applyFill="1" applyBorder="1" applyAlignment="1" applyProtection="1">
      <alignment horizontal="left" vertical="top" wrapText="1"/>
    </xf>
    <xf numFmtId="0" fontId="1" fillId="0" borderId="12" xfId="0" applyFont="1" applyFill="1" applyBorder="1" applyAlignment="1">
      <alignment horizontal="left" vertical="top"/>
    </xf>
    <xf numFmtId="0" fontId="7" fillId="0" borderId="14" xfId="0" applyFont="1" applyFill="1" applyBorder="1" applyAlignment="1">
      <alignment horizontal="center" vertical="top" wrapText="1"/>
    </xf>
    <xf numFmtId="0" fontId="1"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6" fillId="0" borderId="12" xfId="0" applyFont="1" applyFill="1" applyBorder="1" applyAlignment="1">
      <alignment horizontal="right"/>
    </xf>
    <xf numFmtId="0" fontId="1" fillId="0" borderId="0" xfId="1" applyFont="1" applyFill="1" applyBorder="1" applyAlignment="1" applyProtection="1">
      <alignment horizontal="left" vertical="top" wrapText="1"/>
    </xf>
    <xf numFmtId="14" fontId="0" fillId="0" borderId="25" xfId="0" applyNumberFormat="1" applyFill="1" applyBorder="1" applyAlignment="1">
      <alignment horizontal="left" wrapText="1"/>
    </xf>
    <xf numFmtId="14" fontId="0" fillId="0" borderId="1" xfId="0" applyNumberFormat="1" applyFill="1" applyBorder="1" applyAlignment="1">
      <alignment horizontal="left" wrapText="1"/>
    </xf>
    <xf numFmtId="0" fontId="5" fillId="0" borderId="0" xfId="1" applyFill="1" applyBorder="1" applyAlignment="1" applyProtection="1">
      <alignment horizontal="left" vertical="top" wrapText="1"/>
    </xf>
    <xf numFmtId="0" fontId="5" fillId="0" borderId="11" xfId="1" applyFill="1" applyBorder="1" applyAlignment="1" applyProtection="1">
      <alignment horizontal="left" vertical="top" wrapText="1"/>
    </xf>
    <xf numFmtId="14" fontId="0" fillId="0" borderId="1" xfId="0" applyNumberFormat="1" applyFont="1" applyFill="1" applyBorder="1" applyAlignment="1">
      <alignment horizontal="left"/>
    </xf>
    <xf numFmtId="0" fontId="0" fillId="0" borderId="0" xfId="0" applyAlignment="1"/>
    <xf numFmtId="0" fontId="1" fillId="0" borderId="0" xfId="0" applyFont="1" applyFill="1" applyAlignment="1">
      <alignment vertical="top" wrapText="1"/>
    </xf>
    <xf numFmtId="0" fontId="1" fillId="0" borderId="12" xfId="7" applyFont="1" applyFill="1" applyBorder="1" applyAlignment="1">
      <alignment horizontal="left" vertical="center" wrapText="1"/>
    </xf>
    <xf numFmtId="0" fontId="7" fillId="0" borderId="3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6" xfId="0" applyFont="1" applyFill="1" applyBorder="1" applyAlignment="1">
      <alignment vertical="top" wrapText="1"/>
    </xf>
    <xf numFmtId="0" fontId="7" fillId="0" borderId="14" xfId="0" applyFont="1" applyFill="1" applyBorder="1" applyAlignment="1">
      <alignment vertical="top" wrapText="1"/>
    </xf>
    <xf numFmtId="0" fontId="7" fillId="0" borderId="0"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1" fillId="0" borderId="1" xfId="0" applyFont="1" applyFill="1" applyBorder="1" applyAlignment="1">
      <alignment horizontal="left" wrapText="1"/>
    </xf>
    <xf numFmtId="14" fontId="1" fillId="0" borderId="1" xfId="0" applyNumberFormat="1" applyFont="1" applyFill="1" applyBorder="1" applyAlignment="1">
      <alignment horizontal="left" wrapText="1"/>
    </xf>
    <xf numFmtId="0" fontId="1" fillId="0" borderId="0" xfId="0" applyFont="1" applyFill="1" applyAlignment="1">
      <alignment horizontal="left" wrapText="1"/>
    </xf>
    <xf numFmtId="0" fontId="10" fillId="0" borderId="0" xfId="1" applyFont="1" applyFill="1" applyAlignment="1" applyProtection="1">
      <alignment horizontal="left" wrapText="1"/>
    </xf>
    <xf numFmtId="0" fontId="1" fillId="0" borderId="0" xfId="0" quotePrefix="1" applyFont="1" applyFill="1" applyAlignment="1">
      <alignment horizontal="left" wrapText="1"/>
    </xf>
    <xf numFmtId="0" fontId="1" fillId="0" borderId="0" xfId="0" applyFont="1" applyFill="1" applyBorder="1" applyAlignment="1">
      <alignment horizontal="left" wrapText="1"/>
    </xf>
    <xf numFmtId="0" fontId="1" fillId="0" borderId="1" xfId="0" applyFont="1" applyFill="1" applyBorder="1" applyAlignment="1">
      <alignment horizontal="left" vertical="top" wrapText="1"/>
    </xf>
    <xf numFmtId="0" fontId="7" fillId="0" borderId="26" xfId="0" applyFont="1" applyFill="1" applyBorder="1" applyAlignment="1">
      <alignment horizontal="center" vertical="top" wrapText="1"/>
    </xf>
    <xf numFmtId="0" fontId="1" fillId="0" borderId="0" xfId="0"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horizontal="left" vertical="top" wrapText="1"/>
    </xf>
    <xf numFmtId="0" fontId="1" fillId="0" borderId="0" xfId="10" applyFont="1" applyFill="1" applyAlignment="1" applyProtection="1">
      <alignment horizontal="left" wrapText="1"/>
    </xf>
    <xf numFmtId="0" fontId="1" fillId="0" borderId="0" xfId="0" applyFont="1" applyFill="1" applyAlignment="1" applyProtection="1">
      <alignment horizontal="left" wrapText="1"/>
    </xf>
    <xf numFmtId="0" fontId="1" fillId="0" borderId="1" xfId="10" applyFont="1" applyFill="1" applyBorder="1" applyAlignment="1" applyProtection="1">
      <alignment horizontal="left" wrapText="1"/>
      <protection locked="0"/>
    </xf>
    <xf numFmtId="0" fontId="13" fillId="0" borderId="1" xfId="0" applyFont="1" applyFill="1" applyBorder="1" applyAlignment="1">
      <alignment horizontal="left" wrapText="1"/>
    </xf>
    <xf numFmtId="0" fontId="1" fillId="0" borderId="1" xfId="0" applyFont="1" applyFill="1" applyBorder="1" applyAlignment="1" applyProtection="1">
      <alignment horizontal="left" wrapText="1"/>
      <protection locked="0"/>
    </xf>
    <xf numFmtId="0" fontId="14" fillId="0" borderId="0" xfId="0" applyFont="1" applyFill="1" applyAlignment="1">
      <alignment horizontal="left" wrapText="1"/>
    </xf>
    <xf numFmtId="0" fontId="1" fillId="0" borderId="1" xfId="1" applyFont="1" applyFill="1" applyBorder="1" applyAlignment="1" applyProtection="1">
      <alignment vertical="top" wrapText="1"/>
    </xf>
    <xf numFmtId="0" fontId="15" fillId="0" borderId="1" xfId="0" applyFont="1" applyFill="1" applyBorder="1" applyAlignment="1">
      <alignment horizontal="left" wrapText="1"/>
    </xf>
    <xf numFmtId="14" fontId="15" fillId="0" borderId="1" xfId="0" applyNumberFormat="1" applyFont="1" applyFill="1" applyBorder="1" applyAlignment="1">
      <alignment horizontal="left" wrapText="1"/>
    </xf>
    <xf numFmtId="0" fontId="15" fillId="0" borderId="0" xfId="0" applyFont="1" applyFill="1" applyAlignment="1">
      <alignment horizontal="left" wrapText="1"/>
    </xf>
    <xf numFmtId="0" fontId="16" fillId="0" borderId="0" xfId="0" applyFont="1" applyFill="1" applyAlignment="1">
      <alignment horizontal="left" wrapText="1"/>
    </xf>
    <xf numFmtId="0" fontId="15" fillId="0" borderId="0" xfId="0" applyFont="1" applyFill="1" applyBorder="1" applyAlignment="1">
      <alignment horizontal="left" wrapText="1"/>
    </xf>
    <xf numFmtId="0" fontId="17" fillId="0" borderId="0" xfId="1" applyFont="1" applyFill="1" applyAlignment="1" applyProtection="1">
      <alignment horizontal="left" wrapText="1"/>
    </xf>
    <xf numFmtId="0" fontId="15" fillId="0" borderId="0" xfId="0" applyFont="1" applyFill="1" applyBorder="1" applyAlignment="1">
      <alignment vertical="top" wrapText="1"/>
    </xf>
    <xf numFmtId="0" fontId="15" fillId="0" borderId="1" xfId="0" applyFont="1" applyFill="1" applyBorder="1" applyAlignment="1">
      <alignment vertical="top" wrapText="1"/>
    </xf>
    <xf numFmtId="0" fontId="15" fillId="0" borderId="0" xfId="0" applyFont="1" applyFill="1" applyAlignment="1">
      <alignment vertical="top" wrapText="1"/>
    </xf>
    <xf numFmtId="0" fontId="18" fillId="0" borderId="0" xfId="0" applyFont="1" applyFill="1" applyAlignment="1">
      <alignment horizontal="left" wrapText="1"/>
    </xf>
    <xf numFmtId="0" fontId="1" fillId="0" borderId="12" xfId="0" applyFont="1" applyFill="1" applyBorder="1" applyAlignment="1">
      <alignment horizontal="left" vertical="center" wrapText="1"/>
    </xf>
    <xf numFmtId="0" fontId="0" fillId="0" borderId="0" xfId="0" applyFill="1" applyAlignment="1">
      <alignment wrapText="1"/>
    </xf>
    <xf numFmtId="0" fontId="7" fillId="0" borderId="11" xfId="0" applyFont="1" applyFill="1" applyBorder="1" applyAlignment="1">
      <alignment horizontal="right" wrapText="1"/>
    </xf>
    <xf numFmtId="0" fontId="7" fillId="0" borderId="12" xfId="0" applyFont="1" applyFill="1" applyBorder="1" applyAlignment="1">
      <alignment horizontal="right" wrapText="1"/>
    </xf>
    <xf numFmtId="0" fontId="7" fillId="0" borderId="12" xfId="0" applyFont="1" applyFill="1" applyBorder="1" applyAlignment="1">
      <alignment horizontal="left" wrapText="1"/>
    </xf>
    <xf numFmtId="0" fontId="1" fillId="0" borderId="12" xfId="0" applyFont="1" applyFill="1" applyBorder="1" applyAlignment="1">
      <alignment horizontal="left" wrapText="1"/>
    </xf>
    <xf numFmtId="0" fontId="7" fillId="0" borderId="2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wrapText="1"/>
    </xf>
    <xf numFmtId="0" fontId="12" fillId="0" borderId="0" xfId="0" applyFont="1" applyFill="1" applyAlignment="1">
      <alignment wrapText="1"/>
    </xf>
    <xf numFmtId="0" fontId="12" fillId="0" borderId="1" xfId="0" applyFont="1" applyFill="1" applyBorder="1" applyAlignment="1">
      <alignment wrapText="1"/>
    </xf>
    <xf numFmtId="14" fontId="1" fillId="0" borderId="0" xfId="0" applyNumberFormat="1" applyFont="1" applyFill="1" applyAlignment="1">
      <alignment horizontal="left" wrapText="1"/>
    </xf>
    <xf numFmtId="0" fontId="19" fillId="0" borderId="1" xfId="0" applyFont="1" applyFill="1" applyBorder="1" applyAlignment="1">
      <alignment horizontal="left" wrapText="1"/>
    </xf>
    <xf numFmtId="0" fontId="19" fillId="0" borderId="0" xfId="0" applyFont="1" applyFill="1" applyAlignment="1">
      <alignment horizontal="left" wrapText="1"/>
    </xf>
    <xf numFmtId="0" fontId="19" fillId="0" borderId="0" xfId="0" applyFont="1" applyFill="1" applyBorder="1" applyAlignment="1">
      <alignment horizontal="left" wrapText="1"/>
    </xf>
    <xf numFmtId="14" fontId="19" fillId="0" borderId="1" xfId="0" applyNumberFormat="1" applyFont="1" applyFill="1" applyBorder="1" applyAlignment="1">
      <alignment horizontal="left" wrapText="1"/>
    </xf>
    <xf numFmtId="0" fontId="21" fillId="0" borderId="0" xfId="1" applyFont="1" applyFill="1" applyAlignment="1" applyProtection="1">
      <alignment horizontal="left" wrapText="1"/>
    </xf>
    <xf numFmtId="0" fontId="19" fillId="0" borderId="0" xfId="0" applyFont="1" applyFill="1" applyAlignment="1">
      <alignment vertical="top" wrapText="1"/>
    </xf>
    <xf numFmtId="0" fontId="5" fillId="0" borderId="0" xfId="1" applyFill="1" applyAlignment="1" applyProtection="1">
      <alignment wrapText="1"/>
    </xf>
    <xf numFmtId="0" fontId="0" fillId="0" borderId="0" xfId="0" applyFill="1" applyBorder="1" applyAlignment="1">
      <alignment wrapText="1"/>
    </xf>
    <xf numFmtId="0" fontId="19" fillId="0" borderId="1" xfId="0" applyFont="1" applyFill="1" applyBorder="1" applyAlignment="1">
      <alignment vertical="top" wrapText="1"/>
    </xf>
    <xf numFmtId="0" fontId="22" fillId="0" borderId="0" xfId="0" applyFont="1" applyFill="1" applyAlignment="1">
      <alignment horizontal="left" wrapText="1"/>
    </xf>
    <xf numFmtId="0" fontId="0" fillId="0" borderId="1" xfId="0" applyFill="1" applyBorder="1" applyAlignment="1">
      <alignment wrapText="1"/>
    </xf>
    <xf numFmtId="0" fontId="19" fillId="0" borderId="0" xfId="0" applyFont="1" applyFill="1" applyBorder="1" applyAlignment="1">
      <alignment vertical="top" wrapText="1"/>
    </xf>
    <xf numFmtId="0" fontId="23" fillId="0" borderId="1" xfId="0" applyFont="1" applyFill="1" applyBorder="1" applyAlignment="1">
      <alignment horizontal="left" wrapText="1"/>
    </xf>
    <xf numFmtId="14" fontId="23" fillId="0" borderId="1" xfId="0" applyNumberFormat="1" applyFont="1" applyFill="1" applyBorder="1" applyAlignment="1">
      <alignment horizontal="left" wrapText="1"/>
    </xf>
    <xf numFmtId="0" fontId="23" fillId="0" borderId="1" xfId="0" applyFont="1" applyFill="1" applyBorder="1" applyAlignment="1">
      <alignment vertical="top" wrapText="1"/>
    </xf>
    <xf numFmtId="0" fontId="23" fillId="0" borderId="0" xfId="0" applyFont="1" applyFill="1" applyAlignment="1">
      <alignment horizontal="left" wrapText="1"/>
    </xf>
    <xf numFmtId="0" fontId="5" fillId="0" borderId="0" xfId="1" applyFill="1" applyAlignment="1" applyProtection="1">
      <alignment horizontal="left" wrapText="1"/>
    </xf>
    <xf numFmtId="0" fontId="3" fillId="4" borderId="4" xfId="7" applyFont="1" applyFill="1" applyBorder="1" applyAlignment="1">
      <alignment horizontal="center" vertical="center" wrapText="1"/>
    </xf>
    <xf numFmtId="0" fontId="3" fillId="4" borderId="5" xfId="7" applyFont="1" applyFill="1" applyBorder="1" applyAlignment="1">
      <alignment horizontal="center" vertical="center" wrapText="1"/>
    </xf>
    <xf numFmtId="0" fontId="3" fillId="4" borderId="6" xfId="7"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NumberFormat="1" applyBorder="1" applyAlignment="1">
      <alignment horizontal="left" vertical="top" wrapText="1"/>
    </xf>
    <xf numFmtId="0" fontId="0" fillId="0" borderId="7" xfId="0" applyNumberFormat="1" applyBorder="1" applyAlignment="1">
      <alignment horizontal="left" vertical="top"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5" fillId="0" borderId="11" xfId="1" applyBorder="1" applyAlignment="1" applyProtection="1">
      <alignment wrapText="1"/>
    </xf>
    <xf numFmtId="0" fontId="5" fillId="0" borderId="12" xfId="1" applyBorder="1" applyAlignment="1" applyProtection="1">
      <alignment wrapText="1"/>
    </xf>
    <xf numFmtId="0" fontId="5" fillId="0" borderId="13" xfId="1" applyBorder="1" applyAlignment="1" applyProtection="1">
      <alignment wrapText="1"/>
    </xf>
    <xf numFmtId="0" fontId="5" fillId="0" borderId="19" xfId="1" applyBorder="1" applyAlignment="1" applyProtection="1">
      <alignment wrapText="1"/>
    </xf>
    <xf numFmtId="0" fontId="5" fillId="0" borderId="20" xfId="1" applyBorder="1" applyAlignment="1" applyProtection="1">
      <alignment wrapText="1"/>
    </xf>
    <xf numFmtId="0" fontId="5" fillId="0" borderId="21" xfId="1" applyBorder="1" applyAlignment="1" applyProtection="1">
      <alignment wrapText="1"/>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3" borderId="18" xfId="0" applyFill="1" applyBorder="1" applyAlignment="1">
      <alignment horizontal="left" vertical="top" wrapText="1"/>
    </xf>
    <xf numFmtId="0" fontId="6" fillId="0" borderId="10"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1" fillId="3"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5" xfId="0" applyFont="1" applyFill="1" applyBorder="1" applyAlignment="1">
      <alignment horizontal="left" vertical="top" wrapText="1"/>
    </xf>
    <xf numFmtId="0" fontId="1" fillId="3" borderId="16"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18" xfId="0" applyFont="1" applyFill="1" applyBorder="1" applyAlignment="1">
      <alignment horizontal="left" vertical="top" wrapText="1"/>
    </xf>
    <xf numFmtId="0" fontId="3" fillId="0" borderId="28" xfId="7" applyFont="1" applyFill="1" applyBorder="1" applyAlignment="1">
      <alignment horizontal="left" vertical="center" wrapText="1"/>
    </xf>
    <xf numFmtId="0" fontId="3" fillId="0" borderId="29" xfId="7" applyFont="1" applyFill="1" applyBorder="1" applyAlignment="1">
      <alignment horizontal="left" vertical="center" wrapText="1"/>
    </xf>
    <xf numFmtId="0" fontId="7" fillId="0" borderId="11" xfId="0" applyFont="1" applyFill="1" applyBorder="1" applyAlignment="1">
      <alignment horizontal="right" vertical="center" wrapText="1"/>
    </xf>
    <xf numFmtId="0" fontId="7" fillId="0" borderId="12" xfId="0" applyFont="1" applyFill="1" applyBorder="1" applyAlignment="1">
      <alignment horizontal="right" vertical="center" wrapText="1"/>
    </xf>
    <xf numFmtId="0" fontId="3" fillId="2" borderId="28" xfId="7" applyFont="1" applyFill="1" applyBorder="1" applyAlignment="1">
      <alignment horizontal="left" vertical="center" wrapText="1"/>
    </xf>
    <xf numFmtId="0" fontId="3" fillId="2" borderId="29" xfId="7" applyFont="1" applyFill="1" applyBorder="1" applyAlignment="1">
      <alignment horizontal="left" vertical="center" wrapText="1"/>
    </xf>
    <xf numFmtId="0" fontId="3" fillId="2" borderId="30" xfId="7" applyFont="1" applyFill="1" applyBorder="1" applyAlignment="1">
      <alignment horizontal="left" vertical="center" wrapText="1"/>
    </xf>
    <xf numFmtId="0" fontId="23" fillId="0" borderId="0" xfId="0" applyFont="1" applyFill="1" applyBorder="1" applyAlignment="1">
      <alignment vertical="top" wrapText="1"/>
    </xf>
    <xf numFmtId="0" fontId="23" fillId="0" borderId="0" xfId="0" applyFont="1" applyFill="1" applyBorder="1" applyAlignment="1">
      <alignment horizontal="left" wrapText="1"/>
    </xf>
  </cellXfs>
  <cellStyles count="11">
    <cellStyle name="Good" xfId="10" builtinId="26"/>
    <cellStyle name="Hyperlink" xfId="1" xr:uid="{00000000-0005-0000-0000-000001000000}"/>
    <cellStyle name="Normal" xfId="0" builtinId="0"/>
    <cellStyle name="Normal 11" xfId="2" xr:uid="{00000000-0005-0000-0000-000003000000}"/>
    <cellStyle name="Normal 12" xfId="3" xr:uid="{00000000-0005-0000-0000-000004000000}"/>
    <cellStyle name="Normal 13" xfId="4" xr:uid="{00000000-0005-0000-0000-000005000000}"/>
    <cellStyle name="Normal 14" xfId="5" xr:uid="{00000000-0005-0000-0000-000006000000}"/>
    <cellStyle name="Normal 2" xfId="6" xr:uid="{00000000-0005-0000-0000-000007000000}"/>
    <cellStyle name="Normal 3" xfId="7" xr:uid="{00000000-0005-0000-0000-000008000000}"/>
    <cellStyle name="Normal 7" xfId="8" xr:uid="{00000000-0005-0000-0000-000009000000}"/>
    <cellStyle name="Normal 8" xfId="9" xr:uid="{00000000-0005-0000-0000-00000A000000}"/>
  </cellStyles>
  <dxfs count="54">
    <dxf>
      <font>
        <strike val="0"/>
        <outline val="0"/>
        <shadow val="0"/>
        <u val="none"/>
        <vertAlign val="baseline"/>
        <color auto="1"/>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color auto="1"/>
        <name val="Arial"/>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color auto="1"/>
        <name val="Arial"/>
        <scheme val="none"/>
      </font>
      <numFmt numFmtId="19" formatCode="m/d/yyyy"/>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name val="Arial"/>
        <scheme val="none"/>
      </font>
      <alignment vertical="top"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wrapText="1" indent="0" justifyLastLine="0" shrinkToFit="0" readingOrder="0"/>
    </dxf>
    <dxf>
      <fill>
        <patternFill patternType="none">
          <fgColor indexed="64"/>
          <bgColor auto="1"/>
        </patternFill>
      </fill>
      <alignment vertical="bottom" textRotation="0" wrapText="1" indent="0" justifyLastLine="0" shrinkToFit="0" readingOrder="0"/>
    </dxf>
    <dxf>
      <alignment textRotation="0" wrapText="1"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1" indent="0" justifyLastLine="0" shrinkToFit="0" readingOrder="0"/>
      <border diagonalUp="0" diagonalDown="0">
        <left style="thin">
          <color indexed="64"/>
        </left>
        <right style="thin">
          <color indexed="64"/>
        </right>
        <top/>
        <bottom style="thin">
          <color indexed="64"/>
        </bottom>
        <vertical/>
        <horizontal/>
      </border>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border outline="0">
        <right style="medium">
          <color rgb="FF000000"/>
        </right>
        <top style="thin">
          <color rgb="FF000000"/>
        </top>
        <bottom style="medium">
          <color rgb="FF000000"/>
        </bottom>
      </border>
    </dxf>
    <dxf>
      <fill>
        <patternFill patternType="none">
          <fgColor rgb="FF000000"/>
          <bgColor auto="1"/>
        </patternFill>
      </fill>
      <alignment vertical="bottom" textRotation="0" indent="0" justifyLastLine="0" shrinkToFit="0" readingOrder="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right style="medium">
          <color indexed="64"/>
        </right>
        <top style="thin">
          <color indexed="64"/>
        </top>
        <bottom style="medium">
          <color indexed="64"/>
        </bottom>
      </border>
    </dxf>
    <dxf>
      <fill>
        <patternFill>
          <bgColor rgb="FF99CCFF"/>
        </patternFill>
      </fill>
    </dxf>
    <dxf>
      <fill>
        <patternFill patternType="solid">
          <fgColor theme="4" tint="0.79995117038483843"/>
          <bgColor theme="0"/>
        </patternFill>
      </fill>
    </dxf>
    <dxf>
      <fill>
        <patternFill>
          <bgColor rgb="FF99CCFF"/>
        </patternFill>
      </fill>
    </dxf>
    <dxf>
      <fill>
        <patternFill patternType="none">
          <fgColor indexed="64"/>
          <bgColor auto="1"/>
        </patternFill>
      </fill>
    </dxf>
    <dxf>
      <font>
        <b/>
        <color theme="1"/>
      </font>
    </dxf>
    <dxf>
      <font>
        <b/>
        <color theme="1"/>
      </font>
    </dxf>
    <dxf>
      <font>
        <b/>
        <color theme="1"/>
      </font>
      <border>
        <top style="double">
          <color theme="4"/>
        </top>
      </border>
    </dxf>
    <dxf>
      <font>
        <color auto="1"/>
      </font>
      <fill>
        <patternFill patternType="solid">
          <fgColor theme="4"/>
          <bgColor rgb="FF99CCFF"/>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9" defaultPivotStyle="PivotStyleLight16">
    <tableStyle name="TableStyleMedium2 2"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owler, Richard A" id="{16BC2546-8F37-4E47-8F0D-71A5C1EBB8F0}" userId="S::richard.fowler@pnnl.gov::4ad451ab-fe60-4c08-8b4a-d22c95244dd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W312" totalsRowShown="0" headerRowDxfId="2" dataDxfId="1" tableBorderDxfId="44">
  <autoFilter ref="A3:W312" xr:uid="{00000000-0009-0000-0100-000001000000}"/>
  <sortState xmlns:xlrd2="http://schemas.microsoft.com/office/spreadsheetml/2017/richdata2" ref="A4:W312">
    <sortCondition ref="A3:A312"/>
  </sortState>
  <tableColumns count="23">
    <tableColumn id="1" xr3:uid="{00000000-0010-0000-0000-000001000000}" name="Continent" dataDxfId="24"/>
    <tableColumn id="17" xr3:uid="{00000000-0010-0000-0000-000011000000}" name="Country" dataDxfId="23"/>
    <tableColumn id="2" xr3:uid="{00000000-0010-0000-0000-000002000000}" name="City/Town" dataDxfId="22"/>
    <tableColumn id="3" xr3:uid="{00000000-0010-0000-0000-000003000000}" name="Operator" dataDxfId="21"/>
    <tableColumn id="14" xr3:uid="{00000000-0010-0000-0000-00000E000000}" name="Manufacturer_x000a_(Fuel Cell)" dataDxfId="20"/>
    <tableColumn id="4" xr3:uid="{00000000-0010-0000-0000-000004000000}" name="Manufacturer_x000a_(Vehicle)" dataDxfId="19"/>
    <tableColumn id="8" xr3:uid="{00000000-0010-0000-0000-000008000000}" name="Vehicle" dataDxfId="18"/>
    <tableColumn id="5" xr3:uid="{00000000-0010-0000-0000-000005000000}" name="Other Participation" dataDxfId="17"/>
    <tableColumn id="6" xr3:uid="{00000000-0010-0000-0000-000006000000}" name="Project(s)" dataDxfId="16"/>
    <tableColumn id="7" xr3:uid="{00000000-0010-0000-0000-000007000000}" name="Status" dataDxfId="15"/>
    <tableColumn id="9" xr3:uid="{00000000-0010-0000-0000-000009000000}" name="Start     Date" dataDxfId="14"/>
    <tableColumn id="11" xr3:uid="{00000000-0010-0000-0000-00000B000000}" name="Fleet     Size" dataDxfId="13"/>
    <tableColumn id="12" xr3:uid="{00000000-0010-0000-0000-00000C000000}" name="Vehicle Type" dataDxfId="12"/>
    <tableColumn id="13" xr3:uid="{00000000-0010-0000-0000-00000D000000}" name="Conversion Technology" dataDxfId="11"/>
    <tableColumn id="20" xr3:uid="{00000000-0010-0000-0000-000014000000}" name="Last Reviewed" dataDxfId="10"/>
    <tableColumn id="18" xr3:uid="{00000000-0010-0000-0000-000012000000}" name="Sources" dataDxfId="0"/>
    <tableColumn id="15" xr3:uid="{00000000-0010-0000-0000-00000F000000}" name="Last Reviewed by" dataDxfId="9"/>
    <tableColumn id="16" xr3:uid="{00000000-0010-0000-0000-000010000000}" name="Notes" dataDxfId="8"/>
    <tableColumn id="22" xr3:uid="{00000000-0010-0000-0000-000016000000}" name="POC Name" dataDxfId="7"/>
    <tableColumn id="23" xr3:uid="{00000000-0010-0000-0000-000017000000}" name="POC Org" dataDxfId="6"/>
    <tableColumn id="24" xr3:uid="{00000000-0010-0000-0000-000018000000}" name="POC email" dataDxfId="5"/>
    <tableColumn id="25" xr3:uid="{00000000-0010-0000-0000-000019000000}" name="POC phone" dataDxfId="4"/>
    <tableColumn id="26" xr3:uid="{00000000-0010-0000-0000-00001A000000}" name="POC other" dataDxfId="3"/>
  </tableColumns>
  <tableStyleInfo name="TableStyleMedium2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3:R26" totalsRowShown="0" headerRowDxfId="43" dataDxfId="42" tableBorderDxfId="41">
  <autoFilter ref="A3:R26" xr:uid="{00000000-0009-0000-0100-000003000000}"/>
  <sortState xmlns:xlrd2="http://schemas.microsoft.com/office/spreadsheetml/2017/richdata2" ref="A4:Q21">
    <sortCondition ref="A3:A21"/>
  </sortState>
  <tableColumns count="18">
    <tableColumn id="1" xr3:uid="{00000000-0010-0000-0100-000001000000}" name="Country" dataDxfId="40"/>
    <tableColumn id="16" xr3:uid="{00000000-0010-0000-0100-000010000000}" name="Continent"/>
    <tableColumn id="2" xr3:uid="{00000000-0010-0000-0100-000002000000}" name="City/Town" dataDxfId="39"/>
    <tableColumn id="3" xr3:uid="{00000000-0010-0000-0100-000003000000}" name="Operator" dataDxfId="38"/>
    <tableColumn id="14" xr3:uid="{00000000-0010-0000-0100-00000E000000}" name="Manufacturer_x000a_(Fuel Cell)" dataDxfId="37"/>
    <tableColumn id="4" xr3:uid="{00000000-0010-0000-0100-000004000000}" name="Manufacturer_x000a_(Vehicle)" dataDxfId="36"/>
    <tableColumn id="8" xr3:uid="{00000000-0010-0000-0100-000008000000}" name="Vehicle" dataDxfId="35"/>
    <tableColumn id="5" xr3:uid="{00000000-0010-0000-0100-000005000000}" name="Other Participation" dataDxfId="34"/>
    <tableColumn id="6" xr3:uid="{00000000-0010-0000-0100-000006000000}" name="Project(s)" dataDxfId="33"/>
    <tableColumn id="7" xr3:uid="{00000000-0010-0000-0100-000007000000}" name="Status" dataDxfId="32"/>
    <tableColumn id="9" xr3:uid="{00000000-0010-0000-0100-000009000000}" name="Start     Date" dataDxfId="31"/>
    <tableColumn id="10" xr3:uid="{00000000-0010-0000-0100-00000A000000}" name="End      Date" dataDxfId="30"/>
    <tableColumn id="11" xr3:uid="{00000000-0010-0000-0100-00000B000000}" name="Fleet     Size" dataDxfId="29"/>
    <tableColumn id="12" xr3:uid="{00000000-0010-0000-0100-00000C000000}" name="Vehicle Type" dataDxfId="28"/>
    <tableColumn id="13" xr3:uid="{00000000-0010-0000-0100-00000D000000}" name="Conversion Technology" dataDxfId="27"/>
    <tableColumn id="20" xr3:uid="{00000000-0010-0000-0100-000014000000}" name="Last Reviewed"/>
    <tableColumn id="18" xr3:uid="{00000000-0010-0000-0100-000012000000}" name="Sources" dataDxfId="26"/>
    <tableColumn id="15" xr3:uid="{00000000-0010-0000-0100-00000F000000}" name="Notes" dataDxfId="25"/>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 dT="2020-01-09T19:04:02.03" personId="{16BC2546-8F37-4E47-8F0D-71A5C1EBB8F0}" id="{51402BDB-C8FD-4421-8944-6B05642E1728}">
    <text>Nationwide total at end of 2019 is 4,297 per IPHE member statement and IEA resport.  Number here reflects balance of other reported active entries on this sheet.</text>
  </threadedComment>
  <threadedComment ref="L19" dT="2020-10-07T15:32:33.10" personId="{16BC2546-8F37-4E47-8F0D-71A5C1EBB8F0}" id="{4259E734-3ECD-49B0-AC36-149638457CAF}">
    <text>Nationwide total at end of 2019 as reported by IEA and IPHE.</text>
  </threadedComment>
  <threadedComment ref="L21" dT="2020-10-07T15:34:44.85" personId="{16BC2546-8F37-4E47-8F0D-71A5C1EBB8F0}" id="{97806F43-F268-409A-9C9C-094B16AC5133}">
    <text>incuded in Nationwide total entry</text>
  </threadedComment>
  <threadedComment ref="L22" dT="2020-10-07T15:34:44.85" personId="{16BC2546-8F37-4E47-8F0D-71A5C1EBB8F0}" id="{773BF5FC-E5D5-4955-8CEF-D2260C494030}">
    <text>incuded in Nationwide total entry</text>
  </threadedComment>
  <threadedComment ref="L25" dT="2020-10-07T15:34:44.85" personId="{16BC2546-8F37-4E47-8F0D-71A5C1EBB8F0}" id="{1B466AD1-2E0F-4D65-9C82-C1517A3DED65}">
    <text>incuded in Nationwide total entry</text>
  </threadedComment>
  <threadedComment ref="L45" dT="2020-01-09T20:41:54.08" personId="{16BC2546-8F37-4E47-8F0D-71A5C1EBB8F0}" id="{AD1906C2-44AB-4055-A603-4FE74BFB23FB}">
    <text>Reflected in the nationwide total reported by IPHE</text>
  </threadedComment>
  <threadedComment ref="L46" dT="2020-01-09T20:41:54.08" personId="{16BC2546-8F37-4E47-8F0D-71A5C1EBB8F0}" id="{8C54FF6D-62E5-4312-86C0-8206823750E9}">
    <text>Reflected in the nationwide total reported by IPHE</text>
  </threadedComment>
  <threadedComment ref="L58" dT="2020-10-07T17:01:43.42" personId="{16BC2546-8F37-4E47-8F0D-71A5C1EBB8F0}" id="{01DECD9B-2432-4ED7-AB06-FEA80CF674D3}">
    <text>included in nationwide total of 16 FCBs</text>
  </threadedComment>
  <threadedComment ref="L59" dT="2020-10-07T17:01:43.42" personId="{16BC2546-8F37-4E47-8F0D-71A5C1EBB8F0}" id="{BD3E77C8-60F0-40D9-AE0A-A07C9FEE8FD8}">
    <text>included in nationwide total of 16 FCBs</text>
  </threadedComment>
  <threadedComment ref="L60" dT="2020-10-07T16:45:06.43" personId="{16BC2546-8F37-4E47-8F0D-71A5C1EBB8F0}" id="{55D41A4C-2A41-43A5-AC21-39B9DD35C4A1}">
    <text>Included in the public and private nationwide total from H2KOREA</text>
  </threadedComment>
  <threadedComment ref="L61" dT="2020-10-07T17:01:43.42" personId="{16BC2546-8F37-4E47-8F0D-71A5C1EBB8F0}" id="{916D5321-5BD9-4E01-AB03-79AEA29E52DC}">
    <text>included in nationwide total of 16 FCBs</text>
  </threadedComment>
  <threadedComment ref="L64" dT="2020-10-07T16:50:37.25" personId="{16BC2546-8F37-4E47-8F0D-71A5C1EBB8F0}" id="{D4D28BDB-0762-457C-BCF5-98005C594277}">
    <text>Estimated from nationwide total of 8895 as reported by H2KOREA</text>
  </threadedComment>
  <threadedComment ref="L66" dT="2020-10-07T16:45:10.60" personId="{16BC2546-8F37-4E47-8F0D-71A5C1EBB8F0}" id="{29194C96-9438-4460-8FFD-8F649F07AAE9}">
    <text>Included in the public and private nationwide total from H2KOREA; estimated balance of 113 total taxi or car sharing vehicles.</text>
  </threadedComment>
  <threadedComment ref="L68" dT="2020-10-07T17:01:43.42" personId="{16BC2546-8F37-4E47-8F0D-71A5C1EBB8F0}" id="{72D625B2-61DC-4C77-BEA6-3190BB89DE8C}">
    <text>included in nationwide total of 16 FCBs</text>
  </threadedComment>
  <threadedComment ref="L69" dT="2020-10-07T17:01:43.42" personId="{16BC2546-8F37-4E47-8F0D-71A5C1EBB8F0}" id="{13F73319-68A5-4915-88CB-6C1235FEC089}">
    <text>included in nationwide total of 16 FCBs</text>
  </threadedComment>
  <threadedComment ref="L70" dT="2020-10-07T16:47:07.00" personId="{16BC2546-8F37-4E47-8F0D-71A5C1EBB8F0}" id="{CADF3D48-B09C-45D4-956B-80DF24F3BE4D}">
    <text>Included in the public and private nationwide total from H2KOREA.</text>
  </threadedComment>
  <threadedComment ref="L71" dT="2020-10-07T17:01:43.42" personId="{16BC2546-8F37-4E47-8F0D-71A5C1EBB8F0}" id="{FB7F65D4-3111-403B-B2CF-7CA62D79A694}">
    <text>included in nationwide total of 16 FCBs</text>
  </threadedComment>
  <threadedComment ref="L102" dT="2020-01-09T22:04:46.14" personId="{16BC2546-8F37-4E47-8F0D-71A5C1EBB8F0}" id="{50D2DBAA-61C4-4281-89F5-EBA0EEB75F97}">
    <text>Reflected in Nationwide total entry.</text>
  </threadedComment>
  <threadedComment ref="L104" dT="2020-01-09T22:04:46.14" personId="{16BC2546-8F37-4E47-8F0D-71A5C1EBB8F0}" id="{AD859246-3216-4F4B-BC86-AE451AD59736}">
    <text>Reflected in Nationwide total entry.</text>
  </threadedComment>
  <threadedComment ref="L105" dT="2020-01-09T22:04:46.14" personId="{16BC2546-8F37-4E47-8F0D-71A5C1EBB8F0}" id="{1E1BC1A8-5729-462F-8305-3A1287AFEF5B}">
    <text>Reflected in Nationwide total entry.</text>
  </threadedComment>
  <threadedComment ref="L106" dT="2020-01-09T22:04:46.14" personId="{16BC2546-8F37-4E47-8F0D-71A5C1EBB8F0}" id="{46F3601E-B8FD-4082-B543-DDCFD06AB402}">
    <text>Reflected in Nationwide total entry.</text>
  </threadedComment>
  <threadedComment ref="L107" dT="2020-01-09T22:04:46.14" personId="{16BC2546-8F37-4E47-8F0D-71A5C1EBB8F0}" id="{31A99A6F-BAB6-41BD-8EFC-EE72E2916ED6}">
    <text>Reflected in Nationwide total entry.</text>
  </threadedComment>
  <threadedComment ref="L108" dT="2020-01-09T22:04:46.14" personId="{16BC2546-8F37-4E47-8F0D-71A5C1EBB8F0}" id="{583BC1FC-E014-4963-8C5F-8931B94C13D6}">
    <text>Reflected in Nationwide total entry.</text>
  </threadedComment>
  <threadedComment ref="L109" dT="2020-01-09T22:04:46.14" personId="{16BC2546-8F37-4E47-8F0D-71A5C1EBB8F0}" id="{7C84C334-4EF5-434E-82D4-BB9BDE7677C5}">
    <text>Reflected in Nationwide total entry.</text>
  </threadedComment>
  <threadedComment ref="L116" dT="2020-01-09T22:04:46.14" personId="{16BC2546-8F37-4E47-8F0D-71A5C1EBB8F0}" id="{E11FC743-E099-474E-A157-0B9A194E3BA4}">
    <text>Reflected in Nationwide total entry.</text>
  </threadedComment>
  <threadedComment ref="L121" dT="2020-01-09T22:04:46.14" personId="{16BC2546-8F37-4E47-8F0D-71A5C1EBB8F0}" id="{23DE1AF9-4BCD-45CC-8038-D9E115E0A3BE}">
    <text>Reflected in Nationwide total entry.</text>
  </threadedComment>
  <threadedComment ref="L122" dT="2020-01-09T22:04:46.14" personId="{16BC2546-8F37-4E47-8F0D-71A5C1EBB8F0}" id="{9BC0D9C7-E177-4E1F-959F-6C60B7B59DAB}">
    <text>Reflected in Nationwide total entry.</text>
  </threadedComment>
  <threadedComment ref="L123" dT="2020-01-09T22:04:46.14" personId="{16BC2546-8F37-4E47-8F0D-71A5C1EBB8F0}" id="{6A5A3BCF-0A32-41A2-A2C6-2AC428D3C015}">
    <text>Reflected in Nationwide total entry.</text>
  </threadedComment>
  <threadedComment ref="L124" dT="2020-01-09T22:04:46.14" personId="{16BC2546-8F37-4E47-8F0D-71A5C1EBB8F0}" id="{EEB26116-74BF-435B-8C34-B3106353A193}">
    <text>Reflected in Nationwide total entry.</text>
  </threadedComment>
  <threadedComment ref="L125" dT="2020-01-09T22:04:46.14" personId="{16BC2546-8F37-4E47-8F0D-71A5C1EBB8F0}" id="{0AEF6833-EDC8-4753-8A11-90D346212F0F}">
    <text>Reflected in Nationwide total entry.</text>
  </threadedComment>
  <threadedComment ref="L126" dT="2020-01-09T22:04:46.14" personId="{16BC2546-8F37-4E47-8F0D-71A5C1EBB8F0}" id="{DAC02214-FF51-4575-A514-DD963124FCB3}">
    <text>Reflected in Nationwide total entry.</text>
  </threadedComment>
  <threadedComment ref="L127" dT="2020-01-09T22:04:46.14" personId="{16BC2546-8F37-4E47-8F0D-71A5C1EBB8F0}" id="{C4A7AA2A-02E9-4061-A980-F2757E006DE9}">
    <text>Reflected in Nationwide total entry.</text>
  </threadedComment>
  <threadedComment ref="L128" dT="2020-01-09T22:04:46.14" personId="{16BC2546-8F37-4E47-8F0D-71A5C1EBB8F0}" id="{53085718-6A69-4F4A-8909-0995D6995FBE}">
    <text>Reflected in Nationwide total entry.</text>
  </threadedComment>
  <threadedComment ref="L139" dT="2020-01-09T22:04:46.14" personId="{16BC2546-8F37-4E47-8F0D-71A5C1EBB8F0}" id="{7BD1C8E3-5786-403F-B149-7ECF0BE87CAA}">
    <text>Reflected in Nationwide total entry.</text>
  </threadedComment>
  <threadedComment ref="L140" dT="2020-01-09T22:04:46.14" personId="{16BC2546-8F37-4E47-8F0D-71A5C1EBB8F0}" id="{4F8F47AE-62DD-48CF-9966-F0D56D9642D2}">
    <text>Reflected in Nationwide total entry.</text>
  </threadedComment>
  <threadedComment ref="L142" dT="2020-01-09T22:04:46.14" personId="{16BC2546-8F37-4E47-8F0D-71A5C1EBB8F0}" id="{024AC169-ADD4-4DC1-A773-89CD13C849A4}">
    <text>Reflected in Nationwide total entry.</text>
  </threadedComment>
  <threadedComment ref="L143" dT="2020-01-09T22:04:46.14" personId="{16BC2546-8F37-4E47-8F0D-71A5C1EBB8F0}" id="{BD7A97CF-877B-4CC9-981B-C687E1B42523}">
    <text>Reflected in Nationwide total entry.</text>
  </threadedComment>
  <threadedComment ref="L144" dT="2020-01-09T22:04:46.14" personId="{16BC2546-8F37-4E47-8F0D-71A5C1EBB8F0}" id="{994D1396-1748-4250-8CB8-2CC956D4D088}">
    <text>Reflected in Nationwide total entry.</text>
  </threadedComment>
  <threadedComment ref="L145" dT="2020-01-09T22:04:46.14" personId="{16BC2546-8F37-4E47-8F0D-71A5C1EBB8F0}" id="{28CEA40D-DF35-4373-AE2F-A71624B39B30}">
    <text>Reflected in Nationwide total entry.</text>
  </threadedComment>
  <threadedComment ref="L146" dT="2020-01-09T22:04:46.14" personId="{16BC2546-8F37-4E47-8F0D-71A5C1EBB8F0}" id="{5EF8C5A3-2B66-476A-A4AC-21E5CE9D9FFF}">
    <text>Reflected in Nationwide total entry.</text>
  </threadedComment>
  <threadedComment ref="L147" dT="2020-01-09T22:04:46.14" personId="{16BC2546-8F37-4E47-8F0D-71A5C1EBB8F0}" id="{4F9D75A7-465F-4AD6-875B-22E7ACFD519D}">
    <text>Reflected in Nationwide total entry.</text>
  </threadedComment>
  <threadedComment ref="L148" dT="2020-01-09T22:04:46.14" personId="{16BC2546-8F37-4E47-8F0D-71A5C1EBB8F0}" id="{DEC1620D-9839-4A61-BE49-4EBEF68AC8D8}">
    <text>Reflected in Nationwide total entry.</text>
  </threadedComment>
  <threadedComment ref="L149" dT="2020-01-09T22:04:46.14" personId="{16BC2546-8F37-4E47-8F0D-71A5C1EBB8F0}" id="{30015782-7EA7-4418-BD16-F61EE8F9C33A}">
    <text>Reflected in Nationwide total entry.</text>
  </threadedComment>
  <threadedComment ref="L157" dT="2019-07-05T17:42:48.09" personId="{16BC2546-8F37-4E47-8F0D-71A5C1EBB8F0}" id="{9C9FE643-3AC3-444F-A979-4B39E9C1BB15}">
    <text>Nationwide total of 324 FCEV as of 11/2018 per IPHE.  Total here includes balance of vehicles not listed elswhere.</text>
  </threadedComment>
  <threadedComment ref="L159" dT="2020-01-09T22:04:46.14" personId="{16BC2546-8F37-4E47-8F0D-71A5C1EBB8F0}" id="{2777AAB7-D2B4-456D-AC86-0FFD25503107}">
    <text>Reflected in Nationwide total entry.</text>
  </threadedComment>
  <threadedComment ref="L161" dT="2020-01-09T22:04:46.14" personId="{16BC2546-8F37-4E47-8F0D-71A5C1EBB8F0}" id="{BBBCF3CC-57ED-489F-948F-318A5AA4FEA4}">
    <text>Reflected in Nationwide total entry.</text>
  </threadedComment>
  <threadedComment ref="L162" dT="2020-01-09T22:04:46.14" personId="{16BC2546-8F37-4E47-8F0D-71A5C1EBB8F0}" id="{951E4105-207E-47BB-8D10-531D9AACD583}">
    <text>Reflected in Nationwide total entry.</text>
  </threadedComment>
  <threadedComment ref="L163" dT="2020-01-09T22:04:46.14" personId="{16BC2546-8F37-4E47-8F0D-71A5C1EBB8F0}" id="{16354A29-C682-4AB5-AD93-F14566A30F2E}">
    <text>Reflected in Nationwide total entry.</text>
  </threadedComment>
  <threadedComment ref="L166" dT="2020-01-09T22:04:46.14" personId="{16BC2546-8F37-4E47-8F0D-71A5C1EBB8F0}" id="{3328DDCA-0D67-4AB6-A994-1801F2A0C52F}">
    <text>Reflected in Nationwide total entry.</text>
  </threadedComment>
  <threadedComment ref="L174" dT="2020-01-09T20:43:46.27" personId="{16BC2546-8F37-4E47-8F0D-71A5C1EBB8F0}" id="{C848662E-2FC0-4C2B-8486-C006CC79E8E3}">
    <text>Reflected in Nationwide total entry.</text>
  </threadedComment>
  <threadedComment ref="L178" dT="2020-01-09T20:43:46.27" personId="{16BC2546-8F37-4E47-8F0D-71A5C1EBB8F0}" id="{D4D9E586-CE75-4B6D-9C10-69F074C09350}">
    <text>Reflected in Nationwide total entry.</text>
  </threadedComment>
  <threadedComment ref="L188" dT="2019-07-05T18:04:40.50" personId="{16BC2546-8F37-4E47-8F0D-71A5C1EBB8F0}" id="{8DBCCA91-47AA-40AE-92A3-4A3AC77D4E7C}">
    <text>Nationwide total of 530 FCEV as of 11/2019 per IPHE.  Total here includes balance of vehicles not listed elswhere.</text>
  </threadedComment>
  <threadedComment ref="L189" dT="2020-01-09T21:27:53.85" personId="{16BC2546-8F37-4E47-8F0D-71A5C1EBB8F0}" id="{77F35BA4-C9A8-4C0E-85DA-803F042E5FC9}">
    <text>Relected in Nationwide total</text>
  </threadedComment>
  <threadedComment ref="L191" dT="2020-01-09T21:27:48.97" personId="{16BC2546-8F37-4E47-8F0D-71A5C1EBB8F0}" id="{A022614A-4A8C-4653-9213-C95124771677}">
    <text>Relected in Nationwide total for Other/Unknown vehicles.</text>
  </threadedComment>
  <threadedComment ref="L192" dT="2020-01-09T21:27:29.83" personId="{16BC2546-8F37-4E47-8F0D-71A5C1EBB8F0}" id="{9880510E-065E-45D7-ADE2-F587C1620342}">
    <text>Relected in Nationwide total for Other/Unknown vehicles.</text>
  </threadedComment>
  <threadedComment ref="L193" dT="2020-01-09T20:43:46.27" personId="{16BC2546-8F37-4E47-8F0D-71A5C1EBB8F0}" id="{3C677F46-403A-4284-B517-12FB541B4A4E}">
    <text>Reflected in Nationwide total entry.</text>
  </threadedComment>
  <threadedComment ref="L194" dT="2020-01-09T20:43:46.27" personId="{16BC2546-8F37-4E47-8F0D-71A5C1EBB8F0}" id="{329C46DF-CB39-4CB6-805F-FDA75F319C23}">
    <text>Reflected in Nationwide total entry.</text>
  </threadedComment>
  <threadedComment ref="L196" dT="2020-01-09T20:43:46.27" personId="{16BC2546-8F37-4E47-8F0D-71A5C1EBB8F0}" id="{0E526B67-EA53-4B3D-B3AB-9A3035596D25}">
    <text>Reflected in Nationwide total entry.</text>
  </threadedComment>
  <threadedComment ref="L223" dT="2020-01-09T22:04:46.14" personId="{16BC2546-8F37-4E47-8F0D-71A5C1EBB8F0}" id="{BC193E58-0B8F-434A-AB56-E40E2DB7D24D}">
    <text>Reflected in Nationwide total entry.</text>
  </threadedComment>
  <threadedComment ref="L226" dT="2020-01-09T22:04:46.14" personId="{16BC2546-8F37-4E47-8F0D-71A5C1EBB8F0}" id="{290AB53F-4E29-4105-AB23-0C97EBAC54A4}">
    <text>Reflected in Nationwide total entry.</text>
  </threadedComment>
  <threadedComment ref="L238" dT="2020-01-09T22:04:46.14" personId="{16BC2546-8F37-4E47-8F0D-71A5C1EBB8F0}" id="{69DA945D-60A3-4BBB-9751-F1359AA4A135}">
    <text>Reflected in Nationwide total entry.</text>
  </threadedComment>
  <threadedComment ref="L240" dT="2020-01-09T22:04:46.14" personId="{16BC2546-8F37-4E47-8F0D-71A5C1EBB8F0}" id="{40E7A187-604F-4D21-8672-264F29CA6A90}">
    <text>Reflected in Nationwide total entry.</text>
  </threadedComment>
  <threadedComment ref="L241" dT="2020-01-09T22:04:46.14" personId="{16BC2546-8F37-4E47-8F0D-71A5C1EBB8F0}" id="{35532540-3F2B-45F2-8A27-123F6B19BEB9}">
    <text>Reflected in Nationwide total entry.</text>
  </threadedComment>
  <threadedComment ref="L242" dT="2020-01-09T22:04:46.14" personId="{16BC2546-8F37-4E47-8F0D-71A5C1EBB8F0}" id="{F6722878-40FA-4296-8A38-B66560F52CF5}">
    <text>Reflected in Nationwide total entry.</text>
  </threadedComment>
  <threadedComment ref="L245" dT="2020-01-09T22:04:46.14" personId="{16BC2546-8F37-4E47-8F0D-71A5C1EBB8F0}" id="{F3DE179B-981E-4A09-806E-A1982C3D0123}">
    <text>Reflected in Nationwide total entry.</text>
  </threadedComment>
  <threadedComment ref="L246" dT="2020-01-09T22:04:46.14" personId="{16BC2546-8F37-4E47-8F0D-71A5C1EBB8F0}" id="{18E22603-6650-4D1F-AEEB-D63675EDF84A}">
    <text>Reflected in Nationwide total entry.</text>
  </threadedComment>
  <threadedComment ref="L247" dT="2020-01-09T22:04:46.14" personId="{16BC2546-8F37-4E47-8F0D-71A5C1EBB8F0}" id="{C52A9C03-8D60-48C1-B19D-95925778EF7E}">
    <text>Reflected in Nationwide total entry.</text>
  </threadedComment>
  <threadedComment ref="L249" dT="2020-01-09T22:04:46.14" personId="{16BC2546-8F37-4E47-8F0D-71A5C1EBB8F0}" id="{7632FFCA-18BB-4220-9672-0EC8ECFC7A4E}">
    <text>Reflected in Nationwide total entry.</text>
  </threadedComment>
  <threadedComment ref="L255" dT="2020-01-09T22:04:46.14" personId="{16BC2546-8F37-4E47-8F0D-71A5C1EBB8F0}" id="{0CF4F7B2-2F6A-4197-A7A0-39660820F6B9}">
    <text>Reflected in Nationwide total entry.</text>
  </threadedComment>
  <threadedComment ref="L257" dT="2020-01-09T22:04:46.14" personId="{16BC2546-8F37-4E47-8F0D-71A5C1EBB8F0}" id="{EFB55190-0B52-4A1C-BBB3-C1EED2440C73}">
    <text>Reflected in Nationwide total entry.</text>
  </threadedComment>
  <threadedComment ref="L261" dT="2020-01-09T22:04:46.14" personId="{16BC2546-8F37-4E47-8F0D-71A5C1EBB8F0}" id="{F3223EC3-B924-44BA-99E6-55A0E4B24691}">
    <text>Reflected in Nationwide total entry for England (UK FCEV vehicles).</text>
  </threadedComment>
  <threadedComment ref="L262" dT="2020-01-09T22:04:46.14" personId="{16BC2546-8F37-4E47-8F0D-71A5C1EBB8F0}" id="{7244B005-FB8E-44F1-9573-7E96A093CE26}">
    <text>Reflected in Nationwide total entry for England (UK FCEV vehicles).</text>
  </threadedComment>
  <threadedComment ref="L263" dT="2020-01-09T22:04:46.14" personId="{16BC2546-8F37-4E47-8F0D-71A5C1EBB8F0}" id="{5C809150-67CF-469A-8C21-C3B28894D44D}">
    <text>Reflected in Nationwide total entry for England (UK FCEV vehicles).</text>
  </threadedComment>
  <threadedComment ref="L268" dT="2020-01-09T22:04:46.14" personId="{16BC2546-8F37-4E47-8F0D-71A5C1EBB8F0}" id="{497E829A-7834-4738-AD98-8F5E465FBBC9}">
    <text>Reflected in Nationwide total entry for England (UK FCEV vehicles).</text>
  </threadedComment>
  <threadedComment ref="L287" dT="2020-01-09T22:04:46.14" personId="{16BC2546-8F37-4E47-8F0D-71A5C1EBB8F0}" id="{70ABF3D2-34C5-4EC9-964C-31EB5F0CE4D1}">
    <text>Reflected in Nationwide total entry.</text>
  </threadedComment>
  <threadedComment ref="L288" dT="2020-01-09T22:04:46.14" personId="{16BC2546-8F37-4E47-8F0D-71A5C1EBB8F0}" id="{A0E5428D-4C0C-4C40-81F1-9817F2127CBF}">
    <text>Reflected in Nationwide total entry.</text>
  </threadedComment>
  <threadedComment ref="L293" dT="2020-01-09T22:04:46.14" personId="{16BC2546-8F37-4E47-8F0D-71A5C1EBB8F0}" id="{FDC0EF6C-1125-434A-88A8-482D558A379E}">
    <text>Reflected in Nationwide total entry.</text>
  </threadedComment>
  <threadedComment ref="L297" dT="2020-01-09T22:04:46.14" personId="{16BC2546-8F37-4E47-8F0D-71A5C1EBB8F0}" id="{5CD4C532-C0C6-416F-8EF4-85E91F6E6EC2}">
    <text>Reflected in Nationwide total entry for England (UK FCEV vehicles).</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2tools.org/hyarc/send-us-your-comment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mailto:cranston@h2henergy.com.au" TargetMode="External"/><Relationship Id="rId1" Type="http://schemas.openxmlformats.org/officeDocument/2006/relationships/hyperlink" Target="mailto:eric.barker@canada.ca"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h2gurus.com/mercedes-benz-b-class-f-cell-its-a-model-in-transition/%20April%202015" TargetMode="External"/><Relationship Id="rId1" Type="http://schemas.openxmlformats.org/officeDocument/2006/relationships/hyperlink" Target="http://wardsauto.com/asia-pacific/hyundai-cuts-price-tucson-fcv-43-south-korea;%20February%202015"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5"/>
  <sheetViews>
    <sheetView showGridLines="0" tabSelected="1" workbookViewId="0">
      <selection activeCell="B10" sqref="B10:J10"/>
    </sheetView>
  </sheetViews>
  <sheetFormatPr defaultRowHeight="13.2"/>
  <cols>
    <col min="1" max="1" width="13.5546875" bestFit="1" customWidth="1"/>
  </cols>
  <sheetData>
    <row r="1" spans="1:13" ht="15" customHeight="1" thickBot="1">
      <c r="A1" s="112" t="s">
        <v>124</v>
      </c>
      <c r="B1" s="113"/>
      <c r="C1" s="113"/>
      <c r="D1" s="113"/>
      <c r="E1" s="113"/>
      <c r="F1" s="113"/>
      <c r="G1" s="113"/>
      <c r="H1" s="113"/>
      <c r="I1" s="113"/>
      <c r="J1" s="114"/>
    </row>
    <row r="2" spans="1:13">
      <c r="A2" s="138" t="s">
        <v>6</v>
      </c>
      <c r="B2" s="139"/>
      <c r="C2" s="139"/>
      <c r="D2" s="139"/>
      <c r="E2" s="139"/>
      <c r="F2" s="139"/>
      <c r="G2" s="139"/>
      <c r="H2" s="139"/>
      <c r="I2" s="139"/>
      <c r="J2" s="140"/>
    </row>
    <row r="3" spans="1:13" ht="12.75" customHeight="1">
      <c r="A3" s="126" t="s">
        <v>7</v>
      </c>
      <c r="B3" s="129" t="s">
        <v>241</v>
      </c>
      <c r="C3" s="130"/>
      <c r="D3" s="130"/>
      <c r="E3" s="130"/>
      <c r="F3" s="130"/>
      <c r="G3" s="130"/>
      <c r="H3" s="130"/>
      <c r="I3" s="130"/>
      <c r="J3" s="131"/>
    </row>
    <row r="4" spans="1:13">
      <c r="A4" s="127"/>
      <c r="B4" s="132"/>
      <c r="C4" s="133"/>
      <c r="D4" s="133"/>
      <c r="E4" s="133"/>
      <c r="F4" s="133"/>
      <c r="G4" s="133"/>
      <c r="H4" s="133"/>
      <c r="I4" s="133"/>
      <c r="J4" s="134"/>
    </row>
    <row r="5" spans="1:13">
      <c r="A5" s="127"/>
      <c r="B5" s="132"/>
      <c r="C5" s="133"/>
      <c r="D5" s="133"/>
      <c r="E5" s="133"/>
      <c r="F5" s="133"/>
      <c r="G5" s="133"/>
      <c r="H5" s="133"/>
      <c r="I5" s="133"/>
      <c r="J5" s="134"/>
    </row>
    <row r="6" spans="1:13">
      <c r="A6" s="127"/>
      <c r="B6" s="132"/>
      <c r="C6" s="133"/>
      <c r="D6" s="133"/>
      <c r="E6" s="133"/>
      <c r="F6" s="133"/>
      <c r="G6" s="133"/>
      <c r="H6" s="133"/>
      <c r="I6" s="133"/>
      <c r="J6" s="134"/>
    </row>
    <row r="7" spans="1:13">
      <c r="A7" s="127"/>
      <c r="B7" s="132"/>
      <c r="C7" s="133"/>
      <c r="D7" s="133"/>
      <c r="E7" s="133"/>
      <c r="F7" s="133"/>
      <c r="G7" s="133"/>
      <c r="H7" s="133"/>
      <c r="I7" s="133"/>
      <c r="J7" s="134"/>
    </row>
    <row r="8" spans="1:13" s="1" customFormat="1">
      <c r="A8" s="127"/>
      <c r="B8" s="132"/>
      <c r="C8" s="133"/>
      <c r="D8" s="133"/>
      <c r="E8" s="133"/>
      <c r="F8" s="133"/>
      <c r="G8" s="133"/>
      <c r="H8" s="133"/>
      <c r="I8" s="133"/>
      <c r="J8" s="134"/>
    </row>
    <row r="9" spans="1:13" s="1" customFormat="1">
      <c r="A9" s="128"/>
      <c r="B9" s="135"/>
      <c r="C9" s="136"/>
      <c r="D9" s="136"/>
      <c r="E9" s="136"/>
      <c r="F9" s="136"/>
      <c r="G9" s="136"/>
      <c r="H9" s="136"/>
      <c r="I9" s="136"/>
      <c r="J9" s="137"/>
    </row>
    <row r="10" spans="1:13">
      <c r="A10" s="2" t="s">
        <v>8</v>
      </c>
      <c r="B10" s="115">
        <v>44286</v>
      </c>
      <c r="C10" s="116"/>
      <c r="D10" s="116"/>
      <c r="E10" s="116"/>
      <c r="F10" s="116"/>
      <c r="G10" s="116"/>
      <c r="H10" s="116"/>
      <c r="I10" s="116"/>
      <c r="J10" s="117"/>
    </row>
    <row r="11" spans="1:13" ht="12.75" customHeight="1">
      <c r="A11" s="126" t="s">
        <v>9</v>
      </c>
      <c r="B11" s="141" t="s">
        <v>1345</v>
      </c>
      <c r="C11" s="142"/>
      <c r="D11" s="142"/>
      <c r="E11" s="142"/>
      <c r="F11" s="142"/>
      <c r="G11" s="142"/>
      <c r="H11" s="142"/>
      <c r="I11" s="142"/>
      <c r="J11" s="143"/>
    </row>
    <row r="12" spans="1:13">
      <c r="A12" s="127"/>
      <c r="B12" s="144"/>
      <c r="C12" s="145"/>
      <c r="D12" s="145"/>
      <c r="E12" s="145"/>
      <c r="F12" s="145"/>
      <c r="G12" s="145"/>
      <c r="H12" s="145"/>
      <c r="I12" s="145"/>
      <c r="J12" s="146"/>
    </row>
    <row r="13" spans="1:13">
      <c r="A13" s="127"/>
      <c r="B13" s="144"/>
      <c r="C13" s="145"/>
      <c r="D13" s="145"/>
      <c r="E13" s="145"/>
      <c r="F13" s="145"/>
      <c r="G13" s="145"/>
      <c r="H13" s="145"/>
      <c r="I13" s="145"/>
      <c r="J13" s="146"/>
    </row>
    <row r="14" spans="1:13">
      <c r="A14" s="127"/>
      <c r="B14" s="144"/>
      <c r="C14" s="145"/>
      <c r="D14" s="145"/>
      <c r="E14" s="145"/>
      <c r="F14" s="145"/>
      <c r="G14" s="145"/>
      <c r="H14" s="145"/>
      <c r="I14" s="145"/>
      <c r="J14" s="146"/>
    </row>
    <row r="15" spans="1:13">
      <c r="A15" s="127"/>
      <c r="B15" s="144"/>
      <c r="C15" s="145"/>
      <c r="D15" s="145"/>
      <c r="E15" s="145"/>
      <c r="F15" s="145"/>
      <c r="G15" s="145"/>
      <c r="H15" s="145"/>
      <c r="I15" s="145"/>
      <c r="J15" s="146"/>
      <c r="M15" s="1"/>
    </row>
    <row r="16" spans="1:13">
      <c r="A16" s="127"/>
      <c r="B16" s="144"/>
      <c r="C16" s="145"/>
      <c r="D16" s="145"/>
      <c r="E16" s="145"/>
      <c r="F16" s="145"/>
      <c r="G16" s="145"/>
      <c r="H16" s="145"/>
      <c r="I16" s="145"/>
      <c r="J16" s="146"/>
      <c r="M16" s="1"/>
    </row>
    <row r="17" spans="1:13">
      <c r="A17" s="127"/>
      <c r="B17" s="144"/>
      <c r="C17" s="145"/>
      <c r="D17" s="145"/>
      <c r="E17" s="145"/>
      <c r="F17" s="145"/>
      <c r="G17" s="145"/>
      <c r="H17" s="145"/>
      <c r="I17" s="145"/>
      <c r="J17" s="146"/>
      <c r="M17" s="1"/>
    </row>
    <row r="18" spans="1:13" s="1" customFormat="1">
      <c r="A18" s="127"/>
      <c r="B18" s="144"/>
      <c r="C18" s="145"/>
      <c r="D18" s="145"/>
      <c r="E18" s="145"/>
      <c r="F18" s="145"/>
      <c r="G18" s="145"/>
      <c r="H18" s="145"/>
      <c r="I18" s="145"/>
      <c r="J18" s="146"/>
      <c r="L18"/>
    </row>
    <row r="19" spans="1:13" s="1" customFormat="1">
      <c r="A19" s="127"/>
      <c r="B19" s="144"/>
      <c r="C19" s="145"/>
      <c r="D19" s="145"/>
      <c r="E19" s="145"/>
      <c r="F19" s="145"/>
      <c r="G19" s="145"/>
      <c r="H19" s="145"/>
      <c r="I19" s="145"/>
      <c r="J19" s="146"/>
    </row>
    <row r="20" spans="1:13">
      <c r="A20" s="127"/>
      <c r="B20" s="144"/>
      <c r="C20" s="145"/>
      <c r="D20" s="145"/>
      <c r="E20" s="145"/>
      <c r="F20" s="145"/>
      <c r="G20" s="145"/>
      <c r="H20" s="145"/>
      <c r="I20" s="145"/>
      <c r="J20" s="146"/>
    </row>
    <row r="21" spans="1:13">
      <c r="A21" s="127"/>
      <c r="B21" s="144"/>
      <c r="C21" s="145"/>
      <c r="D21" s="145"/>
      <c r="E21" s="145"/>
      <c r="F21" s="145"/>
      <c r="G21" s="145"/>
      <c r="H21" s="145"/>
      <c r="I21" s="145"/>
      <c r="J21" s="146"/>
    </row>
    <row r="22" spans="1:13">
      <c r="A22" s="127"/>
      <c r="B22" s="144"/>
      <c r="C22" s="145"/>
      <c r="D22" s="145"/>
      <c r="E22" s="145"/>
      <c r="F22" s="145"/>
      <c r="G22" s="145"/>
      <c r="H22" s="145"/>
      <c r="I22" s="145"/>
      <c r="J22" s="146"/>
    </row>
    <row r="23" spans="1:13" s="1" customFormat="1">
      <c r="A23" s="128"/>
      <c r="B23" s="147"/>
      <c r="C23" s="148"/>
      <c r="D23" s="148"/>
      <c r="E23" s="148"/>
      <c r="F23" s="148"/>
      <c r="G23" s="148"/>
      <c r="H23" s="148"/>
      <c r="I23" s="148"/>
      <c r="J23" s="149"/>
    </row>
    <row r="24" spans="1:13">
      <c r="A24" s="118" t="s">
        <v>10</v>
      </c>
      <c r="B24" s="120" t="s">
        <v>16</v>
      </c>
      <c r="C24" s="121"/>
      <c r="D24" s="121"/>
      <c r="E24" s="121"/>
      <c r="F24" s="121"/>
      <c r="G24" s="121"/>
      <c r="H24" s="121"/>
      <c r="I24" s="121"/>
      <c r="J24" s="122"/>
    </row>
    <row r="25" spans="1:13" ht="13.8" thickBot="1">
      <c r="A25" s="119"/>
      <c r="B25" s="123"/>
      <c r="C25" s="124"/>
      <c r="D25" s="124"/>
      <c r="E25" s="124"/>
      <c r="F25" s="124"/>
      <c r="G25" s="124"/>
      <c r="H25" s="124"/>
      <c r="I25" s="124"/>
      <c r="J25" s="125"/>
    </row>
  </sheetData>
  <mergeCells count="9">
    <mergeCell ref="A1:J1"/>
    <mergeCell ref="B10:J10"/>
    <mergeCell ref="A24:A25"/>
    <mergeCell ref="B24:J25"/>
    <mergeCell ref="A3:A9"/>
    <mergeCell ref="B3:J9"/>
    <mergeCell ref="A2:J2"/>
    <mergeCell ref="A11:A23"/>
    <mergeCell ref="B11:J23"/>
  </mergeCells>
  <hyperlinks>
    <hyperlink ref="B24:J25" r:id="rId1" display="To comment, provide updates, report corrections, or ask questions about the information in this spreadsheet, please contact us using this contact form." xr:uid="{00000000-0004-0000-0000-000000000000}"/>
  </hyperlinks>
  <printOptions horizontalCentered="1"/>
  <pageMargins left="0.7" right="0.7" top="0.75" bottom="0.75" header="0.3" footer="0.3"/>
  <pageSetup orientation="landscape" r:id="rId2"/>
  <headerFooter>
    <oddFooter>&amp;R&amp;F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46"/>
  <sheetViews>
    <sheetView showGridLines="0" zoomScaleNormal="100" workbookViewId="0">
      <pane xSplit="4" ySplit="3" topLeftCell="E4" activePane="bottomRight" state="frozen"/>
      <selection pane="topRight" activeCell="D1" sqref="D1"/>
      <selection pane="bottomLeft" activeCell="A4" sqref="A4"/>
      <selection pane="bottomRight" activeCell="A2" sqref="A2"/>
    </sheetView>
  </sheetViews>
  <sheetFormatPr defaultColWidth="9.33203125" defaultRowHeight="13.2"/>
  <cols>
    <col min="1" max="1" width="16.109375" style="57" customWidth="1"/>
    <col min="2" max="2" width="14.88671875" style="57" customWidth="1"/>
    <col min="3" max="3" width="15.6640625" style="57" customWidth="1"/>
    <col min="4" max="5" width="13.88671875" style="57" customWidth="1"/>
    <col min="6" max="6" width="16.44140625" style="57" customWidth="1"/>
    <col min="7" max="7" width="12.77734375" style="57" customWidth="1"/>
    <col min="8" max="8" width="12.6640625" style="57" customWidth="1"/>
    <col min="9" max="9" width="13.5546875" style="57" customWidth="1"/>
    <col min="10" max="10" width="10.6640625" style="57" customWidth="1"/>
    <col min="11" max="11" width="8.44140625" style="57" customWidth="1"/>
    <col min="12" max="12" width="8.5546875" style="57" customWidth="1"/>
    <col min="13" max="13" width="10.6640625" style="57" customWidth="1"/>
    <col min="14" max="14" width="13.77734375" style="57" customWidth="1"/>
    <col min="15" max="15" width="10.5546875" style="57" customWidth="1"/>
    <col min="16" max="16" width="55.88671875" style="65" customWidth="1"/>
    <col min="17" max="17" width="9.33203125" style="45" hidden="1" customWidth="1"/>
    <col min="18" max="18" width="31.6640625" style="45" hidden="1" customWidth="1"/>
    <col min="19" max="23" width="9.33203125" style="57" hidden="1" customWidth="1"/>
    <col min="24" max="16384" width="9.33203125" style="57"/>
  </cols>
  <sheetData>
    <row r="1" spans="1:23" ht="25.2" customHeight="1">
      <c r="A1" s="150" t="s">
        <v>124</v>
      </c>
      <c r="B1" s="151"/>
      <c r="C1" s="151"/>
      <c r="D1" s="151"/>
      <c r="E1" s="151"/>
      <c r="F1" s="151"/>
      <c r="G1" s="151"/>
      <c r="H1" s="151"/>
      <c r="I1" s="151"/>
      <c r="J1" s="151"/>
      <c r="K1" s="151"/>
      <c r="L1" s="151"/>
      <c r="M1" s="151"/>
      <c r="N1" s="151"/>
      <c r="O1" s="151"/>
      <c r="P1" s="151"/>
    </row>
    <row r="2" spans="1:23" ht="25.2" customHeight="1">
      <c r="A2" s="12" t="s">
        <v>19</v>
      </c>
      <c r="B2" s="46">
        <f ca="1">SUMPRODUCT(SUBTOTAL(9,OFFSET(L4:L312,ROW(L4:L312)-ROW(J4),0,1))*(J4:J312="active"))</f>
        <v>22165</v>
      </c>
      <c r="C2" s="46"/>
      <c r="D2" s="85"/>
      <c r="E2" s="86"/>
      <c r="F2" s="87"/>
      <c r="G2" s="152" t="s">
        <v>20</v>
      </c>
      <c r="H2" s="153"/>
      <c r="I2" s="83">
        <f ca="1">SUMPRODUCT(SUBTOTAL(9,OFFSET(L4:L312,ROW(L4:L312)-ROW(J4),0,1))*(J4:J312="planned"))</f>
        <v>5671</v>
      </c>
      <c r="J2" s="88"/>
      <c r="K2" s="88"/>
      <c r="L2" s="87"/>
      <c r="M2" s="87"/>
      <c r="N2" s="88"/>
      <c r="O2" s="88"/>
      <c r="P2" s="61"/>
    </row>
    <row r="3" spans="1:23" s="90" customFormat="1" ht="49.95" customHeight="1">
      <c r="A3" s="47" t="s">
        <v>26</v>
      </c>
      <c r="B3" s="48" t="s">
        <v>24</v>
      </c>
      <c r="C3" s="89" t="s">
        <v>25</v>
      </c>
      <c r="D3" s="49" t="s">
        <v>13</v>
      </c>
      <c r="E3" s="49" t="s">
        <v>95</v>
      </c>
      <c r="F3" s="49" t="s">
        <v>96</v>
      </c>
      <c r="G3" s="49" t="s">
        <v>0</v>
      </c>
      <c r="H3" s="49" t="s">
        <v>15</v>
      </c>
      <c r="I3" s="49" t="s">
        <v>107</v>
      </c>
      <c r="J3" s="49" t="s">
        <v>14</v>
      </c>
      <c r="K3" s="49" t="s">
        <v>21</v>
      </c>
      <c r="L3" s="49" t="s">
        <v>23</v>
      </c>
      <c r="M3" s="49" t="s">
        <v>1</v>
      </c>
      <c r="N3" s="49" t="s">
        <v>12</v>
      </c>
      <c r="O3" s="50" t="s">
        <v>17</v>
      </c>
      <c r="P3" s="62" t="s">
        <v>11</v>
      </c>
      <c r="Q3" s="51" t="s">
        <v>210</v>
      </c>
      <c r="R3" s="52" t="s">
        <v>27</v>
      </c>
      <c r="S3" s="53" t="s">
        <v>211</v>
      </c>
      <c r="T3" s="53" t="s">
        <v>212</v>
      </c>
      <c r="U3" s="53" t="s">
        <v>213</v>
      </c>
      <c r="V3" s="53" t="s">
        <v>214</v>
      </c>
      <c r="W3" s="54" t="s">
        <v>215</v>
      </c>
    </row>
    <row r="4" spans="1:23" ht="25.2" customHeight="1">
      <c r="A4" s="55" t="s">
        <v>836</v>
      </c>
      <c r="B4" s="55" t="s">
        <v>837</v>
      </c>
      <c r="C4" s="55" t="s">
        <v>838</v>
      </c>
      <c r="D4" s="55" t="s">
        <v>839</v>
      </c>
      <c r="E4" s="55"/>
      <c r="F4" s="55"/>
      <c r="G4" s="55"/>
      <c r="H4" s="55" t="s">
        <v>841</v>
      </c>
      <c r="I4" s="55" t="s">
        <v>840</v>
      </c>
      <c r="J4" s="55" t="s">
        <v>61</v>
      </c>
      <c r="K4" s="55">
        <v>2019</v>
      </c>
      <c r="L4" s="55">
        <v>3</v>
      </c>
      <c r="M4" s="55" t="s">
        <v>172</v>
      </c>
      <c r="N4" s="55"/>
      <c r="O4" s="56">
        <v>43555</v>
      </c>
      <c r="P4" s="63" t="s">
        <v>842</v>
      </c>
      <c r="Q4" s="45" t="s">
        <v>216</v>
      </c>
      <c r="R4" s="45" t="s">
        <v>843</v>
      </c>
    </row>
    <row r="5" spans="1:23" ht="25.2" customHeight="1">
      <c r="A5" s="55" t="s">
        <v>836</v>
      </c>
      <c r="B5" s="55" t="s">
        <v>837</v>
      </c>
      <c r="C5" s="55" t="s">
        <v>958</v>
      </c>
      <c r="D5" s="55" t="s">
        <v>958</v>
      </c>
      <c r="E5" s="55" t="s">
        <v>959</v>
      </c>
      <c r="F5" s="55" t="s">
        <v>959</v>
      </c>
      <c r="G5" s="55"/>
      <c r="H5" s="55" t="s">
        <v>960</v>
      </c>
      <c r="I5" s="55" t="s">
        <v>575</v>
      </c>
      <c r="J5" s="55" t="s">
        <v>61</v>
      </c>
      <c r="K5" s="55">
        <v>2019</v>
      </c>
      <c r="L5" s="55">
        <v>1</v>
      </c>
      <c r="M5" s="55" t="s">
        <v>33</v>
      </c>
      <c r="N5" s="55"/>
      <c r="O5" s="56">
        <v>43657</v>
      </c>
      <c r="P5" s="63" t="s">
        <v>961</v>
      </c>
      <c r="Q5" s="45" t="s">
        <v>216</v>
      </c>
      <c r="R5" s="45" t="s">
        <v>962</v>
      </c>
    </row>
    <row r="6" spans="1:23" ht="25.2" customHeight="1">
      <c r="A6" s="55" t="s">
        <v>115</v>
      </c>
      <c r="B6" s="55" t="s">
        <v>157</v>
      </c>
      <c r="C6" s="55" t="s">
        <v>387</v>
      </c>
      <c r="D6" s="55" t="s">
        <v>388</v>
      </c>
      <c r="E6" s="55" t="s">
        <v>60</v>
      </c>
      <c r="F6" s="55" t="s">
        <v>388</v>
      </c>
      <c r="G6" s="55"/>
      <c r="H6" s="55"/>
      <c r="I6" s="55" t="s">
        <v>389</v>
      </c>
      <c r="J6" s="55" t="s">
        <v>61</v>
      </c>
      <c r="K6" s="55">
        <v>2017</v>
      </c>
      <c r="L6" s="55">
        <v>10</v>
      </c>
      <c r="M6" s="55" t="s">
        <v>33</v>
      </c>
      <c r="N6" s="55" t="s">
        <v>4</v>
      </c>
      <c r="O6" s="56">
        <v>42804</v>
      </c>
      <c r="P6" s="102" t="s">
        <v>390</v>
      </c>
      <c r="Q6" s="45" t="s">
        <v>216</v>
      </c>
      <c r="R6" s="45" t="s">
        <v>391</v>
      </c>
      <c r="S6" s="91" t="s">
        <v>343</v>
      </c>
      <c r="T6" s="57" t="s">
        <v>393</v>
      </c>
      <c r="U6" s="91" t="s">
        <v>344</v>
      </c>
      <c r="V6" s="57" t="s">
        <v>392</v>
      </c>
    </row>
    <row r="7" spans="1:23" ht="25.2" customHeight="1">
      <c r="A7" s="55" t="s">
        <v>115</v>
      </c>
      <c r="B7" s="55" t="s">
        <v>157</v>
      </c>
      <c r="C7" s="55" t="s">
        <v>387</v>
      </c>
      <c r="D7" s="55"/>
      <c r="E7" s="55"/>
      <c r="F7" s="55"/>
      <c r="G7" s="55"/>
      <c r="H7" s="55"/>
      <c r="I7" s="55" t="s">
        <v>751</v>
      </c>
      <c r="J7" s="55" t="s">
        <v>3</v>
      </c>
      <c r="K7" s="55">
        <v>2018</v>
      </c>
      <c r="L7" s="55">
        <v>5</v>
      </c>
      <c r="M7" s="55" t="s">
        <v>33</v>
      </c>
      <c r="N7" s="55" t="s">
        <v>4</v>
      </c>
      <c r="O7" s="56">
        <v>43555</v>
      </c>
      <c r="P7" s="102" t="s">
        <v>1053</v>
      </c>
      <c r="Q7" s="45" t="s">
        <v>216</v>
      </c>
      <c r="R7" s="45" t="s">
        <v>868</v>
      </c>
    </row>
    <row r="8" spans="1:23" ht="25.2" customHeight="1">
      <c r="A8" s="55" t="s">
        <v>115</v>
      </c>
      <c r="B8" s="55" t="s">
        <v>157</v>
      </c>
      <c r="C8" s="55" t="s">
        <v>445</v>
      </c>
      <c r="D8" s="55" t="s">
        <v>316</v>
      </c>
      <c r="E8" s="55" t="s">
        <v>52</v>
      </c>
      <c r="F8" s="55" t="s">
        <v>52</v>
      </c>
      <c r="G8" s="55" t="s">
        <v>53</v>
      </c>
      <c r="H8" s="55"/>
      <c r="I8" s="55" t="s">
        <v>446</v>
      </c>
      <c r="J8" s="55" t="s">
        <v>61</v>
      </c>
      <c r="K8" s="55">
        <v>2017</v>
      </c>
      <c r="L8" s="55">
        <v>2</v>
      </c>
      <c r="M8" s="55" t="s">
        <v>18</v>
      </c>
      <c r="N8" s="55" t="s">
        <v>4</v>
      </c>
      <c r="O8" s="56">
        <v>42893</v>
      </c>
      <c r="P8" s="63" t="s">
        <v>447</v>
      </c>
      <c r="Q8" s="45" t="s">
        <v>216</v>
      </c>
      <c r="R8" s="45" t="s">
        <v>448</v>
      </c>
      <c r="U8" s="58"/>
    </row>
    <row r="9" spans="1:23" ht="25.2" customHeight="1">
      <c r="A9" s="55" t="s">
        <v>115</v>
      </c>
      <c r="B9" s="55" t="s">
        <v>157</v>
      </c>
      <c r="C9" s="55" t="s">
        <v>893</v>
      </c>
      <c r="D9" s="55" t="s">
        <v>894</v>
      </c>
      <c r="E9" s="55"/>
      <c r="F9" s="55"/>
      <c r="G9" s="55"/>
      <c r="H9" s="55"/>
      <c r="I9" s="55" t="s">
        <v>895</v>
      </c>
      <c r="J9" s="55" t="s">
        <v>61</v>
      </c>
      <c r="K9" s="55">
        <v>2019</v>
      </c>
      <c r="L9" s="55">
        <v>110</v>
      </c>
      <c r="M9" s="55" t="s">
        <v>33</v>
      </c>
      <c r="N9" s="55" t="s">
        <v>4</v>
      </c>
      <c r="O9" s="56">
        <v>43621</v>
      </c>
      <c r="P9" s="63" t="s">
        <v>896</v>
      </c>
      <c r="Q9" s="45" t="s">
        <v>216</v>
      </c>
      <c r="R9" s="45" t="s">
        <v>898</v>
      </c>
    </row>
    <row r="10" spans="1:23" ht="25.2" customHeight="1">
      <c r="A10" s="55" t="s">
        <v>115</v>
      </c>
      <c r="B10" s="55" t="s">
        <v>157</v>
      </c>
      <c r="C10" s="55" t="s">
        <v>654</v>
      </c>
      <c r="D10" s="55" t="s">
        <v>619</v>
      </c>
      <c r="E10" s="55"/>
      <c r="F10" s="55" t="s">
        <v>620</v>
      </c>
      <c r="G10" s="55"/>
      <c r="H10" s="55"/>
      <c r="I10" s="55" t="s">
        <v>751</v>
      </c>
      <c r="J10" s="55" t="s">
        <v>3</v>
      </c>
      <c r="K10" s="55">
        <v>2018</v>
      </c>
      <c r="L10" s="55">
        <v>10</v>
      </c>
      <c r="M10" s="55" t="s">
        <v>33</v>
      </c>
      <c r="N10" s="55" t="s">
        <v>4</v>
      </c>
      <c r="O10" s="56">
        <v>43555</v>
      </c>
      <c r="P10" s="64" t="s">
        <v>1054</v>
      </c>
      <c r="Q10" s="45" t="s">
        <v>216</v>
      </c>
      <c r="R10" s="45" t="s">
        <v>864</v>
      </c>
    </row>
    <row r="11" spans="1:23" ht="25.2" customHeight="1">
      <c r="A11" s="55" t="s">
        <v>115</v>
      </c>
      <c r="B11" s="55" t="s">
        <v>157</v>
      </c>
      <c r="C11" s="55" t="s">
        <v>893</v>
      </c>
      <c r="D11" s="55" t="s">
        <v>894</v>
      </c>
      <c r="E11" s="55"/>
      <c r="F11" s="55"/>
      <c r="G11" s="55"/>
      <c r="H11" s="55"/>
      <c r="I11" s="55" t="s">
        <v>895</v>
      </c>
      <c r="J11" s="55" t="s">
        <v>3</v>
      </c>
      <c r="K11" s="55">
        <v>2018</v>
      </c>
      <c r="L11" s="55">
        <v>10</v>
      </c>
      <c r="M11" s="55" t="s">
        <v>33</v>
      </c>
      <c r="N11" s="55" t="s">
        <v>4</v>
      </c>
      <c r="O11" s="56">
        <v>43621</v>
      </c>
      <c r="P11" s="63" t="s">
        <v>896</v>
      </c>
      <c r="Q11" s="45" t="s">
        <v>216</v>
      </c>
      <c r="R11" s="45" t="s">
        <v>897</v>
      </c>
    </row>
    <row r="12" spans="1:23" ht="25.2" customHeight="1">
      <c r="A12" s="55" t="s">
        <v>115</v>
      </c>
      <c r="B12" s="55" t="s">
        <v>157</v>
      </c>
      <c r="C12" s="55" t="s">
        <v>980</v>
      </c>
      <c r="D12" s="55"/>
      <c r="E12" s="55"/>
      <c r="F12" s="55"/>
      <c r="G12" s="55"/>
      <c r="H12" s="55"/>
      <c r="I12" s="55" t="s">
        <v>751</v>
      </c>
      <c r="J12" s="55" t="s">
        <v>3</v>
      </c>
      <c r="K12" s="55">
        <v>2019</v>
      </c>
      <c r="L12" s="55">
        <v>50</v>
      </c>
      <c r="M12" s="55" t="s">
        <v>33</v>
      </c>
      <c r="N12" s="55" t="s">
        <v>4</v>
      </c>
      <c r="O12" s="56">
        <v>43830</v>
      </c>
      <c r="P12" s="63" t="s">
        <v>1052</v>
      </c>
      <c r="Q12" s="45" t="s">
        <v>216</v>
      </c>
      <c r="R12" s="45" t="s">
        <v>1064</v>
      </c>
      <c r="U12" s="58"/>
    </row>
    <row r="13" spans="1:23" ht="25.2" customHeight="1">
      <c r="A13" s="55" t="s">
        <v>115</v>
      </c>
      <c r="B13" s="55" t="s">
        <v>157</v>
      </c>
      <c r="C13" s="55" t="s">
        <v>244</v>
      </c>
      <c r="D13" s="55"/>
      <c r="E13" s="55" t="s">
        <v>60</v>
      </c>
      <c r="F13" s="55" t="s">
        <v>200</v>
      </c>
      <c r="G13" s="55"/>
      <c r="H13" s="55" t="s">
        <v>1044</v>
      </c>
      <c r="I13" s="55" t="s">
        <v>243</v>
      </c>
      <c r="J13" s="55" t="s">
        <v>3</v>
      </c>
      <c r="K13" s="55">
        <v>2018</v>
      </c>
      <c r="L13" s="55">
        <v>300</v>
      </c>
      <c r="M13" s="55" t="s">
        <v>33</v>
      </c>
      <c r="N13" s="55" t="s">
        <v>4</v>
      </c>
      <c r="O13" s="56">
        <v>43830</v>
      </c>
      <c r="P13" s="63" t="s">
        <v>1072</v>
      </c>
      <c r="Q13" s="45" t="s">
        <v>216</v>
      </c>
      <c r="R13" s="45" t="s">
        <v>1065</v>
      </c>
      <c r="S13" s="57" t="s">
        <v>343</v>
      </c>
      <c r="T13" s="57" t="s">
        <v>60</v>
      </c>
      <c r="U13" s="91" t="s">
        <v>344</v>
      </c>
      <c r="V13" s="57" t="s">
        <v>345</v>
      </c>
    </row>
    <row r="14" spans="1:23" ht="25.2" customHeight="1">
      <c r="A14" s="55" t="s">
        <v>115</v>
      </c>
      <c r="B14" s="55" t="s">
        <v>157</v>
      </c>
      <c r="C14" s="55" t="s">
        <v>1007</v>
      </c>
      <c r="D14" s="55" t="s">
        <v>1008</v>
      </c>
      <c r="E14" s="55"/>
      <c r="F14" s="55"/>
      <c r="G14" s="55"/>
      <c r="H14" s="55"/>
      <c r="I14" s="55" t="s">
        <v>751</v>
      </c>
      <c r="J14" s="55" t="s">
        <v>3</v>
      </c>
      <c r="K14" s="73">
        <v>2019</v>
      </c>
      <c r="L14" s="55">
        <v>10</v>
      </c>
      <c r="M14" s="55" t="s">
        <v>33</v>
      </c>
      <c r="N14" s="55" t="s">
        <v>4</v>
      </c>
      <c r="O14" s="56">
        <v>43830</v>
      </c>
      <c r="P14" s="102" t="s">
        <v>1073</v>
      </c>
      <c r="Q14" s="45" t="s">
        <v>216</v>
      </c>
      <c r="R14" s="45" t="s">
        <v>1074</v>
      </c>
    </row>
    <row r="15" spans="1:23" ht="25.2" customHeight="1">
      <c r="A15" s="55" t="s">
        <v>115</v>
      </c>
      <c r="B15" s="55" t="s">
        <v>157</v>
      </c>
      <c r="C15" s="55" t="s">
        <v>1051</v>
      </c>
      <c r="D15" s="55"/>
      <c r="E15" s="55" t="s">
        <v>60</v>
      </c>
      <c r="F15" s="73"/>
      <c r="G15" s="73"/>
      <c r="H15" s="55" t="s">
        <v>1048</v>
      </c>
      <c r="I15" s="55"/>
      <c r="J15" s="55" t="s">
        <v>3</v>
      </c>
      <c r="K15" s="73">
        <v>2019</v>
      </c>
      <c r="L15" s="73">
        <v>40</v>
      </c>
      <c r="M15" s="55" t="s">
        <v>33</v>
      </c>
      <c r="N15" s="55" t="s">
        <v>4</v>
      </c>
      <c r="O15" s="56">
        <v>43830</v>
      </c>
      <c r="P15" s="102" t="s">
        <v>1049</v>
      </c>
      <c r="Q15" s="45" t="s">
        <v>216</v>
      </c>
      <c r="R15" s="45" t="s">
        <v>1050</v>
      </c>
      <c r="S15" s="75"/>
      <c r="T15" s="75"/>
      <c r="U15" s="75"/>
      <c r="V15" s="75"/>
      <c r="W15" s="75"/>
    </row>
    <row r="16" spans="1:23" ht="25.2" customHeight="1">
      <c r="A16" s="55" t="s">
        <v>115</v>
      </c>
      <c r="B16" s="55" t="s">
        <v>157</v>
      </c>
      <c r="C16" s="55" t="s">
        <v>1047</v>
      </c>
      <c r="D16" s="55"/>
      <c r="E16" s="55" t="s">
        <v>60</v>
      </c>
      <c r="F16" s="73"/>
      <c r="G16" s="73"/>
      <c r="H16" s="55" t="s">
        <v>1048</v>
      </c>
      <c r="I16" s="55"/>
      <c r="J16" s="55" t="s">
        <v>3</v>
      </c>
      <c r="K16" s="73">
        <v>2019</v>
      </c>
      <c r="L16" s="73">
        <v>30</v>
      </c>
      <c r="M16" s="55" t="s">
        <v>33</v>
      </c>
      <c r="N16" s="55" t="s">
        <v>4</v>
      </c>
      <c r="O16" s="56">
        <v>43830</v>
      </c>
      <c r="P16" s="102" t="s">
        <v>1070</v>
      </c>
      <c r="Q16" s="45" t="s">
        <v>216</v>
      </c>
      <c r="R16" s="45" t="s">
        <v>1077</v>
      </c>
      <c r="S16" s="75"/>
      <c r="T16" s="75"/>
      <c r="U16" s="75"/>
      <c r="V16" s="75"/>
      <c r="W16" s="75"/>
    </row>
    <row r="17" spans="1:23" ht="25.2" customHeight="1">
      <c r="A17" s="55" t="s">
        <v>115</v>
      </c>
      <c r="B17" s="55" t="s">
        <v>157</v>
      </c>
      <c r="C17" s="55" t="s">
        <v>159</v>
      </c>
      <c r="D17" s="55" t="s">
        <v>159</v>
      </c>
      <c r="E17" s="55"/>
      <c r="F17" s="55"/>
      <c r="G17" s="55"/>
      <c r="H17" s="55"/>
      <c r="I17" s="55" t="s">
        <v>953</v>
      </c>
      <c r="J17" s="55" t="s">
        <v>3</v>
      </c>
      <c r="K17" s="55">
        <v>2018</v>
      </c>
      <c r="L17" s="55">
        <f>4297-653</f>
        <v>3644</v>
      </c>
      <c r="M17" s="55" t="s">
        <v>33</v>
      </c>
      <c r="N17" s="55" t="s">
        <v>4</v>
      </c>
      <c r="O17" s="56">
        <v>44104</v>
      </c>
      <c r="P17" s="105" t="s">
        <v>1195</v>
      </c>
      <c r="Q17" s="63" t="s">
        <v>216</v>
      </c>
      <c r="R17" s="45" t="s">
        <v>1196</v>
      </c>
    </row>
    <row r="18" spans="1:23" ht="25.2" customHeight="1">
      <c r="A18" s="55" t="s">
        <v>115</v>
      </c>
      <c r="B18" s="55" t="s">
        <v>157</v>
      </c>
      <c r="C18" s="55" t="s">
        <v>159</v>
      </c>
      <c r="D18" s="55" t="s">
        <v>159</v>
      </c>
      <c r="E18" s="55"/>
      <c r="F18" s="55"/>
      <c r="G18" s="55" t="s">
        <v>38</v>
      </c>
      <c r="H18" s="55"/>
      <c r="I18" s="55" t="s">
        <v>953</v>
      </c>
      <c r="J18" s="55" t="s">
        <v>3</v>
      </c>
      <c r="K18" s="55">
        <v>2018</v>
      </c>
      <c r="L18" s="55">
        <v>74</v>
      </c>
      <c r="M18" s="55" t="s">
        <v>18</v>
      </c>
      <c r="N18" s="55"/>
      <c r="O18" s="56">
        <v>44104</v>
      </c>
      <c r="P18" s="63" t="s">
        <v>1188</v>
      </c>
      <c r="Q18" s="45" t="s">
        <v>216</v>
      </c>
      <c r="R18" s="45" t="s">
        <v>1189</v>
      </c>
    </row>
    <row r="19" spans="1:23" ht="25.2" customHeight="1">
      <c r="A19" s="95" t="s">
        <v>115</v>
      </c>
      <c r="B19" s="95" t="s">
        <v>157</v>
      </c>
      <c r="C19" s="95" t="s">
        <v>159</v>
      </c>
      <c r="D19" s="95" t="s">
        <v>159</v>
      </c>
      <c r="E19" s="95"/>
      <c r="F19" s="95"/>
      <c r="G19" s="55" t="s">
        <v>1190</v>
      </c>
      <c r="H19" s="95"/>
      <c r="I19" s="95" t="s">
        <v>953</v>
      </c>
      <c r="J19" s="95" t="s">
        <v>3</v>
      </c>
      <c r="K19" s="95"/>
      <c r="L19" s="95">
        <v>1807</v>
      </c>
      <c r="M19" s="55" t="s">
        <v>756</v>
      </c>
      <c r="N19" s="95"/>
      <c r="O19" s="56">
        <v>44104</v>
      </c>
      <c r="P19" s="63" t="s">
        <v>1188</v>
      </c>
      <c r="Q19" s="63" t="s">
        <v>216</v>
      </c>
      <c r="R19" s="45" t="s">
        <v>1191</v>
      </c>
      <c r="S19" s="96"/>
      <c r="T19" s="96"/>
      <c r="U19" s="96"/>
      <c r="V19" s="96"/>
      <c r="W19" s="96"/>
    </row>
    <row r="20" spans="1:23" ht="25.2" customHeight="1">
      <c r="A20" s="55" t="s">
        <v>115</v>
      </c>
      <c r="B20" s="55" t="s">
        <v>157</v>
      </c>
      <c r="C20" s="55" t="s">
        <v>1218</v>
      </c>
      <c r="D20" s="95"/>
      <c r="E20" s="55" t="s">
        <v>1220</v>
      </c>
      <c r="F20" s="55" t="s">
        <v>1219</v>
      </c>
      <c r="G20" s="55" t="s">
        <v>1222</v>
      </c>
      <c r="H20" s="55" t="s">
        <v>1221</v>
      </c>
      <c r="I20" s="95"/>
      <c r="J20" s="55" t="s">
        <v>61</v>
      </c>
      <c r="K20" s="95">
        <v>2021</v>
      </c>
      <c r="L20" s="55" t="s">
        <v>38</v>
      </c>
      <c r="M20" s="55" t="s">
        <v>33</v>
      </c>
      <c r="N20" s="55" t="s">
        <v>4</v>
      </c>
      <c r="O20" s="98">
        <v>44159</v>
      </c>
      <c r="P20" s="106" t="s">
        <v>1223</v>
      </c>
      <c r="Q20" s="45" t="s">
        <v>216</v>
      </c>
      <c r="R20" s="45" t="s">
        <v>1224</v>
      </c>
      <c r="S20" s="96"/>
      <c r="T20" s="96"/>
      <c r="U20" s="96"/>
      <c r="V20" s="96"/>
      <c r="W20" s="96"/>
    </row>
    <row r="21" spans="1:23" ht="25.2" customHeight="1">
      <c r="A21" s="55" t="s">
        <v>115</v>
      </c>
      <c r="B21" s="55" t="s">
        <v>157</v>
      </c>
      <c r="C21" s="55" t="s">
        <v>1078</v>
      </c>
      <c r="D21" s="55"/>
      <c r="E21" s="55" t="s">
        <v>60</v>
      </c>
      <c r="F21" s="55"/>
      <c r="G21" s="55" t="s">
        <v>1079</v>
      </c>
      <c r="H21" s="55" t="s">
        <v>1080</v>
      </c>
      <c r="I21" s="55"/>
      <c r="J21" s="55" t="s">
        <v>3</v>
      </c>
      <c r="K21" s="55">
        <v>2019</v>
      </c>
      <c r="L21" s="55" t="s">
        <v>1192</v>
      </c>
      <c r="M21" s="55" t="s">
        <v>756</v>
      </c>
      <c r="N21" s="55" t="s">
        <v>4</v>
      </c>
      <c r="O21" s="56">
        <v>43830</v>
      </c>
      <c r="P21" s="102" t="s">
        <v>1083</v>
      </c>
      <c r="Q21" s="45" t="s">
        <v>216</v>
      </c>
      <c r="R21" s="45" t="s">
        <v>1085</v>
      </c>
      <c r="S21" s="75"/>
      <c r="T21" s="75"/>
      <c r="U21" s="75"/>
      <c r="V21" s="75"/>
      <c r="W21" s="75"/>
    </row>
    <row r="22" spans="1:23" ht="25.2" customHeight="1">
      <c r="A22" s="55" t="s">
        <v>115</v>
      </c>
      <c r="B22" s="55" t="s">
        <v>157</v>
      </c>
      <c r="C22" s="55" t="s">
        <v>1078</v>
      </c>
      <c r="D22" s="55"/>
      <c r="E22" s="55" t="s">
        <v>60</v>
      </c>
      <c r="F22" s="55"/>
      <c r="G22" s="55" t="s">
        <v>1081</v>
      </c>
      <c r="H22" s="55" t="s">
        <v>1082</v>
      </c>
      <c r="I22" s="55"/>
      <c r="J22" s="55" t="s">
        <v>3</v>
      </c>
      <c r="K22" s="55">
        <v>2019</v>
      </c>
      <c r="L22" s="55" t="s">
        <v>1193</v>
      </c>
      <c r="M22" s="55" t="s">
        <v>756</v>
      </c>
      <c r="N22" s="55" t="s">
        <v>4</v>
      </c>
      <c r="O22" s="56">
        <v>43830</v>
      </c>
      <c r="P22" s="102" t="s">
        <v>1083</v>
      </c>
      <c r="Q22" s="45" t="s">
        <v>216</v>
      </c>
      <c r="R22" s="45" t="s">
        <v>1084</v>
      </c>
      <c r="S22" s="75"/>
      <c r="T22" s="75"/>
      <c r="U22" s="75"/>
      <c r="V22" s="75"/>
      <c r="W22" s="75"/>
    </row>
    <row r="23" spans="1:23" ht="25.2" customHeight="1">
      <c r="A23" s="55" t="s">
        <v>115</v>
      </c>
      <c r="B23" s="55" t="s">
        <v>157</v>
      </c>
      <c r="C23" s="55" t="s">
        <v>203</v>
      </c>
      <c r="D23" s="55"/>
      <c r="E23" s="55" t="s">
        <v>60</v>
      </c>
      <c r="F23" s="55" t="s">
        <v>201</v>
      </c>
      <c r="G23" s="55"/>
      <c r="H23" s="55" t="s">
        <v>204</v>
      </c>
      <c r="I23" s="55"/>
      <c r="J23" s="55" t="s">
        <v>61</v>
      </c>
      <c r="K23" s="55">
        <v>2016</v>
      </c>
      <c r="L23" s="55">
        <v>18</v>
      </c>
      <c r="M23" s="55" t="s">
        <v>33</v>
      </c>
      <c r="N23" s="55" t="s">
        <v>4</v>
      </c>
      <c r="O23" s="56">
        <v>42185</v>
      </c>
      <c r="P23" s="63" t="s">
        <v>221</v>
      </c>
      <c r="Q23" s="45" t="s">
        <v>216</v>
      </c>
      <c r="R23" s="45" t="s">
        <v>222</v>
      </c>
      <c r="T23" s="60"/>
    </row>
    <row r="24" spans="1:23" ht="25.2" customHeight="1">
      <c r="A24" s="55" t="s">
        <v>115</v>
      </c>
      <c r="B24" s="55" t="s">
        <v>157</v>
      </c>
      <c r="C24" s="55" t="s">
        <v>203</v>
      </c>
      <c r="D24" s="55"/>
      <c r="E24" s="55"/>
      <c r="F24" s="55"/>
      <c r="G24" s="55"/>
      <c r="H24" s="55"/>
      <c r="I24" s="55" t="s">
        <v>751</v>
      </c>
      <c r="J24" s="55" t="s">
        <v>3</v>
      </c>
      <c r="K24" s="55">
        <v>2018</v>
      </c>
      <c r="L24" s="55">
        <v>3</v>
      </c>
      <c r="M24" s="55" t="s">
        <v>33</v>
      </c>
      <c r="N24" s="55" t="s">
        <v>4</v>
      </c>
      <c r="O24" s="56">
        <v>43555</v>
      </c>
      <c r="P24" s="102" t="s">
        <v>1053</v>
      </c>
      <c r="Q24" s="45" t="s">
        <v>216</v>
      </c>
      <c r="R24" s="45" t="s">
        <v>863</v>
      </c>
      <c r="T24" s="60"/>
    </row>
    <row r="25" spans="1:23" ht="25.2" customHeight="1">
      <c r="A25" s="55" t="s">
        <v>115</v>
      </c>
      <c r="B25" s="55" t="s">
        <v>157</v>
      </c>
      <c r="C25" s="55" t="s">
        <v>776</v>
      </c>
      <c r="D25" s="55" t="s">
        <v>611</v>
      </c>
      <c r="E25" s="55" t="s">
        <v>60</v>
      </c>
      <c r="F25" s="55" t="s">
        <v>609</v>
      </c>
      <c r="G25" s="55" t="s">
        <v>1076</v>
      </c>
      <c r="H25" s="55" t="s">
        <v>610</v>
      </c>
      <c r="I25" s="55" t="s">
        <v>612</v>
      </c>
      <c r="J25" s="55" t="s">
        <v>3</v>
      </c>
      <c r="K25" s="55">
        <v>2018</v>
      </c>
      <c r="L25" s="55" t="s">
        <v>1194</v>
      </c>
      <c r="M25" s="55" t="s">
        <v>756</v>
      </c>
      <c r="N25" s="55" t="s">
        <v>4</v>
      </c>
      <c r="O25" s="56">
        <v>43830</v>
      </c>
      <c r="P25" s="64" t="s">
        <v>1160</v>
      </c>
      <c r="Q25" s="45" t="s">
        <v>216</v>
      </c>
      <c r="R25" s="45" t="s">
        <v>1161</v>
      </c>
      <c r="S25" s="57" t="s">
        <v>343</v>
      </c>
      <c r="T25" s="57" t="s">
        <v>60</v>
      </c>
      <c r="U25" s="91" t="s">
        <v>344</v>
      </c>
      <c r="V25" s="57" t="s">
        <v>345</v>
      </c>
    </row>
    <row r="26" spans="1:23" ht="25.2" customHeight="1">
      <c r="A26" s="55" t="s">
        <v>115</v>
      </c>
      <c r="B26" s="55" t="s">
        <v>157</v>
      </c>
      <c r="C26" s="55" t="s">
        <v>777</v>
      </c>
      <c r="D26" s="55" t="s">
        <v>779</v>
      </c>
      <c r="E26" s="55"/>
      <c r="F26" s="55" t="s">
        <v>778</v>
      </c>
      <c r="G26" s="55"/>
      <c r="H26" s="55"/>
      <c r="I26" s="55" t="s">
        <v>866</v>
      </c>
      <c r="J26" s="55" t="s">
        <v>3</v>
      </c>
      <c r="K26" s="55">
        <v>2018</v>
      </c>
      <c r="L26" s="55">
        <v>6</v>
      </c>
      <c r="M26" s="55" t="s">
        <v>33</v>
      </c>
      <c r="N26" s="55" t="s">
        <v>4</v>
      </c>
      <c r="O26" s="56">
        <v>43555</v>
      </c>
      <c r="P26" s="64" t="s">
        <v>1056</v>
      </c>
      <c r="Q26" s="45" t="s">
        <v>216</v>
      </c>
      <c r="R26" s="45" t="s">
        <v>867</v>
      </c>
    </row>
    <row r="27" spans="1:23" ht="25.2" customHeight="1">
      <c r="A27" s="55" t="s">
        <v>115</v>
      </c>
      <c r="B27" s="55" t="s">
        <v>157</v>
      </c>
      <c r="C27" s="55" t="s">
        <v>1068</v>
      </c>
      <c r="D27" s="55"/>
      <c r="E27" s="55"/>
      <c r="F27" s="73"/>
      <c r="G27" s="73"/>
      <c r="H27" s="55"/>
      <c r="I27" s="55" t="s">
        <v>751</v>
      </c>
      <c r="J27" s="55" t="s">
        <v>3</v>
      </c>
      <c r="K27" s="55">
        <v>2019</v>
      </c>
      <c r="L27" s="73">
        <v>30</v>
      </c>
      <c r="M27" s="55" t="s">
        <v>33</v>
      </c>
      <c r="N27" s="55" t="s">
        <v>4</v>
      </c>
      <c r="O27" s="56">
        <v>43830</v>
      </c>
      <c r="P27" s="102" t="s">
        <v>1069</v>
      </c>
      <c r="Q27" s="45" t="s">
        <v>216</v>
      </c>
      <c r="R27" s="45" t="s">
        <v>1071</v>
      </c>
      <c r="S27" s="75"/>
      <c r="T27" s="75"/>
      <c r="U27" s="75"/>
      <c r="V27" s="75"/>
      <c r="W27" s="75"/>
    </row>
    <row r="28" spans="1:23" ht="25.2" customHeight="1">
      <c r="A28" s="55" t="s">
        <v>115</v>
      </c>
      <c r="B28" s="55" t="s">
        <v>157</v>
      </c>
      <c r="C28" s="55" t="s">
        <v>552</v>
      </c>
      <c r="D28" s="55" t="s">
        <v>553</v>
      </c>
      <c r="E28" s="55"/>
      <c r="F28" s="55" t="s">
        <v>554</v>
      </c>
      <c r="G28" s="55"/>
      <c r="H28" s="55" t="s">
        <v>555</v>
      </c>
      <c r="I28" s="55" t="s">
        <v>866</v>
      </c>
      <c r="J28" s="55" t="s">
        <v>3</v>
      </c>
      <c r="K28" s="55">
        <v>2019</v>
      </c>
      <c r="L28" s="55">
        <v>21</v>
      </c>
      <c r="M28" s="55" t="s">
        <v>33</v>
      </c>
      <c r="N28" s="55" t="s">
        <v>4</v>
      </c>
      <c r="O28" s="56">
        <v>43611</v>
      </c>
      <c r="P28" s="64" t="s">
        <v>1062</v>
      </c>
      <c r="Q28" s="45" t="s">
        <v>216</v>
      </c>
      <c r="R28" s="45" t="s">
        <v>1063</v>
      </c>
      <c r="T28" s="60"/>
    </row>
    <row r="29" spans="1:23" ht="25.2" customHeight="1">
      <c r="A29" s="55" t="s">
        <v>115</v>
      </c>
      <c r="B29" s="55" t="s">
        <v>157</v>
      </c>
      <c r="C29" s="55" t="s">
        <v>886</v>
      </c>
      <c r="D29" s="55" t="s">
        <v>888</v>
      </c>
      <c r="E29" s="55" t="s">
        <v>891</v>
      </c>
      <c r="F29" s="55" t="s">
        <v>891</v>
      </c>
      <c r="G29" s="55" t="s">
        <v>890</v>
      </c>
      <c r="H29" s="55" t="s">
        <v>887</v>
      </c>
      <c r="I29" s="55" t="s">
        <v>889</v>
      </c>
      <c r="J29" s="55" t="s">
        <v>61</v>
      </c>
      <c r="K29" s="55">
        <v>2019</v>
      </c>
      <c r="L29" s="55">
        <v>200</v>
      </c>
      <c r="M29" s="55" t="s">
        <v>18</v>
      </c>
      <c r="N29" s="55" t="s">
        <v>4</v>
      </c>
      <c r="O29" s="56">
        <v>43621</v>
      </c>
      <c r="P29" s="102" t="s">
        <v>892</v>
      </c>
      <c r="Q29" s="45" t="s">
        <v>216</v>
      </c>
      <c r="R29" s="45" t="s">
        <v>1075</v>
      </c>
    </row>
    <row r="30" spans="1:23" ht="25.2" customHeight="1">
      <c r="A30" s="55" t="s">
        <v>115</v>
      </c>
      <c r="B30" s="55" t="s">
        <v>157</v>
      </c>
      <c r="C30" s="55" t="s">
        <v>1066</v>
      </c>
      <c r="D30" s="73"/>
      <c r="E30" s="73"/>
      <c r="F30" s="73"/>
      <c r="G30" s="73"/>
      <c r="H30" s="73"/>
      <c r="I30" s="55" t="s">
        <v>751</v>
      </c>
      <c r="J30" s="55" t="s">
        <v>3</v>
      </c>
      <c r="K30" s="55">
        <v>2019</v>
      </c>
      <c r="L30" s="73">
        <v>4</v>
      </c>
      <c r="M30" s="55" t="s">
        <v>33</v>
      </c>
      <c r="N30" s="55" t="s">
        <v>4</v>
      </c>
      <c r="O30" s="56">
        <v>43830</v>
      </c>
      <c r="P30" s="102" t="s">
        <v>1069</v>
      </c>
      <c r="Q30" s="45" t="s">
        <v>216</v>
      </c>
      <c r="R30" s="45" t="s">
        <v>1067</v>
      </c>
      <c r="S30" s="75"/>
      <c r="T30" s="75"/>
      <c r="U30" s="75"/>
      <c r="V30" s="75"/>
      <c r="W30" s="75"/>
    </row>
    <row r="31" spans="1:23" ht="25.2" customHeight="1">
      <c r="A31" s="55" t="s">
        <v>115</v>
      </c>
      <c r="B31" s="55" t="s">
        <v>157</v>
      </c>
      <c r="C31" s="55" t="s">
        <v>1059</v>
      </c>
      <c r="D31" s="73"/>
      <c r="E31" s="73"/>
      <c r="F31" s="73"/>
      <c r="G31" s="73"/>
      <c r="H31" s="73"/>
      <c r="I31" s="55" t="s">
        <v>751</v>
      </c>
      <c r="J31" s="55" t="s">
        <v>3</v>
      </c>
      <c r="K31" s="55">
        <v>2019</v>
      </c>
      <c r="L31" s="73">
        <v>10</v>
      </c>
      <c r="M31" s="55" t="s">
        <v>33</v>
      </c>
      <c r="N31" s="55" t="s">
        <v>4</v>
      </c>
      <c r="O31" s="56">
        <v>43830</v>
      </c>
      <c r="P31" s="102" t="s">
        <v>1060</v>
      </c>
      <c r="Q31" s="45" t="s">
        <v>216</v>
      </c>
      <c r="R31" s="45" t="s">
        <v>1061</v>
      </c>
      <c r="S31" s="75"/>
      <c r="T31" s="75"/>
      <c r="U31" s="75"/>
      <c r="V31" s="75"/>
      <c r="W31" s="75"/>
    </row>
    <row r="32" spans="1:23" ht="25.2" customHeight="1">
      <c r="A32" s="55" t="s">
        <v>115</v>
      </c>
      <c r="B32" s="55" t="s">
        <v>157</v>
      </c>
      <c r="C32" s="55" t="s">
        <v>202</v>
      </c>
      <c r="D32" s="55" t="s">
        <v>342</v>
      </c>
      <c r="E32" s="55" t="s">
        <v>60</v>
      </c>
      <c r="F32" s="55" t="s">
        <v>200</v>
      </c>
      <c r="G32" s="55"/>
      <c r="H32" s="55" t="s">
        <v>1044</v>
      </c>
      <c r="I32" s="55" t="s">
        <v>243</v>
      </c>
      <c r="J32" s="55" t="s">
        <v>3</v>
      </c>
      <c r="K32" s="55">
        <v>2016</v>
      </c>
      <c r="L32" s="55">
        <v>28</v>
      </c>
      <c r="M32" s="55" t="s">
        <v>33</v>
      </c>
      <c r="N32" s="55" t="s">
        <v>4</v>
      </c>
      <c r="O32" s="56">
        <v>43830</v>
      </c>
      <c r="P32" s="64" t="s">
        <v>1046</v>
      </c>
      <c r="Q32" s="45" t="s">
        <v>216</v>
      </c>
      <c r="R32" s="45" t="s">
        <v>1045</v>
      </c>
      <c r="S32" s="57" t="s">
        <v>343</v>
      </c>
      <c r="T32" s="57" t="s">
        <v>60</v>
      </c>
      <c r="U32" s="58" t="s">
        <v>344</v>
      </c>
      <c r="V32" s="57" t="s">
        <v>345</v>
      </c>
    </row>
    <row r="33" spans="1:23" ht="25.2" customHeight="1">
      <c r="A33" s="55" t="s">
        <v>115</v>
      </c>
      <c r="B33" s="55" t="s">
        <v>157</v>
      </c>
      <c r="C33" s="55" t="s">
        <v>741</v>
      </c>
      <c r="D33" s="55"/>
      <c r="E33" s="55" t="s">
        <v>1182</v>
      </c>
      <c r="F33" s="55"/>
      <c r="G33" s="55"/>
      <c r="H33" s="55"/>
      <c r="I33" s="55" t="s">
        <v>751</v>
      </c>
      <c r="J33" s="55" t="s">
        <v>3</v>
      </c>
      <c r="K33" s="55">
        <v>2018</v>
      </c>
      <c r="L33" s="55">
        <v>49</v>
      </c>
      <c r="M33" s="55" t="s">
        <v>33</v>
      </c>
      <c r="N33" s="55" t="s">
        <v>4</v>
      </c>
      <c r="O33" s="56">
        <v>43555</v>
      </c>
      <c r="P33" s="102" t="s">
        <v>1186</v>
      </c>
      <c r="Q33" s="45" t="s">
        <v>216</v>
      </c>
      <c r="R33" s="45" t="s">
        <v>1184</v>
      </c>
    </row>
    <row r="34" spans="1:23" ht="25.2" customHeight="1">
      <c r="A34" s="55" t="s">
        <v>115</v>
      </c>
      <c r="B34" s="55" t="s">
        <v>157</v>
      </c>
      <c r="C34" s="55" t="s">
        <v>741</v>
      </c>
      <c r="D34" s="55" t="s">
        <v>743</v>
      </c>
      <c r="E34" s="55" t="s">
        <v>1183</v>
      </c>
      <c r="F34" s="55" t="s">
        <v>743</v>
      </c>
      <c r="G34" s="55"/>
      <c r="H34" s="55" t="s">
        <v>742</v>
      </c>
      <c r="I34" s="55" t="s">
        <v>751</v>
      </c>
      <c r="J34" s="55" t="s">
        <v>3</v>
      </c>
      <c r="K34" s="55">
        <v>2018</v>
      </c>
      <c r="L34" s="55">
        <v>25</v>
      </c>
      <c r="M34" s="55" t="s">
        <v>33</v>
      </c>
      <c r="N34" s="55" t="s">
        <v>4</v>
      </c>
      <c r="O34" s="56">
        <v>43555</v>
      </c>
      <c r="P34" s="64" t="s">
        <v>1187</v>
      </c>
      <c r="Q34" s="45" t="s">
        <v>216</v>
      </c>
      <c r="R34" s="45" t="s">
        <v>1185</v>
      </c>
    </row>
    <row r="35" spans="1:23" ht="25.2" customHeight="1">
      <c r="A35" s="55" t="s">
        <v>115</v>
      </c>
      <c r="B35" s="55" t="s">
        <v>157</v>
      </c>
      <c r="C35" s="55" t="s">
        <v>749</v>
      </c>
      <c r="D35" s="55" t="s">
        <v>743</v>
      </c>
      <c r="E35" s="55" t="s">
        <v>743</v>
      </c>
      <c r="F35" s="55" t="s">
        <v>743</v>
      </c>
      <c r="G35" s="55"/>
      <c r="H35" s="55" t="s">
        <v>750</v>
      </c>
      <c r="I35" s="55" t="s">
        <v>751</v>
      </c>
      <c r="J35" s="55" t="s">
        <v>3</v>
      </c>
      <c r="K35" s="55">
        <v>2018</v>
      </c>
      <c r="L35" s="55">
        <v>2</v>
      </c>
      <c r="M35" s="55" t="s">
        <v>33</v>
      </c>
      <c r="N35" s="55" t="s">
        <v>4</v>
      </c>
      <c r="O35" s="56">
        <v>43555</v>
      </c>
      <c r="P35" s="64" t="s">
        <v>1055</v>
      </c>
      <c r="Q35" s="45" t="s">
        <v>216</v>
      </c>
      <c r="R35" s="45" t="s">
        <v>865</v>
      </c>
    </row>
    <row r="36" spans="1:23" ht="25.2" customHeight="1">
      <c r="A36" s="55" t="s">
        <v>115</v>
      </c>
      <c r="B36" s="55" t="s">
        <v>157</v>
      </c>
      <c r="C36" s="55" t="s">
        <v>749</v>
      </c>
      <c r="D36" s="55" t="s">
        <v>743</v>
      </c>
      <c r="E36" s="55" t="s">
        <v>743</v>
      </c>
      <c r="F36" s="55" t="s">
        <v>743</v>
      </c>
      <c r="G36" s="55"/>
      <c r="H36" s="55" t="s">
        <v>750</v>
      </c>
      <c r="I36" s="55" t="s">
        <v>751</v>
      </c>
      <c r="J36" s="55" t="s">
        <v>3</v>
      </c>
      <c r="K36" s="55">
        <v>2018</v>
      </c>
      <c r="L36" s="55">
        <v>20</v>
      </c>
      <c r="M36" s="55" t="s">
        <v>33</v>
      </c>
      <c r="N36" s="55" t="s">
        <v>4</v>
      </c>
      <c r="O36" s="56">
        <v>43555</v>
      </c>
      <c r="P36" s="63" t="s">
        <v>1057</v>
      </c>
      <c r="Q36" s="45" t="s">
        <v>216</v>
      </c>
      <c r="R36" s="45" t="s">
        <v>1058</v>
      </c>
    </row>
    <row r="37" spans="1:23" ht="25.2" customHeight="1">
      <c r="A37" s="55" t="s">
        <v>115</v>
      </c>
      <c r="B37" s="55" t="s">
        <v>166</v>
      </c>
      <c r="C37" s="55" t="s">
        <v>1009</v>
      </c>
      <c r="D37" s="55"/>
      <c r="E37" s="55" t="s">
        <v>52</v>
      </c>
      <c r="F37" s="55" t="s">
        <v>52</v>
      </c>
      <c r="G37" s="55" t="s">
        <v>53</v>
      </c>
      <c r="H37" s="55"/>
      <c r="I37" s="55" t="s">
        <v>1010</v>
      </c>
      <c r="J37" s="55" t="s">
        <v>3</v>
      </c>
      <c r="K37" s="55">
        <v>2019</v>
      </c>
      <c r="L37" s="55">
        <v>1</v>
      </c>
      <c r="M37" s="55" t="s">
        <v>18</v>
      </c>
      <c r="N37" s="55" t="s">
        <v>4</v>
      </c>
      <c r="O37" s="56">
        <v>43766</v>
      </c>
      <c r="P37" s="102" t="s">
        <v>1011</v>
      </c>
      <c r="Q37" s="45" t="s">
        <v>216</v>
      </c>
      <c r="R37" s="45" t="s">
        <v>1012</v>
      </c>
    </row>
    <row r="38" spans="1:23" ht="25.2" customHeight="1">
      <c r="A38" s="55" t="s">
        <v>115</v>
      </c>
      <c r="B38" s="55" t="s">
        <v>166</v>
      </c>
      <c r="C38" s="55" t="s">
        <v>167</v>
      </c>
      <c r="D38" s="55" t="s">
        <v>168</v>
      </c>
      <c r="E38" s="55"/>
      <c r="F38" s="55" t="s">
        <v>168</v>
      </c>
      <c r="G38" s="55" t="s">
        <v>621</v>
      </c>
      <c r="H38" s="55" t="s">
        <v>622</v>
      </c>
      <c r="I38" s="55" t="s">
        <v>624</v>
      </c>
      <c r="J38" s="55" t="s">
        <v>3</v>
      </c>
      <c r="K38" s="55">
        <v>2018</v>
      </c>
      <c r="L38" s="55">
        <v>1</v>
      </c>
      <c r="M38" s="55" t="s">
        <v>33</v>
      </c>
      <c r="N38" s="55" t="s">
        <v>576</v>
      </c>
      <c r="O38" s="56">
        <v>43189</v>
      </c>
      <c r="P38" s="64" t="s">
        <v>625</v>
      </c>
      <c r="Q38" s="45" t="s">
        <v>216</v>
      </c>
      <c r="R38" s="45" t="s">
        <v>623</v>
      </c>
    </row>
    <row r="39" spans="1:23" ht="25.2" customHeight="1">
      <c r="A39" s="55" t="s">
        <v>115</v>
      </c>
      <c r="B39" s="55" t="s">
        <v>166</v>
      </c>
      <c r="C39" s="95"/>
      <c r="D39" s="95"/>
      <c r="E39" s="95"/>
      <c r="F39" s="95"/>
      <c r="G39" s="95"/>
      <c r="H39" s="55" t="s">
        <v>1287</v>
      </c>
      <c r="I39" s="95"/>
      <c r="J39" s="55" t="s">
        <v>61</v>
      </c>
      <c r="K39" s="95"/>
      <c r="L39" s="95">
        <v>15</v>
      </c>
      <c r="M39" s="55" t="s">
        <v>33</v>
      </c>
      <c r="N39" s="95"/>
      <c r="O39" s="98">
        <v>44193</v>
      </c>
      <c r="P39" s="106" t="s">
        <v>1288</v>
      </c>
      <c r="Q39" s="45" t="s">
        <v>216</v>
      </c>
      <c r="R39" s="45" t="s">
        <v>1289</v>
      </c>
      <c r="S39" s="96"/>
      <c r="T39" s="96"/>
      <c r="U39" s="96"/>
      <c r="V39" s="96"/>
      <c r="W39" s="96"/>
    </row>
    <row r="40" spans="1:23" ht="25.2" customHeight="1">
      <c r="A40" s="55" t="s">
        <v>115</v>
      </c>
      <c r="B40" s="55" t="s">
        <v>51</v>
      </c>
      <c r="C40" s="55" t="s">
        <v>978</v>
      </c>
      <c r="D40" s="55" t="s">
        <v>775</v>
      </c>
      <c r="E40" s="55" t="s">
        <v>79</v>
      </c>
      <c r="F40" s="55" t="s">
        <v>79</v>
      </c>
      <c r="G40" s="55" t="s">
        <v>270</v>
      </c>
      <c r="H40" s="55"/>
      <c r="I40" s="55" t="s">
        <v>953</v>
      </c>
      <c r="J40" s="55" t="s">
        <v>3</v>
      </c>
      <c r="K40" s="55">
        <v>2016</v>
      </c>
      <c r="L40" s="55">
        <v>263</v>
      </c>
      <c r="M40" s="55" t="s">
        <v>18</v>
      </c>
      <c r="N40" s="55" t="s">
        <v>4</v>
      </c>
      <c r="O40" s="56">
        <v>44104</v>
      </c>
      <c r="P40" s="64" t="s">
        <v>1199</v>
      </c>
      <c r="Q40" s="45" t="s">
        <v>216</v>
      </c>
      <c r="R40" s="45" t="s">
        <v>1201</v>
      </c>
      <c r="S40" s="57" t="s">
        <v>410</v>
      </c>
      <c r="T40" s="57" t="s">
        <v>258</v>
      </c>
      <c r="U40" s="91" t="s">
        <v>411</v>
      </c>
    </row>
    <row r="41" spans="1:23" ht="25.2" customHeight="1">
      <c r="A41" s="55" t="s">
        <v>115</v>
      </c>
      <c r="B41" s="55" t="s">
        <v>51</v>
      </c>
      <c r="C41" s="55" t="s">
        <v>978</v>
      </c>
      <c r="D41" s="55"/>
      <c r="E41" s="55"/>
      <c r="F41" s="55"/>
      <c r="G41" s="55"/>
      <c r="H41" s="55" t="s">
        <v>979</v>
      </c>
      <c r="I41" s="55" t="s">
        <v>953</v>
      </c>
      <c r="J41" s="55" t="s">
        <v>3</v>
      </c>
      <c r="K41" s="55">
        <v>2018</v>
      </c>
      <c r="L41" s="55">
        <v>22</v>
      </c>
      <c r="M41" s="55" t="s">
        <v>33</v>
      </c>
      <c r="N41" s="55" t="s">
        <v>4</v>
      </c>
      <c r="O41" s="56">
        <v>44104</v>
      </c>
      <c r="P41" s="102" t="s">
        <v>1197</v>
      </c>
      <c r="Q41" s="45" t="s">
        <v>216</v>
      </c>
      <c r="R41" s="45" t="s">
        <v>1198</v>
      </c>
    </row>
    <row r="42" spans="1:23" ht="25.2" customHeight="1">
      <c r="A42" s="55" t="s">
        <v>115</v>
      </c>
      <c r="B42" s="55" t="s">
        <v>51</v>
      </c>
      <c r="C42" s="55" t="s">
        <v>978</v>
      </c>
      <c r="D42" s="55" t="s">
        <v>775</v>
      </c>
      <c r="E42" s="55" t="s">
        <v>52</v>
      </c>
      <c r="F42" s="55" t="s">
        <v>52</v>
      </c>
      <c r="G42" s="55" t="s">
        <v>53</v>
      </c>
      <c r="H42" s="55"/>
      <c r="I42" s="55" t="s">
        <v>953</v>
      </c>
      <c r="J42" s="55" t="s">
        <v>3</v>
      </c>
      <c r="K42" s="55">
        <v>2015</v>
      </c>
      <c r="L42" s="55">
        <v>3534</v>
      </c>
      <c r="M42" s="55" t="s">
        <v>18</v>
      </c>
      <c r="N42" s="55" t="s">
        <v>4</v>
      </c>
      <c r="O42" s="56">
        <v>44104</v>
      </c>
      <c r="P42" s="63" t="s">
        <v>1200</v>
      </c>
      <c r="Q42" s="45" t="s">
        <v>216</v>
      </c>
      <c r="R42" s="45" t="s">
        <v>1212</v>
      </c>
      <c r="S42" s="57" t="s">
        <v>410</v>
      </c>
      <c r="T42" s="57" t="s">
        <v>258</v>
      </c>
      <c r="U42" s="84" t="s">
        <v>411</v>
      </c>
    </row>
    <row r="43" spans="1:23" ht="25.2" customHeight="1">
      <c r="A43" s="55" t="s">
        <v>115</v>
      </c>
      <c r="B43" s="55" t="s">
        <v>51</v>
      </c>
      <c r="C43" s="55" t="s">
        <v>120</v>
      </c>
      <c r="D43" s="55"/>
      <c r="E43" s="55" t="s">
        <v>52</v>
      </c>
      <c r="F43" s="55" t="s">
        <v>52</v>
      </c>
      <c r="G43" s="55" t="s">
        <v>565</v>
      </c>
      <c r="H43" s="55"/>
      <c r="I43" s="55" t="s">
        <v>569</v>
      </c>
      <c r="J43" s="55" t="s">
        <v>61</v>
      </c>
      <c r="K43" s="55">
        <v>2019</v>
      </c>
      <c r="L43" s="55">
        <v>100</v>
      </c>
      <c r="M43" s="55" t="s">
        <v>33</v>
      </c>
      <c r="N43" s="55" t="s">
        <v>566</v>
      </c>
      <c r="O43" s="56">
        <v>43150</v>
      </c>
      <c r="P43" s="63" t="s">
        <v>568</v>
      </c>
      <c r="Q43" s="45" t="s">
        <v>216</v>
      </c>
      <c r="R43" s="45" t="s">
        <v>567</v>
      </c>
    </row>
    <row r="44" spans="1:23" ht="25.2" customHeight="1">
      <c r="A44" s="55" t="s">
        <v>115</v>
      </c>
      <c r="B44" s="55" t="s">
        <v>51</v>
      </c>
      <c r="C44" s="55" t="s">
        <v>120</v>
      </c>
      <c r="D44" s="55"/>
      <c r="E44" s="55" t="s">
        <v>52</v>
      </c>
      <c r="F44" s="55" t="s">
        <v>52</v>
      </c>
      <c r="G44" s="55" t="s">
        <v>53</v>
      </c>
      <c r="H44" s="55"/>
      <c r="I44" s="55" t="s">
        <v>1013</v>
      </c>
      <c r="J44" s="55" t="s">
        <v>61</v>
      </c>
      <c r="K44" s="55">
        <v>2019</v>
      </c>
      <c r="L44" s="55">
        <v>500</v>
      </c>
      <c r="M44" s="55" t="s">
        <v>18</v>
      </c>
      <c r="N44" s="55" t="s">
        <v>4</v>
      </c>
      <c r="O44" s="56">
        <v>43767</v>
      </c>
      <c r="P44" s="102" t="s">
        <v>1014</v>
      </c>
      <c r="Q44" s="45" t="s">
        <v>216</v>
      </c>
      <c r="R44" s="45" t="s">
        <v>1015</v>
      </c>
    </row>
    <row r="45" spans="1:23" ht="25.2" customHeight="1">
      <c r="A45" s="55" t="s">
        <v>115</v>
      </c>
      <c r="B45" s="55" t="s">
        <v>51</v>
      </c>
      <c r="C45" s="55" t="s">
        <v>120</v>
      </c>
      <c r="D45" s="55" t="s">
        <v>363</v>
      </c>
      <c r="E45" s="55" t="s">
        <v>52</v>
      </c>
      <c r="F45" s="55" t="s">
        <v>52</v>
      </c>
      <c r="G45" s="55" t="s">
        <v>364</v>
      </c>
      <c r="H45" s="55" t="s">
        <v>121</v>
      </c>
      <c r="I45" s="55"/>
      <c r="J45" s="55" t="s">
        <v>3</v>
      </c>
      <c r="K45" s="55">
        <v>2017</v>
      </c>
      <c r="L45" s="55" t="s">
        <v>309</v>
      </c>
      <c r="M45" s="55" t="s">
        <v>33</v>
      </c>
      <c r="N45" s="55" t="s">
        <v>4</v>
      </c>
      <c r="O45" s="56">
        <v>42807</v>
      </c>
      <c r="P45" s="63" t="s">
        <v>406</v>
      </c>
      <c r="Q45" s="45" t="s">
        <v>216</v>
      </c>
      <c r="R45" s="45" t="s">
        <v>407</v>
      </c>
    </row>
    <row r="46" spans="1:23" ht="25.2" customHeight="1">
      <c r="A46" s="55" t="s">
        <v>115</v>
      </c>
      <c r="B46" s="55" t="s">
        <v>51</v>
      </c>
      <c r="C46" s="55" t="s">
        <v>120</v>
      </c>
      <c r="D46" s="55" t="s">
        <v>122</v>
      </c>
      <c r="E46" s="55" t="s">
        <v>52</v>
      </c>
      <c r="F46" s="55" t="s">
        <v>121</v>
      </c>
      <c r="G46" s="55" t="s">
        <v>156</v>
      </c>
      <c r="H46" s="55"/>
      <c r="I46" s="55" t="s">
        <v>123</v>
      </c>
      <c r="J46" s="55" t="s">
        <v>3</v>
      </c>
      <c r="K46" s="55">
        <v>2010</v>
      </c>
      <c r="L46" s="55" t="s">
        <v>310</v>
      </c>
      <c r="M46" s="55" t="s">
        <v>33</v>
      </c>
      <c r="N46" s="55" t="s">
        <v>4</v>
      </c>
      <c r="O46" s="56">
        <v>42264</v>
      </c>
      <c r="P46" s="64" t="s">
        <v>236</v>
      </c>
      <c r="Q46" s="45" t="s">
        <v>216</v>
      </c>
      <c r="R46" s="45" t="s">
        <v>237</v>
      </c>
    </row>
    <row r="47" spans="1:23" ht="25.2" customHeight="1">
      <c r="A47" s="55" t="s">
        <v>115</v>
      </c>
      <c r="B47" s="55" t="s">
        <v>548</v>
      </c>
      <c r="C47" s="55" t="s">
        <v>549</v>
      </c>
      <c r="D47" s="55" t="s">
        <v>922</v>
      </c>
      <c r="E47" s="55" t="s">
        <v>39</v>
      </c>
      <c r="F47" s="55" t="s">
        <v>39</v>
      </c>
      <c r="G47" s="55" t="s">
        <v>626</v>
      </c>
      <c r="H47" s="55"/>
      <c r="I47" s="55" t="s">
        <v>922</v>
      </c>
      <c r="J47" s="55" t="s">
        <v>3</v>
      </c>
      <c r="K47" s="55">
        <v>2019</v>
      </c>
      <c r="L47" s="55">
        <v>2</v>
      </c>
      <c r="M47" s="55" t="s">
        <v>18</v>
      </c>
      <c r="N47" s="55" t="s">
        <v>4</v>
      </c>
      <c r="O47" s="56">
        <v>43637</v>
      </c>
      <c r="P47" s="64" t="s">
        <v>920</v>
      </c>
      <c r="Q47" s="45" t="s">
        <v>216</v>
      </c>
      <c r="R47" s="45" t="s">
        <v>921</v>
      </c>
    </row>
    <row r="48" spans="1:23" ht="25.2" customHeight="1">
      <c r="A48" s="55" t="s">
        <v>115</v>
      </c>
      <c r="B48" s="55" t="s">
        <v>548</v>
      </c>
      <c r="C48" s="55" t="s">
        <v>549</v>
      </c>
      <c r="D48" s="55" t="s">
        <v>550</v>
      </c>
      <c r="E48" s="55"/>
      <c r="F48" s="55" t="s">
        <v>200</v>
      </c>
      <c r="G48" s="55"/>
      <c r="H48" s="55" t="s">
        <v>1027</v>
      </c>
      <c r="I48" s="55" t="s">
        <v>551</v>
      </c>
      <c r="J48" s="55" t="s">
        <v>3</v>
      </c>
      <c r="K48" s="55">
        <v>2019</v>
      </c>
      <c r="L48" s="55">
        <v>3</v>
      </c>
      <c r="M48" s="55" t="s">
        <v>33</v>
      </c>
      <c r="N48" s="55" t="s">
        <v>4</v>
      </c>
      <c r="O48" s="56">
        <v>43810</v>
      </c>
      <c r="P48" s="63" t="s">
        <v>1028</v>
      </c>
      <c r="Q48" s="45" t="s">
        <v>216</v>
      </c>
      <c r="R48" s="45" t="s">
        <v>1029</v>
      </c>
    </row>
    <row r="49" spans="1:23" ht="25.2" customHeight="1">
      <c r="A49" s="55" t="s">
        <v>115</v>
      </c>
      <c r="B49" s="55" t="s">
        <v>826</v>
      </c>
      <c r="C49" s="55" t="s">
        <v>827</v>
      </c>
      <c r="D49" s="55" t="s">
        <v>1337</v>
      </c>
      <c r="E49" s="55"/>
      <c r="F49" s="55" t="s">
        <v>1338</v>
      </c>
      <c r="G49" s="55"/>
      <c r="H49" s="55" t="s">
        <v>1336</v>
      </c>
      <c r="I49" s="55" t="s">
        <v>1335</v>
      </c>
      <c r="J49" s="55" t="s">
        <v>3</v>
      </c>
      <c r="K49" s="55">
        <v>2021</v>
      </c>
      <c r="L49" s="55">
        <v>1</v>
      </c>
      <c r="M49" s="55" t="s">
        <v>33</v>
      </c>
      <c r="N49" s="55"/>
      <c r="O49" s="56">
        <v>44257</v>
      </c>
      <c r="P49" s="64" t="s">
        <v>1339</v>
      </c>
      <c r="Q49" s="45" t="s">
        <v>216</v>
      </c>
      <c r="R49" s="45" t="s">
        <v>1340</v>
      </c>
    </row>
    <row r="50" spans="1:23" ht="25.2" customHeight="1">
      <c r="A50" s="55" t="s">
        <v>115</v>
      </c>
      <c r="B50" s="55" t="s">
        <v>826</v>
      </c>
      <c r="C50" s="55" t="s">
        <v>827</v>
      </c>
      <c r="D50" s="55" t="s">
        <v>72</v>
      </c>
      <c r="E50" s="55" t="s">
        <v>39</v>
      </c>
      <c r="F50" s="55" t="s">
        <v>39</v>
      </c>
      <c r="G50" s="55" t="s">
        <v>626</v>
      </c>
      <c r="H50" s="55" t="s">
        <v>829</v>
      </c>
      <c r="I50" s="55" t="s">
        <v>1333</v>
      </c>
      <c r="J50" s="55" t="s">
        <v>3</v>
      </c>
      <c r="K50" s="55">
        <v>2019</v>
      </c>
      <c r="L50" s="55">
        <v>3</v>
      </c>
      <c r="M50" s="55" t="s">
        <v>18</v>
      </c>
      <c r="N50" s="55"/>
      <c r="O50" s="56">
        <v>43810</v>
      </c>
      <c r="P50" s="64" t="s">
        <v>1030</v>
      </c>
      <c r="Q50" s="45" t="s">
        <v>216</v>
      </c>
      <c r="R50" s="45" t="s">
        <v>1031</v>
      </c>
      <c r="T50" s="60"/>
    </row>
    <row r="51" spans="1:23" ht="25.2" customHeight="1">
      <c r="A51" s="55" t="s">
        <v>115</v>
      </c>
      <c r="B51" s="55" t="s">
        <v>826</v>
      </c>
      <c r="C51" s="107"/>
      <c r="D51" s="107"/>
      <c r="E51" s="55" t="s">
        <v>754</v>
      </c>
      <c r="F51" s="55" t="s">
        <v>39</v>
      </c>
      <c r="G51" s="55" t="s">
        <v>1128</v>
      </c>
      <c r="H51" s="55" t="s">
        <v>1321</v>
      </c>
      <c r="I51" s="107" t="s">
        <v>1333</v>
      </c>
      <c r="J51" s="55" t="s">
        <v>61</v>
      </c>
      <c r="K51" s="107">
        <v>2021</v>
      </c>
      <c r="L51" s="107">
        <v>5</v>
      </c>
      <c r="M51" s="55" t="s">
        <v>756</v>
      </c>
      <c r="N51" s="107"/>
      <c r="O51" s="108">
        <v>44246</v>
      </c>
      <c r="P51" s="64" t="s">
        <v>1334</v>
      </c>
      <c r="Q51" s="45" t="s">
        <v>216</v>
      </c>
      <c r="R51" s="45" t="s">
        <v>1327</v>
      </c>
      <c r="S51" s="110"/>
      <c r="T51" s="158"/>
      <c r="U51" s="110"/>
      <c r="V51" s="110"/>
      <c r="W51" s="110"/>
    </row>
    <row r="52" spans="1:23" ht="25.2" customHeight="1">
      <c r="A52" s="55" t="s">
        <v>115</v>
      </c>
      <c r="B52" s="55" t="s">
        <v>826</v>
      </c>
      <c r="C52" s="107"/>
      <c r="D52" s="107"/>
      <c r="E52" s="55" t="s">
        <v>1320</v>
      </c>
      <c r="F52" s="55" t="s">
        <v>1319</v>
      </c>
      <c r="G52" s="107"/>
      <c r="H52" s="55" t="s">
        <v>1321</v>
      </c>
      <c r="I52" s="107"/>
      <c r="J52" s="55" t="s">
        <v>61</v>
      </c>
      <c r="K52" s="107">
        <v>2021</v>
      </c>
      <c r="L52" s="107">
        <v>1500</v>
      </c>
      <c r="M52" s="55" t="s">
        <v>756</v>
      </c>
      <c r="N52" s="107"/>
      <c r="O52" s="108">
        <v>44246</v>
      </c>
      <c r="P52" s="157" t="s">
        <v>1322</v>
      </c>
      <c r="Q52" s="45" t="s">
        <v>216</v>
      </c>
      <c r="R52" s="45" t="s">
        <v>1323</v>
      </c>
      <c r="S52" s="110"/>
      <c r="T52" s="110"/>
      <c r="U52" s="110"/>
      <c r="V52" s="110"/>
      <c r="W52" s="110"/>
    </row>
    <row r="53" spans="1:23" ht="25.2" customHeight="1">
      <c r="A53" s="55" t="s">
        <v>115</v>
      </c>
      <c r="B53" s="55" t="s">
        <v>940</v>
      </c>
      <c r="C53" s="68" t="s">
        <v>941</v>
      </c>
      <c r="D53" s="55" t="s">
        <v>942</v>
      </c>
      <c r="E53" s="55" t="s">
        <v>39</v>
      </c>
      <c r="F53" s="55" t="s">
        <v>1178</v>
      </c>
      <c r="G53" s="55" t="s">
        <v>1181</v>
      </c>
      <c r="H53" s="95"/>
      <c r="I53" s="55" t="s">
        <v>1010</v>
      </c>
      <c r="J53" s="55" t="s">
        <v>3</v>
      </c>
      <c r="K53" s="95">
        <v>2020</v>
      </c>
      <c r="L53" s="95">
        <v>2</v>
      </c>
      <c r="M53" s="55" t="s">
        <v>33</v>
      </c>
      <c r="N53" s="55" t="s">
        <v>4</v>
      </c>
      <c r="O53" s="98">
        <v>44102</v>
      </c>
      <c r="P53" s="103" t="s">
        <v>1179</v>
      </c>
      <c r="Q53" s="45" t="s">
        <v>216</v>
      </c>
      <c r="R53" s="45" t="s">
        <v>1180</v>
      </c>
      <c r="S53" s="96"/>
      <c r="T53" s="96"/>
      <c r="U53" s="96"/>
      <c r="V53" s="96"/>
      <c r="W53" s="96"/>
    </row>
    <row r="54" spans="1:23" ht="25.2" customHeight="1">
      <c r="A54" s="55" t="s">
        <v>115</v>
      </c>
      <c r="B54" s="55" t="s">
        <v>940</v>
      </c>
      <c r="C54" s="68" t="s">
        <v>941</v>
      </c>
      <c r="D54" s="55" t="s">
        <v>942</v>
      </c>
      <c r="E54" s="55" t="s">
        <v>39</v>
      </c>
      <c r="F54" s="55" t="s">
        <v>1178</v>
      </c>
      <c r="G54" s="55" t="s">
        <v>626</v>
      </c>
      <c r="H54" s="95"/>
      <c r="I54" s="55" t="s">
        <v>1010</v>
      </c>
      <c r="J54" s="55" t="s">
        <v>3</v>
      </c>
      <c r="K54" s="95">
        <v>2020</v>
      </c>
      <c r="L54" s="95">
        <v>2</v>
      </c>
      <c r="M54" s="55" t="s">
        <v>18</v>
      </c>
      <c r="N54" s="55" t="s">
        <v>4</v>
      </c>
      <c r="O54" s="98">
        <v>44102</v>
      </c>
      <c r="P54" s="103" t="s">
        <v>1179</v>
      </c>
      <c r="Q54" s="45" t="s">
        <v>216</v>
      </c>
      <c r="R54" s="45" t="s">
        <v>1180</v>
      </c>
      <c r="S54" s="96"/>
      <c r="T54" s="96"/>
      <c r="U54" s="96"/>
      <c r="V54" s="96"/>
      <c r="W54" s="96"/>
    </row>
    <row r="55" spans="1:23" ht="25.2" customHeight="1">
      <c r="A55" s="55" t="s">
        <v>115</v>
      </c>
      <c r="B55" s="55" t="s">
        <v>940</v>
      </c>
      <c r="C55" s="68" t="s">
        <v>941</v>
      </c>
      <c r="D55" s="55" t="s">
        <v>942</v>
      </c>
      <c r="E55" s="55" t="s">
        <v>52</v>
      </c>
      <c r="F55" s="55" t="s">
        <v>52</v>
      </c>
      <c r="G55" s="55" t="s">
        <v>53</v>
      </c>
      <c r="H55" s="55" t="s">
        <v>73</v>
      </c>
      <c r="I55" s="55" t="s">
        <v>943</v>
      </c>
      <c r="J55" s="55" t="s">
        <v>3</v>
      </c>
      <c r="K55" s="55">
        <v>2019</v>
      </c>
      <c r="L55" s="55">
        <v>6</v>
      </c>
      <c r="M55" s="55" t="s">
        <v>18</v>
      </c>
      <c r="N55" s="55" t="s">
        <v>4</v>
      </c>
      <c r="O55" s="56">
        <v>43647</v>
      </c>
      <c r="P55" s="63" t="s">
        <v>944</v>
      </c>
      <c r="Q55" s="45" t="s">
        <v>216</v>
      </c>
      <c r="R55" s="45" t="s">
        <v>945</v>
      </c>
    </row>
    <row r="56" spans="1:23" ht="25.2" customHeight="1">
      <c r="A56" s="55" t="s">
        <v>115</v>
      </c>
      <c r="B56" s="55" t="s">
        <v>728</v>
      </c>
      <c r="C56" s="55" t="s">
        <v>728</v>
      </c>
      <c r="D56" s="55" t="s">
        <v>729</v>
      </c>
      <c r="E56" s="55" t="s">
        <v>52</v>
      </c>
      <c r="F56" s="55" t="s">
        <v>52</v>
      </c>
      <c r="G56" s="55" t="s">
        <v>53</v>
      </c>
      <c r="H56" s="55" t="s">
        <v>730</v>
      </c>
      <c r="I56" s="55" t="s">
        <v>731</v>
      </c>
      <c r="J56" s="55" t="s">
        <v>61</v>
      </c>
      <c r="K56" s="55">
        <v>2018</v>
      </c>
      <c r="L56" s="55">
        <v>5</v>
      </c>
      <c r="M56" s="55" t="s">
        <v>18</v>
      </c>
      <c r="N56" s="55"/>
      <c r="O56" s="56">
        <v>43208</v>
      </c>
      <c r="P56" s="64" t="s">
        <v>732</v>
      </c>
      <c r="Q56" s="45" t="s">
        <v>216</v>
      </c>
      <c r="R56" s="45" t="s">
        <v>733</v>
      </c>
    </row>
    <row r="57" spans="1:23" ht="25.2" customHeight="1">
      <c r="A57" s="55" t="s">
        <v>115</v>
      </c>
      <c r="B57" s="55" t="s">
        <v>50</v>
      </c>
      <c r="C57" s="55" t="s">
        <v>972</v>
      </c>
      <c r="D57" s="55" t="s">
        <v>973</v>
      </c>
      <c r="E57" s="55" t="s">
        <v>39</v>
      </c>
      <c r="F57" s="55" t="s">
        <v>39</v>
      </c>
      <c r="G57" s="55"/>
      <c r="H57" s="55"/>
      <c r="I57" s="55" t="s">
        <v>974</v>
      </c>
      <c r="J57" s="55" t="s">
        <v>61</v>
      </c>
      <c r="K57" s="55">
        <v>2019</v>
      </c>
      <c r="L57" s="55">
        <v>5</v>
      </c>
      <c r="M57" s="55" t="s">
        <v>33</v>
      </c>
      <c r="N57" s="55" t="s">
        <v>4</v>
      </c>
      <c r="O57" s="56">
        <v>43700</v>
      </c>
      <c r="P57" s="64" t="s">
        <v>975</v>
      </c>
      <c r="Q57" s="45" t="s">
        <v>216</v>
      </c>
      <c r="R57" s="45" t="s">
        <v>977</v>
      </c>
    </row>
    <row r="58" spans="1:23" ht="25.2" customHeight="1">
      <c r="A58" s="55" t="s">
        <v>115</v>
      </c>
      <c r="B58" s="55" t="s">
        <v>50</v>
      </c>
      <c r="C58" s="55" t="s">
        <v>972</v>
      </c>
      <c r="D58" s="55" t="s">
        <v>973</v>
      </c>
      <c r="E58" s="55" t="s">
        <v>39</v>
      </c>
      <c r="F58" s="55" t="s">
        <v>39</v>
      </c>
      <c r="G58" s="55"/>
      <c r="H58" s="55"/>
      <c r="I58" s="55" t="s">
        <v>974</v>
      </c>
      <c r="J58" s="55" t="s">
        <v>3</v>
      </c>
      <c r="K58" s="55">
        <v>2019</v>
      </c>
      <c r="L58" s="55" t="s">
        <v>310</v>
      </c>
      <c r="M58" s="55" t="s">
        <v>33</v>
      </c>
      <c r="N58" s="55" t="s">
        <v>4</v>
      </c>
      <c r="O58" s="56">
        <v>43700</v>
      </c>
      <c r="P58" s="64" t="s">
        <v>975</v>
      </c>
      <c r="Q58" s="45" t="s">
        <v>216</v>
      </c>
      <c r="R58" s="45" t="s">
        <v>976</v>
      </c>
    </row>
    <row r="59" spans="1:23" ht="25.2" customHeight="1">
      <c r="A59" s="55" t="s">
        <v>115</v>
      </c>
      <c r="B59" s="55" t="s">
        <v>50</v>
      </c>
      <c r="C59" s="55" t="s">
        <v>936</v>
      </c>
      <c r="D59" s="55" t="s">
        <v>937</v>
      </c>
      <c r="E59" s="55" t="s">
        <v>39</v>
      </c>
      <c r="F59" s="55" t="s">
        <v>39</v>
      </c>
      <c r="G59" s="55"/>
      <c r="H59" s="55"/>
      <c r="I59" s="55"/>
      <c r="J59" s="55" t="s">
        <v>3</v>
      </c>
      <c r="K59" s="55">
        <v>2019</v>
      </c>
      <c r="L59" s="55" t="s">
        <v>310</v>
      </c>
      <c r="M59" s="55" t="s">
        <v>33</v>
      </c>
      <c r="N59" s="55" t="s">
        <v>4</v>
      </c>
      <c r="O59" s="56">
        <v>43644</v>
      </c>
      <c r="P59" s="63" t="s">
        <v>938</v>
      </c>
      <c r="Q59" s="45" t="s">
        <v>216</v>
      </c>
      <c r="R59" s="45" t="s">
        <v>939</v>
      </c>
    </row>
    <row r="60" spans="1:23" ht="25.2" customHeight="1">
      <c r="A60" s="55" t="s">
        <v>115</v>
      </c>
      <c r="B60" s="55" t="s">
        <v>50</v>
      </c>
      <c r="C60" s="55" t="s">
        <v>336</v>
      </c>
      <c r="D60" s="55" t="s">
        <v>338</v>
      </c>
      <c r="E60" s="55" t="s">
        <v>39</v>
      </c>
      <c r="F60" s="55" t="s">
        <v>39</v>
      </c>
      <c r="G60" s="55" t="s">
        <v>59</v>
      </c>
      <c r="H60" s="55" t="s">
        <v>337</v>
      </c>
      <c r="I60" s="55" t="s">
        <v>335</v>
      </c>
      <c r="J60" s="55" t="s">
        <v>3</v>
      </c>
      <c r="K60" s="55">
        <v>2017</v>
      </c>
      <c r="L60" s="55" t="s">
        <v>434</v>
      </c>
      <c r="M60" s="55" t="s">
        <v>18</v>
      </c>
      <c r="N60" s="55" t="s">
        <v>4</v>
      </c>
      <c r="O60" s="56">
        <v>42807</v>
      </c>
      <c r="P60" s="64" t="s">
        <v>405</v>
      </c>
      <c r="Q60" s="45" t="s">
        <v>216</v>
      </c>
      <c r="R60" s="45" t="s">
        <v>404</v>
      </c>
    </row>
    <row r="61" spans="1:23" ht="25.2" customHeight="1">
      <c r="A61" s="55" t="s">
        <v>115</v>
      </c>
      <c r="B61" s="55" t="s">
        <v>50</v>
      </c>
      <c r="C61" s="55" t="s">
        <v>993</v>
      </c>
      <c r="D61" s="55"/>
      <c r="E61" s="55"/>
      <c r="F61" s="55"/>
      <c r="G61" s="55"/>
      <c r="H61" s="55"/>
      <c r="I61" s="55"/>
      <c r="J61" s="55" t="s">
        <v>3</v>
      </c>
      <c r="K61" s="55">
        <v>2019</v>
      </c>
      <c r="L61" s="55" t="s">
        <v>310</v>
      </c>
      <c r="M61" s="55" t="s">
        <v>33</v>
      </c>
      <c r="N61" s="55" t="s">
        <v>4</v>
      </c>
      <c r="O61" s="56">
        <v>43738</v>
      </c>
      <c r="P61" s="63" t="s">
        <v>994</v>
      </c>
      <c r="Q61" s="45" t="s">
        <v>216</v>
      </c>
      <c r="R61" s="45" t="s">
        <v>995</v>
      </c>
    </row>
    <row r="62" spans="1:23" ht="25.2" customHeight="1">
      <c r="A62" s="55" t="s">
        <v>115</v>
      </c>
      <c r="B62" s="55" t="s">
        <v>50</v>
      </c>
      <c r="C62" s="55" t="s">
        <v>159</v>
      </c>
      <c r="D62" s="55" t="s">
        <v>38</v>
      </c>
      <c r="E62" s="55" t="s">
        <v>39</v>
      </c>
      <c r="F62" s="55" t="s">
        <v>39</v>
      </c>
      <c r="G62" s="55" t="s">
        <v>38</v>
      </c>
      <c r="H62" s="55" t="s">
        <v>38</v>
      </c>
      <c r="I62" s="55" t="s">
        <v>341</v>
      </c>
      <c r="J62" s="55" t="s">
        <v>61</v>
      </c>
      <c r="K62" s="55">
        <v>2019</v>
      </c>
      <c r="L62" s="55">
        <v>30</v>
      </c>
      <c r="M62" s="55" t="s">
        <v>33</v>
      </c>
      <c r="N62" s="55" t="s">
        <v>4</v>
      </c>
      <c r="O62" s="56">
        <v>43451</v>
      </c>
      <c r="P62" s="63" t="s">
        <v>804</v>
      </c>
      <c r="Q62" s="45" t="s">
        <v>216</v>
      </c>
      <c r="R62" s="45" t="s">
        <v>805</v>
      </c>
      <c r="T62" s="60"/>
    </row>
    <row r="63" spans="1:23" ht="25.2" customHeight="1">
      <c r="A63" s="55" t="s">
        <v>115</v>
      </c>
      <c r="B63" s="55" t="s">
        <v>50</v>
      </c>
      <c r="C63" s="55" t="s">
        <v>1202</v>
      </c>
      <c r="D63" s="95"/>
      <c r="E63" s="95"/>
      <c r="F63" s="95"/>
      <c r="G63" s="95"/>
      <c r="H63" s="95"/>
      <c r="I63" s="95"/>
      <c r="J63" s="55" t="s">
        <v>3</v>
      </c>
      <c r="K63" s="95">
        <v>2020</v>
      </c>
      <c r="L63" s="95">
        <v>16</v>
      </c>
      <c r="M63" s="55" t="s">
        <v>33</v>
      </c>
      <c r="N63" s="55" t="s">
        <v>4</v>
      </c>
      <c r="O63" s="56">
        <v>44104</v>
      </c>
      <c r="P63" s="64" t="s">
        <v>1210</v>
      </c>
      <c r="Q63" s="63" t="s">
        <v>216</v>
      </c>
      <c r="R63" s="45" t="s">
        <v>1211</v>
      </c>
      <c r="S63" s="96"/>
      <c r="T63" s="97"/>
      <c r="U63" s="96"/>
      <c r="V63" s="96"/>
      <c r="W63" s="96"/>
    </row>
    <row r="64" spans="1:23" ht="25.2" customHeight="1">
      <c r="A64" s="55" t="s">
        <v>115</v>
      </c>
      <c r="B64" s="55" t="s">
        <v>50</v>
      </c>
      <c r="C64" s="55" t="s">
        <v>1202</v>
      </c>
      <c r="D64" s="55" t="s">
        <v>306</v>
      </c>
      <c r="E64" s="55" t="s">
        <v>39</v>
      </c>
      <c r="F64" s="55" t="s">
        <v>39</v>
      </c>
      <c r="G64" s="55" t="s">
        <v>59</v>
      </c>
      <c r="H64" s="55"/>
      <c r="I64" s="55" t="s">
        <v>953</v>
      </c>
      <c r="J64" s="55" t="s">
        <v>3</v>
      </c>
      <c r="K64" s="55">
        <v>2013</v>
      </c>
      <c r="L64" s="55">
        <v>301</v>
      </c>
      <c r="M64" s="55" t="s">
        <v>18</v>
      </c>
      <c r="N64" s="55" t="s">
        <v>4</v>
      </c>
      <c r="O64" s="56">
        <v>44104</v>
      </c>
      <c r="P64" s="64" t="s">
        <v>1205</v>
      </c>
      <c r="Q64" s="45" t="s">
        <v>216</v>
      </c>
      <c r="R64" s="45" t="s">
        <v>1208</v>
      </c>
      <c r="S64" s="57" t="s">
        <v>534</v>
      </c>
      <c r="T64" s="57" t="s">
        <v>533</v>
      </c>
      <c r="U64" s="84" t="s">
        <v>535</v>
      </c>
    </row>
    <row r="65" spans="1:23" ht="25.2" customHeight="1">
      <c r="A65" s="55" t="s">
        <v>115</v>
      </c>
      <c r="B65" s="55" t="s">
        <v>50</v>
      </c>
      <c r="C65" s="55" t="s">
        <v>1202</v>
      </c>
      <c r="D65" s="55" t="s">
        <v>306</v>
      </c>
      <c r="E65" s="55" t="s">
        <v>39</v>
      </c>
      <c r="F65" s="55" t="s">
        <v>39</v>
      </c>
      <c r="G65" s="55" t="s">
        <v>626</v>
      </c>
      <c r="H65" s="55"/>
      <c r="I65" s="55" t="s">
        <v>953</v>
      </c>
      <c r="J65" s="55" t="s">
        <v>3</v>
      </c>
      <c r="K65" s="55">
        <v>2018</v>
      </c>
      <c r="L65" s="55">
        <v>8594</v>
      </c>
      <c r="M65" s="55" t="s">
        <v>18</v>
      </c>
      <c r="N65" s="55" t="s">
        <v>4</v>
      </c>
      <c r="O65" s="56">
        <v>44104</v>
      </c>
      <c r="P65" s="64" t="s">
        <v>1206</v>
      </c>
      <c r="Q65" s="63" t="s">
        <v>216</v>
      </c>
      <c r="R65" s="45" t="s">
        <v>1213</v>
      </c>
      <c r="U65" s="58"/>
    </row>
    <row r="66" spans="1:23" ht="25.2" customHeight="1">
      <c r="A66" s="55" t="s">
        <v>115</v>
      </c>
      <c r="B66" s="55" t="s">
        <v>50</v>
      </c>
      <c r="C66" s="55" t="s">
        <v>1202</v>
      </c>
      <c r="D66" s="55" t="s">
        <v>1203</v>
      </c>
      <c r="E66" s="55" t="s">
        <v>39</v>
      </c>
      <c r="F66" s="55" t="s">
        <v>39</v>
      </c>
      <c r="G66" s="55" t="s">
        <v>626</v>
      </c>
      <c r="H66" s="55"/>
      <c r="I66" s="55" t="s">
        <v>228</v>
      </c>
      <c r="J66" s="55" t="s">
        <v>3</v>
      </c>
      <c r="K66" s="55">
        <v>2019</v>
      </c>
      <c r="L66" s="55" t="s">
        <v>1204</v>
      </c>
      <c r="M66" s="55" t="s">
        <v>18</v>
      </c>
      <c r="N66" s="55" t="s">
        <v>4</v>
      </c>
      <c r="O66" s="56">
        <v>44104</v>
      </c>
      <c r="P66" s="64" t="s">
        <v>1207</v>
      </c>
      <c r="Q66" s="45" t="s">
        <v>216</v>
      </c>
      <c r="R66" s="45" t="s">
        <v>1209</v>
      </c>
      <c r="T66" s="60"/>
    </row>
    <row r="67" spans="1:23" ht="25.2" customHeight="1">
      <c r="A67" s="55" t="s">
        <v>115</v>
      </c>
      <c r="B67" s="55" t="s">
        <v>50</v>
      </c>
      <c r="C67" s="55" t="s">
        <v>801</v>
      </c>
      <c r="D67" s="55" t="s">
        <v>1032</v>
      </c>
      <c r="E67" s="55" t="s">
        <v>39</v>
      </c>
      <c r="F67" s="55" t="s">
        <v>39</v>
      </c>
      <c r="G67" s="55"/>
      <c r="H67" s="55" t="s">
        <v>1033</v>
      </c>
      <c r="I67" s="55" t="s">
        <v>1034</v>
      </c>
      <c r="J67" s="55" t="s">
        <v>61</v>
      </c>
      <c r="K67" s="73">
        <v>2019</v>
      </c>
      <c r="L67" s="73">
        <v>2</v>
      </c>
      <c r="M67" s="55" t="s">
        <v>33</v>
      </c>
      <c r="N67" s="55" t="s">
        <v>4</v>
      </c>
      <c r="O67" s="74">
        <v>43810</v>
      </c>
      <c r="P67" s="102" t="s">
        <v>1035</v>
      </c>
      <c r="Q67" s="45" t="s">
        <v>216</v>
      </c>
      <c r="R67" s="45" t="s">
        <v>1036</v>
      </c>
      <c r="S67" s="75"/>
      <c r="T67" s="77"/>
      <c r="U67" s="75"/>
      <c r="V67" s="75"/>
      <c r="W67" s="75"/>
    </row>
    <row r="68" spans="1:23" ht="25.2" customHeight="1">
      <c r="A68" s="55" t="s">
        <v>115</v>
      </c>
      <c r="B68" s="55" t="s">
        <v>50</v>
      </c>
      <c r="C68" s="55" t="s">
        <v>801</v>
      </c>
      <c r="D68" s="55" t="s">
        <v>1230</v>
      </c>
      <c r="E68" s="55" t="s">
        <v>39</v>
      </c>
      <c r="F68" s="55" t="s">
        <v>39</v>
      </c>
      <c r="G68" s="73"/>
      <c r="H68" s="55" t="s">
        <v>802</v>
      </c>
      <c r="I68" s="55" t="s">
        <v>735</v>
      </c>
      <c r="J68" s="55" t="s">
        <v>3</v>
      </c>
      <c r="K68" s="55">
        <v>2020</v>
      </c>
      <c r="L68" s="55" t="s">
        <v>310</v>
      </c>
      <c r="M68" s="55" t="s">
        <v>33</v>
      </c>
      <c r="N68" s="55" t="s">
        <v>4</v>
      </c>
      <c r="O68" s="56">
        <v>44159</v>
      </c>
      <c r="P68" s="102" t="s">
        <v>1231</v>
      </c>
      <c r="Q68" s="45" t="s">
        <v>216</v>
      </c>
      <c r="R68" s="45" t="s">
        <v>1232</v>
      </c>
      <c r="S68" s="96"/>
      <c r="T68" s="97"/>
      <c r="U68" s="96"/>
      <c r="V68" s="96"/>
      <c r="W68" s="96"/>
    </row>
    <row r="69" spans="1:23" ht="25.2" customHeight="1">
      <c r="A69" s="55" t="s">
        <v>115</v>
      </c>
      <c r="B69" s="55" t="s">
        <v>50</v>
      </c>
      <c r="C69" s="55" t="s">
        <v>801</v>
      </c>
      <c r="D69" s="55" t="s">
        <v>734</v>
      </c>
      <c r="E69" s="55" t="s">
        <v>39</v>
      </c>
      <c r="F69" s="55" t="s">
        <v>39</v>
      </c>
      <c r="G69" s="73"/>
      <c r="H69" s="55" t="s">
        <v>802</v>
      </c>
      <c r="I69" s="55" t="s">
        <v>735</v>
      </c>
      <c r="J69" s="55" t="s">
        <v>3</v>
      </c>
      <c r="K69" s="55">
        <v>2018</v>
      </c>
      <c r="L69" s="55" t="s">
        <v>310</v>
      </c>
      <c r="M69" s="55" t="s">
        <v>33</v>
      </c>
      <c r="N69" s="55" t="s">
        <v>4</v>
      </c>
      <c r="O69" s="56">
        <v>43451</v>
      </c>
      <c r="P69" s="63" t="s">
        <v>803</v>
      </c>
      <c r="Q69" s="45" t="s">
        <v>216</v>
      </c>
      <c r="R69" s="45" t="s">
        <v>736</v>
      </c>
      <c r="T69" s="60"/>
    </row>
    <row r="70" spans="1:23" ht="25.2" customHeight="1">
      <c r="A70" s="55" t="s">
        <v>115</v>
      </c>
      <c r="B70" s="55" t="s">
        <v>50</v>
      </c>
      <c r="C70" s="55" t="s">
        <v>333</v>
      </c>
      <c r="D70" s="55" t="s">
        <v>334</v>
      </c>
      <c r="E70" s="55" t="s">
        <v>39</v>
      </c>
      <c r="F70" s="55" t="s">
        <v>39</v>
      </c>
      <c r="G70" s="55" t="s">
        <v>59</v>
      </c>
      <c r="H70" s="55"/>
      <c r="I70" s="55" t="s">
        <v>335</v>
      </c>
      <c r="J70" s="55" t="s">
        <v>3</v>
      </c>
      <c r="K70" s="55">
        <v>2016</v>
      </c>
      <c r="L70" s="55" t="s">
        <v>434</v>
      </c>
      <c r="M70" s="55" t="s">
        <v>18</v>
      </c>
      <c r="N70" s="55" t="s">
        <v>4</v>
      </c>
      <c r="O70" s="56">
        <v>42716</v>
      </c>
      <c r="P70" s="64" t="s">
        <v>370</v>
      </c>
      <c r="Q70" s="45" t="s">
        <v>216</v>
      </c>
      <c r="R70" s="45" t="s">
        <v>371</v>
      </c>
    </row>
    <row r="71" spans="1:23" ht="25.2" customHeight="1">
      <c r="A71" s="55" t="s">
        <v>115</v>
      </c>
      <c r="B71" s="55" t="s">
        <v>50</v>
      </c>
      <c r="C71" s="55" t="s">
        <v>333</v>
      </c>
      <c r="D71" s="55" t="s">
        <v>787</v>
      </c>
      <c r="E71" s="55" t="s">
        <v>39</v>
      </c>
      <c r="F71" s="55" t="s">
        <v>39</v>
      </c>
      <c r="G71" s="55"/>
      <c r="H71" s="55" t="s">
        <v>788</v>
      </c>
      <c r="I71" s="55" t="s">
        <v>786</v>
      </c>
      <c r="J71" s="55" t="s">
        <v>3</v>
      </c>
      <c r="K71" s="55">
        <v>2018</v>
      </c>
      <c r="L71" s="55" t="s">
        <v>310</v>
      </c>
      <c r="M71" s="55" t="s">
        <v>33</v>
      </c>
      <c r="N71" s="55" t="s">
        <v>4</v>
      </c>
      <c r="O71" s="56">
        <v>43395</v>
      </c>
      <c r="P71" s="64" t="s">
        <v>789</v>
      </c>
      <c r="Q71" s="45" t="s">
        <v>216</v>
      </c>
      <c r="R71" s="45" t="s">
        <v>790</v>
      </c>
      <c r="T71" s="60"/>
    </row>
    <row r="72" spans="1:23" ht="25.2" customHeight="1">
      <c r="A72" s="55" t="s">
        <v>115</v>
      </c>
      <c r="B72" s="55" t="s">
        <v>50</v>
      </c>
      <c r="C72" s="55"/>
      <c r="D72" s="55"/>
      <c r="E72" s="55" t="s">
        <v>39</v>
      </c>
      <c r="F72" s="55" t="s">
        <v>39</v>
      </c>
      <c r="G72" s="55" t="s">
        <v>744</v>
      </c>
      <c r="H72" s="55" t="s">
        <v>745</v>
      </c>
      <c r="I72" s="55" t="s">
        <v>746</v>
      </c>
      <c r="J72" s="55" t="s">
        <v>61</v>
      </c>
      <c r="K72" s="55">
        <v>2019</v>
      </c>
      <c r="L72" s="55">
        <v>1</v>
      </c>
      <c r="M72" s="55" t="s">
        <v>477</v>
      </c>
      <c r="N72" s="55" t="s">
        <v>4</v>
      </c>
      <c r="O72" s="56">
        <v>43325</v>
      </c>
      <c r="P72" s="63" t="s">
        <v>747</v>
      </c>
      <c r="Q72" s="45" t="s">
        <v>216</v>
      </c>
      <c r="R72" s="45" t="s">
        <v>748</v>
      </c>
      <c r="U72" s="58"/>
    </row>
    <row r="73" spans="1:23" ht="25.2" customHeight="1">
      <c r="A73" s="55" t="s">
        <v>115</v>
      </c>
      <c r="B73" s="55" t="s">
        <v>169</v>
      </c>
      <c r="C73" s="55" t="s">
        <v>159</v>
      </c>
      <c r="D73" s="55" t="s">
        <v>191</v>
      </c>
      <c r="E73" s="55" t="s">
        <v>180</v>
      </c>
      <c r="F73" s="55" t="s">
        <v>180</v>
      </c>
      <c r="G73" s="55" t="s">
        <v>194</v>
      </c>
      <c r="H73" s="55"/>
      <c r="I73" s="55"/>
      <c r="J73" s="55" t="s">
        <v>3</v>
      </c>
      <c r="K73" s="55">
        <v>2014</v>
      </c>
      <c r="L73" s="55">
        <v>100</v>
      </c>
      <c r="M73" s="55" t="s">
        <v>172</v>
      </c>
      <c r="N73" s="55" t="s">
        <v>4</v>
      </c>
      <c r="O73" s="56">
        <v>42138</v>
      </c>
      <c r="P73" s="64" t="s">
        <v>996</v>
      </c>
      <c r="Q73" s="45" t="s">
        <v>216</v>
      </c>
      <c r="R73" s="45" t="s">
        <v>1159</v>
      </c>
    </row>
    <row r="74" spans="1:23" ht="25.2" customHeight="1">
      <c r="A74" s="55" t="s">
        <v>115</v>
      </c>
      <c r="B74" s="55" t="s">
        <v>169</v>
      </c>
      <c r="C74" s="55" t="s">
        <v>218</v>
      </c>
      <c r="D74" s="55" t="s">
        <v>170</v>
      </c>
      <c r="E74" s="55" t="s">
        <v>38</v>
      </c>
      <c r="F74" s="55" t="s">
        <v>170</v>
      </c>
      <c r="G74" s="55" t="s">
        <v>219</v>
      </c>
      <c r="H74" s="55"/>
      <c r="I74" s="55"/>
      <c r="J74" s="55" t="s">
        <v>3</v>
      </c>
      <c r="K74" s="55">
        <v>2015</v>
      </c>
      <c r="L74" s="55">
        <v>1</v>
      </c>
      <c r="M74" s="55" t="s">
        <v>18</v>
      </c>
      <c r="N74" s="55"/>
      <c r="O74" s="56">
        <v>42185</v>
      </c>
      <c r="P74" s="63" t="s">
        <v>220</v>
      </c>
      <c r="Q74" s="45" t="s">
        <v>216</v>
      </c>
      <c r="R74" s="45" t="s">
        <v>954</v>
      </c>
    </row>
    <row r="75" spans="1:23" ht="25.2" customHeight="1">
      <c r="A75" s="55" t="s">
        <v>115</v>
      </c>
      <c r="B75" s="55" t="s">
        <v>169</v>
      </c>
      <c r="C75" s="55"/>
      <c r="D75" s="55" t="s">
        <v>170</v>
      </c>
      <c r="E75" s="55" t="s">
        <v>60</v>
      </c>
      <c r="F75" s="55" t="s">
        <v>170</v>
      </c>
      <c r="G75" s="55" t="s">
        <v>171</v>
      </c>
      <c r="H75" s="55"/>
      <c r="I75" s="55"/>
      <c r="J75" s="55" t="s">
        <v>3</v>
      </c>
      <c r="K75" s="55">
        <v>2014</v>
      </c>
      <c r="L75" s="55">
        <v>1</v>
      </c>
      <c r="M75" s="55" t="s">
        <v>172</v>
      </c>
      <c r="N75" s="55" t="s">
        <v>4</v>
      </c>
      <c r="O75" s="56">
        <v>42131</v>
      </c>
      <c r="P75" s="63" t="s">
        <v>173</v>
      </c>
    </row>
    <row r="76" spans="1:23" ht="25.2" customHeight="1">
      <c r="A76" s="55" t="s">
        <v>115</v>
      </c>
      <c r="B76" s="55" t="s">
        <v>383</v>
      </c>
      <c r="C76" s="55" t="s">
        <v>384</v>
      </c>
      <c r="D76" s="55" t="s">
        <v>385</v>
      </c>
      <c r="E76" s="55" t="s">
        <v>52</v>
      </c>
      <c r="F76" s="55" t="s">
        <v>52</v>
      </c>
      <c r="G76" s="55" t="s">
        <v>53</v>
      </c>
      <c r="H76" s="55" t="s">
        <v>386</v>
      </c>
      <c r="I76" s="55" t="s">
        <v>451</v>
      </c>
      <c r="J76" s="55" t="s">
        <v>3</v>
      </c>
      <c r="K76" s="55">
        <v>2017</v>
      </c>
      <c r="L76" s="55">
        <v>2</v>
      </c>
      <c r="M76" s="55" t="s">
        <v>18</v>
      </c>
      <c r="N76" s="55" t="s">
        <v>4</v>
      </c>
      <c r="O76" s="56">
        <v>43070</v>
      </c>
      <c r="P76" s="63" t="s">
        <v>515</v>
      </c>
      <c r="Q76" s="45" t="s">
        <v>216</v>
      </c>
      <c r="R76" s="45" t="s">
        <v>516</v>
      </c>
    </row>
    <row r="77" spans="1:23" ht="25.2" customHeight="1">
      <c r="A77" s="55" t="s">
        <v>115</v>
      </c>
      <c r="B77" s="55" t="s">
        <v>383</v>
      </c>
      <c r="C77" s="55" t="s">
        <v>384</v>
      </c>
      <c r="D77" s="55" t="s">
        <v>543</v>
      </c>
      <c r="E77" s="55" t="s">
        <v>52</v>
      </c>
      <c r="F77" s="55" t="s">
        <v>52</v>
      </c>
      <c r="G77" s="55" t="s">
        <v>53</v>
      </c>
      <c r="H77" s="55" t="s">
        <v>544</v>
      </c>
      <c r="I77" s="55" t="s">
        <v>455</v>
      </c>
      <c r="J77" s="55" t="s">
        <v>3</v>
      </c>
      <c r="K77" s="55">
        <v>2017</v>
      </c>
      <c r="L77" s="55">
        <v>1</v>
      </c>
      <c r="M77" s="55" t="s">
        <v>18</v>
      </c>
      <c r="N77" s="55" t="s">
        <v>4</v>
      </c>
      <c r="O77" s="56">
        <v>43140</v>
      </c>
      <c r="P77" s="64" t="s">
        <v>545</v>
      </c>
      <c r="Q77" s="45" t="s">
        <v>216</v>
      </c>
      <c r="R77" s="45" t="s">
        <v>546</v>
      </c>
    </row>
    <row r="78" spans="1:23" ht="25.2" customHeight="1">
      <c r="A78" s="55" t="s">
        <v>115</v>
      </c>
      <c r="B78" s="55" t="s">
        <v>383</v>
      </c>
      <c r="C78" s="55" t="s">
        <v>452</v>
      </c>
      <c r="D78" s="55" t="s">
        <v>453</v>
      </c>
      <c r="E78" s="55" t="s">
        <v>52</v>
      </c>
      <c r="F78" s="55" t="s">
        <v>52</v>
      </c>
      <c r="G78" s="55" t="s">
        <v>53</v>
      </c>
      <c r="H78" s="55" t="s">
        <v>454</v>
      </c>
      <c r="I78" s="55" t="s">
        <v>455</v>
      </c>
      <c r="J78" s="55" t="s">
        <v>3</v>
      </c>
      <c r="K78" s="55">
        <v>2017</v>
      </c>
      <c r="L78" s="55">
        <v>1</v>
      </c>
      <c r="M78" s="55" t="s">
        <v>18</v>
      </c>
      <c r="N78" s="55" t="s">
        <v>4</v>
      </c>
      <c r="O78" s="56">
        <v>42894</v>
      </c>
      <c r="P78" s="63" t="s">
        <v>456</v>
      </c>
      <c r="Q78" s="45" t="s">
        <v>216</v>
      </c>
      <c r="R78" s="45" t="s">
        <v>457</v>
      </c>
      <c r="T78" s="60"/>
    </row>
    <row r="79" spans="1:23" ht="25.2" customHeight="1">
      <c r="A79" s="55" t="s">
        <v>70</v>
      </c>
      <c r="B79" s="55" t="s">
        <v>70</v>
      </c>
      <c r="C79" s="55" t="s">
        <v>827</v>
      </c>
      <c r="D79" s="55" t="s">
        <v>828</v>
      </c>
      <c r="E79" s="55"/>
      <c r="F79" s="55"/>
      <c r="G79" s="55"/>
      <c r="H79" s="55" t="s">
        <v>833</v>
      </c>
      <c r="I79" s="55" t="s">
        <v>832</v>
      </c>
      <c r="J79" s="55" t="s">
        <v>61</v>
      </c>
      <c r="K79" s="55">
        <v>2019</v>
      </c>
      <c r="L79" s="55">
        <v>3</v>
      </c>
      <c r="M79" s="55" t="s">
        <v>18</v>
      </c>
      <c r="N79" s="55"/>
      <c r="O79" s="56">
        <v>43550</v>
      </c>
      <c r="P79" s="63" t="s">
        <v>834</v>
      </c>
      <c r="Q79" s="45" t="s">
        <v>216</v>
      </c>
      <c r="R79" s="45" t="s">
        <v>835</v>
      </c>
    </row>
    <row r="80" spans="1:23" ht="25.2" customHeight="1">
      <c r="A80" s="55" t="s">
        <v>70</v>
      </c>
      <c r="B80" s="55" t="s">
        <v>70</v>
      </c>
      <c r="C80" s="55" t="s">
        <v>827</v>
      </c>
      <c r="D80" s="55" t="s">
        <v>828</v>
      </c>
      <c r="E80" s="55"/>
      <c r="F80" s="55"/>
      <c r="G80" s="55"/>
      <c r="H80" s="55" t="s">
        <v>833</v>
      </c>
      <c r="I80" s="55" t="s">
        <v>832</v>
      </c>
      <c r="J80" s="55" t="s">
        <v>61</v>
      </c>
      <c r="K80" s="55">
        <v>2019</v>
      </c>
      <c r="L80" s="55">
        <v>1</v>
      </c>
      <c r="M80" s="55" t="s">
        <v>33</v>
      </c>
      <c r="N80" s="55"/>
      <c r="O80" s="56">
        <v>43550</v>
      </c>
      <c r="P80" s="64" t="s">
        <v>834</v>
      </c>
      <c r="Q80" s="45" t="s">
        <v>216</v>
      </c>
      <c r="R80" s="45" t="s">
        <v>835</v>
      </c>
    </row>
    <row r="81" spans="1:23" ht="25.2" customHeight="1">
      <c r="A81" s="55" t="s">
        <v>70</v>
      </c>
      <c r="B81" s="55" t="s">
        <v>70</v>
      </c>
      <c r="C81" s="55" t="s">
        <v>988</v>
      </c>
      <c r="D81" s="55" t="s">
        <v>1214</v>
      </c>
      <c r="E81" s="95"/>
      <c r="F81" s="95"/>
      <c r="G81" s="95"/>
      <c r="H81" s="55" t="s">
        <v>1215</v>
      </c>
      <c r="I81" s="95"/>
      <c r="J81" s="55" t="s">
        <v>61</v>
      </c>
      <c r="K81" s="95">
        <v>2022</v>
      </c>
      <c r="L81" s="95">
        <v>2</v>
      </c>
      <c r="M81" s="55" t="s">
        <v>33</v>
      </c>
      <c r="N81" s="95"/>
      <c r="O81" s="98">
        <v>44159</v>
      </c>
      <c r="P81" s="102" t="s">
        <v>1216</v>
      </c>
      <c r="Q81" s="45" t="s">
        <v>216</v>
      </c>
      <c r="R81" s="45" t="s">
        <v>1217</v>
      </c>
      <c r="S81" s="96"/>
      <c r="T81" s="96"/>
      <c r="U81" s="96"/>
      <c r="V81" s="96"/>
      <c r="W81" s="96"/>
    </row>
    <row r="82" spans="1:23" ht="25.2" customHeight="1">
      <c r="A82" s="55" t="s">
        <v>70</v>
      </c>
      <c r="B82" s="55" t="s">
        <v>70</v>
      </c>
      <c r="C82" s="55" t="s">
        <v>988</v>
      </c>
      <c r="D82" s="55" t="s">
        <v>989</v>
      </c>
      <c r="E82" s="55" t="s">
        <v>39</v>
      </c>
      <c r="F82" s="55" t="s">
        <v>39</v>
      </c>
      <c r="G82" s="55" t="s">
        <v>626</v>
      </c>
      <c r="H82" s="55" t="s">
        <v>990</v>
      </c>
      <c r="I82" s="55" t="s">
        <v>1249</v>
      </c>
      <c r="J82" s="55" t="s">
        <v>61</v>
      </c>
      <c r="K82" s="55">
        <v>2021</v>
      </c>
      <c r="L82" s="55" t="s">
        <v>958</v>
      </c>
      <c r="M82" s="55" t="s">
        <v>18</v>
      </c>
      <c r="N82" s="55"/>
      <c r="O82" s="56">
        <v>44174</v>
      </c>
      <c r="P82" s="64" t="s">
        <v>1250</v>
      </c>
      <c r="Q82" s="45" t="s">
        <v>216</v>
      </c>
      <c r="R82" s="45" t="s">
        <v>1251</v>
      </c>
    </row>
    <row r="83" spans="1:23" ht="25.2" customHeight="1">
      <c r="A83" s="55" t="s">
        <v>70</v>
      </c>
      <c r="B83" s="55" t="s">
        <v>70</v>
      </c>
      <c r="C83" s="55" t="s">
        <v>988</v>
      </c>
      <c r="D83" s="55" t="s">
        <v>989</v>
      </c>
      <c r="E83" s="55" t="s">
        <v>52</v>
      </c>
      <c r="F83" s="55" t="s">
        <v>52</v>
      </c>
      <c r="G83" s="55" t="s">
        <v>53</v>
      </c>
      <c r="H83" s="55" t="s">
        <v>990</v>
      </c>
      <c r="I83" s="55"/>
      <c r="J83" s="55" t="s">
        <v>61</v>
      </c>
      <c r="K83" s="55">
        <v>2019</v>
      </c>
      <c r="L83" s="55" t="s">
        <v>958</v>
      </c>
      <c r="M83" s="55" t="s">
        <v>18</v>
      </c>
      <c r="N83" s="55"/>
      <c r="O83" s="56">
        <v>43705</v>
      </c>
      <c r="P83" s="63" t="s">
        <v>991</v>
      </c>
      <c r="Q83" s="45" t="s">
        <v>216</v>
      </c>
      <c r="R83" s="45" t="s">
        <v>992</v>
      </c>
    </row>
    <row r="84" spans="1:23" ht="25.2" customHeight="1">
      <c r="A84" s="55" t="s">
        <v>70</v>
      </c>
      <c r="B84" s="55" t="s">
        <v>70</v>
      </c>
      <c r="C84" s="55" t="s">
        <v>907</v>
      </c>
      <c r="D84" s="55" t="s">
        <v>908</v>
      </c>
      <c r="E84" s="55" t="s">
        <v>39</v>
      </c>
      <c r="F84" s="55" t="s">
        <v>39</v>
      </c>
      <c r="G84" s="55" t="s">
        <v>626</v>
      </c>
      <c r="H84" s="55" t="s">
        <v>570</v>
      </c>
      <c r="I84" s="55" t="s">
        <v>319</v>
      </c>
      <c r="J84" s="55" t="s">
        <v>3</v>
      </c>
      <c r="K84" s="55">
        <v>2021</v>
      </c>
      <c r="L84" s="55">
        <v>20</v>
      </c>
      <c r="M84" s="55" t="s">
        <v>18</v>
      </c>
      <c r="N84" s="55" t="s">
        <v>4</v>
      </c>
      <c r="O84" s="56">
        <v>44260</v>
      </c>
      <c r="P84" s="63" t="s">
        <v>1341</v>
      </c>
      <c r="Q84" s="45" t="s">
        <v>216</v>
      </c>
      <c r="R84" s="45" t="s">
        <v>1342</v>
      </c>
      <c r="S84" s="57" t="s">
        <v>328</v>
      </c>
      <c r="T84" s="57" t="s">
        <v>329</v>
      </c>
    </row>
    <row r="85" spans="1:23" ht="25.2" customHeight="1">
      <c r="A85" s="55" t="s">
        <v>70</v>
      </c>
      <c r="B85" s="55" t="s">
        <v>70</v>
      </c>
      <c r="C85" s="55" t="s">
        <v>475</v>
      </c>
      <c r="D85" s="55" t="s">
        <v>792</v>
      </c>
      <c r="E85" s="55" t="s">
        <v>52</v>
      </c>
      <c r="F85" s="55" t="s">
        <v>52</v>
      </c>
      <c r="G85" s="55" t="s">
        <v>53</v>
      </c>
      <c r="H85" s="55"/>
      <c r="I85" s="55" t="s">
        <v>319</v>
      </c>
      <c r="J85" s="55" t="s">
        <v>3</v>
      </c>
      <c r="K85" s="55">
        <v>2018</v>
      </c>
      <c r="L85" s="55">
        <v>3</v>
      </c>
      <c r="M85" s="55" t="s">
        <v>18</v>
      </c>
      <c r="N85" s="55" t="s">
        <v>4</v>
      </c>
      <c r="O85" s="56">
        <v>43451</v>
      </c>
      <c r="P85" s="63" t="s">
        <v>881</v>
      </c>
      <c r="Q85" s="63" t="s">
        <v>216</v>
      </c>
      <c r="R85" s="45" t="s">
        <v>878</v>
      </c>
    </row>
    <row r="86" spans="1:23" ht="25.2" customHeight="1">
      <c r="A86" s="55" t="s">
        <v>70</v>
      </c>
      <c r="B86" s="55" t="s">
        <v>70</v>
      </c>
      <c r="C86" s="55" t="s">
        <v>946</v>
      </c>
      <c r="D86" s="55" t="s">
        <v>476</v>
      </c>
      <c r="E86" s="55" t="s">
        <v>52</v>
      </c>
      <c r="F86" s="55" t="s">
        <v>52</v>
      </c>
      <c r="G86" s="55" t="s">
        <v>53</v>
      </c>
      <c r="H86" s="55"/>
      <c r="I86" s="55" t="s">
        <v>319</v>
      </c>
      <c r="J86" s="55" t="s">
        <v>3</v>
      </c>
      <c r="K86" s="55">
        <v>2019</v>
      </c>
      <c r="L86" s="55">
        <v>2</v>
      </c>
      <c r="M86" s="55" t="s">
        <v>18</v>
      </c>
      <c r="N86" s="55" t="s">
        <v>4</v>
      </c>
      <c r="O86" s="56">
        <v>43644</v>
      </c>
      <c r="P86" s="63" t="s">
        <v>948</v>
      </c>
      <c r="Q86" s="45" t="s">
        <v>216</v>
      </c>
      <c r="R86" s="45" t="s">
        <v>947</v>
      </c>
    </row>
    <row r="87" spans="1:23" ht="25.2" customHeight="1">
      <c r="A87" s="55" t="s">
        <v>70</v>
      </c>
      <c r="B87" s="55" t="s">
        <v>70</v>
      </c>
      <c r="C87" s="55" t="s">
        <v>71</v>
      </c>
      <c r="D87" s="55" t="s">
        <v>72</v>
      </c>
      <c r="E87" s="55" t="s">
        <v>39</v>
      </c>
      <c r="F87" s="55" t="s">
        <v>39</v>
      </c>
      <c r="G87" s="55" t="s">
        <v>59</v>
      </c>
      <c r="H87" s="55" t="s">
        <v>73</v>
      </c>
      <c r="I87" s="55"/>
      <c r="J87" s="55" t="s">
        <v>3</v>
      </c>
      <c r="K87" s="55">
        <v>2015</v>
      </c>
      <c r="L87" s="55">
        <v>1</v>
      </c>
      <c r="M87" s="55" t="s">
        <v>18</v>
      </c>
      <c r="N87" s="55" t="s">
        <v>4</v>
      </c>
      <c r="O87" s="56">
        <v>43159</v>
      </c>
      <c r="P87" s="63" t="s">
        <v>582</v>
      </c>
      <c r="Q87" s="45" t="s">
        <v>216</v>
      </c>
      <c r="R87" s="45" t="s">
        <v>583</v>
      </c>
      <c r="S87" s="57" t="s">
        <v>238</v>
      </c>
      <c r="U87" s="111" t="s">
        <v>239</v>
      </c>
    </row>
    <row r="88" spans="1:23" ht="25.2" customHeight="1">
      <c r="A88" s="55" t="s">
        <v>70</v>
      </c>
      <c r="B88" s="55" t="s">
        <v>70</v>
      </c>
      <c r="C88" s="55" t="s">
        <v>71</v>
      </c>
      <c r="D88" s="55" t="s">
        <v>316</v>
      </c>
      <c r="E88" s="55" t="s">
        <v>52</v>
      </c>
      <c r="F88" s="55" t="s">
        <v>52</v>
      </c>
      <c r="G88" s="55" t="s">
        <v>53</v>
      </c>
      <c r="H88" s="55"/>
      <c r="I88" s="55" t="s">
        <v>319</v>
      </c>
      <c r="J88" s="55" t="s">
        <v>3</v>
      </c>
      <c r="K88" s="55">
        <v>2016</v>
      </c>
      <c r="L88" s="55">
        <v>5</v>
      </c>
      <c r="M88" s="55" t="s">
        <v>18</v>
      </c>
      <c r="N88" s="55" t="s">
        <v>4</v>
      </c>
      <c r="O88" s="56">
        <v>43150</v>
      </c>
      <c r="P88" s="63" t="s">
        <v>571</v>
      </c>
      <c r="Q88" s="45" t="s">
        <v>216</v>
      </c>
      <c r="R88" s="45" t="s">
        <v>572</v>
      </c>
      <c r="S88" s="57" t="s">
        <v>318</v>
      </c>
      <c r="T88" s="57" t="s">
        <v>317</v>
      </c>
    </row>
    <row r="89" spans="1:23" ht="25.2" customHeight="1">
      <c r="A89" s="55" t="s">
        <v>70</v>
      </c>
      <c r="B89" s="55" t="s">
        <v>70</v>
      </c>
      <c r="C89" s="55"/>
      <c r="D89" s="55" t="s">
        <v>880</v>
      </c>
      <c r="E89" s="55" t="s">
        <v>52</v>
      </c>
      <c r="F89" s="55" t="s">
        <v>52</v>
      </c>
      <c r="G89" s="55" t="s">
        <v>53</v>
      </c>
      <c r="H89" s="55"/>
      <c r="I89" s="55" t="s">
        <v>319</v>
      </c>
      <c r="J89" s="55" t="s">
        <v>3</v>
      </c>
      <c r="K89" s="55">
        <v>2019</v>
      </c>
      <c r="L89" s="55">
        <v>2</v>
      </c>
      <c r="M89" s="55" t="s">
        <v>18</v>
      </c>
      <c r="N89" s="55" t="s">
        <v>4</v>
      </c>
      <c r="O89" s="56">
        <v>43555</v>
      </c>
      <c r="P89" s="64" t="s">
        <v>877</v>
      </c>
      <c r="Q89" s="45" t="s">
        <v>216</v>
      </c>
      <c r="R89" s="45" t="s">
        <v>879</v>
      </c>
    </row>
    <row r="90" spans="1:23" ht="25.2" customHeight="1">
      <c r="A90" s="55" t="s">
        <v>70</v>
      </c>
      <c r="B90" s="55" t="s">
        <v>70</v>
      </c>
      <c r="C90" s="55"/>
      <c r="D90" s="55" t="s">
        <v>876</v>
      </c>
      <c r="E90" s="55" t="s">
        <v>52</v>
      </c>
      <c r="F90" s="55" t="s">
        <v>52</v>
      </c>
      <c r="G90" s="55" t="s">
        <v>53</v>
      </c>
      <c r="H90" s="55"/>
      <c r="I90" s="55" t="s">
        <v>319</v>
      </c>
      <c r="J90" s="55" t="s">
        <v>3</v>
      </c>
      <c r="K90" s="55">
        <v>2019</v>
      </c>
      <c r="L90" s="55">
        <v>2</v>
      </c>
      <c r="M90" s="55" t="s">
        <v>18</v>
      </c>
      <c r="N90" s="55" t="s">
        <v>4</v>
      </c>
      <c r="O90" s="56">
        <v>43555</v>
      </c>
      <c r="P90" s="64" t="s">
        <v>877</v>
      </c>
      <c r="Q90" s="45" t="s">
        <v>216</v>
      </c>
      <c r="R90" s="45" t="s">
        <v>879</v>
      </c>
    </row>
    <row r="91" spans="1:23" ht="25.2" customHeight="1">
      <c r="A91" s="55" t="s">
        <v>29</v>
      </c>
      <c r="B91" s="55" t="s">
        <v>1098</v>
      </c>
      <c r="C91" s="55" t="s">
        <v>159</v>
      </c>
      <c r="D91" s="73" t="s">
        <v>775</v>
      </c>
      <c r="E91" s="73" t="s">
        <v>39</v>
      </c>
      <c r="F91" s="73" t="s">
        <v>39</v>
      </c>
      <c r="G91" s="73" t="s">
        <v>59</v>
      </c>
      <c r="H91" s="73"/>
      <c r="I91" s="73" t="s">
        <v>953</v>
      </c>
      <c r="J91" s="73" t="s">
        <v>3</v>
      </c>
      <c r="K91" s="73"/>
      <c r="L91" s="73">
        <v>21</v>
      </c>
      <c r="M91" s="73" t="s">
        <v>18</v>
      </c>
      <c r="N91" s="73" t="s">
        <v>4</v>
      </c>
      <c r="O91" s="74">
        <v>44196</v>
      </c>
      <c r="P91" s="102" t="s">
        <v>1255</v>
      </c>
      <c r="Q91" s="81" t="s">
        <v>216</v>
      </c>
      <c r="R91" s="45" t="s">
        <v>1256</v>
      </c>
      <c r="S91" s="75"/>
      <c r="T91" s="75"/>
      <c r="U91" s="75"/>
      <c r="V91" s="75"/>
      <c r="W91" s="75"/>
    </row>
    <row r="92" spans="1:23" ht="25.2" customHeight="1">
      <c r="A92" s="55" t="s">
        <v>29</v>
      </c>
      <c r="B92" s="55" t="s">
        <v>1098</v>
      </c>
      <c r="C92" s="55" t="s">
        <v>159</v>
      </c>
      <c r="D92" s="73" t="s">
        <v>775</v>
      </c>
      <c r="E92" s="73" t="s">
        <v>39</v>
      </c>
      <c r="F92" s="73" t="s">
        <v>39</v>
      </c>
      <c r="G92" s="73" t="s">
        <v>626</v>
      </c>
      <c r="H92" s="73"/>
      <c r="I92" s="73" t="s">
        <v>953</v>
      </c>
      <c r="J92" s="73" t="s">
        <v>3</v>
      </c>
      <c r="K92" s="73"/>
      <c r="L92" s="73">
        <v>36</v>
      </c>
      <c r="M92" s="73" t="s">
        <v>18</v>
      </c>
      <c r="N92" s="73" t="s">
        <v>4</v>
      </c>
      <c r="O92" s="74">
        <v>44196</v>
      </c>
      <c r="P92" s="102" t="s">
        <v>1255</v>
      </c>
      <c r="Q92" s="81" t="s">
        <v>216</v>
      </c>
      <c r="R92" s="45" t="s">
        <v>1256</v>
      </c>
      <c r="S92" s="75"/>
      <c r="T92" s="75"/>
      <c r="U92" s="75"/>
      <c r="V92" s="75"/>
      <c r="W92" s="75"/>
    </row>
    <row r="93" spans="1:23" ht="25.2" customHeight="1">
      <c r="A93" s="55" t="s">
        <v>29</v>
      </c>
      <c r="B93" s="55" t="s">
        <v>1098</v>
      </c>
      <c r="C93" s="55" t="s">
        <v>159</v>
      </c>
      <c r="D93" s="73" t="s">
        <v>775</v>
      </c>
      <c r="E93" s="55" t="s">
        <v>52</v>
      </c>
      <c r="F93" s="55" t="s">
        <v>52</v>
      </c>
      <c r="G93" s="55" t="s">
        <v>53</v>
      </c>
      <c r="H93" s="73"/>
      <c r="I93" s="73" t="s">
        <v>953</v>
      </c>
      <c r="J93" s="73" t="s">
        <v>3</v>
      </c>
      <c r="K93" s="73"/>
      <c r="L93" s="73">
        <v>2</v>
      </c>
      <c r="M93" s="73" t="s">
        <v>18</v>
      </c>
      <c r="N93" s="73" t="s">
        <v>4</v>
      </c>
      <c r="O93" s="74">
        <v>44196</v>
      </c>
      <c r="P93" s="102" t="s">
        <v>1255</v>
      </c>
      <c r="Q93" s="81" t="s">
        <v>216</v>
      </c>
      <c r="R93" s="45" t="s">
        <v>1256</v>
      </c>
      <c r="S93" s="75"/>
      <c r="T93" s="75"/>
      <c r="U93" s="75"/>
      <c r="V93" s="75"/>
      <c r="W93" s="75"/>
    </row>
    <row r="94" spans="1:23" ht="25.2" customHeight="1">
      <c r="A94" s="55" t="s">
        <v>29</v>
      </c>
      <c r="B94" s="55" t="s">
        <v>1098</v>
      </c>
      <c r="C94" s="95"/>
      <c r="D94" s="95"/>
      <c r="E94" s="95"/>
      <c r="F94" s="55" t="s">
        <v>87</v>
      </c>
      <c r="G94" s="55" t="s">
        <v>1147</v>
      </c>
      <c r="H94" s="95"/>
      <c r="I94" s="95"/>
      <c r="J94" s="55" t="s">
        <v>61</v>
      </c>
      <c r="K94" s="95">
        <v>2021</v>
      </c>
      <c r="L94" s="95">
        <v>40</v>
      </c>
      <c r="M94" s="55" t="s">
        <v>33</v>
      </c>
      <c r="N94" s="55" t="s">
        <v>4</v>
      </c>
      <c r="O94" s="98">
        <v>44237</v>
      </c>
      <c r="P94" s="84" t="s">
        <v>1307</v>
      </c>
      <c r="Q94" s="45" t="s">
        <v>216</v>
      </c>
      <c r="R94" s="45" t="s">
        <v>1308</v>
      </c>
      <c r="S94" s="96"/>
      <c r="T94" s="96"/>
      <c r="U94" s="96"/>
      <c r="V94" s="96"/>
      <c r="W94" s="96"/>
    </row>
    <row r="95" spans="1:23" ht="25.2" customHeight="1">
      <c r="A95" s="55" t="s">
        <v>29</v>
      </c>
      <c r="B95" s="55" t="s">
        <v>44</v>
      </c>
      <c r="C95" s="55" t="s">
        <v>111</v>
      </c>
      <c r="D95" s="55"/>
      <c r="E95" s="55" t="s">
        <v>585</v>
      </c>
      <c r="F95" s="55"/>
      <c r="G95" s="55" t="s">
        <v>584</v>
      </c>
      <c r="H95" s="55" t="s">
        <v>587</v>
      </c>
      <c r="I95" s="55" t="s">
        <v>586</v>
      </c>
      <c r="J95" s="55" t="s">
        <v>61</v>
      </c>
      <c r="K95" s="55" t="s">
        <v>38</v>
      </c>
      <c r="L95" s="55">
        <v>1</v>
      </c>
      <c r="M95" s="55" t="s">
        <v>477</v>
      </c>
      <c r="N95" s="55"/>
      <c r="O95" s="56">
        <v>43159</v>
      </c>
      <c r="P95" s="64" t="s">
        <v>588</v>
      </c>
      <c r="Q95" s="45" t="s">
        <v>216</v>
      </c>
      <c r="R95" s="45" t="s">
        <v>589</v>
      </c>
      <c r="S95" s="57" t="s">
        <v>592</v>
      </c>
      <c r="T95" s="57" t="s">
        <v>591</v>
      </c>
      <c r="U95" s="84" t="s">
        <v>590</v>
      </c>
    </row>
    <row r="96" spans="1:23" ht="25.2" customHeight="1">
      <c r="A96" s="55" t="s">
        <v>29</v>
      </c>
      <c r="B96" s="55" t="s">
        <v>44</v>
      </c>
      <c r="C96" s="55" t="s">
        <v>111</v>
      </c>
      <c r="D96" s="55"/>
      <c r="E96" s="55" t="s">
        <v>60</v>
      </c>
      <c r="F96" s="55" t="s">
        <v>31</v>
      </c>
      <c r="G96" s="55" t="s">
        <v>655</v>
      </c>
      <c r="H96" s="55" t="s">
        <v>113</v>
      </c>
      <c r="I96" s="55" t="s">
        <v>108</v>
      </c>
      <c r="J96" s="55" t="s">
        <v>3</v>
      </c>
      <c r="K96" s="55">
        <v>2015</v>
      </c>
      <c r="L96" s="55">
        <v>5</v>
      </c>
      <c r="M96" s="55" t="s">
        <v>33</v>
      </c>
      <c r="N96" s="55" t="s">
        <v>4</v>
      </c>
      <c r="O96" s="56">
        <v>43190</v>
      </c>
      <c r="P96" s="64" t="s">
        <v>658</v>
      </c>
      <c r="Q96" s="45" t="s">
        <v>216</v>
      </c>
      <c r="R96" s="45" t="s">
        <v>669</v>
      </c>
      <c r="S96" s="57" t="s">
        <v>656</v>
      </c>
      <c r="T96" s="57" t="s">
        <v>31</v>
      </c>
      <c r="U96" s="84" t="s">
        <v>618</v>
      </c>
      <c r="W96" s="57" t="s">
        <v>536</v>
      </c>
    </row>
    <row r="97" spans="1:23" ht="25.2" customHeight="1">
      <c r="A97" s="55" t="s">
        <v>29</v>
      </c>
      <c r="B97" s="55" t="s">
        <v>44</v>
      </c>
      <c r="C97" s="55" t="s">
        <v>711</v>
      </c>
      <c r="D97" s="55" t="s">
        <v>706</v>
      </c>
      <c r="E97" s="55" t="s">
        <v>52</v>
      </c>
      <c r="F97" s="55" t="s">
        <v>52</v>
      </c>
      <c r="G97" s="55" t="s">
        <v>53</v>
      </c>
      <c r="H97" s="55" t="s">
        <v>708</v>
      </c>
      <c r="I97" s="55" t="s">
        <v>707</v>
      </c>
      <c r="J97" s="55" t="s">
        <v>61</v>
      </c>
      <c r="K97" s="55">
        <v>2018</v>
      </c>
      <c r="L97" s="55">
        <v>60</v>
      </c>
      <c r="M97" s="55" t="s">
        <v>18</v>
      </c>
      <c r="N97" s="55" t="s">
        <v>4</v>
      </c>
      <c r="O97" s="56">
        <v>43307</v>
      </c>
      <c r="P97" s="64" t="s">
        <v>709</v>
      </c>
      <c r="Q97" s="45" t="s">
        <v>216</v>
      </c>
      <c r="R97" s="45" t="s">
        <v>710</v>
      </c>
      <c r="S97" s="57" t="s">
        <v>712</v>
      </c>
      <c r="T97" s="57" t="s">
        <v>713</v>
      </c>
      <c r="U97" s="84" t="s">
        <v>714</v>
      </c>
    </row>
    <row r="98" spans="1:23" ht="25.2" customHeight="1">
      <c r="A98" s="55" t="s">
        <v>29</v>
      </c>
      <c r="B98" s="55" t="s">
        <v>44</v>
      </c>
      <c r="C98" s="55" t="s">
        <v>101</v>
      </c>
      <c r="D98" s="55"/>
      <c r="E98" s="55" t="s">
        <v>60</v>
      </c>
      <c r="F98" s="55" t="s">
        <v>31</v>
      </c>
      <c r="G98" s="55" t="s">
        <v>615</v>
      </c>
      <c r="H98" s="55" t="s">
        <v>113</v>
      </c>
      <c r="I98" s="55" t="s">
        <v>65</v>
      </c>
      <c r="J98" s="55" t="s">
        <v>61</v>
      </c>
      <c r="K98" s="55">
        <v>2016</v>
      </c>
      <c r="L98" s="55">
        <v>3</v>
      </c>
      <c r="M98" s="55" t="s">
        <v>33</v>
      </c>
      <c r="N98" s="55" t="s">
        <v>4</v>
      </c>
      <c r="O98" s="56">
        <v>42094</v>
      </c>
      <c r="P98" s="63" t="s">
        <v>99</v>
      </c>
    </row>
    <row r="99" spans="1:23" ht="25.2" customHeight="1">
      <c r="A99" s="73" t="s">
        <v>29</v>
      </c>
      <c r="B99" s="73" t="s">
        <v>44</v>
      </c>
      <c r="C99" s="55" t="s">
        <v>159</v>
      </c>
      <c r="D99" s="73" t="s">
        <v>775</v>
      </c>
      <c r="E99" s="73" t="s">
        <v>39</v>
      </c>
      <c r="F99" s="73" t="s">
        <v>39</v>
      </c>
      <c r="G99" s="73" t="s">
        <v>59</v>
      </c>
      <c r="H99" s="73"/>
      <c r="I99" s="73" t="s">
        <v>953</v>
      </c>
      <c r="J99" s="73" t="s">
        <v>3</v>
      </c>
      <c r="K99" s="73"/>
      <c r="L99" s="73">
        <v>8</v>
      </c>
      <c r="M99" s="73" t="s">
        <v>18</v>
      </c>
      <c r="N99" s="73" t="s">
        <v>4</v>
      </c>
      <c r="O99" s="74">
        <v>44196</v>
      </c>
      <c r="P99" s="102" t="s">
        <v>1255</v>
      </c>
      <c r="Q99" s="81" t="s">
        <v>216</v>
      </c>
      <c r="R99" s="45" t="s">
        <v>1256</v>
      </c>
      <c r="S99" s="75"/>
      <c r="T99" s="75"/>
      <c r="U99" s="75"/>
      <c r="V99" s="75"/>
      <c r="W99" s="75"/>
    </row>
    <row r="100" spans="1:23" ht="25.2" customHeight="1">
      <c r="A100" s="73" t="s">
        <v>29</v>
      </c>
      <c r="B100" s="73" t="s">
        <v>44</v>
      </c>
      <c r="C100" s="55" t="s">
        <v>159</v>
      </c>
      <c r="D100" s="73" t="s">
        <v>775</v>
      </c>
      <c r="E100" s="73" t="s">
        <v>39</v>
      </c>
      <c r="F100" s="73" t="s">
        <v>39</v>
      </c>
      <c r="G100" s="73" t="s">
        <v>626</v>
      </c>
      <c r="H100" s="73"/>
      <c r="I100" s="73" t="s">
        <v>953</v>
      </c>
      <c r="J100" s="73" t="s">
        <v>3</v>
      </c>
      <c r="K100" s="73"/>
      <c r="L100" s="73">
        <v>24</v>
      </c>
      <c r="M100" s="73" t="s">
        <v>18</v>
      </c>
      <c r="N100" s="73" t="s">
        <v>4</v>
      </c>
      <c r="O100" s="74">
        <v>44196</v>
      </c>
      <c r="P100" s="102" t="s">
        <v>1255</v>
      </c>
      <c r="Q100" s="81" t="s">
        <v>216</v>
      </c>
      <c r="R100" s="45" t="s">
        <v>1256</v>
      </c>
      <c r="S100" s="75"/>
      <c r="T100" s="75"/>
      <c r="U100" s="75"/>
      <c r="V100" s="75"/>
      <c r="W100" s="75"/>
    </row>
    <row r="101" spans="1:23" ht="25.2" customHeight="1">
      <c r="A101" s="73" t="s">
        <v>29</v>
      </c>
      <c r="B101" s="73" t="s">
        <v>44</v>
      </c>
      <c r="C101" s="55" t="s">
        <v>159</v>
      </c>
      <c r="D101" s="73" t="s">
        <v>775</v>
      </c>
      <c r="E101" s="55" t="s">
        <v>52</v>
      </c>
      <c r="F101" s="55" t="s">
        <v>52</v>
      </c>
      <c r="G101" s="55" t="s">
        <v>53</v>
      </c>
      <c r="H101" s="73"/>
      <c r="I101" s="73" t="s">
        <v>953</v>
      </c>
      <c r="J101" s="73" t="s">
        <v>3</v>
      </c>
      <c r="K101" s="73"/>
      <c r="L101" s="73">
        <v>41</v>
      </c>
      <c r="M101" s="73" t="s">
        <v>18</v>
      </c>
      <c r="N101" s="73" t="s">
        <v>4</v>
      </c>
      <c r="O101" s="74">
        <v>44196</v>
      </c>
      <c r="P101" s="102" t="s">
        <v>1255</v>
      </c>
      <c r="Q101" s="81" t="s">
        <v>216</v>
      </c>
      <c r="R101" s="45" t="s">
        <v>1256</v>
      </c>
      <c r="S101" s="75"/>
      <c r="T101" s="75"/>
      <c r="U101" s="75"/>
      <c r="V101" s="75"/>
      <c r="W101" s="75"/>
    </row>
    <row r="102" spans="1:23" ht="25.2" customHeight="1">
      <c r="A102" s="55" t="s">
        <v>29</v>
      </c>
      <c r="B102" s="55" t="s">
        <v>44</v>
      </c>
      <c r="C102" s="55" t="s">
        <v>293</v>
      </c>
      <c r="D102" s="55" t="s">
        <v>294</v>
      </c>
      <c r="E102" s="55" t="s">
        <v>52</v>
      </c>
      <c r="F102" s="55" t="s">
        <v>52</v>
      </c>
      <c r="G102" s="55" t="s">
        <v>53</v>
      </c>
      <c r="H102" s="55"/>
      <c r="I102" s="55"/>
      <c r="J102" s="55" t="s">
        <v>3</v>
      </c>
      <c r="K102" s="55">
        <v>2016</v>
      </c>
      <c r="L102" s="55" t="s">
        <v>310</v>
      </c>
      <c r="M102" s="55" t="s">
        <v>18</v>
      </c>
      <c r="N102" s="55" t="s">
        <v>118</v>
      </c>
      <c r="O102" s="56">
        <v>42523</v>
      </c>
      <c r="P102" s="64" t="s">
        <v>295</v>
      </c>
      <c r="Q102" s="45" t="s">
        <v>216</v>
      </c>
      <c r="R102" s="45" t="s">
        <v>296</v>
      </c>
      <c r="S102" s="57" t="s">
        <v>297</v>
      </c>
      <c r="T102" s="57" t="s">
        <v>298</v>
      </c>
      <c r="W102" s="57" t="s">
        <v>299</v>
      </c>
    </row>
    <row r="103" spans="1:23" ht="25.2" customHeight="1">
      <c r="A103" s="55" t="s">
        <v>29</v>
      </c>
      <c r="B103" s="55" t="s">
        <v>47</v>
      </c>
      <c r="C103" s="55" t="s">
        <v>652</v>
      </c>
      <c r="D103" s="55" t="s">
        <v>651</v>
      </c>
      <c r="E103" s="55" t="s">
        <v>60</v>
      </c>
      <c r="F103" s="55" t="s">
        <v>31</v>
      </c>
      <c r="G103" s="55" t="s">
        <v>655</v>
      </c>
      <c r="H103" s="55" t="s">
        <v>113</v>
      </c>
      <c r="I103" s="55" t="s">
        <v>65</v>
      </c>
      <c r="J103" s="55" t="s">
        <v>3</v>
      </c>
      <c r="K103" s="55">
        <v>2020</v>
      </c>
      <c r="L103" s="55">
        <v>3</v>
      </c>
      <c r="M103" s="55" t="s">
        <v>33</v>
      </c>
      <c r="N103" s="55" t="s">
        <v>118</v>
      </c>
      <c r="O103" s="56">
        <v>43951</v>
      </c>
      <c r="P103" s="63" t="s">
        <v>1132</v>
      </c>
      <c r="Q103" s="45" t="s">
        <v>216</v>
      </c>
      <c r="R103" s="45" t="s">
        <v>1133</v>
      </c>
      <c r="S103" s="57" t="s">
        <v>429</v>
      </c>
      <c r="T103" s="57" t="s">
        <v>428</v>
      </c>
      <c r="U103" s="57" t="s">
        <v>430</v>
      </c>
    </row>
    <row r="104" spans="1:23" ht="25.2" customHeight="1">
      <c r="A104" s="55" t="s">
        <v>29</v>
      </c>
      <c r="B104" s="55" t="s">
        <v>47</v>
      </c>
      <c r="C104" s="55" t="s">
        <v>427</v>
      </c>
      <c r="D104" s="55" t="s">
        <v>262</v>
      </c>
      <c r="E104" s="55" t="s">
        <v>52</v>
      </c>
      <c r="F104" s="55" t="s">
        <v>52</v>
      </c>
      <c r="G104" s="55" t="s">
        <v>53</v>
      </c>
      <c r="H104" s="55" t="s">
        <v>132</v>
      </c>
      <c r="I104" s="55" t="s">
        <v>263</v>
      </c>
      <c r="J104" s="55" t="s">
        <v>3</v>
      </c>
      <c r="K104" s="55">
        <v>2016</v>
      </c>
      <c r="L104" s="55" t="s">
        <v>309</v>
      </c>
      <c r="M104" s="55" t="s">
        <v>18</v>
      </c>
      <c r="N104" s="55" t="s">
        <v>4</v>
      </c>
      <c r="O104" s="56">
        <v>42825</v>
      </c>
      <c r="P104" s="63" t="s">
        <v>264</v>
      </c>
      <c r="Q104" s="45" t="s">
        <v>216</v>
      </c>
      <c r="R104" s="45" t="s">
        <v>431</v>
      </c>
      <c r="U104" s="58"/>
    </row>
    <row r="105" spans="1:23" ht="25.2" customHeight="1">
      <c r="A105" s="55" t="s">
        <v>29</v>
      </c>
      <c r="B105" s="55" t="s">
        <v>47</v>
      </c>
      <c r="C105" s="55" t="s">
        <v>427</v>
      </c>
      <c r="D105" s="55" t="s">
        <v>262</v>
      </c>
      <c r="E105" s="55" t="s">
        <v>39</v>
      </c>
      <c r="F105" s="55" t="s">
        <v>39</v>
      </c>
      <c r="G105" s="55" t="s">
        <v>59</v>
      </c>
      <c r="H105" s="55" t="s">
        <v>132</v>
      </c>
      <c r="I105" s="55" t="s">
        <v>263</v>
      </c>
      <c r="J105" s="55" t="s">
        <v>3</v>
      </c>
      <c r="K105" s="55">
        <v>2016</v>
      </c>
      <c r="L105" s="55" t="s">
        <v>433</v>
      </c>
      <c r="M105" s="55" t="s">
        <v>18</v>
      </c>
      <c r="N105" s="55" t="s">
        <v>4</v>
      </c>
      <c r="O105" s="56">
        <v>42825</v>
      </c>
      <c r="P105" s="63" t="s">
        <v>264</v>
      </c>
      <c r="Q105" s="45" t="s">
        <v>216</v>
      </c>
      <c r="R105" s="45" t="s">
        <v>436</v>
      </c>
      <c r="U105" s="58"/>
    </row>
    <row r="106" spans="1:23" ht="25.2" customHeight="1">
      <c r="A106" s="55" t="s">
        <v>29</v>
      </c>
      <c r="B106" s="55" t="s">
        <v>47</v>
      </c>
      <c r="C106" s="55" t="s">
        <v>183</v>
      </c>
      <c r="D106" s="55" t="s">
        <v>184</v>
      </c>
      <c r="E106" s="55" t="s">
        <v>52</v>
      </c>
      <c r="F106" s="55" t="s">
        <v>52</v>
      </c>
      <c r="G106" s="55" t="s">
        <v>53</v>
      </c>
      <c r="H106" s="55" t="s">
        <v>375</v>
      </c>
      <c r="I106" s="55" t="s">
        <v>547</v>
      </c>
      <c r="J106" s="55" t="s">
        <v>3</v>
      </c>
      <c r="K106" s="55">
        <v>2019</v>
      </c>
      <c r="L106" s="55" t="s">
        <v>433</v>
      </c>
      <c r="M106" s="55" t="s">
        <v>18</v>
      </c>
      <c r="N106" s="55" t="s">
        <v>118</v>
      </c>
      <c r="O106" s="56">
        <v>43622</v>
      </c>
      <c r="P106" s="64" t="s">
        <v>906</v>
      </c>
      <c r="Q106" s="45" t="s">
        <v>216</v>
      </c>
      <c r="R106" s="45" t="s">
        <v>897</v>
      </c>
    </row>
    <row r="107" spans="1:23" ht="25.2" customHeight="1">
      <c r="A107" s="55" t="s">
        <v>29</v>
      </c>
      <c r="B107" s="55" t="s">
        <v>47</v>
      </c>
      <c r="C107" s="55" t="s">
        <v>183</v>
      </c>
      <c r="D107" s="55" t="s">
        <v>184</v>
      </c>
      <c r="E107" s="55" t="s">
        <v>39</v>
      </c>
      <c r="F107" s="55" t="s">
        <v>39</v>
      </c>
      <c r="G107" s="55" t="s">
        <v>59</v>
      </c>
      <c r="H107" s="55" t="s">
        <v>375</v>
      </c>
      <c r="I107" s="55" t="s">
        <v>547</v>
      </c>
      <c r="J107" s="55" t="s">
        <v>3</v>
      </c>
      <c r="K107" s="55">
        <v>2013</v>
      </c>
      <c r="L107" s="55" t="s">
        <v>723</v>
      </c>
      <c r="M107" s="55" t="s">
        <v>18</v>
      </c>
      <c r="N107" s="55" t="s">
        <v>118</v>
      </c>
      <c r="O107" s="56">
        <v>43307</v>
      </c>
      <c r="P107" s="64" t="s">
        <v>724</v>
      </c>
      <c r="Q107" s="45" t="s">
        <v>216</v>
      </c>
      <c r="R107" s="45" t="s">
        <v>725</v>
      </c>
    </row>
    <row r="108" spans="1:23" ht="25.2" customHeight="1">
      <c r="A108" s="55" t="s">
        <v>29</v>
      </c>
      <c r="B108" s="55" t="s">
        <v>47</v>
      </c>
      <c r="C108" s="55" t="s">
        <v>69</v>
      </c>
      <c r="D108" s="55" t="s">
        <v>67</v>
      </c>
      <c r="E108" s="55" t="s">
        <v>39</v>
      </c>
      <c r="F108" s="55" t="s">
        <v>39</v>
      </c>
      <c r="G108" s="55" t="s">
        <v>59</v>
      </c>
      <c r="H108" s="55"/>
      <c r="I108" s="55"/>
      <c r="J108" s="55" t="s">
        <v>3</v>
      </c>
      <c r="K108" s="55">
        <v>2015</v>
      </c>
      <c r="L108" s="55" t="s">
        <v>310</v>
      </c>
      <c r="M108" s="55" t="s">
        <v>18</v>
      </c>
      <c r="N108" s="55" t="s">
        <v>118</v>
      </c>
      <c r="O108" s="56">
        <v>42825</v>
      </c>
      <c r="P108" s="64" t="s">
        <v>68</v>
      </c>
      <c r="Q108" s="45" t="s">
        <v>216</v>
      </c>
      <c r="R108" s="45" t="s">
        <v>435</v>
      </c>
    </row>
    <row r="109" spans="1:23" ht="25.2" customHeight="1">
      <c r="A109" s="55" t="s">
        <v>29</v>
      </c>
      <c r="B109" s="55" t="s">
        <v>47</v>
      </c>
      <c r="C109" s="55" t="s">
        <v>248</v>
      </c>
      <c r="D109" s="55" t="s">
        <v>249</v>
      </c>
      <c r="E109" s="55" t="s">
        <v>52</v>
      </c>
      <c r="F109" s="55" t="s">
        <v>52</v>
      </c>
      <c r="G109" s="55" t="s">
        <v>53</v>
      </c>
      <c r="H109" s="55"/>
      <c r="I109" s="55"/>
      <c r="J109" s="55" t="s">
        <v>3</v>
      </c>
      <c r="K109" s="55">
        <v>2015</v>
      </c>
      <c r="L109" s="55" t="s">
        <v>310</v>
      </c>
      <c r="M109" s="55" t="s">
        <v>18</v>
      </c>
      <c r="N109" s="55" t="s">
        <v>4</v>
      </c>
      <c r="O109" s="56">
        <v>42825</v>
      </c>
      <c r="P109" s="64" t="s">
        <v>250</v>
      </c>
      <c r="Q109" s="45" t="s">
        <v>216</v>
      </c>
      <c r="R109" s="45" t="s">
        <v>432</v>
      </c>
      <c r="S109" s="57" t="s">
        <v>251</v>
      </c>
      <c r="T109" s="57" t="s">
        <v>252</v>
      </c>
    </row>
    <row r="110" spans="1:23" ht="25.2" customHeight="1">
      <c r="A110" s="55" t="s">
        <v>29</v>
      </c>
      <c r="B110" s="55" t="s">
        <v>47</v>
      </c>
      <c r="C110" s="55" t="s">
        <v>159</v>
      </c>
      <c r="D110" s="55"/>
      <c r="E110" s="55"/>
      <c r="F110" s="55"/>
      <c r="G110" s="55"/>
      <c r="H110" s="55"/>
      <c r="I110" s="55" t="s">
        <v>783</v>
      </c>
      <c r="J110" s="55" t="s">
        <v>61</v>
      </c>
      <c r="K110" s="55">
        <v>2020</v>
      </c>
      <c r="L110" s="55">
        <v>200</v>
      </c>
      <c r="M110" s="55" t="s">
        <v>33</v>
      </c>
      <c r="N110" s="55"/>
      <c r="O110" s="56">
        <v>43388</v>
      </c>
      <c r="P110" s="63" t="s">
        <v>784</v>
      </c>
      <c r="Q110" s="45" t="s">
        <v>216</v>
      </c>
      <c r="R110" s="45" t="s">
        <v>785</v>
      </c>
    </row>
    <row r="111" spans="1:23" ht="25.2" customHeight="1">
      <c r="A111" s="55" t="s">
        <v>29</v>
      </c>
      <c r="B111" s="55" t="s">
        <v>47</v>
      </c>
      <c r="C111" s="55" t="s">
        <v>159</v>
      </c>
      <c r="D111" s="55" t="s">
        <v>306</v>
      </c>
      <c r="E111" s="55" t="s">
        <v>79</v>
      </c>
      <c r="F111" s="55" t="s">
        <v>79</v>
      </c>
      <c r="G111" s="55" t="s">
        <v>270</v>
      </c>
      <c r="H111" s="55" t="s">
        <v>1099</v>
      </c>
      <c r="I111" s="73" t="s">
        <v>953</v>
      </c>
      <c r="J111" s="55" t="s">
        <v>3</v>
      </c>
      <c r="K111" s="55">
        <v>2016</v>
      </c>
      <c r="L111" s="55">
        <v>7</v>
      </c>
      <c r="M111" s="55" t="s">
        <v>18</v>
      </c>
      <c r="N111" s="55" t="s">
        <v>4</v>
      </c>
      <c r="O111" s="74">
        <v>44196</v>
      </c>
      <c r="P111" s="64" t="s">
        <v>1257</v>
      </c>
      <c r="Q111" s="45" t="s">
        <v>216</v>
      </c>
      <c r="R111" s="45" t="s">
        <v>1259</v>
      </c>
      <c r="S111" s="57" t="s">
        <v>376</v>
      </c>
      <c r="T111" s="57" t="s">
        <v>377</v>
      </c>
      <c r="U111" s="91" t="s">
        <v>378</v>
      </c>
      <c r="W111" s="57" t="s">
        <v>379</v>
      </c>
    </row>
    <row r="112" spans="1:23" ht="25.2" customHeight="1">
      <c r="A112" s="55" t="s">
        <v>29</v>
      </c>
      <c r="B112" s="55" t="s">
        <v>47</v>
      </c>
      <c r="C112" s="55" t="s">
        <v>159</v>
      </c>
      <c r="D112" s="55" t="s">
        <v>306</v>
      </c>
      <c r="E112" s="55" t="s">
        <v>39</v>
      </c>
      <c r="F112" s="55" t="s">
        <v>39</v>
      </c>
      <c r="G112" s="55" t="s">
        <v>59</v>
      </c>
      <c r="H112" s="55"/>
      <c r="I112" s="73" t="s">
        <v>953</v>
      </c>
      <c r="J112" s="55" t="s">
        <v>3</v>
      </c>
      <c r="K112" s="55">
        <v>2013</v>
      </c>
      <c r="L112" s="55">
        <v>71</v>
      </c>
      <c r="M112" s="55" t="s">
        <v>18</v>
      </c>
      <c r="N112" s="55" t="s">
        <v>118</v>
      </c>
      <c r="O112" s="74">
        <v>44196</v>
      </c>
      <c r="P112" s="102" t="s">
        <v>1258</v>
      </c>
      <c r="Q112" s="45" t="s">
        <v>216</v>
      </c>
      <c r="R112" s="45" t="s">
        <v>1260</v>
      </c>
      <c r="S112" s="57" t="s">
        <v>437</v>
      </c>
      <c r="T112" s="57" t="s">
        <v>428</v>
      </c>
      <c r="U112" s="91" t="s">
        <v>430</v>
      </c>
    </row>
    <row r="113" spans="1:23" ht="25.2" customHeight="1">
      <c r="A113" s="55" t="s">
        <v>29</v>
      </c>
      <c r="B113" s="55" t="s">
        <v>47</v>
      </c>
      <c r="C113" s="55" t="s">
        <v>159</v>
      </c>
      <c r="D113" s="55" t="s">
        <v>306</v>
      </c>
      <c r="E113" s="55" t="s">
        <v>39</v>
      </c>
      <c r="F113" s="55" t="s">
        <v>39</v>
      </c>
      <c r="G113" s="73" t="s">
        <v>626</v>
      </c>
      <c r="H113" s="73"/>
      <c r="I113" s="73" t="s">
        <v>953</v>
      </c>
      <c r="J113" s="73" t="s">
        <v>3</v>
      </c>
      <c r="K113" s="73"/>
      <c r="L113" s="73">
        <v>5</v>
      </c>
      <c r="M113" s="55" t="s">
        <v>18</v>
      </c>
      <c r="N113" s="55" t="s">
        <v>4</v>
      </c>
      <c r="O113" s="74">
        <v>44196</v>
      </c>
      <c r="P113" s="84" t="s">
        <v>1255</v>
      </c>
      <c r="Q113" s="81" t="s">
        <v>216</v>
      </c>
      <c r="R113" s="45" t="s">
        <v>1256</v>
      </c>
      <c r="S113" s="75"/>
      <c r="T113" s="75"/>
      <c r="U113" s="75"/>
      <c r="V113" s="75"/>
      <c r="W113" s="75"/>
    </row>
    <row r="114" spans="1:23" ht="25.2" customHeight="1">
      <c r="A114" s="55" t="s">
        <v>29</v>
      </c>
      <c r="B114" s="55" t="s">
        <v>47</v>
      </c>
      <c r="C114" s="55" t="s">
        <v>159</v>
      </c>
      <c r="D114" s="55" t="s">
        <v>306</v>
      </c>
      <c r="E114" s="55" t="s">
        <v>52</v>
      </c>
      <c r="F114" s="55" t="s">
        <v>52</v>
      </c>
      <c r="G114" s="55" t="s">
        <v>53</v>
      </c>
      <c r="H114" s="55"/>
      <c r="I114" s="73" t="s">
        <v>953</v>
      </c>
      <c r="J114" s="55" t="s">
        <v>3</v>
      </c>
      <c r="K114" s="55">
        <v>2016</v>
      </c>
      <c r="L114" s="55">
        <v>21</v>
      </c>
      <c r="M114" s="55" t="s">
        <v>18</v>
      </c>
      <c r="N114" s="55" t="s">
        <v>4</v>
      </c>
      <c r="O114" s="74">
        <v>44196</v>
      </c>
      <c r="P114" s="102" t="s">
        <v>1258</v>
      </c>
      <c r="Q114" s="45" t="s">
        <v>216</v>
      </c>
      <c r="R114" s="45" t="s">
        <v>1261</v>
      </c>
      <c r="S114" s="57" t="s">
        <v>429</v>
      </c>
      <c r="T114" s="57" t="s">
        <v>428</v>
      </c>
      <c r="U114" s="84" t="s">
        <v>430</v>
      </c>
    </row>
    <row r="115" spans="1:23" ht="25.2" customHeight="1">
      <c r="A115" s="55" t="s">
        <v>29</v>
      </c>
      <c r="B115" s="55" t="s">
        <v>41</v>
      </c>
      <c r="C115" s="55" t="s">
        <v>281</v>
      </c>
      <c r="D115" s="55" t="s">
        <v>1225</v>
      </c>
      <c r="E115" s="55" t="s">
        <v>38</v>
      </c>
      <c r="F115" s="55" t="s">
        <v>94</v>
      </c>
      <c r="G115" s="55" t="s">
        <v>38</v>
      </c>
      <c r="H115" s="55" t="s">
        <v>530</v>
      </c>
      <c r="I115" s="55" t="s">
        <v>1226</v>
      </c>
      <c r="J115" s="55" t="s">
        <v>61</v>
      </c>
      <c r="K115" s="55">
        <v>2021</v>
      </c>
      <c r="L115" s="55">
        <v>20</v>
      </c>
      <c r="M115" s="55" t="s">
        <v>33</v>
      </c>
      <c r="N115" s="55" t="s">
        <v>4</v>
      </c>
      <c r="O115" s="56">
        <v>44159</v>
      </c>
      <c r="P115" s="72" t="s">
        <v>1227</v>
      </c>
      <c r="Q115" s="45" t="s">
        <v>216</v>
      </c>
      <c r="R115" s="45" t="s">
        <v>1228</v>
      </c>
      <c r="T115" s="60"/>
    </row>
    <row r="116" spans="1:23" ht="25.2" customHeight="1">
      <c r="A116" s="55" t="s">
        <v>29</v>
      </c>
      <c r="B116" s="55" t="s">
        <v>41</v>
      </c>
      <c r="C116" s="55" t="s">
        <v>281</v>
      </c>
      <c r="D116" s="55" t="s">
        <v>282</v>
      </c>
      <c r="E116" s="55" t="s">
        <v>39</v>
      </c>
      <c r="F116" s="55" t="s">
        <v>39</v>
      </c>
      <c r="G116" s="55" t="s">
        <v>59</v>
      </c>
      <c r="H116" s="55"/>
      <c r="I116" s="55"/>
      <c r="J116" s="55" t="s">
        <v>3</v>
      </c>
      <c r="K116" s="55">
        <v>2016</v>
      </c>
      <c r="L116" s="55" t="s">
        <v>310</v>
      </c>
      <c r="M116" s="55" t="s">
        <v>18</v>
      </c>
      <c r="N116" s="55" t="s">
        <v>4</v>
      </c>
      <c r="O116" s="56">
        <v>42499</v>
      </c>
      <c r="P116" s="64" t="s">
        <v>300</v>
      </c>
      <c r="Q116" s="45" t="s">
        <v>216</v>
      </c>
      <c r="R116" s="45" t="s">
        <v>686</v>
      </c>
      <c r="S116" s="57" t="s">
        <v>283</v>
      </c>
      <c r="T116" s="57" t="s">
        <v>284</v>
      </c>
      <c r="U116" s="84" t="s">
        <v>285</v>
      </c>
      <c r="W116" s="57" t="s">
        <v>286</v>
      </c>
    </row>
    <row r="117" spans="1:23" ht="25.2" customHeight="1">
      <c r="A117" s="55" t="s">
        <v>29</v>
      </c>
      <c r="B117" s="55" t="s">
        <v>41</v>
      </c>
      <c r="C117" s="55" t="s">
        <v>687</v>
      </c>
      <c r="D117" s="55" t="s">
        <v>688</v>
      </c>
      <c r="E117" s="55" t="s">
        <v>691</v>
      </c>
      <c r="F117" s="55" t="s">
        <v>691</v>
      </c>
      <c r="G117" s="55" t="s">
        <v>689</v>
      </c>
      <c r="H117" s="55"/>
      <c r="I117" s="55"/>
      <c r="J117" s="55" t="s">
        <v>3</v>
      </c>
      <c r="K117" s="55">
        <v>2011</v>
      </c>
      <c r="L117" s="55">
        <v>8</v>
      </c>
      <c r="M117" s="55" t="s">
        <v>18</v>
      </c>
      <c r="N117" s="55" t="s">
        <v>4</v>
      </c>
      <c r="O117" s="56">
        <v>43245</v>
      </c>
      <c r="P117" s="102" t="s">
        <v>692</v>
      </c>
      <c r="Q117" s="45" t="s">
        <v>216</v>
      </c>
      <c r="R117" s="45" t="s">
        <v>693</v>
      </c>
      <c r="S117" s="57" t="s">
        <v>694</v>
      </c>
      <c r="T117" s="91" t="s">
        <v>690</v>
      </c>
      <c r="U117" s="57" t="s">
        <v>695</v>
      </c>
    </row>
    <row r="118" spans="1:23" ht="25.2" customHeight="1">
      <c r="A118" s="55" t="s">
        <v>29</v>
      </c>
      <c r="B118" s="55" t="s">
        <v>41</v>
      </c>
      <c r="C118" s="55" t="s">
        <v>848</v>
      </c>
      <c r="D118" s="55"/>
      <c r="E118" s="55"/>
      <c r="F118" s="55"/>
      <c r="G118" s="55"/>
      <c r="H118" s="55" t="s">
        <v>861</v>
      </c>
      <c r="I118" s="55" t="s">
        <v>849</v>
      </c>
      <c r="J118" s="55" t="s">
        <v>61</v>
      </c>
      <c r="K118" s="55">
        <v>2020</v>
      </c>
      <c r="L118" s="55">
        <v>51</v>
      </c>
      <c r="M118" s="55" t="s">
        <v>18</v>
      </c>
      <c r="N118" s="55" t="s">
        <v>4</v>
      </c>
      <c r="O118" s="56">
        <v>43555</v>
      </c>
      <c r="P118" s="63" t="s">
        <v>846</v>
      </c>
      <c r="Q118" s="45" t="s">
        <v>216</v>
      </c>
      <c r="R118" s="45" t="s">
        <v>847</v>
      </c>
    </row>
    <row r="119" spans="1:23" ht="25.2" customHeight="1">
      <c r="A119" s="55" t="s">
        <v>29</v>
      </c>
      <c r="B119" s="55" t="s">
        <v>41</v>
      </c>
      <c r="C119" s="55" t="s">
        <v>857</v>
      </c>
      <c r="D119" s="55"/>
      <c r="E119" s="55"/>
      <c r="F119" s="55"/>
      <c r="G119" s="55"/>
      <c r="H119" s="55" t="s">
        <v>862</v>
      </c>
      <c r="I119" s="55" t="s">
        <v>875</v>
      </c>
      <c r="J119" s="55" t="s">
        <v>61</v>
      </c>
      <c r="K119" s="55">
        <v>2021</v>
      </c>
      <c r="L119" s="55">
        <v>20</v>
      </c>
      <c r="M119" s="55" t="s">
        <v>33</v>
      </c>
      <c r="N119" s="55" t="s">
        <v>4</v>
      </c>
      <c r="O119" s="56">
        <v>43913</v>
      </c>
      <c r="P119" s="63" t="s">
        <v>1343</v>
      </c>
      <c r="Q119" s="45" t="s">
        <v>216</v>
      </c>
      <c r="R119" s="45" t="s">
        <v>1344</v>
      </c>
    </row>
    <row r="120" spans="1:23" ht="25.2" customHeight="1">
      <c r="A120" s="55" t="s">
        <v>29</v>
      </c>
      <c r="B120" s="55" t="s">
        <v>41</v>
      </c>
      <c r="C120" s="55" t="s">
        <v>57</v>
      </c>
      <c r="D120" s="55" t="s">
        <v>75</v>
      </c>
      <c r="E120" s="55"/>
      <c r="F120" s="55" t="s">
        <v>94</v>
      </c>
      <c r="G120" s="55" t="s">
        <v>94</v>
      </c>
      <c r="H120" s="55" t="s">
        <v>382</v>
      </c>
      <c r="I120" s="60" t="s">
        <v>909</v>
      </c>
      <c r="J120" s="55" t="s">
        <v>61</v>
      </c>
      <c r="K120" s="55">
        <v>2020</v>
      </c>
      <c r="L120" s="55">
        <v>20</v>
      </c>
      <c r="M120" s="55" t="s">
        <v>33</v>
      </c>
      <c r="N120" s="55" t="s">
        <v>4</v>
      </c>
      <c r="O120" s="56">
        <v>43622</v>
      </c>
      <c r="P120" s="63" t="s">
        <v>910</v>
      </c>
      <c r="Q120" s="45" t="s">
        <v>216</v>
      </c>
      <c r="R120" s="45" t="s">
        <v>911</v>
      </c>
    </row>
    <row r="121" spans="1:23" ht="25.2" customHeight="1">
      <c r="A121" s="55" t="s">
        <v>29</v>
      </c>
      <c r="B121" s="55" t="s">
        <v>41</v>
      </c>
      <c r="C121" s="55" t="s">
        <v>57</v>
      </c>
      <c r="D121" s="55" t="s">
        <v>722</v>
      </c>
      <c r="E121" s="55" t="s">
        <v>52</v>
      </c>
      <c r="F121" s="55" t="s">
        <v>52</v>
      </c>
      <c r="G121" s="55" t="s">
        <v>53</v>
      </c>
      <c r="H121" s="55" t="s">
        <v>708</v>
      </c>
      <c r="I121" s="55" t="s">
        <v>707</v>
      </c>
      <c r="J121" s="55" t="s">
        <v>3</v>
      </c>
      <c r="K121" s="55">
        <v>2018</v>
      </c>
      <c r="L121" s="55" t="s">
        <v>781</v>
      </c>
      <c r="M121" s="55" t="s">
        <v>18</v>
      </c>
      <c r="N121" s="55" t="s">
        <v>4</v>
      </c>
      <c r="O121" s="56">
        <v>43810</v>
      </c>
      <c r="P121" s="64" t="s">
        <v>1020</v>
      </c>
      <c r="Q121" s="45" t="s">
        <v>216</v>
      </c>
      <c r="R121" s="45" t="s">
        <v>1021</v>
      </c>
      <c r="S121" s="57" t="s">
        <v>712</v>
      </c>
      <c r="T121" s="57" t="s">
        <v>713</v>
      </c>
      <c r="U121" s="84" t="s">
        <v>714</v>
      </c>
    </row>
    <row r="122" spans="1:23" ht="25.2" customHeight="1">
      <c r="A122" s="55" t="s">
        <v>29</v>
      </c>
      <c r="B122" s="55" t="s">
        <v>41</v>
      </c>
      <c r="C122" s="55" t="s">
        <v>57</v>
      </c>
      <c r="D122" s="55" t="s">
        <v>489</v>
      </c>
      <c r="E122" s="55" t="s">
        <v>52</v>
      </c>
      <c r="F122" s="55" t="s">
        <v>52</v>
      </c>
      <c r="G122" s="55" t="s">
        <v>53</v>
      </c>
      <c r="H122" s="55"/>
      <c r="I122" s="55"/>
      <c r="J122" s="55" t="s">
        <v>3</v>
      </c>
      <c r="K122" s="55">
        <v>2018</v>
      </c>
      <c r="L122" s="55" t="s">
        <v>723</v>
      </c>
      <c r="M122" s="55" t="s">
        <v>18</v>
      </c>
      <c r="N122" s="55" t="s">
        <v>118</v>
      </c>
      <c r="O122" s="56">
        <v>43810</v>
      </c>
      <c r="P122" s="63" t="s">
        <v>1022</v>
      </c>
      <c r="Q122" s="45" t="s">
        <v>216</v>
      </c>
      <c r="R122" s="45" t="s">
        <v>1023</v>
      </c>
    </row>
    <row r="123" spans="1:23" ht="25.2" customHeight="1">
      <c r="A123" s="55" t="s">
        <v>29</v>
      </c>
      <c r="B123" s="55" t="s">
        <v>41</v>
      </c>
      <c r="C123" s="55" t="s">
        <v>57</v>
      </c>
      <c r="D123" s="55" t="s">
        <v>245</v>
      </c>
      <c r="E123" s="55" t="s">
        <v>52</v>
      </c>
      <c r="F123" s="55" t="s">
        <v>52</v>
      </c>
      <c r="G123" s="55" t="s">
        <v>53</v>
      </c>
      <c r="H123" s="55"/>
      <c r="I123" s="55"/>
      <c r="J123" s="55" t="s">
        <v>3</v>
      </c>
      <c r="K123" s="55">
        <v>2016</v>
      </c>
      <c r="L123" s="55" t="s">
        <v>467</v>
      </c>
      <c r="M123" s="55" t="s">
        <v>18</v>
      </c>
      <c r="N123" s="55" t="s">
        <v>118</v>
      </c>
      <c r="O123" s="56">
        <v>42320</v>
      </c>
      <c r="P123" s="63" t="s">
        <v>246</v>
      </c>
      <c r="Q123" s="45" t="s">
        <v>216</v>
      </c>
      <c r="R123" s="45" t="s">
        <v>247</v>
      </c>
    </row>
    <row r="124" spans="1:23" ht="25.2" customHeight="1">
      <c r="A124" s="55" t="s">
        <v>29</v>
      </c>
      <c r="B124" s="55" t="s">
        <v>41</v>
      </c>
      <c r="C124" s="55" t="s">
        <v>57</v>
      </c>
      <c r="D124" s="55" t="s">
        <v>874</v>
      </c>
      <c r="E124" s="55" t="s">
        <v>52</v>
      </c>
      <c r="F124" s="55" t="s">
        <v>52</v>
      </c>
      <c r="G124" s="55" t="s">
        <v>53</v>
      </c>
      <c r="H124" s="55" t="s">
        <v>807</v>
      </c>
      <c r="I124" s="55" t="s">
        <v>547</v>
      </c>
      <c r="J124" s="55" t="s">
        <v>3</v>
      </c>
      <c r="K124" s="55">
        <v>2019</v>
      </c>
      <c r="L124" s="55" t="s">
        <v>310</v>
      </c>
      <c r="M124" s="55" t="s">
        <v>18</v>
      </c>
      <c r="N124" s="55" t="s">
        <v>4</v>
      </c>
      <c r="O124" s="56">
        <v>43497</v>
      </c>
      <c r="P124" s="63" t="s">
        <v>873</v>
      </c>
      <c r="Q124" s="45" t="s">
        <v>216</v>
      </c>
      <c r="R124" s="45" t="s">
        <v>872</v>
      </c>
    </row>
    <row r="125" spans="1:23" ht="25.2" customHeight="1">
      <c r="A125" s="55" t="s">
        <v>29</v>
      </c>
      <c r="B125" s="55" t="s">
        <v>41</v>
      </c>
      <c r="C125" s="55" t="s">
        <v>57</v>
      </c>
      <c r="D125" s="55" t="s">
        <v>819</v>
      </c>
      <c r="E125" s="55" t="s">
        <v>52</v>
      </c>
      <c r="F125" s="55" t="s">
        <v>52</v>
      </c>
      <c r="G125" s="55" t="s">
        <v>53</v>
      </c>
      <c r="H125" s="55" t="s">
        <v>807</v>
      </c>
      <c r="I125" s="55" t="s">
        <v>547</v>
      </c>
      <c r="J125" s="55" t="s">
        <v>3</v>
      </c>
      <c r="K125" s="55">
        <v>2019</v>
      </c>
      <c r="L125" s="55" t="s">
        <v>310</v>
      </c>
      <c r="M125" s="55" t="s">
        <v>18</v>
      </c>
      <c r="N125" s="55" t="s">
        <v>4</v>
      </c>
      <c r="O125" s="56">
        <v>43497</v>
      </c>
      <c r="P125" s="64" t="s">
        <v>820</v>
      </c>
      <c r="Q125" s="45" t="s">
        <v>216</v>
      </c>
      <c r="R125" s="45" t="s">
        <v>821</v>
      </c>
    </row>
    <row r="126" spans="1:23" ht="25.2" customHeight="1">
      <c r="A126" s="55" t="s">
        <v>29</v>
      </c>
      <c r="B126" s="55" t="s">
        <v>41</v>
      </c>
      <c r="C126" s="55" t="s">
        <v>57</v>
      </c>
      <c r="D126" s="55" t="s">
        <v>806</v>
      </c>
      <c r="E126" s="55" t="s">
        <v>52</v>
      </c>
      <c r="F126" s="55" t="s">
        <v>52</v>
      </c>
      <c r="G126" s="55" t="s">
        <v>53</v>
      </c>
      <c r="H126" s="55" t="s">
        <v>807</v>
      </c>
      <c r="I126" s="55" t="s">
        <v>547</v>
      </c>
      <c r="J126" s="55" t="s">
        <v>3</v>
      </c>
      <c r="K126" s="55">
        <v>2018</v>
      </c>
      <c r="L126" s="55" t="s">
        <v>310</v>
      </c>
      <c r="M126" s="55" t="s">
        <v>18</v>
      </c>
      <c r="N126" s="55" t="s">
        <v>4</v>
      </c>
      <c r="O126" s="56">
        <v>43451</v>
      </c>
      <c r="P126" s="64" t="s">
        <v>808</v>
      </c>
      <c r="Q126" s="45" t="s">
        <v>216</v>
      </c>
      <c r="R126" s="45" t="s">
        <v>809</v>
      </c>
    </row>
    <row r="127" spans="1:23" ht="25.2" customHeight="1">
      <c r="A127" s="55" t="s">
        <v>29</v>
      </c>
      <c r="B127" s="55" t="s">
        <v>41</v>
      </c>
      <c r="C127" s="55" t="s">
        <v>57</v>
      </c>
      <c r="D127" s="55" t="s">
        <v>75</v>
      </c>
      <c r="E127" s="55" t="s">
        <v>39</v>
      </c>
      <c r="F127" s="55" t="s">
        <v>39</v>
      </c>
      <c r="G127" s="55" t="s">
        <v>59</v>
      </c>
      <c r="H127" s="55"/>
      <c r="I127" s="60" t="s">
        <v>125</v>
      </c>
      <c r="J127" s="55" t="s">
        <v>3</v>
      </c>
      <c r="K127" s="55">
        <v>2015</v>
      </c>
      <c r="L127" s="55" t="s">
        <v>309</v>
      </c>
      <c r="M127" s="55" t="s">
        <v>18</v>
      </c>
      <c r="N127" s="55" t="s">
        <v>118</v>
      </c>
      <c r="O127" s="56">
        <v>42094</v>
      </c>
      <c r="P127" s="63" t="s">
        <v>76</v>
      </c>
    </row>
    <row r="128" spans="1:23" ht="25.2" customHeight="1">
      <c r="A128" s="55" t="s">
        <v>29</v>
      </c>
      <c r="B128" s="55" t="s">
        <v>41</v>
      </c>
      <c r="C128" s="55" t="s">
        <v>57</v>
      </c>
      <c r="D128" s="55" t="s">
        <v>198</v>
      </c>
      <c r="E128" s="55" t="s">
        <v>39</v>
      </c>
      <c r="F128" s="55" t="s">
        <v>39</v>
      </c>
      <c r="G128" s="55" t="s">
        <v>59</v>
      </c>
      <c r="H128" s="55"/>
      <c r="I128" s="60"/>
      <c r="J128" s="55" t="s">
        <v>3</v>
      </c>
      <c r="K128" s="55">
        <v>2015</v>
      </c>
      <c r="L128" s="55" t="s">
        <v>310</v>
      </c>
      <c r="M128" s="55" t="s">
        <v>18</v>
      </c>
      <c r="N128" s="55" t="s">
        <v>118</v>
      </c>
      <c r="O128" s="56">
        <v>42185</v>
      </c>
      <c r="P128" s="63" t="s">
        <v>199</v>
      </c>
      <c r="Q128" s="45" t="s">
        <v>216</v>
      </c>
      <c r="R128" s="45" t="s">
        <v>235</v>
      </c>
    </row>
    <row r="129" spans="1:23" ht="25.2" customHeight="1">
      <c r="A129" s="55" t="s">
        <v>29</v>
      </c>
      <c r="B129" s="55" t="s">
        <v>41</v>
      </c>
      <c r="C129" s="55" t="s">
        <v>57</v>
      </c>
      <c r="D129" s="55" t="s">
        <v>489</v>
      </c>
      <c r="E129" s="55" t="s">
        <v>490</v>
      </c>
      <c r="F129" s="55" t="s">
        <v>491</v>
      </c>
      <c r="G129" s="55" t="s">
        <v>492</v>
      </c>
      <c r="H129" s="55" t="s">
        <v>493</v>
      </c>
      <c r="I129" s="55" t="s">
        <v>494</v>
      </c>
      <c r="J129" s="55" t="s">
        <v>3</v>
      </c>
      <c r="K129" s="55">
        <v>2017</v>
      </c>
      <c r="L129" s="55">
        <v>7</v>
      </c>
      <c r="M129" s="55" t="s">
        <v>495</v>
      </c>
      <c r="N129" s="55" t="s">
        <v>4</v>
      </c>
      <c r="O129" s="56">
        <v>42985</v>
      </c>
      <c r="P129" s="63" t="s">
        <v>496</v>
      </c>
      <c r="Q129" s="45" t="s">
        <v>216</v>
      </c>
      <c r="R129" s="45" t="s">
        <v>497</v>
      </c>
    </row>
    <row r="130" spans="1:23" ht="25.2" customHeight="1">
      <c r="A130" s="55" t="s">
        <v>29</v>
      </c>
      <c r="B130" s="55" t="s">
        <v>41</v>
      </c>
      <c r="C130" s="55" t="s">
        <v>57</v>
      </c>
      <c r="D130" s="55" t="s">
        <v>1315</v>
      </c>
      <c r="E130" s="55" t="s">
        <v>1316</v>
      </c>
      <c r="F130" s="55" t="s">
        <v>1310</v>
      </c>
      <c r="G130" s="55" t="s">
        <v>1313</v>
      </c>
      <c r="H130" s="55" t="s">
        <v>1312</v>
      </c>
      <c r="I130" s="55" t="s">
        <v>1314</v>
      </c>
      <c r="J130" s="55" t="s">
        <v>61</v>
      </c>
      <c r="K130" s="107">
        <v>2021</v>
      </c>
      <c r="L130" s="107">
        <v>1</v>
      </c>
      <c r="M130" s="55" t="s">
        <v>1309</v>
      </c>
      <c r="N130" s="55" t="s">
        <v>1311</v>
      </c>
      <c r="O130" s="108">
        <v>44242</v>
      </c>
      <c r="P130" s="109" t="s">
        <v>1317</v>
      </c>
      <c r="Q130" s="45" t="s">
        <v>216</v>
      </c>
      <c r="R130" s="45" t="s">
        <v>1318</v>
      </c>
      <c r="S130" s="110"/>
      <c r="T130" s="110"/>
      <c r="U130" s="110"/>
      <c r="V130" s="110"/>
      <c r="W130" s="110"/>
    </row>
    <row r="131" spans="1:23" ht="25.2" customHeight="1">
      <c r="A131" s="55" t="s">
        <v>29</v>
      </c>
      <c r="B131" s="55" t="s">
        <v>41</v>
      </c>
      <c r="C131" s="55" t="s">
        <v>57</v>
      </c>
      <c r="D131" s="55" t="s">
        <v>38</v>
      </c>
      <c r="E131" s="55" t="s">
        <v>2</v>
      </c>
      <c r="F131" s="55" t="s">
        <v>139</v>
      </c>
      <c r="G131" s="55" t="s">
        <v>138</v>
      </c>
      <c r="H131" s="55"/>
      <c r="I131" s="55"/>
      <c r="J131" s="55" t="s">
        <v>3</v>
      </c>
      <c r="K131" s="55"/>
      <c r="L131" s="55">
        <v>5</v>
      </c>
      <c r="M131" s="55" t="s">
        <v>142</v>
      </c>
      <c r="N131" s="55" t="s">
        <v>134</v>
      </c>
      <c r="O131" s="56">
        <v>42130</v>
      </c>
      <c r="P131" s="64" t="s">
        <v>137</v>
      </c>
    </row>
    <row r="132" spans="1:23" ht="25.2" customHeight="1">
      <c r="A132" s="55" t="s">
        <v>29</v>
      </c>
      <c r="B132" s="55" t="s">
        <v>41</v>
      </c>
      <c r="C132" s="55" t="s">
        <v>57</v>
      </c>
      <c r="D132" s="55" t="s">
        <v>573</v>
      </c>
      <c r="E132" s="55"/>
      <c r="F132" s="55" t="s">
        <v>140</v>
      </c>
      <c r="G132" s="55"/>
      <c r="H132" s="55" t="s">
        <v>574</v>
      </c>
      <c r="I132" s="55" t="s">
        <v>575</v>
      </c>
      <c r="J132" s="55" t="s">
        <v>3</v>
      </c>
      <c r="K132" s="55">
        <v>2018</v>
      </c>
      <c r="L132" s="55">
        <v>1</v>
      </c>
      <c r="M132" s="55" t="s">
        <v>142</v>
      </c>
      <c r="N132" s="55" t="s">
        <v>576</v>
      </c>
      <c r="O132" s="56">
        <v>43150</v>
      </c>
      <c r="P132" s="64" t="s">
        <v>577</v>
      </c>
      <c r="Q132" s="45" t="s">
        <v>216</v>
      </c>
      <c r="R132" s="45" t="s">
        <v>578</v>
      </c>
    </row>
    <row r="133" spans="1:23" ht="25.2" customHeight="1">
      <c r="A133" s="55" t="s">
        <v>29</v>
      </c>
      <c r="B133" s="55" t="s">
        <v>41</v>
      </c>
      <c r="C133" s="55" t="s">
        <v>57</v>
      </c>
      <c r="D133" s="55" t="s">
        <v>75</v>
      </c>
      <c r="E133" s="55" t="s">
        <v>60</v>
      </c>
      <c r="F133" s="55" t="s">
        <v>31</v>
      </c>
      <c r="G133" s="55" t="s">
        <v>655</v>
      </c>
      <c r="H133" s="55" t="s">
        <v>113</v>
      </c>
      <c r="I133" s="55" t="s">
        <v>65</v>
      </c>
      <c r="J133" s="55" t="s">
        <v>3</v>
      </c>
      <c r="K133" s="55">
        <v>2016</v>
      </c>
      <c r="L133" s="55">
        <v>2</v>
      </c>
      <c r="M133" s="55" t="s">
        <v>33</v>
      </c>
      <c r="N133" s="55" t="s">
        <v>118</v>
      </c>
      <c r="O133" s="56">
        <v>43190</v>
      </c>
      <c r="P133" s="64" t="s">
        <v>660</v>
      </c>
      <c r="Q133" s="64" t="s">
        <v>216</v>
      </c>
      <c r="R133" s="45" t="s">
        <v>670</v>
      </c>
      <c r="S133" s="57" t="s">
        <v>656</v>
      </c>
      <c r="T133" s="57" t="s">
        <v>31</v>
      </c>
      <c r="U133" s="84" t="s">
        <v>618</v>
      </c>
    </row>
    <row r="134" spans="1:23" ht="25.2" customHeight="1">
      <c r="A134" s="55" t="s">
        <v>29</v>
      </c>
      <c r="B134" s="55" t="s">
        <v>41</v>
      </c>
      <c r="C134" s="55" t="s">
        <v>57</v>
      </c>
      <c r="D134" s="55" t="s">
        <v>75</v>
      </c>
      <c r="E134" s="55" t="s">
        <v>60</v>
      </c>
      <c r="F134" s="55" t="s">
        <v>94</v>
      </c>
      <c r="G134" s="55" t="s">
        <v>94</v>
      </c>
      <c r="H134" s="55" t="s">
        <v>114</v>
      </c>
      <c r="I134" s="55" t="s">
        <v>66</v>
      </c>
      <c r="J134" s="55" t="s">
        <v>3</v>
      </c>
      <c r="K134" s="55">
        <v>2010</v>
      </c>
      <c r="L134" s="55">
        <v>8</v>
      </c>
      <c r="M134" s="55" t="s">
        <v>33</v>
      </c>
      <c r="N134" s="55" t="s">
        <v>118</v>
      </c>
      <c r="O134" s="56">
        <v>43190</v>
      </c>
      <c r="P134" s="63" t="s">
        <v>661</v>
      </c>
      <c r="Q134" s="45" t="s">
        <v>216</v>
      </c>
      <c r="R134" s="45" t="s">
        <v>671</v>
      </c>
      <c r="W134" s="57" t="s">
        <v>536</v>
      </c>
    </row>
    <row r="135" spans="1:23" ht="25.2" customHeight="1">
      <c r="A135" s="55" t="s">
        <v>29</v>
      </c>
      <c r="B135" s="55" t="s">
        <v>41</v>
      </c>
      <c r="C135" s="55" t="s">
        <v>844</v>
      </c>
      <c r="D135" s="55"/>
      <c r="E135" s="55"/>
      <c r="F135" s="55"/>
      <c r="G135" s="55"/>
      <c r="H135" s="55" t="s">
        <v>860</v>
      </c>
      <c r="I135" s="55" t="s">
        <v>845</v>
      </c>
      <c r="J135" s="55" t="s">
        <v>61</v>
      </c>
      <c r="K135" s="55">
        <v>2020</v>
      </c>
      <c r="L135" s="55">
        <v>5</v>
      </c>
      <c r="M135" s="55" t="s">
        <v>18</v>
      </c>
      <c r="N135" s="55" t="s">
        <v>4</v>
      </c>
      <c r="O135" s="56">
        <v>43555</v>
      </c>
      <c r="P135" s="63" t="s">
        <v>846</v>
      </c>
      <c r="Q135" s="45" t="s">
        <v>216</v>
      </c>
      <c r="R135" s="45" t="s">
        <v>847</v>
      </c>
    </row>
    <row r="136" spans="1:23" ht="25.2" customHeight="1">
      <c r="A136" s="55" t="s">
        <v>29</v>
      </c>
      <c r="B136" s="55" t="s">
        <v>41</v>
      </c>
      <c r="C136" s="55" t="s">
        <v>159</v>
      </c>
      <c r="D136" s="55" t="s">
        <v>306</v>
      </c>
      <c r="E136" s="55" t="s">
        <v>52</v>
      </c>
      <c r="F136" s="55" t="s">
        <v>52</v>
      </c>
      <c r="G136" s="55" t="s">
        <v>53</v>
      </c>
      <c r="H136" s="55"/>
      <c r="I136" s="73" t="s">
        <v>953</v>
      </c>
      <c r="J136" s="55" t="s">
        <v>3</v>
      </c>
      <c r="K136" s="55">
        <v>2016</v>
      </c>
      <c r="L136" s="55">
        <v>181</v>
      </c>
      <c r="M136" s="55" t="s">
        <v>18</v>
      </c>
      <c r="N136" s="55" t="s">
        <v>118</v>
      </c>
      <c r="O136" s="74">
        <v>44196</v>
      </c>
      <c r="P136" s="64" t="s">
        <v>1281</v>
      </c>
      <c r="Q136" s="45" t="s">
        <v>216</v>
      </c>
      <c r="R136" s="45" t="s">
        <v>1298</v>
      </c>
      <c r="S136" s="96"/>
      <c r="T136" s="96"/>
      <c r="U136" s="96"/>
      <c r="V136" s="96"/>
      <c r="W136" s="96"/>
    </row>
    <row r="137" spans="1:23" ht="25.2" customHeight="1">
      <c r="A137" s="55" t="s">
        <v>29</v>
      </c>
      <c r="B137" s="55" t="s">
        <v>41</v>
      </c>
      <c r="C137" s="55" t="s">
        <v>159</v>
      </c>
      <c r="D137" s="55" t="s">
        <v>306</v>
      </c>
      <c r="E137" s="55" t="s">
        <v>39</v>
      </c>
      <c r="F137" s="55" t="s">
        <v>39</v>
      </c>
      <c r="G137" s="55" t="s">
        <v>59</v>
      </c>
      <c r="H137" s="55"/>
      <c r="I137" s="73" t="s">
        <v>953</v>
      </c>
      <c r="J137" s="55" t="s">
        <v>3</v>
      </c>
      <c r="K137" s="55">
        <v>2016</v>
      </c>
      <c r="L137" s="55">
        <v>22</v>
      </c>
      <c r="M137" s="55" t="s">
        <v>18</v>
      </c>
      <c r="N137" s="55" t="s">
        <v>118</v>
      </c>
      <c r="O137" s="74">
        <v>44196</v>
      </c>
      <c r="P137" s="64" t="s">
        <v>1281</v>
      </c>
      <c r="Q137" s="45" t="s">
        <v>216</v>
      </c>
      <c r="R137" s="45" t="s">
        <v>1285</v>
      </c>
      <c r="S137" s="57" t="s">
        <v>780</v>
      </c>
      <c r="T137" s="57" t="s">
        <v>307</v>
      </c>
      <c r="U137" s="91" t="s">
        <v>308</v>
      </c>
      <c r="V137" s="57" t="s">
        <v>466</v>
      </c>
    </row>
    <row r="138" spans="1:23" ht="25.2" customHeight="1">
      <c r="A138" s="73" t="s">
        <v>29</v>
      </c>
      <c r="B138" s="73" t="s">
        <v>41</v>
      </c>
      <c r="C138" s="73" t="s">
        <v>159</v>
      </c>
      <c r="D138" s="73" t="s">
        <v>306</v>
      </c>
      <c r="E138" s="73" t="s">
        <v>39</v>
      </c>
      <c r="F138" s="73" t="s">
        <v>39</v>
      </c>
      <c r="G138" s="55" t="s">
        <v>626</v>
      </c>
      <c r="H138" s="73"/>
      <c r="I138" s="73" t="s">
        <v>953</v>
      </c>
      <c r="J138" s="73" t="s">
        <v>3</v>
      </c>
      <c r="K138" s="55">
        <v>2019</v>
      </c>
      <c r="L138" s="73">
        <v>25</v>
      </c>
      <c r="M138" s="73" t="s">
        <v>18</v>
      </c>
      <c r="N138" s="73" t="s">
        <v>118</v>
      </c>
      <c r="O138" s="74">
        <v>44196</v>
      </c>
      <c r="P138" s="102" t="s">
        <v>1282</v>
      </c>
      <c r="Q138" s="79" t="s">
        <v>216</v>
      </c>
      <c r="R138" s="45" t="s">
        <v>1284</v>
      </c>
      <c r="S138" s="75"/>
      <c r="T138" s="75"/>
      <c r="U138" s="75"/>
      <c r="V138" s="75"/>
      <c r="W138" s="75"/>
    </row>
    <row r="139" spans="1:23" ht="25.2" customHeight="1">
      <c r="A139" s="95" t="s">
        <v>29</v>
      </c>
      <c r="B139" s="95" t="s">
        <v>41</v>
      </c>
      <c r="C139" s="95" t="s">
        <v>159</v>
      </c>
      <c r="D139" s="55" t="s">
        <v>1300</v>
      </c>
      <c r="E139" s="95" t="s">
        <v>52</v>
      </c>
      <c r="F139" s="95" t="s">
        <v>52</v>
      </c>
      <c r="G139" s="95" t="s">
        <v>53</v>
      </c>
      <c r="H139" s="95"/>
      <c r="I139" s="55" t="s">
        <v>1010</v>
      </c>
      <c r="J139" s="55" t="s">
        <v>3</v>
      </c>
      <c r="K139" s="95">
        <v>2021</v>
      </c>
      <c r="L139" s="55" t="s">
        <v>1299</v>
      </c>
      <c r="M139" s="55" t="s">
        <v>18</v>
      </c>
      <c r="N139" s="55" t="s">
        <v>118</v>
      </c>
      <c r="O139" s="74">
        <v>44231</v>
      </c>
      <c r="P139" s="84" t="s">
        <v>1301</v>
      </c>
      <c r="Q139" s="45" t="s">
        <v>216</v>
      </c>
      <c r="R139" s="45" t="s">
        <v>1302</v>
      </c>
      <c r="S139" s="96"/>
      <c r="T139" s="97"/>
      <c r="U139" s="96"/>
      <c r="V139" s="96"/>
      <c r="W139" s="96"/>
    </row>
    <row r="140" spans="1:23" ht="25.2" customHeight="1">
      <c r="A140" s="55" t="s">
        <v>29</v>
      </c>
      <c r="B140" s="55" t="s">
        <v>41</v>
      </c>
      <c r="C140" s="55" t="s">
        <v>128</v>
      </c>
      <c r="D140" s="55" t="s">
        <v>126</v>
      </c>
      <c r="E140" s="55" t="s">
        <v>39</v>
      </c>
      <c r="F140" s="55" t="s">
        <v>39</v>
      </c>
      <c r="G140" s="55" t="s">
        <v>59</v>
      </c>
      <c r="H140" s="55"/>
      <c r="I140" s="55"/>
      <c r="J140" s="55" t="s">
        <v>3</v>
      </c>
      <c r="K140" s="55">
        <v>2014</v>
      </c>
      <c r="L140" s="55" t="s">
        <v>310</v>
      </c>
      <c r="M140" s="55" t="s">
        <v>18</v>
      </c>
      <c r="N140" s="55" t="s">
        <v>4</v>
      </c>
      <c r="O140" s="56">
        <v>42129</v>
      </c>
      <c r="P140" s="63" t="s">
        <v>127</v>
      </c>
      <c r="T140" s="60"/>
    </row>
    <row r="141" spans="1:23" ht="25.2" customHeight="1">
      <c r="A141" s="55" t="s">
        <v>29</v>
      </c>
      <c r="B141" s="55" t="s">
        <v>41</v>
      </c>
      <c r="C141" s="55" t="s">
        <v>128</v>
      </c>
      <c r="D141" s="55" t="s">
        <v>605</v>
      </c>
      <c r="E141" s="55" t="s">
        <v>55</v>
      </c>
      <c r="F141" s="55" t="s">
        <v>140</v>
      </c>
      <c r="G141" s="55" t="s">
        <v>146</v>
      </c>
      <c r="H141" s="55" t="s">
        <v>607</v>
      </c>
      <c r="I141" s="55" t="s">
        <v>575</v>
      </c>
      <c r="J141" s="55" t="s">
        <v>3</v>
      </c>
      <c r="K141" s="55">
        <v>2017</v>
      </c>
      <c r="L141" s="55">
        <v>5</v>
      </c>
      <c r="M141" s="55" t="s">
        <v>142</v>
      </c>
      <c r="N141" s="55" t="s">
        <v>133</v>
      </c>
      <c r="O141" s="56">
        <v>43168</v>
      </c>
      <c r="P141" s="63" t="s">
        <v>606</v>
      </c>
      <c r="Q141" s="45" t="s">
        <v>216</v>
      </c>
      <c r="R141" s="45" t="s">
        <v>608</v>
      </c>
      <c r="T141" s="60"/>
    </row>
    <row r="142" spans="1:23" ht="25.2" customHeight="1">
      <c r="A142" s="55" t="s">
        <v>29</v>
      </c>
      <c r="B142" s="55" t="s">
        <v>41</v>
      </c>
      <c r="C142" s="55" t="s">
        <v>449</v>
      </c>
      <c r="D142" s="55" t="s">
        <v>482</v>
      </c>
      <c r="E142" s="55" t="s">
        <v>52</v>
      </c>
      <c r="F142" s="55" t="s">
        <v>52</v>
      </c>
      <c r="G142" s="55" t="s">
        <v>53</v>
      </c>
      <c r="H142" s="55" t="s">
        <v>800</v>
      </c>
      <c r="I142" s="69" t="s">
        <v>450</v>
      </c>
      <c r="J142" s="55" t="s">
        <v>3</v>
      </c>
      <c r="K142" s="55">
        <v>2017</v>
      </c>
      <c r="L142" s="55" t="s">
        <v>309</v>
      </c>
      <c r="M142" s="55" t="s">
        <v>18</v>
      </c>
      <c r="N142" s="55" t="s">
        <v>4</v>
      </c>
      <c r="O142" s="56">
        <v>42985</v>
      </c>
      <c r="P142" s="64" t="s">
        <v>479</v>
      </c>
      <c r="Q142" s="45" t="s">
        <v>216</v>
      </c>
      <c r="R142" s="45" t="s">
        <v>481</v>
      </c>
    </row>
    <row r="143" spans="1:23" ht="25.2" customHeight="1">
      <c r="A143" s="55" t="s">
        <v>29</v>
      </c>
      <c r="B143" s="55" t="s">
        <v>41</v>
      </c>
      <c r="C143" s="55" t="s">
        <v>449</v>
      </c>
      <c r="D143" s="55" t="s">
        <v>796</v>
      </c>
      <c r="E143" s="55" t="s">
        <v>52</v>
      </c>
      <c r="F143" s="55" t="s">
        <v>52</v>
      </c>
      <c r="G143" s="55" t="s">
        <v>53</v>
      </c>
      <c r="H143" s="55" t="s">
        <v>800</v>
      </c>
      <c r="I143" s="69" t="s">
        <v>450</v>
      </c>
      <c r="J143" s="55" t="s">
        <v>3</v>
      </c>
      <c r="K143" s="55">
        <v>2017</v>
      </c>
      <c r="L143" s="55" t="s">
        <v>797</v>
      </c>
      <c r="M143" s="55" t="s">
        <v>18</v>
      </c>
      <c r="N143" s="55" t="s">
        <v>4</v>
      </c>
      <c r="O143" s="56">
        <v>43451</v>
      </c>
      <c r="P143" s="64" t="s">
        <v>798</v>
      </c>
      <c r="Q143" s="45" t="s">
        <v>216</v>
      </c>
      <c r="R143" s="45" t="s">
        <v>799</v>
      </c>
    </row>
    <row r="144" spans="1:23" ht="25.2" customHeight="1">
      <c r="A144" s="55" t="s">
        <v>29</v>
      </c>
      <c r="B144" s="55" t="s">
        <v>41</v>
      </c>
      <c r="C144" s="55" t="s">
        <v>449</v>
      </c>
      <c r="D144" s="55" t="s">
        <v>483</v>
      </c>
      <c r="E144" s="55" t="s">
        <v>52</v>
      </c>
      <c r="F144" s="55" t="s">
        <v>52</v>
      </c>
      <c r="G144" s="55" t="s">
        <v>53</v>
      </c>
      <c r="H144" s="55" t="s">
        <v>800</v>
      </c>
      <c r="I144" s="69" t="s">
        <v>450</v>
      </c>
      <c r="J144" s="55" t="s">
        <v>3</v>
      </c>
      <c r="K144" s="55">
        <v>2017</v>
      </c>
      <c r="L144" s="55" t="s">
        <v>310</v>
      </c>
      <c r="M144" s="55" t="s">
        <v>18</v>
      </c>
      <c r="N144" s="55" t="s">
        <v>4</v>
      </c>
      <c r="O144" s="56">
        <v>42985</v>
      </c>
      <c r="P144" s="64" t="s">
        <v>479</v>
      </c>
      <c r="Q144" s="63" t="s">
        <v>216</v>
      </c>
      <c r="R144" s="45" t="s">
        <v>484</v>
      </c>
    </row>
    <row r="145" spans="1:23" ht="25.2" customHeight="1">
      <c r="A145" s="55" t="s">
        <v>29</v>
      </c>
      <c r="B145" s="55" t="s">
        <v>41</v>
      </c>
      <c r="C145" s="55" t="s">
        <v>449</v>
      </c>
      <c r="D145" s="55" t="s">
        <v>478</v>
      </c>
      <c r="E145" s="55" t="s">
        <v>39</v>
      </c>
      <c r="F145" s="55" t="s">
        <v>39</v>
      </c>
      <c r="G145" s="55" t="s">
        <v>59</v>
      </c>
      <c r="H145" s="55" t="s">
        <v>800</v>
      </c>
      <c r="I145" s="55" t="s">
        <v>450</v>
      </c>
      <c r="J145" s="55" t="s">
        <v>3</v>
      </c>
      <c r="K145" s="55">
        <v>2017</v>
      </c>
      <c r="L145" s="55" t="s">
        <v>310</v>
      </c>
      <c r="M145" s="55" t="s">
        <v>18</v>
      </c>
      <c r="N145" s="55" t="s">
        <v>4</v>
      </c>
      <c r="O145" s="56">
        <v>42985</v>
      </c>
      <c r="P145" s="63" t="s">
        <v>479</v>
      </c>
      <c r="Q145" s="45" t="s">
        <v>216</v>
      </c>
      <c r="R145" s="45" t="s">
        <v>480</v>
      </c>
    </row>
    <row r="146" spans="1:23" ht="25.2" customHeight="1">
      <c r="A146" s="55" t="s">
        <v>29</v>
      </c>
      <c r="B146" s="55" t="s">
        <v>41</v>
      </c>
      <c r="C146" s="55" t="s">
        <v>449</v>
      </c>
      <c r="D146" s="55" t="s">
        <v>485</v>
      </c>
      <c r="E146" s="55" t="s">
        <v>39</v>
      </c>
      <c r="F146" s="55" t="s">
        <v>39</v>
      </c>
      <c r="G146" s="55" t="s">
        <v>59</v>
      </c>
      <c r="H146" s="55" t="s">
        <v>800</v>
      </c>
      <c r="I146" s="55" t="s">
        <v>450</v>
      </c>
      <c r="J146" s="55" t="s">
        <v>3</v>
      </c>
      <c r="K146" s="55">
        <v>2017</v>
      </c>
      <c r="L146" s="55" t="s">
        <v>310</v>
      </c>
      <c r="M146" s="55" t="s">
        <v>18</v>
      </c>
      <c r="N146" s="55" t="s">
        <v>4</v>
      </c>
      <c r="O146" s="56">
        <v>42985</v>
      </c>
      <c r="P146" s="64" t="s">
        <v>479</v>
      </c>
      <c r="Q146" s="45" t="s">
        <v>216</v>
      </c>
      <c r="R146" s="45" t="s">
        <v>481</v>
      </c>
    </row>
    <row r="147" spans="1:23" ht="25.2" customHeight="1">
      <c r="A147" s="55" t="s">
        <v>29</v>
      </c>
      <c r="B147" s="55" t="s">
        <v>41</v>
      </c>
      <c r="C147" s="55" t="s">
        <v>449</v>
      </c>
      <c r="D147" s="55" t="s">
        <v>981</v>
      </c>
      <c r="E147" s="55" t="s">
        <v>39</v>
      </c>
      <c r="F147" s="55" t="s">
        <v>39</v>
      </c>
      <c r="G147" s="55" t="s">
        <v>626</v>
      </c>
      <c r="H147" s="55"/>
      <c r="I147" s="55"/>
      <c r="J147" s="55" t="s">
        <v>3</v>
      </c>
      <c r="K147" s="55">
        <v>2019</v>
      </c>
      <c r="L147" s="55" t="s">
        <v>310</v>
      </c>
      <c r="M147" s="55" t="s">
        <v>18</v>
      </c>
      <c r="N147" s="55" t="s">
        <v>4</v>
      </c>
      <c r="O147" s="56">
        <v>43642</v>
      </c>
      <c r="P147" s="63" t="s">
        <v>982</v>
      </c>
      <c r="Q147" s="45" t="s">
        <v>216</v>
      </c>
      <c r="R147" s="45" t="s">
        <v>983</v>
      </c>
    </row>
    <row r="148" spans="1:23" ht="25.2" customHeight="1">
      <c r="A148" s="55" t="s">
        <v>29</v>
      </c>
      <c r="B148" s="55" t="s">
        <v>41</v>
      </c>
      <c r="C148" s="55"/>
      <c r="D148" s="55" t="s">
        <v>73</v>
      </c>
      <c r="E148" s="55" t="s">
        <v>39</v>
      </c>
      <c r="F148" s="55" t="s">
        <v>39</v>
      </c>
      <c r="G148" s="55" t="s">
        <v>59</v>
      </c>
      <c r="H148" s="55"/>
      <c r="I148" s="55"/>
      <c r="J148" s="55" t="s">
        <v>3</v>
      </c>
      <c r="K148" s="55">
        <v>2015</v>
      </c>
      <c r="L148" s="55" t="s">
        <v>310</v>
      </c>
      <c r="M148" s="55" t="s">
        <v>18</v>
      </c>
      <c r="N148" s="55" t="s">
        <v>118</v>
      </c>
      <c r="O148" s="56">
        <v>42094</v>
      </c>
      <c r="P148" s="64" t="s">
        <v>136</v>
      </c>
    </row>
    <row r="149" spans="1:23" ht="25.2" customHeight="1">
      <c r="A149" s="55" t="s">
        <v>29</v>
      </c>
      <c r="B149" s="55" t="s">
        <v>41</v>
      </c>
      <c r="C149" s="55"/>
      <c r="D149" s="55" t="s">
        <v>185</v>
      </c>
      <c r="E149" s="55" t="s">
        <v>39</v>
      </c>
      <c r="F149" s="55" t="s">
        <v>39</v>
      </c>
      <c r="G149" s="55" t="s">
        <v>59</v>
      </c>
      <c r="H149" s="55"/>
      <c r="I149" s="55"/>
      <c r="J149" s="55" t="s">
        <v>3</v>
      </c>
      <c r="K149" s="55">
        <v>2016</v>
      </c>
      <c r="L149" s="55" t="s">
        <v>310</v>
      </c>
      <c r="M149" s="55" t="s">
        <v>18</v>
      </c>
      <c r="N149" s="55" t="s">
        <v>118</v>
      </c>
      <c r="O149" s="56">
        <v>42095</v>
      </c>
      <c r="P149" s="63" t="s">
        <v>136</v>
      </c>
    </row>
    <row r="150" spans="1:23" ht="25.2" customHeight="1">
      <c r="A150" s="55" t="s">
        <v>29</v>
      </c>
      <c r="B150" s="55" t="s">
        <v>177</v>
      </c>
      <c r="C150" s="55" t="s">
        <v>178</v>
      </c>
      <c r="D150" s="55" t="s">
        <v>179</v>
      </c>
      <c r="E150" s="55" t="s">
        <v>39</v>
      </c>
      <c r="F150" s="55" t="s">
        <v>39</v>
      </c>
      <c r="G150" s="55" t="s">
        <v>59</v>
      </c>
      <c r="H150" s="55"/>
      <c r="I150" s="55" t="s">
        <v>953</v>
      </c>
      <c r="J150" s="55" t="s">
        <v>3</v>
      </c>
      <c r="K150" s="55">
        <v>2014</v>
      </c>
      <c r="L150" s="55">
        <v>1</v>
      </c>
      <c r="M150" s="55" t="s">
        <v>18</v>
      </c>
      <c r="N150" s="55" t="s">
        <v>4</v>
      </c>
      <c r="O150" s="74">
        <v>44196</v>
      </c>
      <c r="P150" s="63" t="s">
        <v>1263</v>
      </c>
      <c r="Q150" s="45" t="s">
        <v>216</v>
      </c>
      <c r="R150" s="45" t="s">
        <v>1262</v>
      </c>
    </row>
    <row r="151" spans="1:23" ht="25.2" customHeight="1">
      <c r="A151" s="73" t="s">
        <v>29</v>
      </c>
      <c r="B151" s="73" t="s">
        <v>43</v>
      </c>
      <c r="C151" s="55" t="s">
        <v>1113</v>
      </c>
      <c r="D151" s="55" t="s">
        <v>1115</v>
      </c>
      <c r="E151" s="55" t="s">
        <v>55</v>
      </c>
      <c r="F151" s="55" t="s">
        <v>1114</v>
      </c>
      <c r="G151" s="73"/>
      <c r="H151" s="73"/>
      <c r="I151" s="73"/>
      <c r="J151" s="73" t="s">
        <v>61</v>
      </c>
      <c r="K151" s="73">
        <v>2020</v>
      </c>
      <c r="L151" s="73">
        <v>5</v>
      </c>
      <c r="M151" s="73" t="s">
        <v>33</v>
      </c>
      <c r="N151" s="55" t="s">
        <v>1116</v>
      </c>
      <c r="O151" s="74">
        <v>43892</v>
      </c>
      <c r="P151" s="102" t="s">
        <v>1117</v>
      </c>
      <c r="Q151" s="45" t="s">
        <v>216</v>
      </c>
      <c r="R151" s="45" t="s">
        <v>1118</v>
      </c>
      <c r="S151" s="75"/>
      <c r="T151" s="75"/>
      <c r="U151" s="75"/>
      <c r="V151" s="75"/>
      <c r="W151" s="75"/>
    </row>
    <row r="152" spans="1:23" ht="25.2" customHeight="1">
      <c r="A152" s="55" t="s">
        <v>29</v>
      </c>
      <c r="B152" s="55" t="s">
        <v>43</v>
      </c>
      <c r="C152" s="55" t="s">
        <v>62</v>
      </c>
      <c r="D152" s="55" t="s">
        <v>63</v>
      </c>
      <c r="E152" s="55" t="s">
        <v>55</v>
      </c>
      <c r="F152" s="55" t="s">
        <v>143</v>
      </c>
      <c r="G152" s="55" t="s">
        <v>141</v>
      </c>
      <c r="H152" s="55"/>
      <c r="I152" s="55"/>
      <c r="J152" s="55" t="s">
        <v>3</v>
      </c>
      <c r="K152" s="55">
        <v>2015</v>
      </c>
      <c r="L152" s="55">
        <v>1</v>
      </c>
      <c r="M152" s="55" t="s">
        <v>142</v>
      </c>
      <c r="N152" s="55" t="s">
        <v>133</v>
      </c>
      <c r="O152" s="74">
        <v>43830</v>
      </c>
      <c r="P152" s="63" t="s">
        <v>197</v>
      </c>
      <c r="Q152" s="45" t="s">
        <v>216</v>
      </c>
      <c r="R152" s="45" t="s">
        <v>233</v>
      </c>
    </row>
    <row r="153" spans="1:23" ht="25.2" customHeight="1">
      <c r="A153" s="55" t="s">
        <v>29</v>
      </c>
      <c r="B153" s="55" t="s">
        <v>43</v>
      </c>
      <c r="C153" s="55" t="s">
        <v>144</v>
      </c>
      <c r="D153" s="55" t="s">
        <v>191</v>
      </c>
      <c r="E153" s="55" t="s">
        <v>55</v>
      </c>
      <c r="F153" s="55" t="s">
        <v>140</v>
      </c>
      <c r="G153" s="55" t="s">
        <v>146</v>
      </c>
      <c r="H153" s="55" t="s">
        <v>230</v>
      </c>
      <c r="I153" s="55" t="s">
        <v>231</v>
      </c>
      <c r="J153" s="55" t="s">
        <v>3</v>
      </c>
      <c r="K153" s="55">
        <v>2015</v>
      </c>
      <c r="L153" s="55">
        <v>30</v>
      </c>
      <c r="M153" s="55" t="s">
        <v>142</v>
      </c>
      <c r="N153" s="55" t="s">
        <v>133</v>
      </c>
      <c r="O153" s="74">
        <v>43830</v>
      </c>
      <c r="P153" s="63" t="s">
        <v>145</v>
      </c>
      <c r="Q153" s="45" t="s">
        <v>216</v>
      </c>
      <c r="R153" s="45" t="s">
        <v>1103</v>
      </c>
    </row>
    <row r="154" spans="1:23" ht="25.2" customHeight="1">
      <c r="A154" s="55" t="s">
        <v>29</v>
      </c>
      <c r="B154" s="55" t="s">
        <v>43</v>
      </c>
      <c r="C154" s="55" t="s">
        <v>144</v>
      </c>
      <c r="D154" s="55" t="s">
        <v>191</v>
      </c>
      <c r="E154" s="55" t="s">
        <v>55</v>
      </c>
      <c r="F154" s="55" t="s">
        <v>140</v>
      </c>
      <c r="G154" s="55" t="s">
        <v>146</v>
      </c>
      <c r="H154" s="55" t="s">
        <v>230</v>
      </c>
      <c r="I154" s="55" t="s">
        <v>231</v>
      </c>
      <c r="J154" s="55" t="s">
        <v>3</v>
      </c>
      <c r="K154" s="55">
        <v>2015</v>
      </c>
      <c r="L154" s="55">
        <v>20</v>
      </c>
      <c r="M154" s="55" t="s">
        <v>142</v>
      </c>
      <c r="N154" s="55" t="s">
        <v>133</v>
      </c>
      <c r="O154" s="74">
        <v>43830</v>
      </c>
      <c r="P154" s="63" t="s">
        <v>145</v>
      </c>
      <c r="Q154" s="45" t="s">
        <v>216</v>
      </c>
      <c r="R154" s="45" t="s">
        <v>233</v>
      </c>
    </row>
    <row r="155" spans="1:23" ht="25.2" customHeight="1">
      <c r="A155" s="55" t="s">
        <v>29</v>
      </c>
      <c r="B155" s="55" t="s">
        <v>43</v>
      </c>
      <c r="C155" s="55" t="s">
        <v>56</v>
      </c>
      <c r="D155" s="55" t="s">
        <v>54</v>
      </c>
      <c r="E155" s="55" t="s">
        <v>55</v>
      </c>
      <c r="F155" s="55" t="s">
        <v>140</v>
      </c>
      <c r="G155" s="55" t="s">
        <v>146</v>
      </c>
      <c r="H155" s="55" t="s">
        <v>230</v>
      </c>
      <c r="I155" s="55" t="s">
        <v>231</v>
      </c>
      <c r="J155" s="55" t="s">
        <v>3</v>
      </c>
      <c r="K155" s="55">
        <v>2015</v>
      </c>
      <c r="L155" s="55">
        <v>40</v>
      </c>
      <c r="M155" s="55" t="s">
        <v>142</v>
      </c>
      <c r="N155" s="55" t="s">
        <v>133</v>
      </c>
      <c r="O155" s="74">
        <v>43830</v>
      </c>
      <c r="P155" s="64" t="s">
        <v>232</v>
      </c>
      <c r="Q155" s="45" t="s">
        <v>216</v>
      </c>
      <c r="R155" s="45" t="s">
        <v>1104</v>
      </c>
    </row>
    <row r="156" spans="1:23" ht="25.2" customHeight="1">
      <c r="A156" s="55" t="s">
        <v>29</v>
      </c>
      <c r="B156" s="55" t="s">
        <v>43</v>
      </c>
      <c r="C156" s="55" t="s">
        <v>159</v>
      </c>
      <c r="D156" s="73" t="s">
        <v>775</v>
      </c>
      <c r="E156" s="55" t="s">
        <v>52</v>
      </c>
      <c r="F156" s="55" t="s">
        <v>52</v>
      </c>
      <c r="G156" s="55" t="s">
        <v>53</v>
      </c>
      <c r="H156" s="55"/>
      <c r="I156" s="73" t="s">
        <v>953</v>
      </c>
      <c r="J156" s="55" t="s">
        <v>3</v>
      </c>
      <c r="K156" s="55">
        <v>2018</v>
      </c>
      <c r="L156" s="55">
        <v>138</v>
      </c>
      <c r="M156" s="55" t="s">
        <v>18</v>
      </c>
      <c r="N156" s="55" t="s">
        <v>4</v>
      </c>
      <c r="O156" s="74">
        <v>44196</v>
      </c>
      <c r="P156" s="64" t="s">
        <v>1264</v>
      </c>
      <c r="Q156" s="45" t="s">
        <v>216</v>
      </c>
      <c r="R156" s="45" t="s">
        <v>1266</v>
      </c>
      <c r="T156" s="60"/>
    </row>
    <row r="157" spans="1:23" ht="25.2" customHeight="1">
      <c r="A157" s="55" t="s">
        <v>29</v>
      </c>
      <c r="B157" s="55" t="s">
        <v>43</v>
      </c>
      <c r="C157" s="55" t="s">
        <v>159</v>
      </c>
      <c r="D157" s="55" t="s">
        <v>775</v>
      </c>
      <c r="E157" s="55"/>
      <c r="F157" s="55"/>
      <c r="G157" s="55" t="s">
        <v>38</v>
      </c>
      <c r="H157" s="55"/>
      <c r="I157" s="55" t="s">
        <v>953</v>
      </c>
      <c r="J157" s="55" t="s">
        <v>3</v>
      </c>
      <c r="K157" s="55"/>
      <c r="L157" s="55">
        <v>36</v>
      </c>
      <c r="M157" s="55" t="s">
        <v>1109</v>
      </c>
      <c r="N157" s="55" t="s">
        <v>4</v>
      </c>
      <c r="O157" s="74">
        <v>43830</v>
      </c>
      <c r="P157" s="102" t="s">
        <v>1110</v>
      </c>
      <c r="Q157" s="45" t="s">
        <v>216</v>
      </c>
      <c r="R157" s="45" t="s">
        <v>1105</v>
      </c>
      <c r="U157" s="58"/>
    </row>
    <row r="158" spans="1:23" ht="25.2" customHeight="1">
      <c r="A158" s="55" t="s">
        <v>29</v>
      </c>
      <c r="B158" s="55" t="s">
        <v>43</v>
      </c>
      <c r="C158" s="55" t="s">
        <v>253</v>
      </c>
      <c r="D158" s="55" t="s">
        <v>706</v>
      </c>
      <c r="E158" s="55" t="s">
        <v>52</v>
      </c>
      <c r="F158" s="55" t="s">
        <v>52</v>
      </c>
      <c r="G158" s="55" t="s">
        <v>53</v>
      </c>
      <c r="H158" s="55" t="s">
        <v>708</v>
      </c>
      <c r="I158" s="55" t="s">
        <v>707</v>
      </c>
      <c r="J158" s="55" t="s">
        <v>61</v>
      </c>
      <c r="K158" s="55">
        <v>2018</v>
      </c>
      <c r="L158" s="55">
        <v>35</v>
      </c>
      <c r="M158" s="55" t="s">
        <v>18</v>
      </c>
      <c r="N158" s="55" t="s">
        <v>4</v>
      </c>
      <c r="O158" s="56">
        <v>43314</v>
      </c>
      <c r="P158" s="63" t="s">
        <v>709</v>
      </c>
      <c r="Q158" s="45" t="s">
        <v>216</v>
      </c>
      <c r="R158" s="45" t="s">
        <v>710</v>
      </c>
      <c r="S158" s="57" t="s">
        <v>712</v>
      </c>
      <c r="T158" s="57" t="s">
        <v>713</v>
      </c>
      <c r="U158" s="84" t="s">
        <v>714</v>
      </c>
    </row>
    <row r="159" spans="1:23" ht="25.2" customHeight="1">
      <c r="A159" s="55" t="s">
        <v>29</v>
      </c>
      <c r="B159" s="55" t="s">
        <v>43</v>
      </c>
      <c r="C159" s="55" t="s">
        <v>253</v>
      </c>
      <c r="D159" s="55" t="s">
        <v>531</v>
      </c>
      <c r="E159" s="55" t="s">
        <v>52</v>
      </c>
      <c r="F159" s="55" t="s">
        <v>52</v>
      </c>
      <c r="G159" s="55" t="s">
        <v>53</v>
      </c>
      <c r="H159" s="55" t="s">
        <v>708</v>
      </c>
      <c r="I159" s="55" t="s">
        <v>707</v>
      </c>
      <c r="J159" s="55" t="s">
        <v>3</v>
      </c>
      <c r="K159" s="55">
        <v>2018</v>
      </c>
      <c r="L159" s="55" t="s">
        <v>1100</v>
      </c>
      <c r="M159" s="55" t="s">
        <v>18</v>
      </c>
      <c r="N159" s="55" t="s">
        <v>4</v>
      </c>
      <c r="O159" s="56">
        <v>43314</v>
      </c>
      <c r="P159" s="64" t="s">
        <v>737</v>
      </c>
      <c r="Q159" s="63" t="s">
        <v>216</v>
      </c>
      <c r="R159" s="45" t="s">
        <v>738</v>
      </c>
      <c r="S159" s="57" t="s">
        <v>739</v>
      </c>
      <c r="T159" s="57" t="s">
        <v>740</v>
      </c>
      <c r="U159" s="58"/>
    </row>
    <row r="160" spans="1:23" ht="25.2" customHeight="1">
      <c r="A160" s="55" t="s">
        <v>29</v>
      </c>
      <c r="B160" s="55" t="s">
        <v>43</v>
      </c>
      <c r="C160" s="55" t="s">
        <v>253</v>
      </c>
      <c r="D160" s="55" t="s">
        <v>1292</v>
      </c>
      <c r="E160" s="55" t="s">
        <v>52</v>
      </c>
      <c r="F160" s="55" t="s">
        <v>52</v>
      </c>
      <c r="G160" s="55" t="s">
        <v>53</v>
      </c>
      <c r="H160" s="55" t="s">
        <v>1293</v>
      </c>
      <c r="I160" s="55" t="s">
        <v>1294</v>
      </c>
      <c r="J160" s="55" t="s">
        <v>61</v>
      </c>
      <c r="K160" s="95">
        <v>2021</v>
      </c>
      <c r="L160" s="95">
        <v>600</v>
      </c>
      <c r="M160" s="55" t="s">
        <v>18</v>
      </c>
      <c r="N160" s="55" t="s">
        <v>4</v>
      </c>
      <c r="O160" s="56">
        <v>44218</v>
      </c>
      <c r="P160" s="102" t="s">
        <v>1290</v>
      </c>
      <c r="Q160" s="63" t="s">
        <v>216</v>
      </c>
      <c r="R160" s="45" t="s">
        <v>1291</v>
      </c>
      <c r="S160" s="96"/>
      <c r="T160" s="96"/>
      <c r="U160" s="99"/>
      <c r="V160" s="96"/>
      <c r="W160" s="96"/>
    </row>
    <row r="161" spans="1:23" ht="25.2" customHeight="1">
      <c r="A161" s="55" t="s">
        <v>29</v>
      </c>
      <c r="B161" s="55" t="s">
        <v>43</v>
      </c>
      <c r="C161" s="55" t="s">
        <v>253</v>
      </c>
      <c r="D161" s="55" t="s">
        <v>372</v>
      </c>
      <c r="E161" s="55" t="s">
        <v>52</v>
      </c>
      <c r="F161" s="55" t="s">
        <v>52</v>
      </c>
      <c r="G161" s="55" t="s">
        <v>53</v>
      </c>
      <c r="H161" s="55"/>
      <c r="I161" s="55"/>
      <c r="J161" s="55" t="s">
        <v>3</v>
      </c>
      <c r="K161" s="55">
        <v>2017</v>
      </c>
      <c r="L161" s="55" t="s">
        <v>310</v>
      </c>
      <c r="M161" s="55" t="s">
        <v>18</v>
      </c>
      <c r="N161" s="55" t="s">
        <v>4</v>
      </c>
      <c r="O161" s="56">
        <v>43349</v>
      </c>
      <c r="P161" s="63" t="s">
        <v>752</v>
      </c>
      <c r="Q161" s="63" t="s">
        <v>216</v>
      </c>
      <c r="R161" s="45" t="s">
        <v>753</v>
      </c>
      <c r="S161" s="57" t="s">
        <v>373</v>
      </c>
      <c r="T161" s="57" t="s">
        <v>372</v>
      </c>
      <c r="U161" s="84" t="s">
        <v>374</v>
      </c>
    </row>
    <row r="162" spans="1:23" ht="25.2" customHeight="1">
      <c r="A162" s="55" t="s">
        <v>29</v>
      </c>
      <c r="B162" s="55" t="s">
        <v>43</v>
      </c>
      <c r="C162" s="55" t="s">
        <v>253</v>
      </c>
      <c r="D162" s="55" t="s">
        <v>150</v>
      </c>
      <c r="E162" s="55" t="s">
        <v>52</v>
      </c>
      <c r="F162" s="55" t="s">
        <v>52</v>
      </c>
      <c r="G162" s="55" t="s">
        <v>53</v>
      </c>
      <c r="H162" s="55"/>
      <c r="I162" s="55"/>
      <c r="J162" s="55" t="s">
        <v>3</v>
      </c>
      <c r="K162" s="55">
        <v>2016</v>
      </c>
      <c r="L162" s="55" t="s">
        <v>310</v>
      </c>
      <c r="M162" s="55" t="s">
        <v>18</v>
      </c>
      <c r="N162" s="55" t="s">
        <v>4</v>
      </c>
      <c r="O162" s="56">
        <v>42640</v>
      </c>
      <c r="P162" s="64" t="s">
        <v>339</v>
      </c>
      <c r="Q162" s="63" t="s">
        <v>216</v>
      </c>
      <c r="R162" s="45" t="s">
        <v>340</v>
      </c>
      <c r="T162" s="60"/>
    </row>
    <row r="163" spans="1:23" ht="25.2" customHeight="1">
      <c r="A163" s="55" t="s">
        <v>29</v>
      </c>
      <c r="B163" s="55" t="s">
        <v>43</v>
      </c>
      <c r="C163" s="55" t="s">
        <v>253</v>
      </c>
      <c r="D163" s="55" t="s">
        <v>531</v>
      </c>
      <c r="E163" s="55" t="s">
        <v>39</v>
      </c>
      <c r="F163" s="55" t="s">
        <v>39</v>
      </c>
      <c r="G163" s="55" t="s">
        <v>59</v>
      </c>
      <c r="H163" s="55" t="s">
        <v>254</v>
      </c>
      <c r="I163" s="55" t="s">
        <v>362</v>
      </c>
      <c r="J163" s="55" t="s">
        <v>3</v>
      </c>
      <c r="K163" s="55">
        <v>2017</v>
      </c>
      <c r="L163" s="55" t="s">
        <v>1102</v>
      </c>
      <c r="M163" s="55" t="s">
        <v>18</v>
      </c>
      <c r="N163" s="55" t="s">
        <v>4</v>
      </c>
      <c r="O163" s="56">
        <v>43314</v>
      </c>
      <c r="P163" s="64" t="s">
        <v>532</v>
      </c>
      <c r="Q163" s="45" t="s">
        <v>216</v>
      </c>
      <c r="R163" s="45" t="s">
        <v>1101</v>
      </c>
      <c r="S163" s="57" t="s">
        <v>255</v>
      </c>
      <c r="T163" s="57" t="s">
        <v>256</v>
      </c>
      <c r="V163" s="59" t="s">
        <v>257</v>
      </c>
    </row>
    <row r="164" spans="1:23" ht="25.2" customHeight="1">
      <c r="A164" s="55" t="s">
        <v>29</v>
      </c>
      <c r="B164" s="55" t="s">
        <v>43</v>
      </c>
      <c r="C164" s="55" t="s">
        <v>253</v>
      </c>
      <c r="D164" s="73" t="s">
        <v>775</v>
      </c>
      <c r="E164" s="73" t="s">
        <v>39</v>
      </c>
      <c r="F164" s="73" t="s">
        <v>39</v>
      </c>
      <c r="G164" s="73" t="s">
        <v>59</v>
      </c>
      <c r="H164" s="73"/>
      <c r="I164" s="73" t="s">
        <v>953</v>
      </c>
      <c r="J164" s="73" t="s">
        <v>3</v>
      </c>
      <c r="K164" s="73"/>
      <c r="L164" s="73">
        <v>69</v>
      </c>
      <c r="M164" s="73" t="s">
        <v>18</v>
      </c>
      <c r="N164" s="73" t="s">
        <v>4</v>
      </c>
      <c r="O164" s="74">
        <v>44196</v>
      </c>
      <c r="P164" s="102" t="s">
        <v>1265</v>
      </c>
      <c r="Q164" s="79" t="s">
        <v>216</v>
      </c>
      <c r="R164" s="45" t="s">
        <v>1256</v>
      </c>
      <c r="S164" s="75"/>
      <c r="T164" s="75"/>
      <c r="U164" s="78"/>
      <c r="V164" s="75"/>
      <c r="W164" s="75"/>
    </row>
    <row r="165" spans="1:23" ht="25.2" customHeight="1">
      <c r="A165" s="55" t="s">
        <v>29</v>
      </c>
      <c r="B165" s="55" t="s">
        <v>43</v>
      </c>
      <c r="C165" s="55" t="s">
        <v>253</v>
      </c>
      <c r="D165" s="73" t="s">
        <v>775</v>
      </c>
      <c r="E165" s="73" t="s">
        <v>39</v>
      </c>
      <c r="F165" s="73" t="s">
        <v>39</v>
      </c>
      <c r="G165" s="73" t="s">
        <v>626</v>
      </c>
      <c r="H165" s="73"/>
      <c r="I165" s="73" t="s">
        <v>953</v>
      </c>
      <c r="J165" s="73" t="s">
        <v>3</v>
      </c>
      <c r="K165" s="73"/>
      <c r="L165" s="73">
        <v>16</v>
      </c>
      <c r="M165" s="73" t="s">
        <v>18</v>
      </c>
      <c r="N165" s="73" t="s">
        <v>4</v>
      </c>
      <c r="O165" s="74">
        <v>44196</v>
      </c>
      <c r="P165" s="102" t="s">
        <v>1265</v>
      </c>
      <c r="Q165" s="81" t="s">
        <v>216</v>
      </c>
      <c r="R165" s="45" t="s">
        <v>1256</v>
      </c>
      <c r="S165" s="75"/>
      <c r="T165" s="75"/>
      <c r="U165" s="78"/>
      <c r="V165" s="75"/>
      <c r="W165" s="75"/>
    </row>
    <row r="166" spans="1:23" ht="25.2" customHeight="1">
      <c r="A166" s="55" t="s">
        <v>29</v>
      </c>
      <c r="B166" s="55" t="s">
        <v>43</v>
      </c>
      <c r="C166" s="55" t="s">
        <v>253</v>
      </c>
      <c r="D166" s="55" t="s">
        <v>882</v>
      </c>
      <c r="E166" s="55" t="s">
        <v>39</v>
      </c>
      <c r="F166" s="55" t="s">
        <v>39</v>
      </c>
      <c r="G166" s="55" t="s">
        <v>626</v>
      </c>
      <c r="H166" s="55"/>
      <c r="I166" s="55"/>
      <c r="J166" s="55" t="s">
        <v>3</v>
      </c>
      <c r="K166" s="55">
        <v>2019</v>
      </c>
      <c r="L166" s="55" t="s">
        <v>310</v>
      </c>
      <c r="M166" s="55" t="s">
        <v>18</v>
      </c>
      <c r="N166" s="55" t="s">
        <v>4</v>
      </c>
      <c r="O166" s="56">
        <v>43555</v>
      </c>
      <c r="P166" s="63" t="s">
        <v>883</v>
      </c>
      <c r="Q166" s="45" t="s">
        <v>216</v>
      </c>
      <c r="R166" s="45" t="s">
        <v>884</v>
      </c>
      <c r="U166" s="58"/>
    </row>
    <row r="167" spans="1:23" ht="25.2" customHeight="1">
      <c r="A167" s="55" t="s">
        <v>29</v>
      </c>
      <c r="B167" s="55" t="s">
        <v>43</v>
      </c>
      <c r="C167" s="55" t="s">
        <v>253</v>
      </c>
      <c r="D167" s="55" t="s">
        <v>372</v>
      </c>
      <c r="E167" s="55" t="s">
        <v>55</v>
      </c>
      <c r="F167" s="55" t="s">
        <v>140</v>
      </c>
      <c r="G167" s="55" t="s">
        <v>146</v>
      </c>
      <c r="H167" s="55" t="s">
        <v>698</v>
      </c>
      <c r="I167" s="55" t="s">
        <v>591</v>
      </c>
      <c r="J167" s="55" t="s">
        <v>3</v>
      </c>
      <c r="K167" s="55">
        <v>2018</v>
      </c>
      <c r="L167" s="55">
        <v>50</v>
      </c>
      <c r="M167" s="55" t="s">
        <v>142</v>
      </c>
      <c r="N167" s="55" t="s">
        <v>133</v>
      </c>
      <c r="O167" s="74">
        <v>43830</v>
      </c>
      <c r="P167" s="64" t="s">
        <v>696</v>
      </c>
      <c r="Q167" s="45" t="s">
        <v>216</v>
      </c>
      <c r="R167" s="45" t="s">
        <v>697</v>
      </c>
      <c r="S167" s="57" t="s">
        <v>373</v>
      </c>
      <c r="T167" s="67" t="s">
        <v>699</v>
      </c>
      <c r="U167" s="67" t="s">
        <v>700</v>
      </c>
      <c r="V167" s="84" t="s">
        <v>701</v>
      </c>
    </row>
    <row r="168" spans="1:23" ht="25.2" customHeight="1">
      <c r="A168" s="55" t="s">
        <v>29</v>
      </c>
      <c r="B168" s="55" t="s">
        <v>43</v>
      </c>
      <c r="C168" s="55" t="s">
        <v>1235</v>
      </c>
      <c r="D168" s="55" t="s">
        <v>1233</v>
      </c>
      <c r="E168" s="95"/>
      <c r="F168" s="55" t="s">
        <v>87</v>
      </c>
      <c r="G168" s="55" t="s">
        <v>1234</v>
      </c>
      <c r="H168" s="95"/>
      <c r="I168" s="55" t="s">
        <v>1236</v>
      </c>
      <c r="J168" s="55" t="s">
        <v>3</v>
      </c>
      <c r="K168" s="95">
        <v>2020</v>
      </c>
      <c r="L168" s="95">
        <v>1</v>
      </c>
      <c r="M168" s="55" t="s">
        <v>33</v>
      </c>
      <c r="N168" s="55" t="s">
        <v>4</v>
      </c>
      <c r="O168" s="98">
        <v>44174</v>
      </c>
      <c r="P168" s="106" t="s">
        <v>1237</v>
      </c>
      <c r="Q168" s="45" t="s">
        <v>216</v>
      </c>
      <c r="R168" s="45" t="s">
        <v>1238</v>
      </c>
      <c r="S168" s="96"/>
      <c r="T168" s="96"/>
      <c r="U168" s="96"/>
      <c r="V168" s="96"/>
      <c r="W168" s="96"/>
    </row>
    <row r="169" spans="1:23" ht="25.2" customHeight="1">
      <c r="A169" s="55" t="s">
        <v>29</v>
      </c>
      <c r="B169" s="55" t="s">
        <v>43</v>
      </c>
      <c r="C169" s="55" t="s">
        <v>486</v>
      </c>
      <c r="D169" s="55" t="s">
        <v>487</v>
      </c>
      <c r="E169" s="55" t="s">
        <v>60</v>
      </c>
      <c r="F169" s="55" t="s">
        <v>31</v>
      </c>
      <c r="G169" s="55" t="s">
        <v>655</v>
      </c>
      <c r="H169" s="55" t="s">
        <v>488</v>
      </c>
      <c r="I169" s="55" t="s">
        <v>1037</v>
      </c>
      <c r="J169" s="55" t="s">
        <v>3</v>
      </c>
      <c r="K169" s="55">
        <v>2019</v>
      </c>
      <c r="L169" s="55">
        <v>8</v>
      </c>
      <c r="M169" s="55" t="s">
        <v>33</v>
      </c>
      <c r="N169" s="55" t="s">
        <v>4</v>
      </c>
      <c r="O169" s="56">
        <v>43818</v>
      </c>
      <c r="P169" s="64" t="s">
        <v>1038</v>
      </c>
      <c r="Q169" s="45" t="s">
        <v>216</v>
      </c>
      <c r="R169" s="45" t="s">
        <v>1039</v>
      </c>
      <c r="S169" s="57" t="s">
        <v>656</v>
      </c>
      <c r="T169" s="57" t="s">
        <v>31</v>
      </c>
      <c r="U169" s="84" t="s">
        <v>618</v>
      </c>
    </row>
    <row r="170" spans="1:23" ht="25.2" customHeight="1">
      <c r="A170" s="55" t="s">
        <v>29</v>
      </c>
      <c r="B170" s="55" t="s">
        <v>43</v>
      </c>
      <c r="C170" s="55" t="s">
        <v>365</v>
      </c>
      <c r="D170" s="55" t="s">
        <v>366</v>
      </c>
      <c r="E170" s="55" t="s">
        <v>55</v>
      </c>
      <c r="F170" s="55" t="s">
        <v>140</v>
      </c>
      <c r="G170" s="55" t="s">
        <v>146</v>
      </c>
      <c r="H170" s="55"/>
      <c r="I170" s="55" t="s">
        <v>367</v>
      </c>
      <c r="J170" s="55" t="s">
        <v>3</v>
      </c>
      <c r="K170" s="55">
        <v>2016</v>
      </c>
      <c r="L170" s="55">
        <v>2</v>
      </c>
      <c r="M170" s="55" t="s">
        <v>142</v>
      </c>
      <c r="N170" s="55" t="s">
        <v>133</v>
      </c>
      <c r="O170" s="74">
        <v>43830</v>
      </c>
      <c r="P170" s="63" t="s">
        <v>368</v>
      </c>
      <c r="Q170" s="45" t="s">
        <v>216</v>
      </c>
      <c r="R170" s="45" t="s">
        <v>369</v>
      </c>
    </row>
    <row r="171" spans="1:23" ht="25.2" customHeight="1">
      <c r="A171" s="55" t="s">
        <v>29</v>
      </c>
      <c r="B171" s="55" t="s">
        <v>43</v>
      </c>
      <c r="C171" s="55" t="s">
        <v>229</v>
      </c>
      <c r="D171" s="55" t="s">
        <v>54</v>
      </c>
      <c r="E171" s="55" t="s">
        <v>55</v>
      </c>
      <c r="F171" s="55" t="s">
        <v>140</v>
      </c>
      <c r="G171" s="55" t="s">
        <v>146</v>
      </c>
      <c r="H171" s="55" t="s">
        <v>230</v>
      </c>
      <c r="I171" s="55" t="s">
        <v>231</v>
      </c>
      <c r="J171" s="55" t="s">
        <v>3</v>
      </c>
      <c r="K171" s="55">
        <v>2015</v>
      </c>
      <c r="L171" s="55">
        <v>10</v>
      </c>
      <c r="M171" s="55" t="s">
        <v>142</v>
      </c>
      <c r="N171" s="55" t="s">
        <v>133</v>
      </c>
      <c r="O171" s="74">
        <v>43830</v>
      </c>
      <c r="P171" s="64" t="s">
        <v>232</v>
      </c>
      <c r="Q171" s="45" t="s">
        <v>216</v>
      </c>
      <c r="R171" s="45" t="s">
        <v>234</v>
      </c>
    </row>
    <row r="172" spans="1:23" ht="25.2" customHeight="1">
      <c r="A172" s="55" t="s">
        <v>29</v>
      </c>
      <c r="B172" s="55" t="s">
        <v>43</v>
      </c>
      <c r="C172" s="55" t="s">
        <v>653</v>
      </c>
      <c r="D172" s="55"/>
      <c r="E172" s="55" t="s">
        <v>60</v>
      </c>
      <c r="F172" s="55" t="s">
        <v>31</v>
      </c>
      <c r="G172" s="55" t="s">
        <v>655</v>
      </c>
      <c r="H172" s="55" t="s">
        <v>113</v>
      </c>
      <c r="I172" s="55" t="s">
        <v>65</v>
      </c>
      <c r="J172" s="55" t="s">
        <v>61</v>
      </c>
      <c r="K172" s="55">
        <v>2018</v>
      </c>
      <c r="L172" s="55">
        <v>2</v>
      </c>
      <c r="M172" s="55" t="s">
        <v>33</v>
      </c>
      <c r="N172" s="55" t="s">
        <v>4</v>
      </c>
      <c r="O172" s="56">
        <v>43190</v>
      </c>
      <c r="P172" s="63" t="s">
        <v>657</v>
      </c>
      <c r="Q172" s="45" t="s">
        <v>216</v>
      </c>
      <c r="R172" s="45" t="s">
        <v>678</v>
      </c>
      <c r="S172" s="57" t="s">
        <v>656</v>
      </c>
      <c r="T172" s="57" t="s">
        <v>31</v>
      </c>
      <c r="U172" s="84" t="s">
        <v>618</v>
      </c>
    </row>
    <row r="173" spans="1:23" ht="25.2" customHeight="1">
      <c r="A173" s="55" t="s">
        <v>29</v>
      </c>
      <c r="B173" s="55" t="s">
        <v>42</v>
      </c>
      <c r="C173" s="55" t="s">
        <v>822</v>
      </c>
      <c r="D173" s="55" t="s">
        <v>825</v>
      </c>
      <c r="E173" s="55"/>
      <c r="F173" s="55"/>
      <c r="G173" s="55"/>
      <c r="H173" s="55"/>
      <c r="I173" s="55"/>
      <c r="J173" s="55" t="s">
        <v>61</v>
      </c>
      <c r="K173" s="55">
        <v>2022</v>
      </c>
      <c r="L173" s="55">
        <v>22</v>
      </c>
      <c r="M173" s="55" t="s">
        <v>33</v>
      </c>
      <c r="N173" s="55" t="s">
        <v>4</v>
      </c>
      <c r="O173" s="56">
        <v>43496</v>
      </c>
      <c r="P173" s="64" t="s">
        <v>823</v>
      </c>
      <c r="Q173" s="45" t="s">
        <v>216</v>
      </c>
      <c r="R173" s="45" t="s">
        <v>824</v>
      </c>
      <c r="U173" s="58"/>
    </row>
    <row r="174" spans="1:23" ht="25.2" customHeight="1">
      <c r="A174" s="55" t="s">
        <v>29</v>
      </c>
      <c r="B174" s="55" t="s">
        <v>42</v>
      </c>
      <c r="C174" s="55" t="s">
        <v>84</v>
      </c>
      <c r="D174" s="55" t="s">
        <v>498</v>
      </c>
      <c r="E174" s="55" t="s">
        <v>52</v>
      </c>
      <c r="F174" s="55" t="s">
        <v>52</v>
      </c>
      <c r="G174" s="55" t="s">
        <v>53</v>
      </c>
      <c r="H174" s="55" t="s">
        <v>499</v>
      </c>
      <c r="I174" s="55" t="s">
        <v>500</v>
      </c>
      <c r="J174" s="55" t="s">
        <v>3</v>
      </c>
      <c r="K174" s="55">
        <v>2017</v>
      </c>
      <c r="L174" s="55" t="s">
        <v>1087</v>
      </c>
      <c r="M174" s="55" t="s">
        <v>18</v>
      </c>
      <c r="N174" s="55" t="s">
        <v>4</v>
      </c>
      <c r="O174" s="56">
        <v>43073</v>
      </c>
      <c r="P174" s="63" t="s">
        <v>501</v>
      </c>
      <c r="Q174" s="45" t="s">
        <v>216</v>
      </c>
      <c r="R174" s="45" t="s">
        <v>518</v>
      </c>
      <c r="S174" s="57" t="s">
        <v>519</v>
      </c>
      <c r="T174" s="57" t="s">
        <v>521</v>
      </c>
      <c r="U174" s="84" t="s">
        <v>520</v>
      </c>
    </row>
    <row r="175" spans="1:23" ht="25.2" customHeight="1">
      <c r="A175" s="55" t="s">
        <v>29</v>
      </c>
      <c r="B175" s="55" t="s">
        <v>42</v>
      </c>
      <c r="C175" s="55" t="s">
        <v>84</v>
      </c>
      <c r="D175" s="55" t="s">
        <v>83</v>
      </c>
      <c r="E175" s="55" t="s">
        <v>97</v>
      </c>
      <c r="F175" s="55" t="s">
        <v>87</v>
      </c>
      <c r="G175" s="55" t="s">
        <v>636</v>
      </c>
      <c r="H175" s="55" t="s">
        <v>88</v>
      </c>
      <c r="I175" s="55" t="s">
        <v>66</v>
      </c>
      <c r="J175" s="55" t="s">
        <v>3</v>
      </c>
      <c r="K175" s="55">
        <v>2013</v>
      </c>
      <c r="L175" s="55">
        <v>2</v>
      </c>
      <c r="M175" s="55" t="s">
        <v>33</v>
      </c>
      <c r="N175" s="55" t="s">
        <v>4</v>
      </c>
      <c r="O175" s="56">
        <v>43190</v>
      </c>
      <c r="P175" s="64" t="s">
        <v>662</v>
      </c>
      <c r="Q175" s="45" t="s">
        <v>216</v>
      </c>
      <c r="R175" s="45" t="s">
        <v>672</v>
      </c>
      <c r="W175" s="57" t="s">
        <v>536</v>
      </c>
    </row>
    <row r="176" spans="1:23" ht="25.2" customHeight="1">
      <c r="A176" s="55" t="s">
        <v>29</v>
      </c>
      <c r="B176" s="55" t="s">
        <v>42</v>
      </c>
      <c r="C176" s="55" t="s">
        <v>84</v>
      </c>
      <c r="D176" s="55" t="s">
        <v>83</v>
      </c>
      <c r="E176" s="55" t="s">
        <v>60</v>
      </c>
      <c r="F176" s="55" t="s">
        <v>98</v>
      </c>
      <c r="G176" s="55" t="s">
        <v>82</v>
      </c>
      <c r="H176" s="55" t="s">
        <v>77</v>
      </c>
      <c r="I176" s="55" t="s">
        <v>66</v>
      </c>
      <c r="J176" s="55" t="s">
        <v>3</v>
      </c>
      <c r="K176" s="55">
        <v>2011</v>
      </c>
      <c r="L176" s="55">
        <v>4</v>
      </c>
      <c r="M176" s="55" t="s">
        <v>33</v>
      </c>
      <c r="N176" s="55" t="s">
        <v>4</v>
      </c>
      <c r="O176" s="56">
        <v>43190</v>
      </c>
      <c r="P176" s="64" t="s">
        <v>663</v>
      </c>
      <c r="Q176" s="45" t="s">
        <v>216</v>
      </c>
      <c r="R176" s="63" t="s">
        <v>673</v>
      </c>
      <c r="T176" s="60"/>
    </row>
    <row r="177" spans="1:23" ht="25.2" customHeight="1">
      <c r="A177" s="55" t="s">
        <v>29</v>
      </c>
      <c r="B177" s="55" t="s">
        <v>42</v>
      </c>
      <c r="C177" s="55" t="s">
        <v>84</v>
      </c>
      <c r="D177" s="55" t="s">
        <v>83</v>
      </c>
      <c r="E177" s="95"/>
      <c r="F177" s="95"/>
      <c r="G177" s="95"/>
      <c r="H177" s="95"/>
      <c r="I177" s="95"/>
      <c r="J177" s="55" t="s">
        <v>61</v>
      </c>
      <c r="K177" s="95">
        <v>2021</v>
      </c>
      <c r="L177" s="95">
        <v>50</v>
      </c>
      <c r="M177" s="55" t="s">
        <v>33</v>
      </c>
      <c r="N177" s="55" t="s">
        <v>4</v>
      </c>
      <c r="O177" s="98">
        <v>44096</v>
      </c>
      <c r="P177" s="103" t="s">
        <v>1164</v>
      </c>
      <c r="Q177" s="45" t="s">
        <v>216</v>
      </c>
      <c r="R177" s="63" t="s">
        <v>1165</v>
      </c>
      <c r="S177" s="96"/>
      <c r="T177" s="97"/>
      <c r="U177" s="96"/>
      <c r="V177" s="96"/>
      <c r="W177" s="96"/>
    </row>
    <row r="178" spans="1:23" ht="25.2" customHeight="1">
      <c r="A178" s="55" t="s">
        <v>29</v>
      </c>
      <c r="B178" s="55" t="s">
        <v>42</v>
      </c>
      <c r="C178" s="55" t="s">
        <v>969</v>
      </c>
      <c r="D178" s="55" t="s">
        <v>967</v>
      </c>
      <c r="E178" s="55" t="s">
        <v>79</v>
      </c>
      <c r="F178" s="55" t="s">
        <v>79</v>
      </c>
      <c r="G178" s="55" t="s">
        <v>270</v>
      </c>
      <c r="H178" s="55" t="s">
        <v>113</v>
      </c>
      <c r="I178" s="55" t="s">
        <v>968</v>
      </c>
      <c r="J178" s="55" t="s">
        <v>3</v>
      </c>
      <c r="K178" s="55"/>
      <c r="L178" s="55" t="s">
        <v>310</v>
      </c>
      <c r="M178" s="55" t="s">
        <v>18</v>
      </c>
      <c r="N178" s="55" t="s">
        <v>4</v>
      </c>
      <c r="O178" s="56">
        <v>43689</v>
      </c>
      <c r="P178" s="63" t="s">
        <v>970</v>
      </c>
      <c r="Q178" s="45" t="s">
        <v>216</v>
      </c>
      <c r="R178" s="45" t="s">
        <v>971</v>
      </c>
      <c r="S178" s="71"/>
      <c r="V178" s="71"/>
    </row>
    <row r="179" spans="1:23" ht="25.2" customHeight="1">
      <c r="A179" s="55" t="s">
        <v>29</v>
      </c>
      <c r="B179" s="55" t="s">
        <v>42</v>
      </c>
      <c r="C179" s="55" t="s">
        <v>1168</v>
      </c>
      <c r="D179" s="55" t="s">
        <v>186</v>
      </c>
      <c r="E179" s="55" t="s">
        <v>38</v>
      </c>
      <c r="F179" s="55" t="s">
        <v>31</v>
      </c>
      <c r="G179" s="55" t="s">
        <v>38</v>
      </c>
      <c r="H179" s="55" t="s">
        <v>507</v>
      </c>
      <c r="I179" s="55" t="s">
        <v>508</v>
      </c>
      <c r="J179" s="55" t="s">
        <v>3</v>
      </c>
      <c r="K179" s="55">
        <v>2020</v>
      </c>
      <c r="L179" s="55">
        <v>5</v>
      </c>
      <c r="M179" s="55" t="s">
        <v>33</v>
      </c>
      <c r="N179" s="55" t="s">
        <v>4</v>
      </c>
      <c r="O179" s="56">
        <v>44097</v>
      </c>
      <c r="P179" s="63" t="s">
        <v>1166</v>
      </c>
      <c r="Q179" s="45" t="s">
        <v>216</v>
      </c>
      <c r="R179" s="45" t="s">
        <v>1167</v>
      </c>
      <c r="S179" s="57" t="s">
        <v>509</v>
      </c>
      <c r="T179" s="57" t="s">
        <v>510</v>
      </c>
      <c r="U179" s="57" t="s">
        <v>511</v>
      </c>
      <c r="V179" s="57" t="s">
        <v>512</v>
      </c>
    </row>
    <row r="180" spans="1:23" ht="25.2" customHeight="1">
      <c r="A180" s="55" t="s">
        <v>29</v>
      </c>
      <c r="B180" s="55" t="s">
        <v>42</v>
      </c>
      <c r="C180" s="70" t="s">
        <v>810</v>
      </c>
      <c r="D180" s="55"/>
      <c r="E180" s="55"/>
      <c r="F180" s="55"/>
      <c r="G180" s="55"/>
      <c r="H180" s="55"/>
      <c r="I180" s="55"/>
      <c r="J180" s="55" t="s">
        <v>61</v>
      </c>
      <c r="K180" s="55">
        <v>2020</v>
      </c>
      <c r="L180" s="55">
        <v>1</v>
      </c>
      <c r="M180" s="55" t="s">
        <v>33</v>
      </c>
      <c r="N180" s="55" t="s">
        <v>4</v>
      </c>
      <c r="O180" s="56">
        <v>43495</v>
      </c>
      <c r="P180" s="63" t="s">
        <v>811</v>
      </c>
      <c r="Q180" s="45" t="s">
        <v>216</v>
      </c>
      <c r="R180" s="45" t="s">
        <v>812</v>
      </c>
      <c r="U180" s="58"/>
    </row>
    <row r="181" spans="1:23" ht="25.2" customHeight="1">
      <c r="A181" s="55" t="s">
        <v>29</v>
      </c>
      <c r="B181" s="55" t="s">
        <v>42</v>
      </c>
      <c r="C181" s="55" t="s">
        <v>110</v>
      </c>
      <c r="D181" s="55" t="s">
        <v>109</v>
      </c>
      <c r="E181" s="55" t="s">
        <v>60</v>
      </c>
      <c r="F181" s="55" t="s">
        <v>98</v>
      </c>
      <c r="G181" s="55" t="s">
        <v>82</v>
      </c>
      <c r="H181" s="55"/>
      <c r="I181" s="55" t="s">
        <v>110</v>
      </c>
      <c r="J181" s="55" t="s">
        <v>3</v>
      </c>
      <c r="K181" s="55">
        <v>2013</v>
      </c>
      <c r="L181" s="55">
        <v>2</v>
      </c>
      <c r="M181" s="55" t="s">
        <v>33</v>
      </c>
      <c r="N181" s="55" t="s">
        <v>4</v>
      </c>
      <c r="O181" s="56">
        <v>43190</v>
      </c>
      <c r="P181" s="63" t="s">
        <v>664</v>
      </c>
      <c r="Q181" s="45" t="s">
        <v>216</v>
      </c>
      <c r="R181" s="63" t="s">
        <v>674</v>
      </c>
    </row>
    <row r="182" spans="1:23" ht="25.2" customHeight="1">
      <c r="A182" s="55" t="s">
        <v>29</v>
      </c>
      <c r="B182" s="55" t="s">
        <v>42</v>
      </c>
      <c r="C182" s="55" t="s">
        <v>1169</v>
      </c>
      <c r="D182" s="55" t="s">
        <v>186</v>
      </c>
      <c r="E182" s="55" t="s">
        <v>38</v>
      </c>
      <c r="F182" s="55" t="s">
        <v>31</v>
      </c>
      <c r="G182" s="55" t="s">
        <v>615</v>
      </c>
      <c r="H182" s="55" t="s">
        <v>507</v>
      </c>
      <c r="I182" s="55" t="s">
        <v>508</v>
      </c>
      <c r="J182" s="55" t="s">
        <v>3</v>
      </c>
      <c r="K182" s="55">
        <v>2020</v>
      </c>
      <c r="L182" s="55">
        <v>10</v>
      </c>
      <c r="M182" s="55" t="s">
        <v>33</v>
      </c>
      <c r="N182" s="55" t="s">
        <v>4</v>
      </c>
      <c r="O182" s="56">
        <v>44097</v>
      </c>
      <c r="P182" s="63" t="s">
        <v>1166</v>
      </c>
      <c r="Q182" s="45" t="s">
        <v>216</v>
      </c>
      <c r="R182" s="45" t="s">
        <v>1167</v>
      </c>
      <c r="S182" s="57" t="s">
        <v>509</v>
      </c>
      <c r="T182" s="57" t="s">
        <v>510</v>
      </c>
      <c r="U182" s="57" t="s">
        <v>511</v>
      </c>
      <c r="V182" s="57" t="s">
        <v>512</v>
      </c>
    </row>
    <row r="183" spans="1:23" ht="25.2" customHeight="1">
      <c r="A183" s="55" t="s">
        <v>29</v>
      </c>
      <c r="B183" s="55" t="s">
        <v>42</v>
      </c>
      <c r="C183" s="55" t="s">
        <v>159</v>
      </c>
      <c r="D183" s="55" t="s">
        <v>914</v>
      </c>
      <c r="E183" s="55"/>
      <c r="F183" s="55"/>
      <c r="G183" s="55" t="s">
        <v>915</v>
      </c>
      <c r="H183" s="55" t="s">
        <v>916</v>
      </c>
      <c r="I183" s="55" t="s">
        <v>917</v>
      </c>
      <c r="J183" s="55" t="s">
        <v>61</v>
      </c>
      <c r="K183" s="55">
        <v>2020</v>
      </c>
      <c r="L183" s="55">
        <v>100</v>
      </c>
      <c r="M183" s="55" t="s">
        <v>918</v>
      </c>
      <c r="N183" s="55" t="s">
        <v>919</v>
      </c>
      <c r="O183" s="56">
        <v>43629</v>
      </c>
      <c r="P183" s="64" t="s">
        <v>949</v>
      </c>
      <c r="Q183" s="45" t="s">
        <v>216</v>
      </c>
      <c r="R183" s="45" t="s">
        <v>1123</v>
      </c>
      <c r="S183" s="71"/>
      <c r="V183" s="71"/>
    </row>
    <row r="184" spans="1:23" ht="25.2" customHeight="1">
      <c r="A184" s="55" t="s">
        <v>29</v>
      </c>
      <c r="B184" s="55" t="s">
        <v>42</v>
      </c>
      <c r="C184" s="55" t="s">
        <v>159</v>
      </c>
      <c r="D184" s="55" t="s">
        <v>775</v>
      </c>
      <c r="E184" s="55" t="s">
        <v>52</v>
      </c>
      <c r="F184" s="55" t="s">
        <v>52</v>
      </c>
      <c r="G184" s="55" t="s">
        <v>53</v>
      </c>
      <c r="H184" s="55"/>
      <c r="I184" s="55" t="s">
        <v>953</v>
      </c>
      <c r="J184" s="55" t="s">
        <v>3</v>
      </c>
      <c r="K184" s="55"/>
      <c r="L184" s="55">
        <v>172</v>
      </c>
      <c r="M184" s="55" t="s">
        <v>18</v>
      </c>
      <c r="N184" s="55" t="s">
        <v>4</v>
      </c>
      <c r="O184" s="74">
        <v>44196</v>
      </c>
      <c r="P184" s="102" t="s">
        <v>1267</v>
      </c>
      <c r="Q184" s="45" t="s">
        <v>216</v>
      </c>
      <c r="R184" s="45" t="s">
        <v>1269</v>
      </c>
      <c r="S184" s="92" t="s">
        <v>502</v>
      </c>
      <c r="T184" s="57" t="s">
        <v>77</v>
      </c>
      <c r="U184" s="91" t="s">
        <v>503</v>
      </c>
      <c r="V184" s="92" t="s">
        <v>504</v>
      </c>
    </row>
    <row r="185" spans="1:23" ht="25.2" customHeight="1">
      <c r="A185" s="55" t="s">
        <v>29</v>
      </c>
      <c r="B185" s="55" t="s">
        <v>42</v>
      </c>
      <c r="C185" s="55" t="s">
        <v>159</v>
      </c>
      <c r="D185" s="55" t="s">
        <v>775</v>
      </c>
      <c r="E185" s="55" t="s">
        <v>117</v>
      </c>
      <c r="F185" s="55" t="s">
        <v>117</v>
      </c>
      <c r="G185" s="55" t="s">
        <v>782</v>
      </c>
      <c r="H185" s="55"/>
      <c r="I185" s="55" t="s">
        <v>953</v>
      </c>
      <c r="J185" s="55" t="s">
        <v>3</v>
      </c>
      <c r="K185" s="55"/>
      <c r="L185" s="55">
        <v>82</v>
      </c>
      <c r="M185" s="55" t="s">
        <v>18</v>
      </c>
      <c r="N185" s="55" t="s">
        <v>4</v>
      </c>
      <c r="O185" s="74">
        <v>44196</v>
      </c>
      <c r="P185" s="102" t="s">
        <v>1265</v>
      </c>
      <c r="Q185" s="100"/>
      <c r="R185" s="45" t="s">
        <v>1272</v>
      </c>
      <c r="S185" s="104"/>
      <c r="T185" s="96"/>
      <c r="U185" s="96"/>
      <c r="V185" s="104"/>
      <c r="W185" s="96"/>
    </row>
    <row r="186" spans="1:23" ht="25.2" customHeight="1">
      <c r="A186" s="55" t="s">
        <v>29</v>
      </c>
      <c r="B186" s="55" t="s">
        <v>42</v>
      </c>
      <c r="C186" s="55" t="s">
        <v>159</v>
      </c>
      <c r="D186" s="55" t="s">
        <v>775</v>
      </c>
      <c r="E186" s="55" t="s">
        <v>79</v>
      </c>
      <c r="F186" s="55" t="s">
        <v>79</v>
      </c>
      <c r="G186" s="55" t="s">
        <v>270</v>
      </c>
      <c r="H186" s="73"/>
      <c r="I186" s="55" t="s">
        <v>953</v>
      </c>
      <c r="J186" s="55" t="s">
        <v>3</v>
      </c>
      <c r="K186" s="73"/>
      <c r="L186" s="73">
        <v>5</v>
      </c>
      <c r="M186" s="55" t="s">
        <v>18</v>
      </c>
      <c r="N186" s="55" t="s">
        <v>4</v>
      </c>
      <c r="O186" s="74">
        <v>44196</v>
      </c>
      <c r="P186" s="102" t="s">
        <v>1265</v>
      </c>
      <c r="Q186" s="81"/>
      <c r="R186" s="63" t="s">
        <v>1270</v>
      </c>
      <c r="S186" s="75"/>
      <c r="T186" s="75"/>
      <c r="U186" s="75"/>
      <c r="V186" s="75"/>
      <c r="W186" s="75"/>
    </row>
    <row r="187" spans="1:23" ht="25.2" customHeight="1">
      <c r="A187" s="55" t="s">
        <v>29</v>
      </c>
      <c r="B187" s="55" t="s">
        <v>42</v>
      </c>
      <c r="C187" s="55" t="s">
        <v>159</v>
      </c>
      <c r="D187" s="55" t="s">
        <v>775</v>
      </c>
      <c r="E187" s="55" t="s">
        <v>39</v>
      </c>
      <c r="F187" s="55" t="s">
        <v>39</v>
      </c>
      <c r="G187" s="55" t="s">
        <v>626</v>
      </c>
      <c r="H187" s="73"/>
      <c r="I187" s="55" t="s">
        <v>953</v>
      </c>
      <c r="J187" s="55" t="s">
        <v>3</v>
      </c>
      <c r="K187" s="73"/>
      <c r="L187" s="73">
        <v>371</v>
      </c>
      <c r="M187" s="55" t="s">
        <v>18</v>
      </c>
      <c r="N187" s="55" t="s">
        <v>4</v>
      </c>
      <c r="O187" s="74">
        <v>44196</v>
      </c>
      <c r="P187" s="102" t="s">
        <v>1265</v>
      </c>
      <c r="Q187" s="81"/>
      <c r="R187" s="63" t="s">
        <v>1270</v>
      </c>
      <c r="S187" s="82"/>
      <c r="T187" s="75"/>
      <c r="U187" s="75"/>
      <c r="V187" s="82"/>
      <c r="W187" s="75"/>
    </row>
    <row r="188" spans="1:23" ht="25.2" customHeight="1">
      <c r="A188" s="55" t="s">
        <v>29</v>
      </c>
      <c r="B188" s="55" t="s">
        <v>42</v>
      </c>
      <c r="C188" s="55" t="s">
        <v>159</v>
      </c>
      <c r="D188" s="55" t="s">
        <v>775</v>
      </c>
      <c r="E188" s="55"/>
      <c r="F188" s="55"/>
      <c r="G188" s="55" t="s">
        <v>38</v>
      </c>
      <c r="H188" s="55"/>
      <c r="I188" s="55" t="s">
        <v>953</v>
      </c>
      <c r="J188" s="55" t="s">
        <v>3</v>
      </c>
      <c r="K188" s="55"/>
      <c r="L188" s="55">
        <v>302</v>
      </c>
      <c r="M188" s="55" t="s">
        <v>1109</v>
      </c>
      <c r="N188" s="55" t="s">
        <v>4</v>
      </c>
      <c r="O188" s="56">
        <v>43830</v>
      </c>
      <c r="P188" s="102" t="s">
        <v>1089</v>
      </c>
      <c r="Q188" s="45" t="s">
        <v>216</v>
      </c>
      <c r="R188" s="45" t="s">
        <v>1090</v>
      </c>
      <c r="S188" s="92" t="s">
        <v>502</v>
      </c>
      <c r="T188" s="57" t="s">
        <v>77</v>
      </c>
      <c r="U188" s="91" t="s">
        <v>503</v>
      </c>
    </row>
    <row r="189" spans="1:23" ht="25.2" customHeight="1">
      <c r="A189" s="55" t="s">
        <v>29</v>
      </c>
      <c r="B189" s="55" t="s">
        <v>42</v>
      </c>
      <c r="C189" s="55" t="s">
        <v>159</v>
      </c>
      <c r="D189" s="55" t="s">
        <v>775</v>
      </c>
      <c r="E189" s="55" t="s">
        <v>117</v>
      </c>
      <c r="F189" s="55" t="s">
        <v>117</v>
      </c>
      <c r="G189" s="55" t="s">
        <v>782</v>
      </c>
      <c r="H189" s="55"/>
      <c r="I189" s="55" t="s">
        <v>228</v>
      </c>
      <c r="J189" s="55" t="s">
        <v>3</v>
      </c>
      <c r="K189" s="55">
        <v>2018</v>
      </c>
      <c r="L189" s="55" t="s">
        <v>797</v>
      </c>
      <c r="M189" s="55" t="s">
        <v>18</v>
      </c>
      <c r="N189" s="55" t="s">
        <v>4</v>
      </c>
      <c r="O189" s="56">
        <v>43497</v>
      </c>
      <c r="P189" s="64" t="s">
        <v>830</v>
      </c>
      <c r="Q189" s="45" t="s">
        <v>216</v>
      </c>
      <c r="R189" s="45" t="s">
        <v>831</v>
      </c>
      <c r="S189" s="76" t="s">
        <v>793</v>
      </c>
      <c r="T189" s="57" t="s">
        <v>794</v>
      </c>
      <c r="U189" s="84" t="s">
        <v>795</v>
      </c>
    </row>
    <row r="190" spans="1:23" ht="25.2" customHeight="1">
      <c r="A190" s="55" t="s">
        <v>29</v>
      </c>
      <c r="B190" s="55" t="s">
        <v>42</v>
      </c>
      <c r="C190" s="55" t="s">
        <v>159</v>
      </c>
      <c r="D190" s="55" t="s">
        <v>775</v>
      </c>
      <c r="E190" s="55" t="s">
        <v>39</v>
      </c>
      <c r="F190" s="55" t="s">
        <v>39</v>
      </c>
      <c r="G190" s="55" t="s">
        <v>59</v>
      </c>
      <c r="H190" s="55"/>
      <c r="I190" s="55" t="s">
        <v>953</v>
      </c>
      <c r="J190" s="55" t="s">
        <v>3</v>
      </c>
      <c r="K190" s="55"/>
      <c r="L190" s="55">
        <v>132</v>
      </c>
      <c r="M190" s="55" t="s">
        <v>18</v>
      </c>
      <c r="N190" s="55" t="s">
        <v>4</v>
      </c>
      <c r="O190" s="74">
        <v>44196</v>
      </c>
      <c r="P190" s="64" t="s">
        <v>1268</v>
      </c>
      <c r="Q190" s="45" t="s">
        <v>216</v>
      </c>
      <c r="R190" s="45" t="s">
        <v>1271</v>
      </c>
      <c r="S190" s="92" t="s">
        <v>502</v>
      </c>
      <c r="T190" s="57" t="s">
        <v>77</v>
      </c>
      <c r="U190" s="91" t="s">
        <v>503</v>
      </c>
      <c r="V190" s="92" t="s">
        <v>504</v>
      </c>
    </row>
    <row r="191" spans="1:23" ht="25.2" customHeight="1">
      <c r="A191" s="55" t="s">
        <v>29</v>
      </c>
      <c r="B191" s="55" t="s">
        <v>42</v>
      </c>
      <c r="C191" s="55" t="s">
        <v>159</v>
      </c>
      <c r="D191" s="55" t="s">
        <v>77</v>
      </c>
      <c r="E191" s="55" t="s">
        <v>505</v>
      </c>
      <c r="F191" s="55" t="s">
        <v>505</v>
      </c>
      <c r="G191" s="55" t="s">
        <v>506</v>
      </c>
      <c r="H191" s="55"/>
      <c r="I191" s="55" t="s">
        <v>77</v>
      </c>
      <c r="J191" s="55" t="s">
        <v>3</v>
      </c>
      <c r="K191" s="55"/>
      <c r="L191" s="55" t="s">
        <v>1088</v>
      </c>
      <c r="M191" s="55" t="s">
        <v>18</v>
      </c>
      <c r="N191" s="55" t="s">
        <v>4</v>
      </c>
      <c r="O191" s="56">
        <v>43370</v>
      </c>
      <c r="P191" s="64" t="s">
        <v>771</v>
      </c>
      <c r="Q191" s="45" t="s">
        <v>216</v>
      </c>
      <c r="R191" s="45" t="s">
        <v>774</v>
      </c>
      <c r="S191" s="92" t="s">
        <v>502</v>
      </c>
      <c r="T191" s="57" t="s">
        <v>77</v>
      </c>
      <c r="U191" s="91" t="s">
        <v>503</v>
      </c>
      <c r="V191" s="92" t="s">
        <v>504</v>
      </c>
    </row>
    <row r="192" spans="1:23" ht="25.2" customHeight="1">
      <c r="A192" s="55" t="s">
        <v>29</v>
      </c>
      <c r="B192" s="55" t="s">
        <v>42</v>
      </c>
      <c r="C192" s="55" t="s">
        <v>159</v>
      </c>
      <c r="D192" s="55" t="s">
        <v>77</v>
      </c>
      <c r="E192" s="55" t="s">
        <v>80</v>
      </c>
      <c r="F192" s="55" t="s">
        <v>80</v>
      </c>
      <c r="G192" s="55" t="s">
        <v>81</v>
      </c>
      <c r="H192" s="55"/>
      <c r="I192" s="55" t="s">
        <v>77</v>
      </c>
      <c r="J192" s="55" t="s">
        <v>3</v>
      </c>
      <c r="K192" s="55"/>
      <c r="L192" s="55" t="s">
        <v>1086</v>
      </c>
      <c r="M192" s="55" t="s">
        <v>18</v>
      </c>
      <c r="N192" s="55" t="s">
        <v>4</v>
      </c>
      <c r="O192" s="56">
        <v>43370</v>
      </c>
      <c r="P192" s="64" t="s">
        <v>770</v>
      </c>
      <c r="Q192" s="45" t="s">
        <v>216</v>
      </c>
      <c r="R192" s="45" t="s">
        <v>772</v>
      </c>
      <c r="S192" s="92" t="s">
        <v>502</v>
      </c>
      <c r="T192" s="57" t="s">
        <v>77</v>
      </c>
      <c r="U192" s="91" t="s">
        <v>503</v>
      </c>
      <c r="V192" s="92" t="s">
        <v>504</v>
      </c>
    </row>
    <row r="193" spans="1:23" ht="25.2" customHeight="1">
      <c r="A193" s="55" t="s">
        <v>29</v>
      </c>
      <c r="B193" s="55" t="s">
        <v>42</v>
      </c>
      <c r="C193" s="55" t="s">
        <v>159</v>
      </c>
      <c r="D193" s="55" t="s">
        <v>77</v>
      </c>
      <c r="E193" s="55" t="s">
        <v>79</v>
      </c>
      <c r="F193" s="55" t="s">
        <v>79</v>
      </c>
      <c r="G193" s="55" t="s">
        <v>270</v>
      </c>
      <c r="H193" s="55"/>
      <c r="I193" s="55" t="s">
        <v>77</v>
      </c>
      <c r="J193" s="55" t="s">
        <v>3</v>
      </c>
      <c r="K193" s="55"/>
      <c r="L193" s="55" t="s">
        <v>1086</v>
      </c>
      <c r="M193" s="55" t="s">
        <v>18</v>
      </c>
      <c r="N193" s="55" t="s">
        <v>4</v>
      </c>
      <c r="O193" s="56">
        <v>43370</v>
      </c>
      <c r="P193" s="64" t="s">
        <v>770</v>
      </c>
      <c r="Q193" s="45" t="s">
        <v>216</v>
      </c>
      <c r="R193" s="45" t="s">
        <v>773</v>
      </c>
      <c r="S193" s="92" t="s">
        <v>502</v>
      </c>
      <c r="T193" s="57" t="s">
        <v>77</v>
      </c>
      <c r="U193" s="91" t="s">
        <v>503</v>
      </c>
      <c r="V193" s="92" t="s">
        <v>504</v>
      </c>
    </row>
    <row r="194" spans="1:23" ht="25.2" customHeight="1">
      <c r="A194" s="55" t="s">
        <v>29</v>
      </c>
      <c r="B194" s="55" t="s">
        <v>42</v>
      </c>
      <c r="C194" s="55" t="s">
        <v>280</v>
      </c>
      <c r="D194" s="55" t="s">
        <v>498</v>
      </c>
      <c r="E194" s="55" t="s">
        <v>52</v>
      </c>
      <c r="F194" s="55" t="s">
        <v>52</v>
      </c>
      <c r="G194" s="55" t="s">
        <v>53</v>
      </c>
      <c r="H194" s="55" t="s">
        <v>499</v>
      </c>
      <c r="I194" s="55" t="s">
        <v>500</v>
      </c>
      <c r="J194" s="55" t="s">
        <v>3</v>
      </c>
      <c r="K194" s="55">
        <v>2017</v>
      </c>
      <c r="L194" s="55" t="s">
        <v>434</v>
      </c>
      <c r="M194" s="55" t="s">
        <v>18</v>
      </c>
      <c r="N194" s="55" t="s">
        <v>4</v>
      </c>
      <c r="O194" s="56">
        <v>43073</v>
      </c>
      <c r="P194" s="63" t="s">
        <v>517</v>
      </c>
      <c r="Q194" s="45" t="s">
        <v>216</v>
      </c>
      <c r="R194" s="45" t="s">
        <v>522</v>
      </c>
      <c r="S194" s="57" t="s">
        <v>519</v>
      </c>
      <c r="T194" s="57" t="s">
        <v>521</v>
      </c>
      <c r="U194" s="84" t="s">
        <v>520</v>
      </c>
    </row>
    <row r="195" spans="1:23" ht="25.2" customHeight="1">
      <c r="A195" s="55" t="s">
        <v>29</v>
      </c>
      <c r="B195" s="55" t="s">
        <v>42</v>
      </c>
      <c r="C195" s="70" t="s">
        <v>813</v>
      </c>
      <c r="D195" s="55"/>
      <c r="E195" s="55"/>
      <c r="F195" s="55"/>
      <c r="G195" s="55"/>
      <c r="H195" s="55"/>
      <c r="I195" s="55"/>
      <c r="J195" s="55" t="s">
        <v>61</v>
      </c>
      <c r="K195" s="55">
        <v>2020</v>
      </c>
      <c r="L195" s="55">
        <v>1</v>
      </c>
      <c r="M195" s="55" t="s">
        <v>33</v>
      </c>
      <c r="N195" s="55" t="s">
        <v>4</v>
      </c>
      <c r="O195" s="56">
        <v>43495</v>
      </c>
      <c r="P195" s="64" t="s">
        <v>811</v>
      </c>
      <c r="Q195" s="45" t="s">
        <v>216</v>
      </c>
      <c r="R195" s="45" t="s">
        <v>812</v>
      </c>
      <c r="U195" s="58"/>
    </row>
    <row r="196" spans="1:23" ht="25.2" customHeight="1">
      <c r="A196" s="55" t="s">
        <v>29</v>
      </c>
      <c r="B196" s="55" t="s">
        <v>42</v>
      </c>
      <c r="C196" s="55" t="s">
        <v>86</v>
      </c>
      <c r="D196" s="55" t="s">
        <v>498</v>
      </c>
      <c r="E196" s="55" t="s">
        <v>52</v>
      </c>
      <c r="F196" s="55" t="s">
        <v>52</v>
      </c>
      <c r="G196" s="55" t="s">
        <v>53</v>
      </c>
      <c r="H196" s="55" t="s">
        <v>499</v>
      </c>
      <c r="I196" s="55" t="s">
        <v>500</v>
      </c>
      <c r="J196" s="55" t="s">
        <v>3</v>
      </c>
      <c r="K196" s="55">
        <v>2018</v>
      </c>
      <c r="L196" s="55" t="s">
        <v>797</v>
      </c>
      <c r="M196" s="55" t="s">
        <v>18</v>
      </c>
      <c r="N196" s="55" t="s">
        <v>4</v>
      </c>
      <c r="O196" s="56">
        <v>43307</v>
      </c>
      <c r="P196" s="102" t="s">
        <v>726</v>
      </c>
      <c r="Q196" s="45" t="s">
        <v>216</v>
      </c>
      <c r="R196" s="45" t="s">
        <v>727</v>
      </c>
      <c r="S196" s="57" t="s">
        <v>519</v>
      </c>
      <c r="T196" s="57" t="s">
        <v>521</v>
      </c>
      <c r="U196" s="84" t="s">
        <v>520</v>
      </c>
    </row>
    <row r="197" spans="1:23" ht="25.2" customHeight="1">
      <c r="A197" s="55" t="s">
        <v>29</v>
      </c>
      <c r="B197" s="55" t="s">
        <v>42</v>
      </c>
      <c r="C197" s="55" t="s">
        <v>86</v>
      </c>
      <c r="D197" s="55" t="s">
        <v>85</v>
      </c>
      <c r="E197" s="55" t="s">
        <v>60</v>
      </c>
      <c r="F197" s="55" t="s">
        <v>93</v>
      </c>
      <c r="G197" s="55" t="s">
        <v>82</v>
      </c>
      <c r="H197" s="55" t="s">
        <v>113</v>
      </c>
      <c r="I197" s="55" t="s">
        <v>638</v>
      </c>
      <c r="J197" s="55" t="s">
        <v>3</v>
      </c>
      <c r="K197" s="55">
        <v>2014</v>
      </c>
      <c r="L197" s="55">
        <v>4</v>
      </c>
      <c r="M197" s="55" t="s">
        <v>33</v>
      </c>
      <c r="N197" s="55" t="s">
        <v>4</v>
      </c>
      <c r="O197" s="56">
        <v>43190</v>
      </c>
      <c r="P197" s="63" t="s">
        <v>665</v>
      </c>
      <c r="Q197" s="45" t="s">
        <v>216</v>
      </c>
      <c r="R197" s="63" t="s">
        <v>674</v>
      </c>
    </row>
    <row r="198" spans="1:23" ht="25.2" customHeight="1">
      <c r="A198" s="55" t="s">
        <v>29</v>
      </c>
      <c r="B198" s="55" t="s">
        <v>42</v>
      </c>
      <c r="C198" s="55" t="s">
        <v>1170</v>
      </c>
      <c r="D198" s="55" t="s">
        <v>186</v>
      </c>
      <c r="E198" s="55" t="s">
        <v>38</v>
      </c>
      <c r="F198" s="55" t="s">
        <v>31</v>
      </c>
      <c r="G198" s="55" t="s">
        <v>615</v>
      </c>
      <c r="H198" s="55" t="s">
        <v>507</v>
      </c>
      <c r="I198" s="55" t="s">
        <v>508</v>
      </c>
      <c r="J198" s="55" t="s">
        <v>3</v>
      </c>
      <c r="K198" s="55">
        <v>2020</v>
      </c>
      <c r="L198" s="55">
        <v>20</v>
      </c>
      <c r="M198" s="55" t="s">
        <v>33</v>
      </c>
      <c r="N198" s="55" t="s">
        <v>4</v>
      </c>
      <c r="O198" s="56">
        <v>44097</v>
      </c>
      <c r="P198" s="64" t="s">
        <v>1166</v>
      </c>
      <c r="Q198" s="45" t="s">
        <v>216</v>
      </c>
      <c r="R198" s="45" t="s">
        <v>1167</v>
      </c>
      <c r="S198" s="57" t="s">
        <v>509</v>
      </c>
      <c r="T198" s="57" t="s">
        <v>510</v>
      </c>
      <c r="U198" s="84" t="s">
        <v>511</v>
      </c>
      <c r="V198" s="57" t="s">
        <v>512</v>
      </c>
    </row>
    <row r="199" spans="1:23" ht="25.2" customHeight="1">
      <c r="A199" s="55" t="s">
        <v>29</v>
      </c>
      <c r="B199" s="55" t="s">
        <v>42</v>
      </c>
      <c r="C199" s="55" t="s">
        <v>1303</v>
      </c>
      <c r="D199" s="95"/>
      <c r="E199" s="95"/>
      <c r="F199" s="55" t="s">
        <v>1304</v>
      </c>
      <c r="G199" s="55" t="s">
        <v>1172</v>
      </c>
      <c r="H199" s="55" t="s">
        <v>113</v>
      </c>
      <c r="I199" s="55" t="s">
        <v>508</v>
      </c>
      <c r="J199" s="55" t="s">
        <v>61</v>
      </c>
      <c r="K199" s="95">
        <v>2021</v>
      </c>
      <c r="L199" s="95">
        <v>10</v>
      </c>
      <c r="M199" s="55" t="s">
        <v>33</v>
      </c>
      <c r="N199" s="55" t="s">
        <v>4</v>
      </c>
      <c r="O199" s="98">
        <v>44247</v>
      </c>
      <c r="P199" s="106" t="s">
        <v>1305</v>
      </c>
      <c r="Q199" s="45" t="s">
        <v>216</v>
      </c>
      <c r="R199" s="63" t="s">
        <v>1306</v>
      </c>
      <c r="S199" s="96"/>
      <c r="T199" s="96"/>
      <c r="U199" s="96"/>
      <c r="V199" s="96"/>
      <c r="W199" s="96"/>
    </row>
    <row r="200" spans="1:23" ht="25.2" customHeight="1">
      <c r="A200" s="55" t="s">
        <v>29</v>
      </c>
      <c r="B200" s="55" t="s">
        <v>42</v>
      </c>
      <c r="C200" s="55" t="s">
        <v>613</v>
      </c>
      <c r="D200" s="55" t="s">
        <v>614</v>
      </c>
      <c r="E200" s="55" t="s">
        <v>60</v>
      </c>
      <c r="F200" s="55" t="s">
        <v>31</v>
      </c>
      <c r="G200" s="55" t="s">
        <v>615</v>
      </c>
      <c r="H200" s="55" t="s">
        <v>113</v>
      </c>
      <c r="I200" s="55" t="s">
        <v>616</v>
      </c>
      <c r="J200" s="55" t="s">
        <v>61</v>
      </c>
      <c r="K200" s="55">
        <v>2019</v>
      </c>
      <c r="L200" s="55">
        <v>10</v>
      </c>
      <c r="M200" s="55" t="s">
        <v>33</v>
      </c>
      <c r="N200" s="55" t="s">
        <v>576</v>
      </c>
      <c r="O200" s="56">
        <v>44092</v>
      </c>
      <c r="P200" s="63" t="s">
        <v>1162</v>
      </c>
      <c r="Q200" s="45" t="s">
        <v>216</v>
      </c>
      <c r="R200" s="45" t="s">
        <v>1163</v>
      </c>
      <c r="S200" s="57" t="s">
        <v>617</v>
      </c>
      <c r="T200" s="57" t="s">
        <v>31</v>
      </c>
      <c r="U200" s="84" t="s">
        <v>618</v>
      </c>
    </row>
    <row r="201" spans="1:23" ht="25.2" customHeight="1">
      <c r="A201" s="55" t="s">
        <v>29</v>
      </c>
      <c r="B201" s="55" t="s">
        <v>181</v>
      </c>
      <c r="C201" s="55" t="s">
        <v>159</v>
      </c>
      <c r="D201" s="55" t="s">
        <v>191</v>
      </c>
      <c r="E201" s="55"/>
      <c r="F201" s="55"/>
      <c r="G201" s="55"/>
      <c r="H201" s="55"/>
      <c r="I201" s="55"/>
      <c r="J201" s="55" t="s">
        <v>3</v>
      </c>
      <c r="K201" s="55"/>
      <c r="L201" s="55">
        <v>4</v>
      </c>
      <c r="M201" s="55" t="s">
        <v>1109</v>
      </c>
      <c r="N201" s="55" t="s">
        <v>133</v>
      </c>
      <c r="O201" s="56">
        <v>42139</v>
      </c>
      <c r="P201" s="64" t="s">
        <v>182</v>
      </c>
    </row>
    <row r="202" spans="1:23" ht="25.2" customHeight="1">
      <c r="A202" s="55" t="s">
        <v>29</v>
      </c>
      <c r="B202" s="55" t="s">
        <v>702</v>
      </c>
      <c r="C202" s="55" t="s">
        <v>159</v>
      </c>
      <c r="D202" s="73" t="s">
        <v>775</v>
      </c>
      <c r="E202" s="55" t="s">
        <v>52</v>
      </c>
      <c r="F202" s="55" t="s">
        <v>52</v>
      </c>
      <c r="G202" s="55" t="s">
        <v>53</v>
      </c>
      <c r="H202" s="73"/>
      <c r="I202" s="73" t="s">
        <v>953</v>
      </c>
      <c r="J202" s="73" t="s">
        <v>3</v>
      </c>
      <c r="K202" s="73"/>
      <c r="L202" s="73">
        <v>6</v>
      </c>
      <c r="M202" s="73" t="s">
        <v>18</v>
      </c>
      <c r="N202" s="73" t="s">
        <v>4</v>
      </c>
      <c r="O202" s="74">
        <v>44196</v>
      </c>
      <c r="P202" s="102" t="s">
        <v>1265</v>
      </c>
      <c r="Q202" s="81" t="s">
        <v>216</v>
      </c>
      <c r="R202" s="45" t="s">
        <v>1256</v>
      </c>
      <c r="S202" s="75"/>
      <c r="T202" s="75"/>
      <c r="U202" s="75"/>
      <c r="V202" s="75"/>
      <c r="W202" s="75"/>
    </row>
    <row r="203" spans="1:23" ht="25.2" customHeight="1">
      <c r="A203" s="55" t="s">
        <v>29</v>
      </c>
      <c r="B203" s="55" t="s">
        <v>702</v>
      </c>
      <c r="C203" s="55" t="s">
        <v>159</v>
      </c>
      <c r="D203" s="73" t="s">
        <v>775</v>
      </c>
      <c r="E203" s="73" t="s">
        <v>39</v>
      </c>
      <c r="F203" s="73" t="s">
        <v>39</v>
      </c>
      <c r="G203" s="73" t="s">
        <v>59</v>
      </c>
      <c r="H203" s="73"/>
      <c r="I203" s="73" t="s">
        <v>953</v>
      </c>
      <c r="J203" s="73" t="s">
        <v>3</v>
      </c>
      <c r="K203" s="73"/>
      <c r="L203" s="73">
        <v>10</v>
      </c>
      <c r="M203" s="73" t="s">
        <v>18</v>
      </c>
      <c r="N203" s="73" t="s">
        <v>4</v>
      </c>
      <c r="O203" s="74">
        <v>44196</v>
      </c>
      <c r="P203" s="64" t="s">
        <v>1265</v>
      </c>
      <c r="Q203" s="81" t="s">
        <v>216</v>
      </c>
      <c r="R203" s="45" t="s">
        <v>1256</v>
      </c>
      <c r="S203" s="75"/>
      <c r="T203" s="75"/>
      <c r="U203" s="75"/>
      <c r="V203" s="75"/>
      <c r="W203" s="75"/>
    </row>
    <row r="204" spans="1:23" ht="25.2" customHeight="1">
      <c r="A204" s="55" t="s">
        <v>29</v>
      </c>
      <c r="B204" s="55" t="s">
        <v>702</v>
      </c>
      <c r="C204" s="55" t="s">
        <v>159</v>
      </c>
      <c r="D204" s="73" t="s">
        <v>775</v>
      </c>
      <c r="E204" s="73" t="s">
        <v>39</v>
      </c>
      <c r="F204" s="73" t="s">
        <v>39</v>
      </c>
      <c r="G204" s="73" t="s">
        <v>626</v>
      </c>
      <c r="H204" s="73"/>
      <c r="I204" s="73" t="s">
        <v>953</v>
      </c>
      <c r="J204" s="73" t="s">
        <v>3</v>
      </c>
      <c r="K204" s="73"/>
      <c r="L204" s="73">
        <v>8</v>
      </c>
      <c r="M204" s="73" t="s">
        <v>18</v>
      </c>
      <c r="N204" s="73" t="s">
        <v>4</v>
      </c>
      <c r="O204" s="74">
        <v>44196</v>
      </c>
      <c r="P204" s="63" t="s">
        <v>1265</v>
      </c>
      <c r="Q204" s="81" t="s">
        <v>216</v>
      </c>
      <c r="R204" s="45" t="s">
        <v>1256</v>
      </c>
      <c r="S204" s="75"/>
      <c r="T204" s="75"/>
      <c r="U204" s="75"/>
      <c r="V204" s="75"/>
      <c r="W204" s="75"/>
    </row>
    <row r="205" spans="1:23" ht="25.2" customHeight="1">
      <c r="A205" s="55" t="s">
        <v>29</v>
      </c>
      <c r="B205" s="55" t="s">
        <v>702</v>
      </c>
      <c r="C205" s="55" t="s">
        <v>38</v>
      </c>
      <c r="D205" s="55" t="s">
        <v>703</v>
      </c>
      <c r="E205" s="55"/>
      <c r="F205" s="55"/>
      <c r="G205" s="55"/>
      <c r="H205" s="55"/>
      <c r="I205" s="55" t="s">
        <v>885</v>
      </c>
      <c r="J205" s="55" t="s">
        <v>61</v>
      </c>
      <c r="K205" s="55">
        <v>2019</v>
      </c>
      <c r="L205" s="55">
        <v>5</v>
      </c>
      <c r="M205" s="55" t="s">
        <v>33</v>
      </c>
      <c r="N205" s="55" t="s">
        <v>4</v>
      </c>
      <c r="O205" s="56">
        <v>43305</v>
      </c>
      <c r="P205" s="63" t="s">
        <v>704</v>
      </c>
      <c r="Q205" s="45" t="s">
        <v>216</v>
      </c>
      <c r="R205" s="45" t="s">
        <v>705</v>
      </c>
    </row>
    <row r="206" spans="1:23" ht="25.2" customHeight="1">
      <c r="A206" s="55" t="s">
        <v>29</v>
      </c>
      <c r="B206" s="55" t="s">
        <v>853</v>
      </c>
      <c r="C206" s="55" t="s">
        <v>854</v>
      </c>
      <c r="D206" s="55" t="s">
        <v>1124</v>
      </c>
      <c r="E206" s="55"/>
      <c r="F206" s="55" t="s">
        <v>94</v>
      </c>
      <c r="G206" s="55"/>
      <c r="H206" s="55" t="s">
        <v>1125</v>
      </c>
      <c r="I206" s="55" t="s">
        <v>856</v>
      </c>
      <c r="J206" s="55" t="s">
        <v>61</v>
      </c>
      <c r="K206" s="55">
        <v>2020</v>
      </c>
      <c r="L206" s="55">
        <v>3</v>
      </c>
      <c r="M206" s="55" t="s">
        <v>33</v>
      </c>
      <c r="N206" s="55" t="s">
        <v>4</v>
      </c>
      <c r="O206" s="56">
        <v>43894</v>
      </c>
      <c r="P206" s="64" t="s">
        <v>1126</v>
      </c>
      <c r="Q206" s="45" t="s">
        <v>216</v>
      </c>
      <c r="R206" s="45" t="s">
        <v>1127</v>
      </c>
    </row>
    <row r="207" spans="1:23" ht="25.2" customHeight="1">
      <c r="A207" s="55" t="s">
        <v>29</v>
      </c>
      <c r="B207" s="55" t="s">
        <v>853</v>
      </c>
      <c r="C207" s="55" t="s">
        <v>1155</v>
      </c>
      <c r="D207" s="55"/>
      <c r="E207" s="55" t="s">
        <v>1247</v>
      </c>
      <c r="F207" s="55" t="s">
        <v>1248</v>
      </c>
      <c r="G207" s="55"/>
      <c r="H207" s="55" t="s">
        <v>1244</v>
      </c>
      <c r="I207" s="55" t="s">
        <v>1246</v>
      </c>
      <c r="J207" s="55" t="s">
        <v>3</v>
      </c>
      <c r="K207" s="55">
        <v>2020</v>
      </c>
      <c r="L207" s="95">
        <v>1</v>
      </c>
      <c r="M207" s="95" t="s">
        <v>33</v>
      </c>
      <c r="N207" s="95" t="s">
        <v>4</v>
      </c>
      <c r="O207" s="98">
        <v>44174</v>
      </c>
      <c r="P207" s="102" t="s">
        <v>1243</v>
      </c>
      <c r="Q207" s="100" t="s">
        <v>216</v>
      </c>
      <c r="R207" s="45" t="s">
        <v>1245</v>
      </c>
      <c r="S207" s="96"/>
      <c r="T207" s="96"/>
      <c r="U207" s="96"/>
      <c r="V207" s="96"/>
      <c r="W207" s="96"/>
    </row>
    <row r="208" spans="1:23" ht="25.2" customHeight="1">
      <c r="A208" s="55" t="s">
        <v>29</v>
      </c>
      <c r="B208" s="55" t="s">
        <v>853</v>
      </c>
      <c r="C208" s="55" t="s">
        <v>1155</v>
      </c>
      <c r="D208" s="55" t="s">
        <v>1157</v>
      </c>
      <c r="E208" s="55"/>
      <c r="F208" s="55" t="s">
        <v>94</v>
      </c>
      <c r="G208" s="55"/>
      <c r="H208" s="55" t="s">
        <v>1244</v>
      </c>
      <c r="I208" s="55" t="s">
        <v>1156</v>
      </c>
      <c r="J208" s="55" t="s">
        <v>61</v>
      </c>
      <c r="K208" s="55">
        <v>2021</v>
      </c>
      <c r="L208" s="95">
        <v>3</v>
      </c>
      <c r="M208" s="95" t="s">
        <v>33</v>
      </c>
      <c r="N208" s="95" t="s">
        <v>4</v>
      </c>
      <c r="O208" s="98">
        <v>43999</v>
      </c>
      <c r="P208" s="102" t="s">
        <v>1243</v>
      </c>
      <c r="Q208" s="100" t="s">
        <v>216</v>
      </c>
      <c r="R208" s="45" t="s">
        <v>1158</v>
      </c>
      <c r="W208" s="96"/>
    </row>
    <row r="209" spans="1:23" ht="25.2" customHeight="1">
      <c r="A209" s="55" t="s">
        <v>29</v>
      </c>
      <c r="B209" s="55" t="s">
        <v>45</v>
      </c>
      <c r="C209" s="55" t="s">
        <v>89</v>
      </c>
      <c r="D209" s="55" t="s">
        <v>924</v>
      </c>
      <c r="E209" s="55" t="s">
        <v>87</v>
      </c>
      <c r="F209" s="55" t="s">
        <v>87</v>
      </c>
      <c r="G209" s="55" t="s">
        <v>923</v>
      </c>
      <c r="H209" s="55"/>
      <c r="I209" s="55"/>
      <c r="J209" s="55" t="s">
        <v>61</v>
      </c>
      <c r="K209" s="55">
        <v>2021</v>
      </c>
      <c r="L209" s="55">
        <v>12</v>
      </c>
      <c r="M209" s="55" t="s">
        <v>33</v>
      </c>
      <c r="N209" s="55" t="s">
        <v>4</v>
      </c>
      <c r="O209" s="56">
        <v>43637</v>
      </c>
      <c r="P209" s="64" t="s">
        <v>966</v>
      </c>
      <c r="Q209" s="45" t="s">
        <v>216</v>
      </c>
      <c r="R209" s="45" t="s">
        <v>965</v>
      </c>
    </row>
    <row r="210" spans="1:23" ht="25.2" customHeight="1">
      <c r="A210" s="55" t="s">
        <v>29</v>
      </c>
      <c r="B210" s="55" t="s">
        <v>45</v>
      </c>
      <c r="C210" s="55" t="s">
        <v>89</v>
      </c>
      <c r="D210" s="55"/>
      <c r="E210" s="55" t="s">
        <v>34</v>
      </c>
      <c r="F210" s="55" t="s">
        <v>98</v>
      </c>
      <c r="G210" s="55" t="s">
        <v>93</v>
      </c>
      <c r="H210" s="55" t="s">
        <v>113</v>
      </c>
      <c r="I210" s="55" t="s">
        <v>66</v>
      </c>
      <c r="J210" s="55" t="s">
        <v>3</v>
      </c>
      <c r="K210" s="55">
        <v>2014</v>
      </c>
      <c r="L210" s="55">
        <v>5</v>
      </c>
      <c r="M210" s="55" t="s">
        <v>33</v>
      </c>
      <c r="N210" s="55" t="s">
        <v>4</v>
      </c>
      <c r="O210" s="56">
        <v>43830</v>
      </c>
      <c r="P210" s="63" t="s">
        <v>1093</v>
      </c>
      <c r="Q210" s="45" t="s">
        <v>216</v>
      </c>
      <c r="R210" s="45" t="s">
        <v>1094</v>
      </c>
    </row>
    <row r="211" spans="1:23" ht="25.2" customHeight="1">
      <c r="A211" s="55" t="s">
        <v>29</v>
      </c>
      <c r="B211" s="55" t="s">
        <v>45</v>
      </c>
      <c r="C211" s="55" t="s">
        <v>90</v>
      </c>
      <c r="D211" s="55" t="s">
        <v>38</v>
      </c>
      <c r="E211" s="55" t="s">
        <v>52</v>
      </c>
      <c r="F211" s="55" t="s">
        <v>52</v>
      </c>
      <c r="G211" s="55" t="s">
        <v>53</v>
      </c>
      <c r="H211" s="55" t="s">
        <v>950</v>
      </c>
      <c r="I211" s="55" t="s">
        <v>927</v>
      </c>
      <c r="J211" s="55" t="s">
        <v>61</v>
      </c>
      <c r="K211" s="55">
        <v>2019</v>
      </c>
      <c r="L211" s="55">
        <v>10</v>
      </c>
      <c r="M211" s="55" t="s">
        <v>18</v>
      </c>
      <c r="N211" s="55" t="s">
        <v>4</v>
      </c>
      <c r="O211" s="56">
        <v>43637</v>
      </c>
      <c r="P211" s="102" t="s">
        <v>951</v>
      </c>
      <c r="Q211" s="63" t="s">
        <v>216</v>
      </c>
      <c r="R211" s="45" t="s">
        <v>952</v>
      </c>
    </row>
    <row r="212" spans="1:23" ht="25.2" customHeight="1">
      <c r="A212" s="55" t="s">
        <v>29</v>
      </c>
      <c r="B212" s="55" t="s">
        <v>45</v>
      </c>
      <c r="C212" s="55" t="s">
        <v>90</v>
      </c>
      <c r="D212" s="55" t="s">
        <v>637</v>
      </c>
      <c r="E212" s="55" t="s">
        <v>60</v>
      </c>
      <c r="F212" s="55" t="s">
        <v>98</v>
      </c>
      <c r="G212" s="55" t="s">
        <v>93</v>
      </c>
      <c r="H212" s="55" t="s">
        <v>113</v>
      </c>
      <c r="I212" s="55" t="s">
        <v>66</v>
      </c>
      <c r="J212" s="55" t="s">
        <v>3</v>
      </c>
      <c r="K212" s="55">
        <v>2013</v>
      </c>
      <c r="L212" s="55">
        <v>2</v>
      </c>
      <c r="M212" s="55" t="s">
        <v>33</v>
      </c>
      <c r="N212" s="55" t="s">
        <v>4</v>
      </c>
      <c r="O212" s="56">
        <v>43830</v>
      </c>
      <c r="P212" s="64" t="s">
        <v>1091</v>
      </c>
      <c r="Q212" s="45" t="s">
        <v>216</v>
      </c>
      <c r="R212" s="45" t="s">
        <v>1095</v>
      </c>
    </row>
    <row r="213" spans="1:23" ht="25.2" customHeight="1">
      <c r="A213" s="55" t="s">
        <v>29</v>
      </c>
      <c r="B213" s="55" t="s">
        <v>45</v>
      </c>
      <c r="C213" s="55" t="s">
        <v>159</v>
      </c>
      <c r="D213" s="73" t="s">
        <v>775</v>
      </c>
      <c r="E213" s="55" t="s">
        <v>52</v>
      </c>
      <c r="F213" s="55" t="s">
        <v>52</v>
      </c>
      <c r="G213" s="55" t="s">
        <v>53</v>
      </c>
      <c r="H213" s="55"/>
      <c r="I213" s="73" t="s">
        <v>953</v>
      </c>
      <c r="J213" s="55" t="s">
        <v>3</v>
      </c>
      <c r="K213" s="55">
        <v>2020</v>
      </c>
      <c r="L213" s="55">
        <v>10</v>
      </c>
      <c r="M213" s="55" t="s">
        <v>18</v>
      </c>
      <c r="N213" s="55" t="s">
        <v>4</v>
      </c>
      <c r="O213" s="74">
        <v>44196</v>
      </c>
      <c r="P213" s="102" t="s">
        <v>1265</v>
      </c>
      <c r="Q213" s="45" t="s">
        <v>216</v>
      </c>
      <c r="R213" s="45" t="s">
        <v>1275</v>
      </c>
      <c r="S213" s="96"/>
      <c r="T213" s="96"/>
      <c r="U213" s="96"/>
      <c r="V213" s="96"/>
      <c r="W213" s="96"/>
    </row>
    <row r="214" spans="1:23" ht="25.2" customHeight="1">
      <c r="A214" s="55" t="s">
        <v>29</v>
      </c>
      <c r="B214" s="55" t="s">
        <v>45</v>
      </c>
      <c r="C214" s="55" t="s">
        <v>159</v>
      </c>
      <c r="D214" s="73" t="s">
        <v>775</v>
      </c>
      <c r="E214" s="55" t="s">
        <v>39</v>
      </c>
      <c r="F214" s="55" t="s">
        <v>39</v>
      </c>
      <c r="G214" s="55" t="s">
        <v>626</v>
      </c>
      <c r="H214" s="55"/>
      <c r="I214" s="73" t="s">
        <v>953</v>
      </c>
      <c r="J214" s="55" t="s">
        <v>3</v>
      </c>
      <c r="K214" s="55">
        <v>2020</v>
      </c>
      <c r="L214" s="55">
        <v>14</v>
      </c>
      <c r="M214" s="55" t="s">
        <v>18</v>
      </c>
      <c r="N214" s="55" t="s">
        <v>4</v>
      </c>
      <c r="O214" s="74">
        <v>44196</v>
      </c>
      <c r="P214" s="102" t="s">
        <v>1265</v>
      </c>
      <c r="Q214" s="45" t="s">
        <v>216</v>
      </c>
      <c r="R214" s="45" t="s">
        <v>1275</v>
      </c>
      <c r="S214" s="96"/>
      <c r="T214" s="96"/>
      <c r="U214" s="96"/>
      <c r="V214" s="96"/>
      <c r="W214" s="96"/>
    </row>
    <row r="215" spans="1:23" ht="25.2" customHeight="1">
      <c r="A215" s="55" t="s">
        <v>29</v>
      </c>
      <c r="B215" s="55" t="s">
        <v>45</v>
      </c>
      <c r="C215" s="55" t="s">
        <v>159</v>
      </c>
      <c r="D215" s="73" t="s">
        <v>775</v>
      </c>
      <c r="E215" s="55" t="s">
        <v>39</v>
      </c>
      <c r="F215" s="55" t="s">
        <v>39</v>
      </c>
      <c r="G215" s="55" t="s">
        <v>59</v>
      </c>
      <c r="H215" s="55"/>
      <c r="I215" s="73" t="s">
        <v>953</v>
      </c>
      <c r="J215" s="55" t="s">
        <v>3</v>
      </c>
      <c r="K215" s="55">
        <v>2014</v>
      </c>
      <c r="L215" s="55">
        <v>11</v>
      </c>
      <c r="M215" s="55" t="s">
        <v>18</v>
      </c>
      <c r="N215" s="55" t="s">
        <v>4</v>
      </c>
      <c r="O215" s="74">
        <v>44196</v>
      </c>
      <c r="P215" s="64" t="s">
        <v>1273</v>
      </c>
      <c r="Q215" s="45" t="s">
        <v>216</v>
      </c>
      <c r="R215" s="45" t="s">
        <v>1274</v>
      </c>
    </row>
    <row r="216" spans="1:23" ht="25.2" customHeight="1">
      <c r="A216" s="55" t="s">
        <v>29</v>
      </c>
      <c r="B216" s="55" t="s">
        <v>45</v>
      </c>
      <c r="C216" s="55" t="s">
        <v>102</v>
      </c>
      <c r="D216" s="55" t="s">
        <v>641</v>
      </c>
      <c r="E216" s="55" t="s">
        <v>38</v>
      </c>
      <c r="F216" s="55" t="s">
        <v>38</v>
      </c>
      <c r="G216" s="55" t="s">
        <v>38</v>
      </c>
      <c r="H216" s="55" t="s">
        <v>113</v>
      </c>
      <c r="I216" s="55" t="s">
        <v>65</v>
      </c>
      <c r="J216" s="55" t="s">
        <v>61</v>
      </c>
      <c r="K216" s="55">
        <v>2018</v>
      </c>
      <c r="L216" s="55">
        <v>5</v>
      </c>
      <c r="M216" s="55" t="s">
        <v>33</v>
      </c>
      <c r="N216" s="55" t="s">
        <v>4</v>
      </c>
      <c r="O216" s="56">
        <v>43190</v>
      </c>
      <c r="P216" s="64" t="s">
        <v>658</v>
      </c>
      <c r="Q216" s="45" t="s">
        <v>216</v>
      </c>
      <c r="R216" s="45" t="s">
        <v>672</v>
      </c>
      <c r="T216" s="60"/>
    </row>
    <row r="217" spans="1:23" ht="25.2" customHeight="1">
      <c r="A217" s="55" t="s">
        <v>29</v>
      </c>
      <c r="B217" s="55" t="s">
        <v>45</v>
      </c>
      <c r="C217" s="55" t="s">
        <v>112</v>
      </c>
      <c r="D217" s="55" t="s">
        <v>165</v>
      </c>
      <c r="E217" s="55" t="s">
        <v>60</v>
      </c>
      <c r="F217" s="55" t="s">
        <v>31</v>
      </c>
      <c r="G217" s="55" t="s">
        <v>655</v>
      </c>
      <c r="H217" s="55" t="s">
        <v>113</v>
      </c>
      <c r="I217" s="55" t="s">
        <v>108</v>
      </c>
      <c r="J217" s="55" t="s">
        <v>3</v>
      </c>
      <c r="K217" s="55">
        <v>2013</v>
      </c>
      <c r="L217" s="55">
        <v>3</v>
      </c>
      <c r="M217" s="55" t="s">
        <v>33</v>
      </c>
      <c r="N217" s="55" t="s">
        <v>4</v>
      </c>
      <c r="O217" s="56">
        <v>43830</v>
      </c>
      <c r="P217" s="64" t="s">
        <v>1092</v>
      </c>
      <c r="Q217" s="45" t="s">
        <v>216</v>
      </c>
      <c r="R217" s="45" t="s">
        <v>1096</v>
      </c>
      <c r="S217" s="57" t="s">
        <v>656</v>
      </c>
      <c r="T217" s="57" t="s">
        <v>31</v>
      </c>
      <c r="U217" s="84" t="s">
        <v>618</v>
      </c>
    </row>
    <row r="218" spans="1:23" ht="25.2" customHeight="1">
      <c r="A218" s="55" t="s">
        <v>29</v>
      </c>
      <c r="B218" s="55" t="s">
        <v>45</v>
      </c>
      <c r="C218" s="55" t="s">
        <v>593</v>
      </c>
      <c r="D218" s="55" t="s">
        <v>601</v>
      </c>
      <c r="E218" s="55" t="s">
        <v>585</v>
      </c>
      <c r="F218" s="55"/>
      <c r="G218" s="55" t="s">
        <v>584</v>
      </c>
      <c r="H218" s="55" t="s">
        <v>587</v>
      </c>
      <c r="I218" s="55" t="s">
        <v>586</v>
      </c>
      <c r="J218" s="55" t="s">
        <v>61</v>
      </c>
      <c r="K218" s="55" t="s">
        <v>38</v>
      </c>
      <c r="L218" s="55">
        <v>2</v>
      </c>
      <c r="M218" s="55" t="s">
        <v>477</v>
      </c>
      <c r="N218" s="55"/>
      <c r="O218" s="56">
        <v>43159</v>
      </c>
      <c r="P218" s="64" t="s">
        <v>588</v>
      </c>
      <c r="Q218" s="45" t="s">
        <v>216</v>
      </c>
      <c r="R218" s="45" t="s">
        <v>589</v>
      </c>
      <c r="S218" s="57" t="s">
        <v>592</v>
      </c>
      <c r="T218" s="60" t="s">
        <v>591</v>
      </c>
      <c r="U218" s="84" t="s">
        <v>590</v>
      </c>
    </row>
    <row r="219" spans="1:23" ht="25.2" customHeight="1">
      <c r="A219" s="55" t="s">
        <v>29</v>
      </c>
      <c r="B219" s="55" t="s">
        <v>45</v>
      </c>
      <c r="C219" s="55" t="s">
        <v>998</v>
      </c>
      <c r="D219" s="55" t="s">
        <v>999</v>
      </c>
      <c r="E219" s="55" t="s">
        <v>52</v>
      </c>
      <c r="F219" s="55" t="s">
        <v>52</v>
      </c>
      <c r="G219" s="55" t="s">
        <v>53</v>
      </c>
      <c r="H219" s="55" t="s">
        <v>950</v>
      </c>
      <c r="I219" s="55" t="s">
        <v>927</v>
      </c>
      <c r="J219" s="55" t="s">
        <v>61</v>
      </c>
      <c r="K219" s="55">
        <v>2019</v>
      </c>
      <c r="L219" s="55">
        <v>10</v>
      </c>
      <c r="M219" s="55" t="s">
        <v>18</v>
      </c>
      <c r="N219" s="55" t="s">
        <v>4</v>
      </c>
      <c r="O219" s="56">
        <v>43763</v>
      </c>
      <c r="P219" s="102" t="s">
        <v>1001</v>
      </c>
      <c r="Q219" s="45" t="s">
        <v>216</v>
      </c>
      <c r="R219" s="45" t="s">
        <v>1000</v>
      </c>
      <c r="T219" s="60"/>
      <c r="U219" s="58"/>
    </row>
    <row r="220" spans="1:23" ht="25.2" customHeight="1">
      <c r="A220" s="55" t="s">
        <v>29</v>
      </c>
      <c r="B220" s="55" t="s">
        <v>187</v>
      </c>
      <c r="C220" s="55" t="s">
        <v>188</v>
      </c>
      <c r="D220" s="55" t="s">
        <v>189</v>
      </c>
      <c r="E220" s="55" t="s">
        <v>60</v>
      </c>
      <c r="F220" s="55" t="s">
        <v>190</v>
      </c>
      <c r="G220" s="55" t="s">
        <v>1142</v>
      </c>
      <c r="H220" s="55"/>
      <c r="I220" s="55" t="s">
        <v>1143</v>
      </c>
      <c r="J220" s="55" t="s">
        <v>3</v>
      </c>
      <c r="K220" s="55">
        <v>2020</v>
      </c>
      <c r="L220" s="55">
        <v>10</v>
      </c>
      <c r="M220" s="55" t="s">
        <v>33</v>
      </c>
      <c r="N220" s="55" t="s">
        <v>1146</v>
      </c>
      <c r="O220" s="56">
        <v>43966</v>
      </c>
      <c r="P220" s="64" t="s">
        <v>1144</v>
      </c>
      <c r="Q220" s="45" t="s">
        <v>216</v>
      </c>
      <c r="R220" s="45" t="s">
        <v>1145</v>
      </c>
    </row>
    <row r="221" spans="1:23" ht="25.2" customHeight="1">
      <c r="A221" s="55" t="s">
        <v>29</v>
      </c>
      <c r="B221" s="55" t="s">
        <v>1106</v>
      </c>
      <c r="C221" s="73" t="s">
        <v>159</v>
      </c>
      <c r="D221" s="73" t="s">
        <v>775</v>
      </c>
      <c r="E221" s="55" t="s">
        <v>52</v>
      </c>
      <c r="F221" s="55" t="s">
        <v>52</v>
      </c>
      <c r="G221" s="55" t="s">
        <v>53</v>
      </c>
      <c r="H221" s="73"/>
      <c r="I221" s="73" t="s">
        <v>953</v>
      </c>
      <c r="J221" s="73" t="s">
        <v>3</v>
      </c>
      <c r="K221" s="73"/>
      <c r="L221" s="73">
        <v>2</v>
      </c>
      <c r="M221" s="73" t="s">
        <v>18</v>
      </c>
      <c r="N221" s="73" t="s">
        <v>4</v>
      </c>
      <c r="O221" s="74">
        <v>44196</v>
      </c>
      <c r="P221" s="102" t="s">
        <v>1265</v>
      </c>
      <c r="Q221" s="81" t="s">
        <v>216</v>
      </c>
      <c r="R221" s="45" t="s">
        <v>1256</v>
      </c>
    </row>
    <row r="222" spans="1:23" ht="25.2" customHeight="1">
      <c r="A222" s="55" t="s">
        <v>29</v>
      </c>
      <c r="B222" s="55" t="s">
        <v>46</v>
      </c>
      <c r="C222" s="55" t="s">
        <v>594</v>
      </c>
      <c r="D222" s="55" t="s">
        <v>598</v>
      </c>
      <c r="E222" s="55" t="s">
        <v>585</v>
      </c>
      <c r="F222" s="55"/>
      <c r="G222" s="55" t="s">
        <v>584</v>
      </c>
      <c r="H222" s="55" t="s">
        <v>587</v>
      </c>
      <c r="I222" s="55" t="s">
        <v>586</v>
      </c>
      <c r="J222" s="55" t="s">
        <v>61</v>
      </c>
      <c r="K222" s="55" t="s">
        <v>38</v>
      </c>
      <c r="L222" s="55">
        <v>2</v>
      </c>
      <c r="M222" s="55" t="s">
        <v>477</v>
      </c>
      <c r="N222" s="55"/>
      <c r="O222" s="74">
        <v>43889</v>
      </c>
      <c r="P222" s="64" t="s">
        <v>1111</v>
      </c>
      <c r="Q222" s="45" t="s">
        <v>216</v>
      </c>
      <c r="R222" s="45" t="s">
        <v>1112</v>
      </c>
      <c r="S222" s="57" t="s">
        <v>592</v>
      </c>
      <c r="T222" s="57" t="s">
        <v>591</v>
      </c>
      <c r="U222" s="84" t="s">
        <v>590</v>
      </c>
    </row>
    <row r="223" spans="1:23" ht="25.2" customHeight="1">
      <c r="A223" s="73" t="s">
        <v>29</v>
      </c>
      <c r="B223" s="73" t="s">
        <v>46</v>
      </c>
      <c r="C223" s="73" t="s">
        <v>147</v>
      </c>
      <c r="D223" s="73" t="s">
        <v>153</v>
      </c>
      <c r="E223" s="73" t="s">
        <v>39</v>
      </c>
      <c r="F223" s="73" t="s">
        <v>39</v>
      </c>
      <c r="G223" s="73" t="s">
        <v>59</v>
      </c>
      <c r="H223" s="73"/>
      <c r="I223" s="73"/>
      <c r="J223" s="73" t="s">
        <v>3</v>
      </c>
      <c r="K223" s="73">
        <v>2015</v>
      </c>
      <c r="L223" s="55" t="s">
        <v>310</v>
      </c>
      <c r="M223" s="73" t="s">
        <v>18</v>
      </c>
      <c r="N223" s="73" t="s">
        <v>4</v>
      </c>
      <c r="O223" s="74">
        <v>42133</v>
      </c>
      <c r="P223" s="80" t="s">
        <v>155</v>
      </c>
      <c r="Q223" s="81"/>
      <c r="R223" s="81"/>
      <c r="S223" s="75"/>
      <c r="T223" s="75"/>
      <c r="U223" s="75"/>
      <c r="V223" s="75"/>
      <c r="W223" s="75"/>
    </row>
    <row r="224" spans="1:23" ht="25.2" customHeight="1">
      <c r="A224" s="73" t="s">
        <v>29</v>
      </c>
      <c r="B224" s="73" t="s">
        <v>46</v>
      </c>
      <c r="C224" s="73" t="s">
        <v>642</v>
      </c>
      <c r="D224" s="73" t="s">
        <v>643</v>
      </c>
      <c r="E224" s="73" t="s">
        <v>645</v>
      </c>
      <c r="F224" s="73" t="s">
        <v>644</v>
      </c>
      <c r="G224" s="73"/>
      <c r="H224" s="73" t="s">
        <v>113</v>
      </c>
      <c r="I224" s="73" t="s">
        <v>646</v>
      </c>
      <c r="J224" s="73" t="s">
        <v>61</v>
      </c>
      <c r="K224" s="73">
        <v>2017</v>
      </c>
      <c r="L224" s="73">
        <v>1</v>
      </c>
      <c r="M224" s="73" t="s">
        <v>33</v>
      </c>
      <c r="N224" s="73" t="s">
        <v>4</v>
      </c>
      <c r="O224" s="74">
        <v>43190</v>
      </c>
      <c r="P224" s="80" t="s">
        <v>657</v>
      </c>
      <c r="Q224" s="81" t="s">
        <v>216</v>
      </c>
      <c r="R224" s="81" t="s">
        <v>677</v>
      </c>
      <c r="S224" s="75"/>
      <c r="T224" s="77"/>
      <c r="U224" s="75"/>
      <c r="V224" s="75"/>
      <c r="W224" s="75"/>
    </row>
    <row r="225" spans="1:23" ht="25.2" customHeight="1">
      <c r="A225" s="73" t="s">
        <v>29</v>
      </c>
      <c r="B225" s="73" t="s">
        <v>46</v>
      </c>
      <c r="C225" s="73" t="s">
        <v>595</v>
      </c>
      <c r="D225" s="73" t="s">
        <v>598</v>
      </c>
      <c r="E225" s="73" t="s">
        <v>585</v>
      </c>
      <c r="F225" s="73"/>
      <c r="G225" s="73" t="s">
        <v>584</v>
      </c>
      <c r="H225" s="73" t="s">
        <v>587</v>
      </c>
      <c r="I225" s="73" t="s">
        <v>586</v>
      </c>
      <c r="J225" s="73" t="s">
        <v>61</v>
      </c>
      <c r="K225" s="73" t="s">
        <v>38</v>
      </c>
      <c r="L225" s="73">
        <v>2</v>
      </c>
      <c r="M225" s="73" t="s">
        <v>477</v>
      </c>
      <c r="N225" s="73"/>
      <c r="O225" s="74">
        <v>43889</v>
      </c>
      <c r="P225" s="64" t="s">
        <v>1111</v>
      </c>
      <c r="Q225" s="81" t="s">
        <v>216</v>
      </c>
      <c r="R225" s="45" t="s">
        <v>1112</v>
      </c>
      <c r="S225" s="75" t="s">
        <v>592</v>
      </c>
      <c r="T225" s="75" t="s">
        <v>591</v>
      </c>
      <c r="U225" s="84" t="s">
        <v>590</v>
      </c>
      <c r="V225" s="75"/>
      <c r="W225" s="75"/>
    </row>
    <row r="226" spans="1:23" ht="25.2" customHeight="1">
      <c r="A226" s="73" t="s">
        <v>29</v>
      </c>
      <c r="B226" s="73" t="s">
        <v>46</v>
      </c>
      <c r="C226" s="73" t="s">
        <v>148</v>
      </c>
      <c r="D226" s="73" t="s">
        <v>149</v>
      </c>
      <c r="E226" s="73" t="s">
        <v>39</v>
      </c>
      <c r="F226" s="73" t="s">
        <v>39</v>
      </c>
      <c r="G226" s="73" t="s">
        <v>59</v>
      </c>
      <c r="H226" s="73"/>
      <c r="I226" s="73"/>
      <c r="J226" s="73" t="s">
        <v>3</v>
      </c>
      <c r="K226" s="73">
        <v>2015</v>
      </c>
      <c r="L226" s="55" t="s">
        <v>310</v>
      </c>
      <c r="M226" s="73" t="s">
        <v>18</v>
      </c>
      <c r="N226" s="73" t="s">
        <v>4</v>
      </c>
      <c r="O226" s="74">
        <v>42134</v>
      </c>
      <c r="P226" s="80" t="s">
        <v>155</v>
      </c>
      <c r="Q226" s="81"/>
      <c r="R226" s="81"/>
      <c r="S226" s="75"/>
      <c r="T226" s="75"/>
      <c r="U226" s="75"/>
      <c r="V226" s="75"/>
      <c r="W226" s="75"/>
    </row>
    <row r="227" spans="1:23" ht="25.2" customHeight="1">
      <c r="A227" s="73" t="s">
        <v>29</v>
      </c>
      <c r="B227" s="73" t="s">
        <v>46</v>
      </c>
      <c r="C227" s="73" t="s">
        <v>602</v>
      </c>
      <c r="D227" s="73" t="s">
        <v>603</v>
      </c>
      <c r="E227" s="73" t="s">
        <v>60</v>
      </c>
      <c r="F227" s="73" t="s">
        <v>31</v>
      </c>
      <c r="G227" s="73" t="s">
        <v>655</v>
      </c>
      <c r="H227" s="73" t="s">
        <v>604</v>
      </c>
      <c r="I227" s="73" t="s">
        <v>964</v>
      </c>
      <c r="J227" s="73" t="s">
        <v>3</v>
      </c>
      <c r="K227" s="73">
        <v>2017</v>
      </c>
      <c r="L227" s="73">
        <v>2</v>
      </c>
      <c r="M227" s="73" t="s">
        <v>33</v>
      </c>
      <c r="N227" s="73" t="s">
        <v>4</v>
      </c>
      <c r="O227" s="74">
        <v>43190</v>
      </c>
      <c r="P227" s="80" t="s">
        <v>666</v>
      </c>
      <c r="Q227" s="81" t="s">
        <v>216</v>
      </c>
      <c r="R227" s="81" t="s">
        <v>675</v>
      </c>
      <c r="S227" s="75" t="s">
        <v>656</v>
      </c>
      <c r="T227" s="75" t="s">
        <v>31</v>
      </c>
      <c r="U227" s="84" t="s">
        <v>618</v>
      </c>
      <c r="V227" s="75"/>
      <c r="W227" s="75"/>
    </row>
    <row r="228" spans="1:23" ht="25.2" customHeight="1">
      <c r="A228" s="73" t="s">
        <v>29</v>
      </c>
      <c r="B228" s="73" t="s">
        <v>46</v>
      </c>
      <c r="C228" s="73" t="s">
        <v>596</v>
      </c>
      <c r="D228" s="73" t="s">
        <v>598</v>
      </c>
      <c r="E228" s="73" t="s">
        <v>585</v>
      </c>
      <c r="F228" s="73"/>
      <c r="G228" s="73" t="s">
        <v>584</v>
      </c>
      <c r="H228" s="73" t="s">
        <v>587</v>
      </c>
      <c r="I228" s="73" t="s">
        <v>586</v>
      </c>
      <c r="J228" s="73" t="s">
        <v>61</v>
      </c>
      <c r="K228" s="73" t="s">
        <v>38</v>
      </c>
      <c r="L228" s="73">
        <v>2</v>
      </c>
      <c r="M228" s="73" t="s">
        <v>477</v>
      </c>
      <c r="N228" s="73"/>
      <c r="O228" s="74">
        <v>43889</v>
      </c>
      <c r="P228" s="64" t="s">
        <v>1111</v>
      </c>
      <c r="Q228" s="81" t="s">
        <v>216</v>
      </c>
      <c r="R228" s="45" t="s">
        <v>1112</v>
      </c>
      <c r="S228" s="75" t="s">
        <v>592</v>
      </c>
      <c r="T228" s="77" t="s">
        <v>591</v>
      </c>
      <c r="U228" s="84" t="s">
        <v>590</v>
      </c>
      <c r="V228" s="75"/>
      <c r="W228" s="75"/>
    </row>
    <row r="229" spans="1:23" ht="25.2" customHeight="1">
      <c r="A229" s="73" t="s">
        <v>29</v>
      </c>
      <c r="B229" s="73" t="s">
        <v>46</v>
      </c>
      <c r="C229" s="55" t="s">
        <v>1252</v>
      </c>
      <c r="D229" s="73" t="s">
        <v>603</v>
      </c>
      <c r="E229" s="73" t="s">
        <v>60</v>
      </c>
      <c r="F229" s="73" t="s">
        <v>31</v>
      </c>
      <c r="G229" s="73" t="s">
        <v>655</v>
      </c>
      <c r="H229" s="73" t="s">
        <v>604</v>
      </c>
      <c r="I229" s="73" t="s">
        <v>108</v>
      </c>
      <c r="J229" s="73" t="s">
        <v>61</v>
      </c>
      <c r="K229" s="73">
        <v>2020</v>
      </c>
      <c r="L229" s="73">
        <v>20</v>
      </c>
      <c r="M229" s="73" t="s">
        <v>33</v>
      </c>
      <c r="N229" s="73" t="s">
        <v>4</v>
      </c>
      <c r="O229" s="74">
        <v>44182</v>
      </c>
      <c r="P229" s="64" t="s">
        <v>1253</v>
      </c>
      <c r="Q229" s="81" t="s">
        <v>216</v>
      </c>
      <c r="R229" s="45" t="s">
        <v>1254</v>
      </c>
      <c r="S229" s="75"/>
      <c r="T229" s="75"/>
      <c r="U229" s="75"/>
      <c r="V229" s="75"/>
      <c r="W229" s="75"/>
    </row>
    <row r="230" spans="1:23" ht="25.2" customHeight="1">
      <c r="A230" s="73" t="s">
        <v>29</v>
      </c>
      <c r="B230" s="73" t="s">
        <v>46</v>
      </c>
      <c r="C230" s="73" t="s">
        <v>597</v>
      </c>
      <c r="D230" s="73" t="s">
        <v>648</v>
      </c>
      <c r="E230" s="73" t="s">
        <v>60</v>
      </c>
      <c r="F230" s="73" t="s">
        <v>647</v>
      </c>
      <c r="G230" s="73" t="s">
        <v>650</v>
      </c>
      <c r="H230" s="73" t="s">
        <v>113</v>
      </c>
      <c r="I230" s="73" t="s">
        <v>649</v>
      </c>
      <c r="J230" s="73" t="s">
        <v>61</v>
      </c>
      <c r="K230" s="73">
        <v>2017</v>
      </c>
      <c r="L230" s="73">
        <v>2</v>
      </c>
      <c r="M230" s="73" t="s">
        <v>33</v>
      </c>
      <c r="N230" s="73" t="s">
        <v>4</v>
      </c>
      <c r="O230" s="74">
        <v>43190</v>
      </c>
      <c r="P230" s="80" t="s">
        <v>657</v>
      </c>
      <c r="Q230" s="81" t="s">
        <v>216</v>
      </c>
      <c r="R230" s="81" t="s">
        <v>677</v>
      </c>
      <c r="S230" s="75"/>
      <c r="T230" s="77"/>
      <c r="U230" s="75"/>
      <c r="V230" s="75"/>
      <c r="W230" s="75"/>
    </row>
    <row r="231" spans="1:23" ht="25.2" customHeight="1">
      <c r="A231" s="73" t="s">
        <v>29</v>
      </c>
      <c r="B231" s="73" t="s">
        <v>46</v>
      </c>
      <c r="C231" s="73" t="s">
        <v>597</v>
      </c>
      <c r="D231" s="73" t="s">
        <v>598</v>
      </c>
      <c r="E231" s="73" t="s">
        <v>585</v>
      </c>
      <c r="F231" s="73"/>
      <c r="G231" s="73" t="s">
        <v>584</v>
      </c>
      <c r="H231" s="73" t="s">
        <v>587</v>
      </c>
      <c r="I231" s="73" t="s">
        <v>586</v>
      </c>
      <c r="J231" s="73" t="s">
        <v>61</v>
      </c>
      <c r="K231" s="73" t="s">
        <v>38</v>
      </c>
      <c r="L231" s="73">
        <v>2</v>
      </c>
      <c r="M231" s="73" t="s">
        <v>477</v>
      </c>
      <c r="N231" s="73"/>
      <c r="O231" s="74">
        <v>43889</v>
      </c>
      <c r="P231" s="64" t="s">
        <v>1111</v>
      </c>
      <c r="Q231" s="81" t="s">
        <v>216</v>
      </c>
      <c r="R231" s="45" t="s">
        <v>1112</v>
      </c>
      <c r="S231" s="75" t="s">
        <v>592</v>
      </c>
      <c r="T231" s="77" t="s">
        <v>591</v>
      </c>
      <c r="U231" s="84" t="s">
        <v>590</v>
      </c>
      <c r="V231" s="75"/>
      <c r="W231" s="75"/>
    </row>
    <row r="232" spans="1:23" ht="25.2" customHeight="1">
      <c r="A232" s="73" t="s">
        <v>29</v>
      </c>
      <c r="B232" s="73" t="s">
        <v>46</v>
      </c>
      <c r="C232" s="73" t="s">
        <v>469</v>
      </c>
      <c r="D232" s="73" t="s">
        <v>470</v>
      </c>
      <c r="E232" s="73" t="s">
        <v>471</v>
      </c>
      <c r="F232" s="73" t="s">
        <v>470</v>
      </c>
      <c r="G232" s="73" t="s">
        <v>472</v>
      </c>
      <c r="H232" s="73"/>
      <c r="I232" s="73"/>
      <c r="J232" s="73" t="s">
        <v>3</v>
      </c>
      <c r="K232" s="73">
        <v>2017</v>
      </c>
      <c r="L232" s="73">
        <v>1</v>
      </c>
      <c r="M232" s="73" t="s">
        <v>472</v>
      </c>
      <c r="N232" s="73" t="s">
        <v>4</v>
      </c>
      <c r="O232" s="74">
        <v>42983</v>
      </c>
      <c r="P232" s="80" t="s">
        <v>474</v>
      </c>
      <c r="Q232" s="81" t="s">
        <v>216</v>
      </c>
      <c r="R232" s="81" t="s">
        <v>473</v>
      </c>
      <c r="S232" s="75"/>
      <c r="T232" s="77"/>
      <c r="U232" s="75"/>
      <c r="V232" s="75"/>
      <c r="W232" s="75"/>
    </row>
    <row r="233" spans="1:23" ht="25.2" customHeight="1">
      <c r="A233" s="55" t="s">
        <v>29</v>
      </c>
      <c r="B233" s="55" t="s">
        <v>46</v>
      </c>
      <c r="C233" s="73" t="s">
        <v>159</v>
      </c>
      <c r="D233" s="73" t="s">
        <v>775</v>
      </c>
      <c r="E233" s="55" t="s">
        <v>52</v>
      </c>
      <c r="F233" s="55" t="s">
        <v>52</v>
      </c>
      <c r="G233" s="55" t="s">
        <v>53</v>
      </c>
      <c r="H233" s="73"/>
      <c r="I233" s="73" t="s">
        <v>953</v>
      </c>
      <c r="J233" s="73" t="s">
        <v>3</v>
      </c>
      <c r="K233" s="73"/>
      <c r="L233" s="73">
        <v>73</v>
      </c>
      <c r="M233" s="73" t="s">
        <v>18</v>
      </c>
      <c r="N233" s="73" t="s">
        <v>4</v>
      </c>
      <c r="O233" s="74">
        <v>44196</v>
      </c>
      <c r="P233" s="102" t="s">
        <v>1265</v>
      </c>
      <c r="Q233" s="81" t="s">
        <v>216</v>
      </c>
      <c r="R233" s="45" t="s">
        <v>1256</v>
      </c>
      <c r="S233" s="75"/>
      <c r="T233" s="73"/>
      <c r="U233" s="78"/>
      <c r="V233" s="75"/>
      <c r="W233" s="75"/>
    </row>
    <row r="234" spans="1:23" ht="25.2" customHeight="1">
      <c r="A234" s="55" t="s">
        <v>29</v>
      </c>
      <c r="B234" s="55" t="s">
        <v>46</v>
      </c>
      <c r="C234" s="73" t="s">
        <v>159</v>
      </c>
      <c r="D234" s="73" t="s">
        <v>775</v>
      </c>
      <c r="E234" s="73" t="s">
        <v>39</v>
      </c>
      <c r="F234" s="73" t="s">
        <v>39</v>
      </c>
      <c r="G234" s="73" t="s">
        <v>59</v>
      </c>
      <c r="H234" s="73"/>
      <c r="I234" s="73" t="s">
        <v>953</v>
      </c>
      <c r="J234" s="73" t="s">
        <v>3</v>
      </c>
      <c r="K234" s="73"/>
      <c r="L234" s="73">
        <v>29</v>
      </c>
      <c r="M234" s="73" t="s">
        <v>18</v>
      </c>
      <c r="N234" s="73" t="s">
        <v>4</v>
      </c>
      <c r="O234" s="74">
        <v>44196</v>
      </c>
      <c r="P234" s="102" t="s">
        <v>1265</v>
      </c>
      <c r="Q234" s="81" t="s">
        <v>216</v>
      </c>
      <c r="R234" s="45" t="s">
        <v>1256</v>
      </c>
      <c r="S234" s="75"/>
      <c r="T234" s="75"/>
      <c r="U234" s="78"/>
      <c r="V234" s="75"/>
      <c r="W234" s="75"/>
    </row>
    <row r="235" spans="1:23" ht="25.2" customHeight="1">
      <c r="A235" s="55" t="s">
        <v>29</v>
      </c>
      <c r="B235" s="55" t="s">
        <v>46</v>
      </c>
      <c r="C235" s="73" t="s">
        <v>159</v>
      </c>
      <c r="D235" s="73" t="s">
        <v>775</v>
      </c>
      <c r="E235" s="73" t="s">
        <v>39</v>
      </c>
      <c r="F235" s="73" t="s">
        <v>39</v>
      </c>
      <c r="G235" s="73" t="s">
        <v>626</v>
      </c>
      <c r="H235" s="73"/>
      <c r="I235" s="73" t="s">
        <v>953</v>
      </c>
      <c r="J235" s="73" t="s">
        <v>3</v>
      </c>
      <c r="K235" s="73"/>
      <c r="L235" s="73">
        <v>193</v>
      </c>
      <c r="M235" s="73" t="s">
        <v>18</v>
      </c>
      <c r="N235" s="73" t="s">
        <v>4</v>
      </c>
      <c r="O235" s="74">
        <v>44196</v>
      </c>
      <c r="P235" s="102" t="s">
        <v>1265</v>
      </c>
      <c r="Q235" s="81" t="s">
        <v>216</v>
      </c>
      <c r="R235" s="45" t="s">
        <v>1256</v>
      </c>
      <c r="S235" s="75"/>
      <c r="T235" s="75"/>
      <c r="U235" s="78"/>
      <c r="V235" s="75"/>
      <c r="W235" s="75"/>
    </row>
    <row r="236" spans="1:23" ht="25.2" customHeight="1">
      <c r="A236" s="55" t="s">
        <v>29</v>
      </c>
      <c r="B236" s="55" t="s">
        <v>46</v>
      </c>
      <c r="C236" s="55" t="s">
        <v>599</v>
      </c>
      <c r="D236" s="55" t="s">
        <v>600</v>
      </c>
      <c r="E236" s="55" t="s">
        <v>585</v>
      </c>
      <c r="F236" s="55"/>
      <c r="G236" s="55" t="s">
        <v>635</v>
      </c>
      <c r="H236" s="55" t="s">
        <v>587</v>
      </c>
      <c r="I236" s="55" t="s">
        <v>586</v>
      </c>
      <c r="J236" s="55" t="s">
        <v>61</v>
      </c>
      <c r="K236" s="55" t="s">
        <v>38</v>
      </c>
      <c r="L236" s="55">
        <v>2</v>
      </c>
      <c r="M236" s="55" t="s">
        <v>477</v>
      </c>
      <c r="N236" s="55"/>
      <c r="O236" s="74">
        <v>43889</v>
      </c>
      <c r="P236" s="64" t="s">
        <v>1111</v>
      </c>
      <c r="Q236" s="45" t="s">
        <v>216</v>
      </c>
      <c r="R236" s="45" t="s">
        <v>1112</v>
      </c>
      <c r="S236" s="57" t="s">
        <v>592</v>
      </c>
      <c r="T236" s="60" t="s">
        <v>591</v>
      </c>
      <c r="U236" s="84" t="s">
        <v>590</v>
      </c>
    </row>
    <row r="237" spans="1:23" ht="25.2" customHeight="1">
      <c r="A237" s="55" t="s">
        <v>29</v>
      </c>
      <c r="B237" s="55" t="s">
        <v>46</v>
      </c>
      <c r="C237" s="55" t="s">
        <v>103</v>
      </c>
      <c r="D237" s="55"/>
      <c r="E237" s="55" t="s">
        <v>60</v>
      </c>
      <c r="F237" s="55" t="s">
        <v>31</v>
      </c>
      <c r="G237" s="55" t="s">
        <v>655</v>
      </c>
      <c r="H237" s="55" t="s">
        <v>113</v>
      </c>
      <c r="I237" s="55" t="s">
        <v>65</v>
      </c>
      <c r="J237" s="55" t="s">
        <v>61</v>
      </c>
      <c r="K237" s="55">
        <v>2017</v>
      </c>
      <c r="L237" s="55">
        <v>3</v>
      </c>
      <c r="M237" s="55" t="s">
        <v>33</v>
      </c>
      <c r="N237" s="55" t="s">
        <v>4</v>
      </c>
      <c r="O237" s="56">
        <v>43190</v>
      </c>
      <c r="P237" s="64" t="s">
        <v>659</v>
      </c>
      <c r="Q237" s="45" t="s">
        <v>216</v>
      </c>
      <c r="R237" s="45" t="s">
        <v>468</v>
      </c>
      <c r="S237" s="57" t="s">
        <v>656</v>
      </c>
      <c r="T237" s="57" t="s">
        <v>31</v>
      </c>
      <c r="U237" s="84" t="s">
        <v>618</v>
      </c>
      <c r="W237" s="57" t="s">
        <v>536</v>
      </c>
    </row>
    <row r="238" spans="1:23" ht="25.2" customHeight="1">
      <c r="A238" s="55" t="s">
        <v>29</v>
      </c>
      <c r="B238" s="55" t="s">
        <v>46</v>
      </c>
      <c r="C238" s="55" t="s">
        <v>103</v>
      </c>
      <c r="D238" s="55" t="s">
        <v>311</v>
      </c>
      <c r="E238" s="55" t="s">
        <v>52</v>
      </c>
      <c r="F238" s="55" t="s">
        <v>52</v>
      </c>
      <c r="G238" s="55" t="s">
        <v>53</v>
      </c>
      <c r="H238" s="55"/>
      <c r="I238" s="55"/>
      <c r="J238" s="55" t="s">
        <v>3</v>
      </c>
      <c r="K238" s="55">
        <v>2016</v>
      </c>
      <c r="L238" s="55" t="s">
        <v>309</v>
      </c>
      <c r="M238" s="55" t="s">
        <v>18</v>
      </c>
      <c r="N238" s="55" t="s">
        <v>4</v>
      </c>
      <c r="O238" s="56">
        <v>42558</v>
      </c>
      <c r="P238" s="61" t="s">
        <v>312</v>
      </c>
      <c r="Q238" s="45" t="s">
        <v>216</v>
      </c>
      <c r="R238" s="45" t="s">
        <v>320</v>
      </c>
      <c r="S238" s="57" t="s">
        <v>314</v>
      </c>
      <c r="T238" s="57" t="s">
        <v>313</v>
      </c>
      <c r="U238" s="91" t="s">
        <v>315</v>
      </c>
    </row>
    <row r="239" spans="1:23" ht="25.2" customHeight="1">
      <c r="A239" s="55" t="s">
        <v>29</v>
      </c>
      <c r="B239" s="55" t="s">
        <v>46</v>
      </c>
      <c r="C239" s="55" t="s">
        <v>103</v>
      </c>
      <c r="D239" s="55" t="s">
        <v>640</v>
      </c>
      <c r="E239" s="55" t="s">
        <v>60</v>
      </c>
      <c r="F239" s="55" t="s">
        <v>31</v>
      </c>
      <c r="G239" s="55" t="s">
        <v>655</v>
      </c>
      <c r="H239" s="55" t="s">
        <v>113</v>
      </c>
      <c r="I239" s="55" t="s">
        <v>65</v>
      </c>
      <c r="J239" s="55" t="s">
        <v>3</v>
      </c>
      <c r="K239" s="55">
        <v>2017</v>
      </c>
      <c r="L239" s="55">
        <v>2</v>
      </c>
      <c r="M239" s="55" t="s">
        <v>33</v>
      </c>
      <c r="N239" s="55" t="s">
        <v>4</v>
      </c>
      <c r="O239" s="56">
        <v>43190</v>
      </c>
      <c r="P239" s="64" t="s">
        <v>667</v>
      </c>
      <c r="Q239" s="45" t="s">
        <v>216</v>
      </c>
      <c r="R239" s="45" t="s">
        <v>676</v>
      </c>
      <c r="S239" s="57" t="s">
        <v>656</v>
      </c>
      <c r="T239" s="60" t="s">
        <v>31</v>
      </c>
      <c r="U239" s="84" t="s">
        <v>618</v>
      </c>
    </row>
    <row r="240" spans="1:23" ht="25.2" customHeight="1">
      <c r="A240" s="55" t="s">
        <v>29</v>
      </c>
      <c r="B240" s="55" t="s">
        <v>46</v>
      </c>
      <c r="C240" s="55" t="s">
        <v>103</v>
      </c>
      <c r="D240" s="55" t="s">
        <v>150</v>
      </c>
      <c r="E240" s="55" t="s">
        <v>39</v>
      </c>
      <c r="F240" s="55" t="s">
        <v>39</v>
      </c>
      <c r="G240" s="55" t="s">
        <v>59</v>
      </c>
      <c r="H240" s="55"/>
      <c r="I240" s="55"/>
      <c r="J240" s="55" t="s">
        <v>3</v>
      </c>
      <c r="K240" s="55">
        <v>2015</v>
      </c>
      <c r="L240" s="55" t="s">
        <v>310</v>
      </c>
      <c r="M240" s="55" t="s">
        <v>18</v>
      </c>
      <c r="N240" s="55" t="s">
        <v>4</v>
      </c>
      <c r="O240" s="56">
        <v>42130</v>
      </c>
      <c r="P240" s="64" t="s">
        <v>155</v>
      </c>
      <c r="T240" s="60"/>
    </row>
    <row r="241" spans="1:23" ht="25.2" customHeight="1">
      <c r="A241" s="55" t="s">
        <v>29</v>
      </c>
      <c r="B241" s="55" t="s">
        <v>46</v>
      </c>
      <c r="C241" s="55" t="s">
        <v>103</v>
      </c>
      <c r="D241" s="55" t="s">
        <v>151</v>
      </c>
      <c r="E241" s="55" t="s">
        <v>39</v>
      </c>
      <c r="F241" s="55" t="s">
        <v>39</v>
      </c>
      <c r="G241" s="55" t="s">
        <v>59</v>
      </c>
      <c r="H241" s="55"/>
      <c r="I241" s="55"/>
      <c r="J241" s="55" t="s">
        <v>3</v>
      </c>
      <c r="K241" s="55">
        <v>2015</v>
      </c>
      <c r="L241" s="55" t="s">
        <v>310</v>
      </c>
      <c r="M241" s="55" t="s">
        <v>18</v>
      </c>
      <c r="N241" s="55" t="s">
        <v>4</v>
      </c>
      <c r="O241" s="56">
        <v>42131</v>
      </c>
      <c r="P241" s="64" t="s">
        <v>155</v>
      </c>
      <c r="T241" s="60"/>
    </row>
    <row r="242" spans="1:23" ht="25.2" customHeight="1">
      <c r="A242" s="55" t="s">
        <v>29</v>
      </c>
      <c r="B242" s="55" t="s">
        <v>46</v>
      </c>
      <c r="C242" s="55" t="s">
        <v>103</v>
      </c>
      <c r="D242" s="55" t="s">
        <v>152</v>
      </c>
      <c r="E242" s="55" t="s">
        <v>39</v>
      </c>
      <c r="F242" s="55" t="s">
        <v>39</v>
      </c>
      <c r="G242" s="55" t="s">
        <v>59</v>
      </c>
      <c r="H242" s="55"/>
      <c r="I242" s="55"/>
      <c r="J242" s="55" t="s">
        <v>3</v>
      </c>
      <c r="K242" s="55">
        <v>2015</v>
      </c>
      <c r="L242" s="55" t="s">
        <v>310</v>
      </c>
      <c r="M242" s="55" t="s">
        <v>18</v>
      </c>
      <c r="N242" s="55" t="s">
        <v>4</v>
      </c>
      <c r="O242" s="56">
        <v>42132</v>
      </c>
      <c r="P242" s="64" t="s">
        <v>155</v>
      </c>
      <c r="T242" s="60"/>
    </row>
    <row r="243" spans="1:23" ht="25.2" customHeight="1">
      <c r="A243" s="55" t="s">
        <v>29</v>
      </c>
      <c r="B243" s="55" t="s">
        <v>46</v>
      </c>
      <c r="C243" s="55" t="s">
        <v>1134</v>
      </c>
      <c r="D243" s="55" t="s">
        <v>1135</v>
      </c>
      <c r="E243" s="55" t="s">
        <v>647</v>
      </c>
      <c r="F243" s="55" t="s">
        <v>647</v>
      </c>
      <c r="G243" s="55" t="s">
        <v>1139</v>
      </c>
      <c r="H243" s="55" t="s">
        <v>1138</v>
      </c>
      <c r="I243" s="55" t="s">
        <v>1140</v>
      </c>
      <c r="J243" s="55" t="s">
        <v>3</v>
      </c>
      <c r="K243" s="95">
        <v>2020</v>
      </c>
      <c r="L243" s="95">
        <v>1</v>
      </c>
      <c r="M243" s="55" t="s">
        <v>1136</v>
      </c>
      <c r="N243" s="55" t="s">
        <v>4</v>
      </c>
      <c r="O243" s="56">
        <v>43966</v>
      </c>
      <c r="P243" s="64" t="s">
        <v>1137</v>
      </c>
      <c r="Q243" s="45" t="s">
        <v>216</v>
      </c>
      <c r="R243" s="45" t="s">
        <v>1141</v>
      </c>
      <c r="S243" s="96"/>
      <c r="T243" s="97"/>
      <c r="U243" s="96"/>
      <c r="V243" s="96"/>
      <c r="W243" s="96"/>
    </row>
    <row r="244" spans="1:23" ht="25.2" customHeight="1">
      <c r="A244" s="55" t="s">
        <v>29</v>
      </c>
      <c r="B244" s="55" t="s">
        <v>46</v>
      </c>
      <c r="C244" s="55" t="s">
        <v>1148</v>
      </c>
      <c r="D244" s="55" t="s">
        <v>639</v>
      </c>
      <c r="E244" s="55" t="s">
        <v>60</v>
      </c>
      <c r="F244" s="55" t="s">
        <v>1152</v>
      </c>
      <c r="G244" s="55" t="s">
        <v>1147</v>
      </c>
      <c r="H244" s="55" t="s">
        <v>1149</v>
      </c>
      <c r="I244" s="55" t="s">
        <v>65</v>
      </c>
      <c r="J244" s="55" t="s">
        <v>61</v>
      </c>
      <c r="K244" s="55">
        <v>2020</v>
      </c>
      <c r="L244" s="55">
        <v>20</v>
      </c>
      <c r="M244" s="55" t="s">
        <v>33</v>
      </c>
      <c r="N244" s="55" t="s">
        <v>4</v>
      </c>
      <c r="O244" s="56">
        <v>43966</v>
      </c>
      <c r="P244" s="64" t="s">
        <v>1150</v>
      </c>
      <c r="Q244" s="45" t="s">
        <v>216</v>
      </c>
      <c r="R244" s="45" t="s">
        <v>1151</v>
      </c>
      <c r="T244" s="60"/>
      <c r="W244" s="57" t="s">
        <v>536</v>
      </c>
    </row>
    <row r="245" spans="1:23" ht="25.2" customHeight="1">
      <c r="A245" s="55" t="s">
        <v>29</v>
      </c>
      <c r="B245" s="55" t="s">
        <v>46</v>
      </c>
      <c r="C245" s="55" t="s">
        <v>259</v>
      </c>
      <c r="D245" s="55" t="s">
        <v>955</v>
      </c>
      <c r="E245" s="55" t="s">
        <v>52</v>
      </c>
      <c r="F245" s="55" t="s">
        <v>52</v>
      </c>
      <c r="G245" s="55" t="s">
        <v>53</v>
      </c>
      <c r="H245" s="55"/>
      <c r="I245" s="55"/>
      <c r="J245" s="55" t="s">
        <v>3</v>
      </c>
      <c r="K245" s="55">
        <v>2019</v>
      </c>
      <c r="L245" s="55" t="s">
        <v>1097</v>
      </c>
      <c r="M245" s="55" t="s">
        <v>18</v>
      </c>
      <c r="N245" s="55" t="s">
        <v>4</v>
      </c>
      <c r="O245" s="56">
        <v>43656</v>
      </c>
      <c r="P245" s="64" t="s">
        <v>956</v>
      </c>
      <c r="Q245" s="45" t="s">
        <v>216</v>
      </c>
      <c r="R245" s="45" t="s">
        <v>957</v>
      </c>
      <c r="T245" s="60"/>
    </row>
    <row r="246" spans="1:23" ht="25.2" customHeight="1">
      <c r="A246" s="55" t="s">
        <v>29</v>
      </c>
      <c r="B246" s="55" t="s">
        <v>46</v>
      </c>
      <c r="C246" s="55" t="s">
        <v>259</v>
      </c>
      <c r="D246" s="55" t="s">
        <v>154</v>
      </c>
      <c r="E246" s="55" t="s">
        <v>52</v>
      </c>
      <c r="F246" s="55" t="s">
        <v>52</v>
      </c>
      <c r="G246" s="55" t="s">
        <v>53</v>
      </c>
      <c r="H246" s="55"/>
      <c r="I246" s="55"/>
      <c r="J246" s="55" t="s">
        <v>3</v>
      </c>
      <c r="K246" s="55">
        <v>2016</v>
      </c>
      <c r="L246" s="55" t="s">
        <v>309</v>
      </c>
      <c r="M246" s="55" t="s">
        <v>18</v>
      </c>
      <c r="N246" s="55" t="s">
        <v>4</v>
      </c>
      <c r="O246" s="56">
        <v>42411</v>
      </c>
      <c r="P246" s="63" t="s">
        <v>260</v>
      </c>
      <c r="Q246" s="45" t="s">
        <v>216</v>
      </c>
      <c r="R246" s="45" t="s">
        <v>261</v>
      </c>
      <c r="T246" s="60"/>
    </row>
    <row r="247" spans="1:23" ht="25.2" customHeight="1">
      <c r="A247" s="55" t="s">
        <v>29</v>
      </c>
      <c r="B247" s="55" t="s">
        <v>46</v>
      </c>
      <c r="C247" s="55" t="s">
        <v>259</v>
      </c>
      <c r="D247" s="55" t="s">
        <v>154</v>
      </c>
      <c r="E247" s="55" t="s">
        <v>39</v>
      </c>
      <c r="F247" s="55" t="s">
        <v>39</v>
      </c>
      <c r="G247" s="55" t="s">
        <v>59</v>
      </c>
      <c r="H247" s="55"/>
      <c r="I247" s="55"/>
      <c r="J247" s="55" t="s">
        <v>3</v>
      </c>
      <c r="K247" s="55">
        <v>2015</v>
      </c>
      <c r="L247" s="55" t="s">
        <v>309</v>
      </c>
      <c r="M247" s="55" t="s">
        <v>18</v>
      </c>
      <c r="N247" s="55" t="s">
        <v>4</v>
      </c>
      <c r="O247" s="56">
        <v>42135</v>
      </c>
      <c r="P247" s="64" t="s">
        <v>155</v>
      </c>
    </row>
    <row r="248" spans="1:23" ht="25.2" customHeight="1">
      <c r="A248" s="55" t="s">
        <v>29</v>
      </c>
      <c r="B248" s="55" t="s">
        <v>49</v>
      </c>
      <c r="C248" s="55" t="s">
        <v>769</v>
      </c>
      <c r="D248" s="55"/>
      <c r="E248" s="55" t="s">
        <v>55</v>
      </c>
      <c r="F248" s="55" t="s">
        <v>140</v>
      </c>
      <c r="G248" s="55" t="s">
        <v>146</v>
      </c>
      <c r="H248" s="55"/>
      <c r="I248" s="55"/>
      <c r="J248" s="55" t="s">
        <v>3</v>
      </c>
      <c r="K248" s="55">
        <v>2017</v>
      </c>
      <c r="L248" s="55">
        <v>1</v>
      </c>
      <c r="M248" s="55" t="s">
        <v>142</v>
      </c>
      <c r="N248" s="55" t="s">
        <v>133</v>
      </c>
      <c r="O248" s="56">
        <v>43373</v>
      </c>
      <c r="P248" s="64" t="s">
        <v>761</v>
      </c>
      <c r="Q248" s="45" t="s">
        <v>216</v>
      </c>
      <c r="R248" s="45" t="s">
        <v>765</v>
      </c>
      <c r="S248" s="57" t="s">
        <v>762</v>
      </c>
      <c r="T248" s="60" t="s">
        <v>763</v>
      </c>
      <c r="U248" s="84" t="s">
        <v>764</v>
      </c>
    </row>
    <row r="249" spans="1:23" ht="25.2" customHeight="1">
      <c r="A249" s="55" t="s">
        <v>29</v>
      </c>
      <c r="B249" s="55" t="s">
        <v>49</v>
      </c>
      <c r="C249" s="55" t="s">
        <v>192</v>
      </c>
      <c r="D249" s="55" t="s">
        <v>192</v>
      </c>
      <c r="E249" s="55" t="s">
        <v>39</v>
      </c>
      <c r="F249" s="55" t="s">
        <v>39</v>
      </c>
      <c r="G249" s="55" t="s">
        <v>59</v>
      </c>
      <c r="H249" s="55"/>
      <c r="I249" s="55"/>
      <c r="J249" s="55" t="s">
        <v>3</v>
      </c>
      <c r="K249" s="55">
        <v>2014</v>
      </c>
      <c r="L249" s="55" t="s">
        <v>310</v>
      </c>
      <c r="M249" s="55" t="s">
        <v>18</v>
      </c>
      <c r="N249" s="55" t="s">
        <v>4</v>
      </c>
      <c r="O249" s="56">
        <v>43190</v>
      </c>
      <c r="P249" s="63" t="s">
        <v>193</v>
      </c>
    </row>
    <row r="250" spans="1:23" ht="25.2" customHeight="1">
      <c r="A250" s="55" t="s">
        <v>29</v>
      </c>
      <c r="B250" s="55" t="s">
        <v>49</v>
      </c>
      <c r="C250" s="55" t="s">
        <v>159</v>
      </c>
      <c r="D250" s="55" t="s">
        <v>461</v>
      </c>
      <c r="E250" s="55" t="s">
        <v>462</v>
      </c>
      <c r="F250" s="55" t="s">
        <v>463</v>
      </c>
      <c r="G250" s="55" t="s">
        <v>464</v>
      </c>
      <c r="H250" s="55" t="s">
        <v>465</v>
      </c>
      <c r="I250" s="55" t="s">
        <v>1010</v>
      </c>
      <c r="J250" s="55" t="s">
        <v>3</v>
      </c>
      <c r="K250" s="55">
        <v>2020</v>
      </c>
      <c r="L250" s="55">
        <v>4</v>
      </c>
      <c r="M250" s="55" t="s">
        <v>358</v>
      </c>
      <c r="N250" s="55"/>
      <c r="O250" s="56">
        <v>43894</v>
      </c>
      <c r="P250" s="64" t="s">
        <v>1119</v>
      </c>
      <c r="Q250" s="45" t="s">
        <v>216</v>
      </c>
      <c r="R250" s="45" t="s">
        <v>1120</v>
      </c>
    </row>
    <row r="251" spans="1:23" ht="25.2" customHeight="1">
      <c r="A251" s="55" t="s">
        <v>29</v>
      </c>
      <c r="B251" s="55" t="s">
        <v>49</v>
      </c>
      <c r="C251" s="55" t="s">
        <v>159</v>
      </c>
      <c r="D251" s="55" t="s">
        <v>306</v>
      </c>
      <c r="E251" s="55" t="s">
        <v>52</v>
      </c>
      <c r="F251" s="55" t="s">
        <v>52</v>
      </c>
      <c r="G251" s="55" t="s">
        <v>53</v>
      </c>
      <c r="H251" s="55"/>
      <c r="I251" s="73" t="s">
        <v>953</v>
      </c>
      <c r="J251" s="55" t="s">
        <v>3</v>
      </c>
      <c r="K251" s="55">
        <v>2016</v>
      </c>
      <c r="L251" s="55">
        <v>74</v>
      </c>
      <c r="M251" s="55" t="s">
        <v>18</v>
      </c>
      <c r="N251" s="55" t="s">
        <v>4</v>
      </c>
      <c r="O251" s="74">
        <v>44196</v>
      </c>
      <c r="P251" s="102" t="s">
        <v>1276</v>
      </c>
      <c r="Q251" s="63" t="s">
        <v>216</v>
      </c>
      <c r="R251" s="45" t="s">
        <v>1277</v>
      </c>
      <c r="S251" s="57" t="s">
        <v>762</v>
      </c>
      <c r="T251" s="60" t="s">
        <v>763</v>
      </c>
      <c r="U251" s="84" t="s">
        <v>764</v>
      </c>
    </row>
    <row r="252" spans="1:23" ht="25.2" customHeight="1">
      <c r="A252" s="55" t="s">
        <v>29</v>
      </c>
      <c r="B252" s="55" t="s">
        <v>49</v>
      </c>
      <c r="C252" s="55" t="s">
        <v>159</v>
      </c>
      <c r="D252" s="55" t="s">
        <v>306</v>
      </c>
      <c r="E252" s="55" t="s">
        <v>39</v>
      </c>
      <c r="F252" s="55" t="s">
        <v>39</v>
      </c>
      <c r="G252" s="55" t="s">
        <v>59</v>
      </c>
      <c r="H252" s="55"/>
      <c r="I252" s="73" t="s">
        <v>953</v>
      </c>
      <c r="J252" s="55" t="s">
        <v>3</v>
      </c>
      <c r="K252" s="55">
        <v>2014</v>
      </c>
      <c r="L252" s="55">
        <v>72</v>
      </c>
      <c r="M252" s="55" t="s">
        <v>18</v>
      </c>
      <c r="N252" s="55" t="s">
        <v>4</v>
      </c>
      <c r="O252" s="74">
        <v>44196</v>
      </c>
      <c r="P252" s="102" t="s">
        <v>1276</v>
      </c>
      <c r="Q252" s="45" t="s">
        <v>216</v>
      </c>
      <c r="R252" s="45" t="s">
        <v>1278</v>
      </c>
      <c r="S252" s="57" t="s">
        <v>762</v>
      </c>
      <c r="T252" s="60" t="s">
        <v>763</v>
      </c>
      <c r="U252" s="84" t="s">
        <v>764</v>
      </c>
    </row>
    <row r="253" spans="1:23" ht="25.2" customHeight="1">
      <c r="A253" s="55" t="s">
        <v>29</v>
      </c>
      <c r="B253" s="55" t="s">
        <v>49</v>
      </c>
      <c r="C253" s="55" t="s">
        <v>159</v>
      </c>
      <c r="D253" s="73" t="s">
        <v>775</v>
      </c>
      <c r="E253" s="73" t="s">
        <v>39</v>
      </c>
      <c r="F253" s="73" t="s">
        <v>39</v>
      </c>
      <c r="G253" s="73" t="s">
        <v>626</v>
      </c>
      <c r="H253" s="73"/>
      <c r="I253" s="73" t="s">
        <v>953</v>
      </c>
      <c r="J253" s="73" t="s">
        <v>3</v>
      </c>
      <c r="K253" s="73"/>
      <c r="L253" s="73">
        <v>49</v>
      </c>
      <c r="M253" s="73" t="s">
        <v>18</v>
      </c>
      <c r="N253" s="73" t="s">
        <v>4</v>
      </c>
      <c r="O253" s="74">
        <v>44196</v>
      </c>
      <c r="P253" s="102" t="s">
        <v>1265</v>
      </c>
      <c r="Q253" s="81" t="s">
        <v>216</v>
      </c>
      <c r="R253" s="45" t="s">
        <v>1256</v>
      </c>
      <c r="S253" s="75"/>
      <c r="T253" s="77"/>
      <c r="U253" s="78"/>
      <c r="V253" s="75"/>
      <c r="W253" s="75"/>
    </row>
    <row r="254" spans="1:23" ht="25.2" customHeight="1">
      <c r="A254" s="55" t="s">
        <v>29</v>
      </c>
      <c r="B254" s="55" t="s">
        <v>49</v>
      </c>
      <c r="C254" s="55" t="s">
        <v>159</v>
      </c>
      <c r="D254" s="55" t="s">
        <v>191</v>
      </c>
      <c r="E254" s="55"/>
      <c r="F254" s="55"/>
      <c r="G254" s="55" t="s">
        <v>131</v>
      </c>
      <c r="H254" s="55" t="s">
        <v>132</v>
      </c>
      <c r="I254" s="55"/>
      <c r="J254" s="55" t="s">
        <v>3</v>
      </c>
      <c r="K254" s="55"/>
      <c r="L254" s="55">
        <v>3</v>
      </c>
      <c r="M254" s="55" t="s">
        <v>1109</v>
      </c>
      <c r="N254" s="55" t="s">
        <v>133</v>
      </c>
      <c r="O254" s="56">
        <v>43373</v>
      </c>
      <c r="P254" s="64" t="s">
        <v>766</v>
      </c>
      <c r="Q254" s="45" t="s">
        <v>216</v>
      </c>
      <c r="R254" s="45" t="s">
        <v>767</v>
      </c>
      <c r="S254" s="57" t="s">
        <v>762</v>
      </c>
      <c r="T254" s="60" t="s">
        <v>763</v>
      </c>
      <c r="U254" s="84" t="s">
        <v>764</v>
      </c>
    </row>
    <row r="255" spans="1:23" ht="25.2" customHeight="1">
      <c r="A255" s="55" t="s">
        <v>29</v>
      </c>
      <c r="B255" s="55" t="s">
        <v>49</v>
      </c>
      <c r="C255" s="55" t="s">
        <v>58</v>
      </c>
      <c r="D255" s="55"/>
      <c r="E255" s="55" t="s">
        <v>39</v>
      </c>
      <c r="F255" s="55" t="s">
        <v>39</v>
      </c>
      <c r="G255" s="55" t="s">
        <v>59</v>
      </c>
      <c r="H255" s="55" t="s">
        <v>130</v>
      </c>
      <c r="I255" s="55" t="s">
        <v>125</v>
      </c>
      <c r="J255" s="55" t="s">
        <v>3</v>
      </c>
      <c r="K255" s="55">
        <v>2015</v>
      </c>
      <c r="L255" s="55" t="s">
        <v>433</v>
      </c>
      <c r="M255" s="55" t="s">
        <v>18</v>
      </c>
      <c r="N255" s="55" t="s">
        <v>118</v>
      </c>
      <c r="O255" s="56">
        <v>43190</v>
      </c>
      <c r="P255" s="64" t="s">
        <v>74</v>
      </c>
    </row>
    <row r="256" spans="1:23" ht="25.2" customHeight="1">
      <c r="A256" s="55" t="s">
        <v>29</v>
      </c>
      <c r="B256" s="55" t="s">
        <v>49</v>
      </c>
      <c r="C256" s="55" t="s">
        <v>58</v>
      </c>
      <c r="D256" s="55" t="s">
        <v>129</v>
      </c>
      <c r="E256" s="55" t="s">
        <v>60</v>
      </c>
      <c r="F256" s="55" t="s">
        <v>31</v>
      </c>
      <c r="G256" s="55" t="s">
        <v>655</v>
      </c>
      <c r="H256" s="55" t="s">
        <v>113</v>
      </c>
      <c r="I256" s="55" t="s">
        <v>66</v>
      </c>
      <c r="J256" s="55" t="s">
        <v>3</v>
      </c>
      <c r="K256" s="55">
        <v>2013</v>
      </c>
      <c r="L256" s="55">
        <v>5</v>
      </c>
      <c r="M256" s="55" t="s">
        <v>33</v>
      </c>
      <c r="N256" s="55" t="s">
        <v>118</v>
      </c>
      <c r="O256" s="56">
        <v>43373</v>
      </c>
      <c r="P256" s="64" t="s">
        <v>668</v>
      </c>
      <c r="Q256" s="45" t="s">
        <v>216</v>
      </c>
      <c r="R256" s="45" t="s">
        <v>768</v>
      </c>
      <c r="S256" s="57" t="s">
        <v>656</v>
      </c>
      <c r="T256" s="57" t="s">
        <v>31</v>
      </c>
      <c r="U256" s="84" t="s">
        <v>618</v>
      </c>
      <c r="W256" s="57" t="s">
        <v>536</v>
      </c>
    </row>
    <row r="257" spans="1:23" ht="25.2" customHeight="1">
      <c r="A257" s="55" t="s">
        <v>29</v>
      </c>
      <c r="B257" s="55" t="s">
        <v>49</v>
      </c>
      <c r="C257" s="55" t="s">
        <v>38</v>
      </c>
      <c r="D257" s="55" t="s">
        <v>301</v>
      </c>
      <c r="E257" s="55" t="s">
        <v>52</v>
      </c>
      <c r="F257" s="55" t="s">
        <v>52</v>
      </c>
      <c r="G257" s="55" t="s">
        <v>53</v>
      </c>
      <c r="H257" s="55"/>
      <c r="I257" s="55"/>
      <c r="J257" s="55" t="s">
        <v>3</v>
      </c>
      <c r="K257" s="55">
        <v>2016</v>
      </c>
      <c r="L257" s="55" t="s">
        <v>310</v>
      </c>
      <c r="M257" s="55" t="s">
        <v>18</v>
      </c>
      <c r="N257" s="55" t="s">
        <v>4</v>
      </c>
      <c r="O257" s="56">
        <v>42551</v>
      </c>
      <c r="P257" s="64" t="s">
        <v>302</v>
      </c>
      <c r="Q257" s="45" t="s">
        <v>216</v>
      </c>
      <c r="R257" s="45" t="s">
        <v>303</v>
      </c>
      <c r="S257" s="57" t="s">
        <v>304</v>
      </c>
      <c r="T257" s="60" t="s">
        <v>305</v>
      </c>
      <c r="U257" s="84" t="s">
        <v>764</v>
      </c>
    </row>
    <row r="258" spans="1:23" ht="25.2" customHeight="1">
      <c r="A258" s="55" t="s">
        <v>29</v>
      </c>
      <c r="B258" s="55" t="s">
        <v>791</v>
      </c>
      <c r="C258" s="55" t="s">
        <v>757</v>
      </c>
      <c r="D258" s="55"/>
      <c r="E258" s="55" t="s">
        <v>52</v>
      </c>
      <c r="F258" s="55" t="s">
        <v>758</v>
      </c>
      <c r="G258" s="55"/>
      <c r="H258" s="55"/>
      <c r="I258" s="55"/>
      <c r="J258" s="55" t="s">
        <v>61</v>
      </c>
      <c r="K258" s="55">
        <v>2019</v>
      </c>
      <c r="L258" s="55">
        <v>1</v>
      </c>
      <c r="M258" s="55" t="s">
        <v>33</v>
      </c>
      <c r="N258" s="55" t="s">
        <v>4</v>
      </c>
      <c r="O258" s="56">
        <v>43373</v>
      </c>
      <c r="P258" s="64" t="s">
        <v>759</v>
      </c>
      <c r="Q258" s="45" t="s">
        <v>216</v>
      </c>
      <c r="R258" s="45" t="s">
        <v>760</v>
      </c>
      <c r="T258" s="60"/>
    </row>
    <row r="259" spans="1:23" ht="25.2" customHeight="1">
      <c r="A259" s="55" t="s">
        <v>29</v>
      </c>
      <c r="B259" s="55" t="s">
        <v>28</v>
      </c>
      <c r="C259" s="55" t="s">
        <v>30</v>
      </c>
      <c r="D259" s="55" t="s">
        <v>721</v>
      </c>
      <c r="E259" s="55" t="s">
        <v>60</v>
      </c>
      <c r="F259" s="55" t="s">
        <v>963</v>
      </c>
      <c r="G259" s="55" t="s">
        <v>38</v>
      </c>
      <c r="H259" s="55" t="s">
        <v>32</v>
      </c>
      <c r="I259" s="55" t="s">
        <v>633</v>
      </c>
      <c r="J259" s="55" t="s">
        <v>61</v>
      </c>
      <c r="K259" s="55">
        <v>2020</v>
      </c>
      <c r="L259" s="55">
        <v>25</v>
      </c>
      <c r="M259" s="55" t="s">
        <v>33</v>
      </c>
      <c r="N259" s="55" t="s">
        <v>4</v>
      </c>
      <c r="O259" s="56">
        <v>44098</v>
      </c>
      <c r="P259" s="64" t="s">
        <v>1175</v>
      </c>
      <c r="Q259" s="45" t="s">
        <v>216</v>
      </c>
      <c r="R259" s="45" t="s">
        <v>1176</v>
      </c>
    </row>
    <row r="260" spans="1:23" ht="25.2" customHeight="1">
      <c r="A260" s="55" t="s">
        <v>29</v>
      </c>
      <c r="B260" s="55" t="s">
        <v>28</v>
      </c>
      <c r="C260" s="55" t="s">
        <v>30</v>
      </c>
      <c r="D260" s="55"/>
      <c r="E260" s="55"/>
      <c r="F260" s="55"/>
      <c r="G260" s="55"/>
      <c r="H260" s="55" t="s">
        <v>862</v>
      </c>
      <c r="I260" s="55" t="s">
        <v>858</v>
      </c>
      <c r="J260" s="55" t="s">
        <v>61</v>
      </c>
      <c r="K260" s="55">
        <v>2020</v>
      </c>
      <c r="L260" s="55">
        <v>5</v>
      </c>
      <c r="M260" s="55" t="s">
        <v>18</v>
      </c>
      <c r="N260" s="55" t="s">
        <v>4</v>
      </c>
      <c r="O260" s="56">
        <v>43555</v>
      </c>
      <c r="P260" s="63" t="s">
        <v>846</v>
      </c>
      <c r="Q260" s="45" t="s">
        <v>216</v>
      </c>
      <c r="R260" s="45" t="s">
        <v>859</v>
      </c>
    </row>
    <row r="261" spans="1:23" ht="25.2" customHeight="1">
      <c r="A261" s="55" t="s">
        <v>29</v>
      </c>
      <c r="B261" s="55" t="s">
        <v>28</v>
      </c>
      <c r="C261" s="55" t="s">
        <v>30</v>
      </c>
      <c r="D261" s="55" t="s">
        <v>1024</v>
      </c>
      <c r="E261" s="55" t="s">
        <v>52</v>
      </c>
      <c r="F261" s="55" t="s">
        <v>52</v>
      </c>
      <c r="G261" s="55" t="s">
        <v>53</v>
      </c>
      <c r="H261" s="55"/>
      <c r="I261" s="55" t="s">
        <v>400</v>
      </c>
      <c r="J261" s="55" t="s">
        <v>3</v>
      </c>
      <c r="K261" s="55">
        <v>2017</v>
      </c>
      <c r="L261" s="55" t="s">
        <v>1107</v>
      </c>
      <c r="M261" s="55" t="s">
        <v>18</v>
      </c>
      <c r="N261" s="55" t="s">
        <v>4</v>
      </c>
      <c r="O261" s="56">
        <v>43810</v>
      </c>
      <c r="P261" s="64" t="s">
        <v>1025</v>
      </c>
      <c r="Q261" s="45" t="s">
        <v>216</v>
      </c>
      <c r="R261" s="45" t="s">
        <v>1026</v>
      </c>
      <c r="S261" s="57" t="s">
        <v>401</v>
      </c>
      <c r="T261" s="57" t="s">
        <v>402</v>
      </c>
      <c r="U261" s="91" t="s">
        <v>403</v>
      </c>
    </row>
    <row r="262" spans="1:23" ht="25.2" customHeight="1">
      <c r="A262" s="55" t="s">
        <v>29</v>
      </c>
      <c r="B262" s="55" t="s">
        <v>28</v>
      </c>
      <c r="C262" s="55" t="s">
        <v>30</v>
      </c>
      <c r="D262" s="55" t="s">
        <v>223</v>
      </c>
      <c r="E262" s="55" t="s">
        <v>39</v>
      </c>
      <c r="F262" s="55" t="s">
        <v>39</v>
      </c>
      <c r="G262" s="55" t="s">
        <v>59</v>
      </c>
      <c r="H262" s="55" t="s">
        <v>275</v>
      </c>
      <c r="I262" s="55" t="s">
        <v>276</v>
      </c>
      <c r="J262" s="55" t="s">
        <v>3</v>
      </c>
      <c r="K262" s="55">
        <v>2016</v>
      </c>
      <c r="L262" s="55" t="s">
        <v>309</v>
      </c>
      <c r="M262" s="55" t="s">
        <v>18</v>
      </c>
      <c r="N262" s="55" t="s">
        <v>4</v>
      </c>
      <c r="O262" s="56">
        <v>42452</v>
      </c>
      <c r="P262" s="64" t="s">
        <v>277</v>
      </c>
      <c r="Q262" s="45" t="s">
        <v>216</v>
      </c>
      <c r="R262" s="45" t="s">
        <v>278</v>
      </c>
      <c r="S262" s="57" t="s">
        <v>279</v>
      </c>
      <c r="T262" s="57" t="s">
        <v>223</v>
      </c>
    </row>
    <row r="263" spans="1:23" ht="25.2" customHeight="1">
      <c r="A263" s="55" t="s">
        <v>29</v>
      </c>
      <c r="B263" s="55" t="s">
        <v>28</v>
      </c>
      <c r="C263" s="55" t="s">
        <v>30</v>
      </c>
      <c r="D263" s="55" t="s">
        <v>523</v>
      </c>
      <c r="E263" s="55" t="s">
        <v>39</v>
      </c>
      <c r="F263" s="55" t="s">
        <v>39</v>
      </c>
      <c r="G263" s="55" t="s">
        <v>59</v>
      </c>
      <c r="H263" s="55" t="s">
        <v>223</v>
      </c>
      <c r="I263" s="55" t="s">
        <v>266</v>
      </c>
      <c r="J263" s="55" t="s">
        <v>3</v>
      </c>
      <c r="K263" s="55">
        <v>2016</v>
      </c>
      <c r="L263" s="55" t="s">
        <v>309</v>
      </c>
      <c r="M263" s="55" t="s">
        <v>18</v>
      </c>
      <c r="N263" s="55" t="s">
        <v>4</v>
      </c>
      <c r="O263" s="56">
        <v>42439</v>
      </c>
      <c r="P263" s="63" t="s">
        <v>226</v>
      </c>
      <c r="Q263" s="45" t="s">
        <v>216</v>
      </c>
      <c r="R263" s="45" t="s">
        <v>268</v>
      </c>
      <c r="S263" s="57" t="s">
        <v>267</v>
      </c>
      <c r="T263" s="57" t="s">
        <v>265</v>
      </c>
      <c r="U263" s="91" t="s">
        <v>269</v>
      </c>
    </row>
    <row r="264" spans="1:23" ht="25.2" customHeight="1">
      <c r="A264" s="55" t="s">
        <v>29</v>
      </c>
      <c r="B264" s="55" t="s">
        <v>28</v>
      </c>
      <c r="C264" s="55" t="s">
        <v>30</v>
      </c>
      <c r="D264" s="55" t="s">
        <v>119</v>
      </c>
      <c r="E264" s="55" t="s">
        <v>60</v>
      </c>
      <c r="F264" s="55" t="s">
        <v>31</v>
      </c>
      <c r="G264" s="55" t="s">
        <v>655</v>
      </c>
      <c r="H264" s="55" t="s">
        <v>32</v>
      </c>
      <c r="I264" s="55" t="s">
        <v>106</v>
      </c>
      <c r="J264" s="55" t="s">
        <v>1121</v>
      </c>
      <c r="K264" s="55">
        <v>2015</v>
      </c>
      <c r="L264" s="55">
        <v>10</v>
      </c>
      <c r="M264" s="55" t="s">
        <v>33</v>
      </c>
      <c r="N264" s="55" t="s">
        <v>4</v>
      </c>
      <c r="O264" s="56">
        <v>43894</v>
      </c>
      <c r="P264" s="63" t="s">
        <v>1122</v>
      </c>
      <c r="Q264" s="45" t="s">
        <v>216</v>
      </c>
      <c r="R264" s="45" t="s">
        <v>1177</v>
      </c>
      <c r="S264" s="57" t="s">
        <v>656</v>
      </c>
      <c r="T264" s="57" t="s">
        <v>31</v>
      </c>
      <c r="U264" s="84" t="s">
        <v>618</v>
      </c>
      <c r="W264" s="57" t="s">
        <v>536</v>
      </c>
    </row>
    <row r="265" spans="1:23" ht="25.2" customHeight="1">
      <c r="A265" s="55" t="s">
        <v>29</v>
      </c>
      <c r="B265" s="55" t="s">
        <v>28</v>
      </c>
      <c r="C265" s="55" t="s">
        <v>30</v>
      </c>
      <c r="D265" s="55" t="s">
        <v>223</v>
      </c>
      <c r="E265" s="55"/>
      <c r="F265" s="55" t="s">
        <v>292</v>
      </c>
      <c r="G265" s="55" t="s">
        <v>627</v>
      </c>
      <c r="H265" s="55" t="s">
        <v>629</v>
      </c>
      <c r="I265" s="55" t="s">
        <v>628</v>
      </c>
      <c r="J265" s="55" t="s">
        <v>3</v>
      </c>
      <c r="K265" s="55">
        <v>2018</v>
      </c>
      <c r="L265" s="55">
        <v>1</v>
      </c>
      <c r="M265" s="55" t="s">
        <v>472</v>
      </c>
      <c r="N265" s="55" t="s">
        <v>291</v>
      </c>
      <c r="O265" s="56">
        <v>43189</v>
      </c>
      <c r="P265" s="63" t="s">
        <v>630</v>
      </c>
      <c r="Q265" s="45" t="s">
        <v>216</v>
      </c>
      <c r="R265" s="45" t="s">
        <v>631</v>
      </c>
    </row>
    <row r="266" spans="1:23" ht="25.2" customHeight="1">
      <c r="A266" s="55" t="s">
        <v>29</v>
      </c>
      <c r="B266" s="55" t="s">
        <v>28</v>
      </c>
      <c r="C266" s="55" t="s">
        <v>30</v>
      </c>
      <c r="D266" s="55" t="s">
        <v>223</v>
      </c>
      <c r="E266" s="55" t="s">
        <v>55</v>
      </c>
      <c r="F266" s="55" t="s">
        <v>140</v>
      </c>
      <c r="G266" s="55" t="s">
        <v>242</v>
      </c>
      <c r="H266" s="55" t="s">
        <v>225</v>
      </c>
      <c r="I266" s="55" t="s">
        <v>224</v>
      </c>
      <c r="J266" s="55" t="s">
        <v>3</v>
      </c>
      <c r="K266" s="55">
        <v>2015</v>
      </c>
      <c r="L266" s="55">
        <v>2</v>
      </c>
      <c r="M266" s="55" t="s">
        <v>142</v>
      </c>
      <c r="N266" s="55" t="s">
        <v>133</v>
      </c>
      <c r="O266" s="56">
        <v>42257</v>
      </c>
      <c r="P266" s="63" t="s">
        <v>226</v>
      </c>
      <c r="Q266" s="45" t="s">
        <v>216</v>
      </c>
      <c r="R266" s="45" t="s">
        <v>227</v>
      </c>
    </row>
    <row r="267" spans="1:23" ht="25.2" customHeight="1">
      <c r="A267" s="55" t="s">
        <v>29</v>
      </c>
      <c r="B267" s="55" t="s">
        <v>28</v>
      </c>
      <c r="C267" s="55" t="s">
        <v>30</v>
      </c>
      <c r="D267" s="55" t="s">
        <v>1295</v>
      </c>
      <c r="E267" s="95"/>
      <c r="F267" s="95"/>
      <c r="G267" s="95"/>
      <c r="H267" s="55" t="s">
        <v>223</v>
      </c>
      <c r="I267" s="55" t="s">
        <v>1010</v>
      </c>
      <c r="J267" s="55" t="s">
        <v>3</v>
      </c>
      <c r="K267" s="95">
        <v>2021</v>
      </c>
      <c r="L267" s="95">
        <v>1</v>
      </c>
      <c r="M267" s="55" t="s">
        <v>142</v>
      </c>
      <c r="N267" s="55" t="s">
        <v>291</v>
      </c>
      <c r="O267" s="56">
        <v>44218</v>
      </c>
      <c r="P267" s="102" t="s">
        <v>1296</v>
      </c>
      <c r="Q267" s="45" t="s">
        <v>216</v>
      </c>
      <c r="R267" s="45" t="s">
        <v>1297</v>
      </c>
      <c r="S267" s="96"/>
      <c r="T267" s="96"/>
      <c r="U267" s="96"/>
      <c r="V267" s="96"/>
      <c r="W267" s="96"/>
    </row>
    <row r="268" spans="1:23" ht="25.2" customHeight="1">
      <c r="A268" s="55" t="s">
        <v>29</v>
      </c>
      <c r="B268" s="55" t="s">
        <v>28</v>
      </c>
      <c r="C268" s="55" t="s">
        <v>30</v>
      </c>
      <c r="D268" s="55" t="s">
        <v>524</v>
      </c>
      <c r="E268" s="55" t="s">
        <v>39</v>
      </c>
      <c r="F268" s="55" t="s">
        <v>39</v>
      </c>
      <c r="G268" s="55" t="s">
        <v>59</v>
      </c>
      <c r="H268" s="55" t="s">
        <v>275</v>
      </c>
      <c r="I268" s="55" t="s">
        <v>525</v>
      </c>
      <c r="J268" s="55" t="s">
        <v>3</v>
      </c>
      <c r="K268" s="55">
        <v>2017</v>
      </c>
      <c r="L268" s="55" t="s">
        <v>310</v>
      </c>
      <c r="M268" s="55" t="s">
        <v>18</v>
      </c>
      <c r="N268" s="55" t="s">
        <v>4</v>
      </c>
      <c r="O268" s="56">
        <v>43073</v>
      </c>
      <c r="P268" s="64" t="s">
        <v>527</v>
      </c>
      <c r="Q268" s="45" t="s">
        <v>216</v>
      </c>
      <c r="R268" s="45" t="s">
        <v>526</v>
      </c>
      <c r="S268" s="57" t="s">
        <v>528</v>
      </c>
      <c r="T268" s="57" t="s">
        <v>223</v>
      </c>
      <c r="U268" s="57" t="s">
        <v>529</v>
      </c>
    </row>
    <row r="269" spans="1:23" ht="25.2" customHeight="1">
      <c r="A269" s="55" t="s">
        <v>29</v>
      </c>
      <c r="B269" s="55" t="s">
        <v>28</v>
      </c>
      <c r="C269" s="55" t="s">
        <v>632</v>
      </c>
      <c r="D269" s="55" t="s">
        <v>38</v>
      </c>
      <c r="E269" s="55" t="s">
        <v>38</v>
      </c>
      <c r="F269" s="55" t="s">
        <v>38</v>
      </c>
      <c r="G269" s="55" t="s">
        <v>38</v>
      </c>
      <c r="H269" s="55" t="s">
        <v>634</v>
      </c>
      <c r="I269" s="55" t="s">
        <v>633</v>
      </c>
      <c r="J269" s="55" t="s">
        <v>61</v>
      </c>
      <c r="K269" s="55">
        <v>2018</v>
      </c>
      <c r="L269" s="55">
        <v>12</v>
      </c>
      <c r="M269" s="55" t="s">
        <v>33</v>
      </c>
      <c r="N269" s="55" t="s">
        <v>4</v>
      </c>
      <c r="O269" s="56">
        <v>43243</v>
      </c>
      <c r="P269" s="64" t="s">
        <v>679</v>
      </c>
      <c r="Q269" s="45" t="s">
        <v>216</v>
      </c>
      <c r="R269" s="45" t="s">
        <v>680</v>
      </c>
    </row>
    <row r="270" spans="1:23" ht="25.2" customHeight="1">
      <c r="A270" s="55" t="s">
        <v>29</v>
      </c>
      <c r="B270" s="55" t="s">
        <v>28</v>
      </c>
      <c r="C270" s="55" t="s">
        <v>205</v>
      </c>
      <c r="D270" s="55" t="s">
        <v>206</v>
      </c>
      <c r="E270" s="55"/>
      <c r="F270" s="55" t="s">
        <v>78</v>
      </c>
      <c r="G270" s="55" t="s">
        <v>217</v>
      </c>
      <c r="H270" s="55" t="s">
        <v>209</v>
      </c>
      <c r="I270" s="55" t="s">
        <v>208</v>
      </c>
      <c r="J270" s="55" t="s">
        <v>3</v>
      </c>
      <c r="K270" s="55" t="s">
        <v>38</v>
      </c>
      <c r="L270" s="55">
        <v>5</v>
      </c>
      <c r="M270" s="55" t="s">
        <v>164</v>
      </c>
      <c r="N270" s="55" t="s">
        <v>291</v>
      </c>
      <c r="O270" s="56">
        <v>43147</v>
      </c>
      <c r="P270" s="64" t="s">
        <v>556</v>
      </c>
      <c r="Q270" s="45" t="s">
        <v>216</v>
      </c>
      <c r="R270" s="45" t="s">
        <v>559</v>
      </c>
      <c r="S270" s="66" t="s">
        <v>562</v>
      </c>
      <c r="T270" s="66" t="s">
        <v>563</v>
      </c>
      <c r="U270" s="84" t="s">
        <v>564</v>
      </c>
    </row>
    <row r="271" spans="1:23" ht="25.2" customHeight="1">
      <c r="A271" s="55" t="s">
        <v>29</v>
      </c>
      <c r="B271" s="55" t="s">
        <v>28</v>
      </c>
      <c r="C271" s="55" t="s">
        <v>205</v>
      </c>
      <c r="D271" s="55" t="s">
        <v>206</v>
      </c>
      <c r="E271" s="55"/>
      <c r="F271" s="55" t="s">
        <v>140</v>
      </c>
      <c r="G271" s="60" t="s">
        <v>242</v>
      </c>
      <c r="H271" s="55" t="s">
        <v>209</v>
      </c>
      <c r="I271" s="55" t="s">
        <v>208</v>
      </c>
      <c r="J271" s="55" t="s">
        <v>3</v>
      </c>
      <c r="K271" s="55" t="s">
        <v>38</v>
      </c>
      <c r="L271" s="55">
        <v>10</v>
      </c>
      <c r="M271" s="55" t="s">
        <v>142</v>
      </c>
      <c r="N271" s="55" t="s">
        <v>558</v>
      </c>
      <c r="O271" s="56">
        <v>43147</v>
      </c>
      <c r="P271" s="64" t="s">
        <v>556</v>
      </c>
      <c r="Q271" s="45" t="s">
        <v>216</v>
      </c>
      <c r="R271" s="45" t="s">
        <v>560</v>
      </c>
      <c r="S271" s="66" t="s">
        <v>562</v>
      </c>
      <c r="T271" s="66" t="s">
        <v>563</v>
      </c>
      <c r="U271" s="84" t="s">
        <v>564</v>
      </c>
    </row>
    <row r="272" spans="1:23" ht="25.2" customHeight="1">
      <c r="A272" s="55" t="s">
        <v>29</v>
      </c>
      <c r="B272" s="55" t="s">
        <v>28</v>
      </c>
      <c r="C272" s="55" t="s">
        <v>205</v>
      </c>
      <c r="D272" s="55" t="s">
        <v>206</v>
      </c>
      <c r="E272" s="55" t="s">
        <v>292</v>
      </c>
      <c r="F272" s="55" t="s">
        <v>290</v>
      </c>
      <c r="G272" s="55" t="s">
        <v>207</v>
      </c>
      <c r="H272" s="55" t="s">
        <v>209</v>
      </c>
      <c r="I272" s="55" t="s">
        <v>208</v>
      </c>
      <c r="J272" s="55" t="s">
        <v>3</v>
      </c>
      <c r="K272" s="55">
        <v>2016</v>
      </c>
      <c r="L272" s="55">
        <v>2</v>
      </c>
      <c r="M272" s="55" t="s">
        <v>207</v>
      </c>
      <c r="N272" s="55" t="s">
        <v>291</v>
      </c>
      <c r="O272" s="56">
        <v>43147</v>
      </c>
      <c r="P272" s="63" t="s">
        <v>557</v>
      </c>
      <c r="Q272" s="45" t="s">
        <v>216</v>
      </c>
      <c r="R272" s="45" t="s">
        <v>561</v>
      </c>
      <c r="S272" s="66" t="s">
        <v>562</v>
      </c>
      <c r="T272" s="66" t="s">
        <v>563</v>
      </c>
      <c r="U272" s="84" t="s">
        <v>564</v>
      </c>
    </row>
    <row r="273" spans="1:23" ht="25.2" customHeight="1">
      <c r="A273" s="55" t="s">
        <v>29</v>
      </c>
      <c r="B273" s="55" t="s">
        <v>28</v>
      </c>
      <c r="C273" s="55" t="s">
        <v>716</v>
      </c>
      <c r="D273" s="55" t="s">
        <v>715</v>
      </c>
      <c r="E273" s="55" t="s">
        <v>55</v>
      </c>
      <c r="F273" s="55" t="s">
        <v>140</v>
      </c>
      <c r="G273" s="55" t="s">
        <v>242</v>
      </c>
      <c r="H273" s="68" t="s">
        <v>718</v>
      </c>
      <c r="I273" s="55" t="s">
        <v>717</v>
      </c>
      <c r="J273" s="55" t="s">
        <v>3</v>
      </c>
      <c r="K273" s="55">
        <v>2018</v>
      </c>
      <c r="L273" s="55">
        <v>5</v>
      </c>
      <c r="M273" s="55" t="s">
        <v>142</v>
      </c>
      <c r="N273" s="55" t="s">
        <v>133</v>
      </c>
      <c r="O273" s="56">
        <v>43307</v>
      </c>
      <c r="P273" s="64" t="s">
        <v>719</v>
      </c>
      <c r="Q273" s="45" t="s">
        <v>216</v>
      </c>
      <c r="R273" s="45" t="s">
        <v>720</v>
      </c>
      <c r="S273" s="57" t="s">
        <v>712</v>
      </c>
      <c r="T273" s="57" t="s">
        <v>713</v>
      </c>
      <c r="U273" s="84" t="s">
        <v>714</v>
      </c>
    </row>
    <row r="274" spans="1:23" ht="25.2" customHeight="1">
      <c r="A274" s="55" t="s">
        <v>29</v>
      </c>
      <c r="B274" s="55" t="s">
        <v>174</v>
      </c>
      <c r="C274" s="55" t="s">
        <v>984</v>
      </c>
      <c r="D274" s="55"/>
      <c r="E274" s="55"/>
      <c r="F274" s="55"/>
      <c r="G274" s="55"/>
      <c r="H274" s="68"/>
      <c r="I274" s="55" t="s">
        <v>985</v>
      </c>
      <c r="J274" s="55" t="s">
        <v>61</v>
      </c>
      <c r="K274" s="55">
        <v>2020</v>
      </c>
      <c r="L274" s="55">
        <v>6</v>
      </c>
      <c r="M274" s="55" t="s">
        <v>33</v>
      </c>
      <c r="N274" s="55" t="s">
        <v>4</v>
      </c>
      <c r="O274" s="56">
        <v>43703</v>
      </c>
      <c r="P274" s="63" t="s">
        <v>986</v>
      </c>
      <c r="Q274" s="45" t="s">
        <v>216</v>
      </c>
      <c r="R274" s="45" t="s">
        <v>987</v>
      </c>
      <c r="U274" s="58"/>
    </row>
    <row r="275" spans="1:23" ht="25.2" customHeight="1">
      <c r="A275" s="55" t="s">
        <v>29</v>
      </c>
      <c r="B275" s="55" t="s">
        <v>174</v>
      </c>
      <c r="C275" s="55"/>
      <c r="D275" s="55" t="s">
        <v>175</v>
      </c>
      <c r="E275" s="55" t="s">
        <v>38</v>
      </c>
      <c r="F275" s="55"/>
      <c r="G275" s="55"/>
      <c r="H275" s="55"/>
      <c r="I275" s="55"/>
      <c r="J275" s="55" t="s">
        <v>3</v>
      </c>
      <c r="K275" s="55">
        <v>2013</v>
      </c>
      <c r="L275" s="55">
        <v>2</v>
      </c>
      <c r="M275" s="55" t="s">
        <v>1109</v>
      </c>
      <c r="N275" s="55" t="s">
        <v>4</v>
      </c>
      <c r="O275" s="56">
        <v>42138</v>
      </c>
      <c r="P275" s="63" t="s">
        <v>176</v>
      </c>
    </row>
    <row r="276" spans="1:23" ht="25.2" customHeight="1">
      <c r="A276" s="55" t="s">
        <v>29</v>
      </c>
      <c r="B276" s="55" t="s">
        <v>1040</v>
      </c>
      <c r="C276" s="55" t="s">
        <v>1153</v>
      </c>
      <c r="D276" s="55" t="s">
        <v>1154</v>
      </c>
      <c r="E276" s="55" t="s">
        <v>52</v>
      </c>
      <c r="F276" s="55" t="s">
        <v>1171</v>
      </c>
      <c r="G276" s="55" t="s">
        <v>1172</v>
      </c>
      <c r="H276" s="95"/>
      <c r="I276" s="95"/>
      <c r="J276" s="55" t="s">
        <v>61</v>
      </c>
      <c r="K276" s="95">
        <v>2022</v>
      </c>
      <c r="L276" s="95">
        <v>8</v>
      </c>
      <c r="M276" s="55" t="s">
        <v>33</v>
      </c>
      <c r="N276" s="55" t="s">
        <v>4</v>
      </c>
      <c r="O276" s="98">
        <v>44098</v>
      </c>
      <c r="P276" s="102" t="s">
        <v>1173</v>
      </c>
      <c r="Q276" s="45" t="s">
        <v>216</v>
      </c>
      <c r="R276" s="45" t="s">
        <v>1174</v>
      </c>
      <c r="S276" s="96"/>
      <c r="T276" s="96"/>
      <c r="U276" s="99"/>
      <c r="V276" s="96"/>
      <c r="W276" s="96"/>
    </row>
    <row r="277" spans="1:23" ht="25.2" customHeight="1">
      <c r="A277" s="55" t="s">
        <v>29</v>
      </c>
      <c r="B277" s="55" t="s">
        <v>1040</v>
      </c>
      <c r="C277" s="55" t="s">
        <v>1041</v>
      </c>
      <c r="D277" s="55" t="s">
        <v>52</v>
      </c>
      <c r="E277" s="55" t="s">
        <v>52</v>
      </c>
      <c r="F277" s="55" t="s">
        <v>52</v>
      </c>
      <c r="G277" s="55" t="s">
        <v>53</v>
      </c>
      <c r="H277" s="73"/>
      <c r="I277" s="73" t="s">
        <v>927</v>
      </c>
      <c r="J277" s="55" t="s">
        <v>61</v>
      </c>
      <c r="K277" s="73">
        <v>2020</v>
      </c>
      <c r="L277" s="73">
        <v>12</v>
      </c>
      <c r="M277" s="73" t="s">
        <v>18</v>
      </c>
      <c r="N277" s="73" t="s">
        <v>4</v>
      </c>
      <c r="O277" s="56">
        <v>43827</v>
      </c>
      <c r="P277" s="102" t="s">
        <v>1042</v>
      </c>
      <c r="Q277" s="45" t="s">
        <v>216</v>
      </c>
      <c r="R277" s="45" t="s">
        <v>1043</v>
      </c>
      <c r="S277" s="75"/>
      <c r="T277" s="75"/>
      <c r="U277" s="78"/>
      <c r="V277" s="75"/>
      <c r="W277" s="75"/>
    </row>
    <row r="278" spans="1:23" ht="25.2" customHeight="1">
      <c r="A278" s="55" t="s">
        <v>29</v>
      </c>
      <c r="B278" s="55" t="s">
        <v>1040</v>
      </c>
      <c r="C278" s="55" t="s">
        <v>159</v>
      </c>
      <c r="D278" s="55" t="s">
        <v>52</v>
      </c>
      <c r="E278" s="55" t="s">
        <v>52</v>
      </c>
      <c r="F278" s="55" t="s">
        <v>52</v>
      </c>
      <c r="G278" s="55" t="s">
        <v>53</v>
      </c>
      <c r="H278" s="73"/>
      <c r="I278" s="73" t="s">
        <v>953</v>
      </c>
      <c r="J278" s="55" t="s">
        <v>3</v>
      </c>
      <c r="K278" s="73">
        <v>2020</v>
      </c>
      <c r="L278" s="73">
        <v>1</v>
      </c>
      <c r="M278" s="73" t="s">
        <v>18</v>
      </c>
      <c r="N278" s="73" t="s">
        <v>4</v>
      </c>
      <c r="O278" s="74">
        <v>44196</v>
      </c>
      <c r="P278" s="102" t="s">
        <v>1279</v>
      </c>
      <c r="Q278" s="45" t="s">
        <v>216</v>
      </c>
      <c r="R278" s="45" t="s">
        <v>1280</v>
      </c>
      <c r="S278" s="75"/>
      <c r="T278" s="75"/>
      <c r="U278" s="78"/>
      <c r="V278" s="75"/>
      <c r="W278" s="75"/>
    </row>
    <row r="279" spans="1:23" ht="25.2" customHeight="1">
      <c r="A279" s="55" t="s">
        <v>29</v>
      </c>
      <c r="B279" s="55" t="s">
        <v>1040</v>
      </c>
      <c r="C279" s="55" t="s">
        <v>159</v>
      </c>
      <c r="D279" s="73" t="s">
        <v>775</v>
      </c>
      <c r="E279" s="73" t="s">
        <v>39</v>
      </c>
      <c r="F279" s="73" t="s">
        <v>39</v>
      </c>
      <c r="G279" s="73" t="s">
        <v>626</v>
      </c>
      <c r="H279" s="73"/>
      <c r="I279" s="73" t="s">
        <v>953</v>
      </c>
      <c r="J279" s="73" t="s">
        <v>3</v>
      </c>
      <c r="K279" s="73">
        <v>2020</v>
      </c>
      <c r="L279" s="73">
        <v>2</v>
      </c>
      <c r="M279" s="73" t="s">
        <v>18</v>
      </c>
      <c r="N279" s="73" t="s">
        <v>4</v>
      </c>
      <c r="O279" s="74">
        <v>44196</v>
      </c>
      <c r="P279" s="84" t="s">
        <v>1265</v>
      </c>
      <c r="Q279" s="81" t="s">
        <v>216</v>
      </c>
      <c r="R279" s="45" t="s">
        <v>1256</v>
      </c>
      <c r="S279" s="75"/>
      <c r="T279" s="75"/>
      <c r="U279" s="75"/>
      <c r="V279" s="75"/>
      <c r="W279" s="75"/>
    </row>
    <row r="280" spans="1:23" ht="25.2" customHeight="1">
      <c r="A280" s="55" t="s">
        <v>29</v>
      </c>
      <c r="B280" s="55" t="s">
        <v>48</v>
      </c>
      <c r="C280" s="55" t="s">
        <v>900</v>
      </c>
      <c r="D280" s="55" t="s">
        <v>901</v>
      </c>
      <c r="E280" s="55" t="s">
        <v>463</v>
      </c>
      <c r="F280" s="55"/>
      <c r="G280" s="55"/>
      <c r="H280" s="55" t="s">
        <v>814</v>
      </c>
      <c r="I280" s="55"/>
      <c r="J280" s="55" t="s">
        <v>61</v>
      </c>
      <c r="K280" s="55">
        <v>2019</v>
      </c>
      <c r="L280" s="55">
        <v>1</v>
      </c>
      <c r="M280" s="55" t="s">
        <v>477</v>
      </c>
      <c r="N280" s="55"/>
      <c r="O280" s="56">
        <v>43621</v>
      </c>
      <c r="P280" s="64" t="s">
        <v>899</v>
      </c>
      <c r="Q280" s="45" t="s">
        <v>216</v>
      </c>
      <c r="R280" s="45" t="s">
        <v>816</v>
      </c>
    </row>
    <row r="281" spans="1:23" ht="25.2" customHeight="1">
      <c r="A281" s="55" t="s">
        <v>29</v>
      </c>
      <c r="B281" s="55" t="s">
        <v>48</v>
      </c>
      <c r="C281" s="55" t="s">
        <v>159</v>
      </c>
      <c r="D281" s="73" t="s">
        <v>775</v>
      </c>
      <c r="E281" s="55" t="s">
        <v>52</v>
      </c>
      <c r="F281" s="55" t="s">
        <v>52</v>
      </c>
      <c r="G281" s="55" t="s">
        <v>53</v>
      </c>
      <c r="H281" s="73"/>
      <c r="I281" s="73" t="s">
        <v>953</v>
      </c>
      <c r="J281" s="73" t="s">
        <v>3</v>
      </c>
      <c r="K281" s="73"/>
      <c r="L281" s="73">
        <v>14</v>
      </c>
      <c r="M281" s="73" t="s">
        <v>18</v>
      </c>
      <c r="N281" s="73" t="s">
        <v>4</v>
      </c>
      <c r="O281" s="74">
        <v>44196</v>
      </c>
      <c r="P281" s="84" t="s">
        <v>1265</v>
      </c>
      <c r="Q281" s="81" t="s">
        <v>216</v>
      </c>
      <c r="R281" s="45" t="s">
        <v>1256</v>
      </c>
      <c r="S281" s="75"/>
      <c r="T281" s="75"/>
      <c r="U281" s="75"/>
      <c r="V281" s="75"/>
      <c r="W281" s="75"/>
    </row>
    <row r="282" spans="1:23" ht="25.2" customHeight="1">
      <c r="A282" s="55" t="s">
        <v>29</v>
      </c>
      <c r="B282" s="55" t="s">
        <v>48</v>
      </c>
      <c r="C282" s="55" t="s">
        <v>159</v>
      </c>
      <c r="D282" s="73" t="s">
        <v>775</v>
      </c>
      <c r="E282" s="73" t="s">
        <v>39</v>
      </c>
      <c r="F282" s="73" t="s">
        <v>39</v>
      </c>
      <c r="G282" s="73" t="s">
        <v>59</v>
      </c>
      <c r="H282" s="73"/>
      <c r="I282" s="73" t="s">
        <v>953</v>
      </c>
      <c r="J282" s="73" t="s">
        <v>3</v>
      </c>
      <c r="K282" s="73"/>
      <c r="L282" s="73">
        <v>27</v>
      </c>
      <c r="M282" s="73" t="s">
        <v>18</v>
      </c>
      <c r="N282" s="73" t="s">
        <v>4</v>
      </c>
      <c r="O282" s="74">
        <v>44196</v>
      </c>
      <c r="P282" s="102" t="s">
        <v>1265</v>
      </c>
      <c r="Q282" s="81" t="s">
        <v>216</v>
      </c>
      <c r="R282" s="45" t="s">
        <v>1256</v>
      </c>
      <c r="S282" s="75"/>
      <c r="T282" s="75"/>
      <c r="U282" s="75"/>
      <c r="V282" s="75"/>
      <c r="W282" s="75"/>
    </row>
    <row r="283" spans="1:23" ht="25.2" customHeight="1">
      <c r="A283" s="55" t="s">
        <v>29</v>
      </c>
      <c r="B283" s="55" t="s">
        <v>48</v>
      </c>
      <c r="C283" s="55" t="s">
        <v>159</v>
      </c>
      <c r="D283" s="73" t="s">
        <v>775</v>
      </c>
      <c r="E283" s="73" t="s">
        <v>39</v>
      </c>
      <c r="F283" s="73" t="s">
        <v>39</v>
      </c>
      <c r="G283" s="73" t="s">
        <v>626</v>
      </c>
      <c r="H283" s="73"/>
      <c r="I283" s="73" t="s">
        <v>953</v>
      </c>
      <c r="J283" s="73" t="s">
        <v>3</v>
      </c>
      <c r="K283" s="73"/>
      <c r="L283" s="73">
        <v>7</v>
      </c>
      <c r="M283" s="73" t="s">
        <v>18</v>
      </c>
      <c r="N283" s="73" t="s">
        <v>4</v>
      </c>
      <c r="O283" s="74">
        <v>44196</v>
      </c>
      <c r="P283" s="84" t="s">
        <v>1265</v>
      </c>
      <c r="Q283" s="81" t="s">
        <v>216</v>
      </c>
      <c r="R283" s="45" t="s">
        <v>1256</v>
      </c>
      <c r="S283" s="75"/>
      <c r="T283" s="75"/>
      <c r="U283" s="75"/>
      <c r="V283" s="75"/>
      <c r="W283" s="75"/>
    </row>
    <row r="284" spans="1:23" ht="25.2" customHeight="1">
      <c r="A284" s="55" t="s">
        <v>29</v>
      </c>
      <c r="B284" s="55" t="s">
        <v>48</v>
      </c>
      <c r="C284" s="55" t="s">
        <v>1240</v>
      </c>
      <c r="D284" s="55" t="s">
        <v>1239</v>
      </c>
      <c r="E284" s="55"/>
      <c r="F284" s="55" t="s">
        <v>913</v>
      </c>
      <c r="G284" s="55" t="s">
        <v>912</v>
      </c>
      <c r="H284" s="55"/>
      <c r="I284" s="55"/>
      <c r="J284" s="55" t="s">
        <v>61</v>
      </c>
      <c r="K284" s="55">
        <v>2021</v>
      </c>
      <c r="L284" s="55">
        <v>2</v>
      </c>
      <c r="M284" s="55" t="s">
        <v>33</v>
      </c>
      <c r="N284" s="55"/>
      <c r="O284" s="56">
        <v>44174</v>
      </c>
      <c r="P284" s="63" t="s">
        <v>1241</v>
      </c>
      <c r="Q284" s="45" t="s">
        <v>216</v>
      </c>
      <c r="R284" s="45" t="s">
        <v>1242</v>
      </c>
    </row>
    <row r="285" spans="1:23" ht="25.2" customHeight="1">
      <c r="A285" s="55" t="s">
        <v>29</v>
      </c>
      <c r="B285" s="55" t="s">
        <v>48</v>
      </c>
      <c r="C285" s="55"/>
      <c r="D285" s="55" t="s">
        <v>817</v>
      </c>
      <c r="E285" s="55" t="s">
        <v>463</v>
      </c>
      <c r="F285" s="55"/>
      <c r="G285" s="55"/>
      <c r="H285" s="55"/>
      <c r="I285" s="55"/>
      <c r="J285" s="55" t="s">
        <v>61</v>
      </c>
      <c r="K285" s="55" t="s">
        <v>38</v>
      </c>
      <c r="L285" s="55">
        <v>4</v>
      </c>
      <c r="M285" s="55" t="s">
        <v>756</v>
      </c>
      <c r="N285" s="55"/>
      <c r="O285" s="56">
        <v>43496</v>
      </c>
      <c r="P285" s="64" t="s">
        <v>815</v>
      </c>
      <c r="Q285" s="45" t="s">
        <v>216</v>
      </c>
      <c r="R285" s="45" t="s">
        <v>818</v>
      </c>
    </row>
    <row r="286" spans="1:23" ht="25.2" customHeight="1">
      <c r="A286" s="55" t="s">
        <v>29</v>
      </c>
      <c r="B286" s="55" t="s">
        <v>91</v>
      </c>
      <c r="C286" s="55" t="s">
        <v>353</v>
      </c>
      <c r="D286" s="55" t="s">
        <v>397</v>
      </c>
      <c r="E286" s="55" t="s">
        <v>356</v>
      </c>
      <c r="F286" s="55" t="s">
        <v>355</v>
      </c>
      <c r="G286" s="55" t="s">
        <v>398</v>
      </c>
      <c r="H286" s="55" t="s">
        <v>357</v>
      </c>
      <c r="I286" s="55" t="s">
        <v>354</v>
      </c>
      <c r="J286" s="55" t="s">
        <v>3</v>
      </c>
      <c r="K286" s="55">
        <v>2016</v>
      </c>
      <c r="L286" s="55">
        <v>1</v>
      </c>
      <c r="M286" s="55" t="s">
        <v>358</v>
      </c>
      <c r="N286" s="55"/>
      <c r="O286" s="56">
        <v>43047</v>
      </c>
      <c r="P286" s="63" t="s">
        <v>513</v>
      </c>
      <c r="Q286" s="45" t="s">
        <v>216</v>
      </c>
      <c r="R286" s="45" t="s">
        <v>514</v>
      </c>
      <c r="S286" s="57" t="s">
        <v>359</v>
      </c>
      <c r="T286" s="57" t="s">
        <v>360</v>
      </c>
      <c r="U286" s="57" t="s">
        <v>361</v>
      </c>
    </row>
    <row r="287" spans="1:23" ht="25.2" customHeight="1">
      <c r="A287" s="55" t="s">
        <v>29</v>
      </c>
      <c r="B287" s="55" t="s">
        <v>91</v>
      </c>
      <c r="C287" s="55" t="s">
        <v>394</v>
      </c>
      <c r="D287" s="55" t="s">
        <v>395</v>
      </c>
      <c r="E287" s="55" t="s">
        <v>39</v>
      </c>
      <c r="F287" s="55" t="s">
        <v>39</v>
      </c>
      <c r="G287" s="55" t="s">
        <v>59</v>
      </c>
      <c r="H287" s="55"/>
      <c r="I287" s="55" t="s">
        <v>354</v>
      </c>
      <c r="J287" s="55" t="s">
        <v>3</v>
      </c>
      <c r="K287" s="55">
        <v>2016</v>
      </c>
      <c r="L287" s="55" t="s">
        <v>467</v>
      </c>
      <c r="M287" s="55" t="s">
        <v>18</v>
      </c>
      <c r="N287" s="55" t="s">
        <v>4</v>
      </c>
      <c r="O287" s="56">
        <v>42807</v>
      </c>
      <c r="P287" s="63" t="s">
        <v>399</v>
      </c>
      <c r="Q287" s="45" t="s">
        <v>216</v>
      </c>
      <c r="R287" s="45" t="s">
        <v>396</v>
      </c>
      <c r="S287" s="57" t="s">
        <v>359</v>
      </c>
      <c r="T287" s="57" t="s">
        <v>360</v>
      </c>
      <c r="U287" s="57" t="s">
        <v>361</v>
      </c>
    </row>
    <row r="288" spans="1:23" ht="25.2" customHeight="1">
      <c r="A288" s="55" t="s">
        <v>29</v>
      </c>
      <c r="B288" s="55" t="s">
        <v>91</v>
      </c>
      <c r="C288" s="55" t="s">
        <v>925</v>
      </c>
      <c r="D288" s="55" t="s">
        <v>926</v>
      </c>
      <c r="E288" s="55" t="s">
        <v>52</v>
      </c>
      <c r="F288" s="55" t="s">
        <v>52</v>
      </c>
      <c r="G288" s="55" t="s">
        <v>53</v>
      </c>
      <c r="H288" s="55"/>
      <c r="I288" s="55" t="s">
        <v>927</v>
      </c>
      <c r="J288" s="55" t="s">
        <v>3</v>
      </c>
      <c r="K288" s="55">
        <v>2019</v>
      </c>
      <c r="L288" s="55" t="s">
        <v>433</v>
      </c>
      <c r="M288" s="55" t="s">
        <v>18</v>
      </c>
      <c r="N288" s="55" t="s">
        <v>4</v>
      </c>
      <c r="O288" s="56">
        <v>43644</v>
      </c>
      <c r="P288" s="63" t="s">
        <v>928</v>
      </c>
      <c r="Q288" s="45" t="s">
        <v>216</v>
      </c>
      <c r="R288" s="45" t="s">
        <v>929</v>
      </c>
    </row>
    <row r="289" spans="1:23" ht="25.2" customHeight="1">
      <c r="A289" s="55" t="s">
        <v>29</v>
      </c>
      <c r="B289" s="55" t="s">
        <v>91</v>
      </c>
      <c r="C289" s="55" t="s">
        <v>159</v>
      </c>
      <c r="D289" s="73" t="s">
        <v>775</v>
      </c>
      <c r="E289" s="55" t="s">
        <v>52</v>
      </c>
      <c r="F289" s="55" t="s">
        <v>52</v>
      </c>
      <c r="G289" s="55" t="s">
        <v>53</v>
      </c>
      <c r="H289" s="73"/>
      <c r="I289" s="73" t="s">
        <v>953</v>
      </c>
      <c r="J289" s="73" t="s">
        <v>3</v>
      </c>
      <c r="K289" s="73"/>
      <c r="L289" s="73">
        <v>20</v>
      </c>
      <c r="M289" s="73" t="s">
        <v>18</v>
      </c>
      <c r="N289" s="73" t="s">
        <v>4</v>
      </c>
      <c r="O289" s="74">
        <v>44196</v>
      </c>
      <c r="P289" s="102" t="s">
        <v>1265</v>
      </c>
      <c r="Q289" s="79" t="s">
        <v>216</v>
      </c>
      <c r="R289" s="45" t="s">
        <v>1256</v>
      </c>
      <c r="S289" s="75"/>
      <c r="T289" s="75"/>
      <c r="U289" s="75"/>
      <c r="V289" s="75"/>
      <c r="W289" s="75"/>
    </row>
    <row r="290" spans="1:23" ht="25.2" customHeight="1">
      <c r="A290" s="55" t="s">
        <v>29</v>
      </c>
      <c r="B290" s="55" t="s">
        <v>91</v>
      </c>
      <c r="C290" s="55" t="s">
        <v>159</v>
      </c>
      <c r="D290" s="73" t="s">
        <v>775</v>
      </c>
      <c r="E290" s="73" t="s">
        <v>39</v>
      </c>
      <c r="F290" s="73" t="s">
        <v>39</v>
      </c>
      <c r="G290" s="73" t="s">
        <v>59</v>
      </c>
      <c r="H290" s="73"/>
      <c r="I290" s="73" t="s">
        <v>953</v>
      </c>
      <c r="J290" s="73" t="s">
        <v>3</v>
      </c>
      <c r="K290" s="73"/>
      <c r="L290" s="73">
        <v>72</v>
      </c>
      <c r="M290" s="73" t="s">
        <v>18</v>
      </c>
      <c r="N290" s="73" t="s">
        <v>4</v>
      </c>
      <c r="O290" s="74">
        <v>44196</v>
      </c>
      <c r="P290" s="102" t="s">
        <v>1265</v>
      </c>
      <c r="Q290" s="81" t="s">
        <v>216</v>
      </c>
      <c r="R290" s="45" t="s">
        <v>1256</v>
      </c>
      <c r="S290" s="75"/>
      <c r="T290" s="75"/>
      <c r="U290" s="75"/>
      <c r="V290" s="75"/>
      <c r="W290" s="75"/>
    </row>
    <row r="291" spans="1:23" ht="25.2" customHeight="1">
      <c r="A291" s="55" t="s">
        <v>29</v>
      </c>
      <c r="B291" s="55" t="s">
        <v>91</v>
      </c>
      <c r="C291" s="55" t="s">
        <v>159</v>
      </c>
      <c r="D291" s="73" t="s">
        <v>775</v>
      </c>
      <c r="E291" s="73" t="s">
        <v>39</v>
      </c>
      <c r="F291" s="73" t="s">
        <v>39</v>
      </c>
      <c r="G291" s="73" t="s">
        <v>626</v>
      </c>
      <c r="H291" s="73"/>
      <c r="I291" s="73" t="s">
        <v>953</v>
      </c>
      <c r="J291" s="73" t="s">
        <v>3</v>
      </c>
      <c r="K291" s="73"/>
      <c r="L291" s="73">
        <v>45</v>
      </c>
      <c r="M291" s="73" t="s">
        <v>18</v>
      </c>
      <c r="N291" s="73" t="s">
        <v>4</v>
      </c>
      <c r="O291" s="74">
        <v>44196</v>
      </c>
      <c r="P291" s="102" t="s">
        <v>1265</v>
      </c>
      <c r="Q291" s="81" t="s">
        <v>216</v>
      </c>
      <c r="R291" s="45" t="s">
        <v>1256</v>
      </c>
      <c r="S291" s="75"/>
      <c r="T291" s="75"/>
      <c r="U291" s="75"/>
      <c r="V291" s="75"/>
      <c r="W291" s="75"/>
    </row>
    <row r="292" spans="1:23" ht="25.2" customHeight="1">
      <c r="A292" s="55" t="s">
        <v>29</v>
      </c>
      <c r="B292" s="55" t="s">
        <v>91</v>
      </c>
      <c r="C292" s="55" t="s">
        <v>159</v>
      </c>
      <c r="D292" s="55" t="s">
        <v>1130</v>
      </c>
      <c r="E292" s="55" t="s">
        <v>754</v>
      </c>
      <c r="F292" s="55" t="s">
        <v>39</v>
      </c>
      <c r="G292" s="55" t="s">
        <v>1128</v>
      </c>
      <c r="H292" s="55" t="s">
        <v>1129</v>
      </c>
      <c r="I292" s="55" t="s">
        <v>228</v>
      </c>
      <c r="J292" s="55" t="s">
        <v>61</v>
      </c>
      <c r="K292" s="73">
        <v>2020</v>
      </c>
      <c r="L292" s="73">
        <v>50</v>
      </c>
      <c r="M292" s="55" t="s">
        <v>1131</v>
      </c>
      <c r="N292" s="55" t="s">
        <v>4</v>
      </c>
      <c r="O292" s="74">
        <v>44159</v>
      </c>
      <c r="P292" s="102" t="s">
        <v>1324</v>
      </c>
      <c r="Q292" s="45" t="s">
        <v>216</v>
      </c>
      <c r="R292" s="45" t="s">
        <v>1229</v>
      </c>
      <c r="S292" s="75"/>
      <c r="T292" s="75"/>
      <c r="U292" s="75"/>
      <c r="V292" s="75"/>
      <c r="W292" s="75"/>
    </row>
    <row r="293" spans="1:23" ht="25.2" customHeight="1">
      <c r="A293" s="55" t="s">
        <v>29</v>
      </c>
      <c r="B293" s="55" t="s">
        <v>91</v>
      </c>
      <c r="C293" s="55" t="s">
        <v>1002</v>
      </c>
      <c r="D293" s="55" t="s">
        <v>1003</v>
      </c>
      <c r="E293" s="55" t="s">
        <v>39</v>
      </c>
      <c r="F293" s="55" t="s">
        <v>39</v>
      </c>
      <c r="G293" s="55" t="s">
        <v>626</v>
      </c>
      <c r="H293" s="55"/>
      <c r="I293" s="55" t="s">
        <v>1004</v>
      </c>
      <c r="J293" s="55" t="s">
        <v>3</v>
      </c>
      <c r="K293" s="55">
        <v>2019</v>
      </c>
      <c r="L293" s="55" t="s">
        <v>309</v>
      </c>
      <c r="M293" s="55" t="s">
        <v>18</v>
      </c>
      <c r="N293" s="55" t="s">
        <v>4</v>
      </c>
      <c r="O293" s="56">
        <v>43766</v>
      </c>
      <c r="P293" s="102" t="s">
        <v>1005</v>
      </c>
      <c r="Q293" s="45" t="s">
        <v>216</v>
      </c>
      <c r="R293" s="45" t="s">
        <v>1006</v>
      </c>
    </row>
    <row r="294" spans="1:23" ht="25.2" customHeight="1">
      <c r="A294" s="55" t="s">
        <v>29</v>
      </c>
      <c r="B294" s="55" t="s">
        <v>91</v>
      </c>
      <c r="C294" s="55"/>
      <c r="D294" s="55"/>
      <c r="E294" s="55" t="s">
        <v>754</v>
      </c>
      <c r="F294" s="55" t="s">
        <v>755</v>
      </c>
      <c r="G294" s="55" t="s">
        <v>1128</v>
      </c>
      <c r="H294" s="55" t="s">
        <v>1129</v>
      </c>
      <c r="I294" s="55" t="s">
        <v>228</v>
      </c>
      <c r="J294" s="55" t="s">
        <v>61</v>
      </c>
      <c r="K294" s="55">
        <v>2021</v>
      </c>
      <c r="L294" s="55">
        <v>1600</v>
      </c>
      <c r="M294" s="55" t="s">
        <v>756</v>
      </c>
      <c r="N294" s="55" t="s">
        <v>4</v>
      </c>
      <c r="O294" s="74">
        <v>44159</v>
      </c>
      <c r="P294" s="63" t="s">
        <v>1325</v>
      </c>
      <c r="Q294" s="45" t="s">
        <v>216</v>
      </c>
      <c r="R294" s="45" t="s">
        <v>1326</v>
      </c>
    </row>
    <row r="295" spans="1:23" ht="25.2" customHeight="1">
      <c r="A295" s="55" t="s">
        <v>29</v>
      </c>
      <c r="B295" s="55" t="s">
        <v>1108</v>
      </c>
      <c r="C295" s="55" t="s">
        <v>159</v>
      </c>
      <c r="D295" s="55" t="s">
        <v>306</v>
      </c>
      <c r="E295" s="55" t="s">
        <v>52</v>
      </c>
      <c r="F295" s="55" t="s">
        <v>52</v>
      </c>
      <c r="G295" s="55" t="s">
        <v>53</v>
      </c>
      <c r="H295" s="55"/>
      <c r="I295" s="73" t="s">
        <v>953</v>
      </c>
      <c r="J295" s="55" t="s">
        <v>3</v>
      </c>
      <c r="K295" s="55">
        <v>2016</v>
      </c>
      <c r="L295" s="55">
        <v>181</v>
      </c>
      <c r="M295" s="55" t="s">
        <v>18</v>
      </c>
      <c r="N295" s="55" t="s">
        <v>118</v>
      </c>
      <c r="O295" s="74">
        <v>44196</v>
      </c>
      <c r="P295" s="102" t="s">
        <v>1283</v>
      </c>
      <c r="Q295" s="45" t="s">
        <v>216</v>
      </c>
      <c r="R295" s="45" t="s">
        <v>1286</v>
      </c>
      <c r="S295" s="57" t="s">
        <v>780</v>
      </c>
      <c r="T295" s="57" t="s">
        <v>307</v>
      </c>
      <c r="U295" s="91" t="s">
        <v>308</v>
      </c>
      <c r="V295" s="57" t="s">
        <v>466</v>
      </c>
    </row>
    <row r="296" spans="1:23" ht="25.2" customHeight="1">
      <c r="A296" s="55" t="s">
        <v>29</v>
      </c>
      <c r="B296" s="55" t="s">
        <v>438</v>
      </c>
      <c r="C296" s="55" t="s">
        <v>537</v>
      </c>
      <c r="D296" s="55" t="s">
        <v>538</v>
      </c>
      <c r="E296" s="55" t="s">
        <v>538</v>
      </c>
      <c r="F296" s="55" t="s">
        <v>538</v>
      </c>
      <c r="G296" s="55" t="s">
        <v>539</v>
      </c>
      <c r="H296" s="55" t="s">
        <v>855</v>
      </c>
      <c r="I296" s="55" t="s">
        <v>850</v>
      </c>
      <c r="J296" s="55" t="s">
        <v>61</v>
      </c>
      <c r="K296" s="55">
        <v>2020</v>
      </c>
      <c r="L296" s="55">
        <v>17</v>
      </c>
      <c r="M296" s="55" t="s">
        <v>18</v>
      </c>
      <c r="N296" s="55" t="s">
        <v>540</v>
      </c>
      <c r="O296" s="56">
        <v>43555</v>
      </c>
      <c r="P296" s="64" t="s">
        <v>851</v>
      </c>
      <c r="Q296" s="63" t="s">
        <v>216</v>
      </c>
      <c r="R296" s="45" t="s">
        <v>852</v>
      </c>
      <c r="S296" s="57" t="s">
        <v>541</v>
      </c>
      <c r="T296" s="57" t="s">
        <v>542</v>
      </c>
    </row>
    <row r="297" spans="1:23" ht="25.2" customHeight="1">
      <c r="A297" s="55" t="s">
        <v>29</v>
      </c>
      <c r="B297" s="55" t="s">
        <v>438</v>
      </c>
      <c r="C297" s="55" t="s">
        <v>439</v>
      </c>
      <c r="D297" s="55" t="s">
        <v>440</v>
      </c>
      <c r="E297" s="55" t="s">
        <v>39</v>
      </c>
      <c r="F297" s="55" t="s">
        <v>39</v>
      </c>
      <c r="G297" s="55" t="s">
        <v>59</v>
      </c>
      <c r="H297" s="55" t="s">
        <v>441</v>
      </c>
      <c r="I297" s="55" t="s">
        <v>442</v>
      </c>
      <c r="J297" s="55" t="s">
        <v>3</v>
      </c>
      <c r="K297" s="55">
        <v>2017</v>
      </c>
      <c r="L297" s="55" t="s">
        <v>309</v>
      </c>
      <c r="M297" s="55" t="s">
        <v>18</v>
      </c>
      <c r="N297" s="55" t="s">
        <v>4</v>
      </c>
      <c r="O297" s="56">
        <v>42893</v>
      </c>
      <c r="P297" s="64" t="s">
        <v>443</v>
      </c>
      <c r="Q297" s="45" t="s">
        <v>216</v>
      </c>
      <c r="R297" s="45" t="s">
        <v>444</v>
      </c>
    </row>
    <row r="298" spans="1:23" ht="25.2" customHeight="1">
      <c r="A298" s="55" t="s">
        <v>36</v>
      </c>
      <c r="B298" s="55" t="s">
        <v>35</v>
      </c>
      <c r="C298" s="55" t="s">
        <v>321</v>
      </c>
      <c r="D298" s="55" t="s">
        <v>581</v>
      </c>
      <c r="E298" s="55" t="s">
        <v>52</v>
      </c>
      <c r="F298" s="55" t="s">
        <v>52</v>
      </c>
      <c r="G298" s="55" t="s">
        <v>53</v>
      </c>
      <c r="H298" s="55"/>
      <c r="I298" s="55"/>
      <c r="J298" s="55" t="s">
        <v>61</v>
      </c>
      <c r="K298" s="55">
        <v>2018</v>
      </c>
      <c r="L298" s="55">
        <v>50</v>
      </c>
      <c r="M298" s="55" t="s">
        <v>18</v>
      </c>
      <c r="N298" s="55" t="s">
        <v>4</v>
      </c>
      <c r="O298" s="56">
        <v>43159</v>
      </c>
      <c r="P298" s="64" t="s">
        <v>579</v>
      </c>
      <c r="Q298" s="45" t="s">
        <v>216</v>
      </c>
      <c r="R298" s="45" t="s">
        <v>580</v>
      </c>
    </row>
    <row r="299" spans="1:23" ht="25.2" customHeight="1">
      <c r="A299" s="55" t="s">
        <v>36</v>
      </c>
      <c r="B299" s="55" t="s">
        <v>35</v>
      </c>
      <c r="C299" s="55" t="s">
        <v>321</v>
      </c>
      <c r="D299" s="55" t="s">
        <v>413</v>
      </c>
      <c r="E299" s="55" t="s">
        <v>52</v>
      </c>
      <c r="F299" s="55" t="s">
        <v>52</v>
      </c>
      <c r="G299" s="55" t="s">
        <v>53</v>
      </c>
      <c r="H299" s="55" t="s">
        <v>414</v>
      </c>
      <c r="I299" s="55" t="s">
        <v>415</v>
      </c>
      <c r="J299" s="55" t="s">
        <v>3</v>
      </c>
      <c r="K299" s="55">
        <v>2016</v>
      </c>
      <c r="L299" s="55">
        <v>2</v>
      </c>
      <c r="M299" s="55" t="s">
        <v>18</v>
      </c>
      <c r="N299" s="55" t="s">
        <v>4</v>
      </c>
      <c r="O299" s="56">
        <v>42825</v>
      </c>
      <c r="P299" s="64" t="s">
        <v>416</v>
      </c>
      <c r="Q299" s="45" t="s">
        <v>216</v>
      </c>
      <c r="R299" s="45" t="s">
        <v>417</v>
      </c>
      <c r="T299" s="57" t="s">
        <v>418</v>
      </c>
    </row>
    <row r="300" spans="1:23" ht="25.2" customHeight="1">
      <c r="A300" s="55" t="s">
        <v>36</v>
      </c>
      <c r="B300" s="55" t="s">
        <v>35</v>
      </c>
      <c r="C300" s="55" t="s">
        <v>321</v>
      </c>
      <c r="D300" s="55" t="s">
        <v>322</v>
      </c>
      <c r="E300" s="55" t="s">
        <v>39</v>
      </c>
      <c r="F300" s="55" t="s">
        <v>39</v>
      </c>
      <c r="G300" s="55" t="s">
        <v>59</v>
      </c>
      <c r="H300" s="55" t="s">
        <v>323</v>
      </c>
      <c r="I300" s="55" t="s">
        <v>324</v>
      </c>
      <c r="J300" s="55" t="s">
        <v>3</v>
      </c>
      <c r="K300" s="55">
        <v>2016</v>
      </c>
      <c r="L300" s="55">
        <v>1</v>
      </c>
      <c r="M300" s="55" t="s">
        <v>18</v>
      </c>
      <c r="N300" s="55" t="s">
        <v>4</v>
      </c>
      <c r="O300" s="56">
        <v>42600</v>
      </c>
      <c r="P300" s="63" t="s">
        <v>412</v>
      </c>
      <c r="Q300" s="45" t="s">
        <v>216</v>
      </c>
      <c r="R300" s="45" t="s">
        <v>325</v>
      </c>
      <c r="S300" s="57" t="s">
        <v>327</v>
      </c>
      <c r="T300" s="57" t="s">
        <v>326</v>
      </c>
    </row>
    <row r="301" spans="1:23" ht="25.2" customHeight="1">
      <c r="A301" s="55" t="s">
        <v>36</v>
      </c>
      <c r="B301" s="55" t="s">
        <v>35</v>
      </c>
      <c r="C301" s="55" t="s">
        <v>163</v>
      </c>
      <c r="D301" s="55" t="s">
        <v>135</v>
      </c>
      <c r="E301" s="55" t="s">
        <v>39</v>
      </c>
      <c r="F301" s="55" t="s">
        <v>39</v>
      </c>
      <c r="G301" s="55" t="s">
        <v>59</v>
      </c>
      <c r="H301" s="55" t="s">
        <v>40</v>
      </c>
      <c r="I301" s="55" t="s">
        <v>228</v>
      </c>
      <c r="J301" s="55" t="s">
        <v>3</v>
      </c>
      <c r="K301" s="55">
        <v>2016</v>
      </c>
      <c r="L301" s="55">
        <v>1</v>
      </c>
      <c r="M301" s="55" t="s">
        <v>18</v>
      </c>
      <c r="N301" s="55" t="s">
        <v>4</v>
      </c>
      <c r="O301" s="56">
        <v>42452</v>
      </c>
      <c r="P301" s="64" t="s">
        <v>271</v>
      </c>
      <c r="Q301" s="45" t="s">
        <v>216</v>
      </c>
      <c r="R301" s="45" t="s">
        <v>272</v>
      </c>
      <c r="S301" s="57" t="s">
        <v>273</v>
      </c>
      <c r="T301" s="57" t="s">
        <v>274</v>
      </c>
    </row>
    <row r="302" spans="1:23" ht="25.2" customHeight="1">
      <c r="A302" s="55" t="s">
        <v>36</v>
      </c>
      <c r="B302" s="55" t="s">
        <v>35</v>
      </c>
      <c r="C302" s="55" t="s">
        <v>37</v>
      </c>
      <c r="D302" s="55" t="s">
        <v>1016</v>
      </c>
      <c r="E302" s="55" t="s">
        <v>52</v>
      </c>
      <c r="F302" s="55" t="s">
        <v>52</v>
      </c>
      <c r="G302" s="55" t="s">
        <v>53</v>
      </c>
      <c r="H302" s="55"/>
      <c r="I302" s="55" t="s">
        <v>1017</v>
      </c>
      <c r="J302" s="55" t="s">
        <v>3</v>
      </c>
      <c r="K302" s="55">
        <v>2019</v>
      </c>
      <c r="L302" s="55">
        <v>5</v>
      </c>
      <c r="M302" s="55" t="s">
        <v>18</v>
      </c>
      <c r="N302" s="55" t="s">
        <v>4</v>
      </c>
      <c r="O302" s="56">
        <v>43766</v>
      </c>
      <c r="P302" s="102" t="s">
        <v>1018</v>
      </c>
      <c r="Q302" s="45" t="s">
        <v>216</v>
      </c>
      <c r="R302" s="45" t="s">
        <v>1019</v>
      </c>
    </row>
    <row r="303" spans="1:23" ht="25.2" customHeight="1">
      <c r="A303" s="55" t="s">
        <v>36</v>
      </c>
      <c r="B303" s="55" t="s">
        <v>35</v>
      </c>
      <c r="C303" s="55" t="s">
        <v>37</v>
      </c>
      <c r="D303" s="55" t="s">
        <v>1328</v>
      </c>
      <c r="E303" s="55" t="s">
        <v>52</v>
      </c>
      <c r="F303" s="55" t="s">
        <v>52</v>
      </c>
      <c r="G303" s="55" t="s">
        <v>53</v>
      </c>
      <c r="H303" s="55" t="s">
        <v>1329</v>
      </c>
      <c r="I303" s="55" t="s">
        <v>1330</v>
      </c>
      <c r="J303" s="55" t="s">
        <v>3</v>
      </c>
      <c r="K303" s="55">
        <v>2021</v>
      </c>
      <c r="L303" s="55">
        <v>24</v>
      </c>
      <c r="M303" s="55" t="s">
        <v>18</v>
      </c>
      <c r="N303" s="55" t="s">
        <v>4</v>
      </c>
      <c r="O303" s="56">
        <v>44239</v>
      </c>
      <c r="P303" s="64" t="s">
        <v>1331</v>
      </c>
      <c r="Q303" s="45" t="s">
        <v>216</v>
      </c>
      <c r="R303" s="45" t="s">
        <v>1332</v>
      </c>
    </row>
    <row r="304" spans="1:23" ht="25.2" customHeight="1">
      <c r="A304" s="55" t="s">
        <v>36</v>
      </c>
      <c r="B304" s="55" t="s">
        <v>35</v>
      </c>
      <c r="C304" s="55" t="s">
        <v>37</v>
      </c>
      <c r="D304" s="55" t="s">
        <v>869</v>
      </c>
      <c r="E304" s="55" t="s">
        <v>39</v>
      </c>
      <c r="F304" s="55" t="s">
        <v>39</v>
      </c>
      <c r="G304" s="55" t="s">
        <v>626</v>
      </c>
      <c r="H304" s="55" t="s">
        <v>40</v>
      </c>
      <c r="I304" s="55" t="s">
        <v>870</v>
      </c>
      <c r="J304" s="55" t="s">
        <v>3</v>
      </c>
      <c r="K304" s="55">
        <v>2019</v>
      </c>
      <c r="L304" s="55">
        <v>2</v>
      </c>
      <c r="M304" s="55" t="s">
        <v>18</v>
      </c>
      <c r="N304" s="55" t="s">
        <v>4</v>
      </c>
      <c r="O304" s="56">
        <v>43555</v>
      </c>
      <c r="P304" s="63" t="s">
        <v>997</v>
      </c>
      <c r="Q304" s="45" t="s">
        <v>216</v>
      </c>
      <c r="R304" s="45" t="s">
        <v>871</v>
      </c>
    </row>
    <row r="305" spans="1:23" ht="25.2" customHeight="1">
      <c r="A305" s="55" t="s">
        <v>36</v>
      </c>
      <c r="B305" s="55" t="s">
        <v>35</v>
      </c>
      <c r="C305" s="55" t="s">
        <v>37</v>
      </c>
      <c r="D305" s="55" t="s">
        <v>135</v>
      </c>
      <c r="E305" s="55" t="s">
        <v>39</v>
      </c>
      <c r="F305" s="55" t="s">
        <v>39</v>
      </c>
      <c r="G305" s="55" t="s">
        <v>59</v>
      </c>
      <c r="H305" s="55" t="s">
        <v>40</v>
      </c>
      <c r="I305" s="55" t="s">
        <v>228</v>
      </c>
      <c r="J305" s="55" t="s">
        <v>3</v>
      </c>
      <c r="K305" s="55">
        <v>2015</v>
      </c>
      <c r="L305" s="55">
        <v>16</v>
      </c>
      <c r="M305" s="55" t="s">
        <v>18</v>
      </c>
      <c r="N305" s="55" t="s">
        <v>4</v>
      </c>
      <c r="O305" s="56">
        <v>42825</v>
      </c>
      <c r="P305" s="64" t="s">
        <v>422</v>
      </c>
      <c r="Q305" s="45" t="s">
        <v>216</v>
      </c>
      <c r="R305" s="45" t="s">
        <v>425</v>
      </c>
      <c r="S305" s="57" t="s">
        <v>419</v>
      </c>
      <c r="T305" s="57" t="s">
        <v>420</v>
      </c>
      <c r="U305" s="101" t="s">
        <v>421</v>
      </c>
      <c r="W305" s="57" t="s">
        <v>240</v>
      </c>
    </row>
    <row r="306" spans="1:23" ht="25.2" customHeight="1">
      <c r="A306" s="55" t="s">
        <v>36</v>
      </c>
      <c r="B306" s="55" t="s">
        <v>35</v>
      </c>
      <c r="C306" s="55" t="s">
        <v>346</v>
      </c>
      <c r="D306" s="55" t="s">
        <v>347</v>
      </c>
      <c r="E306" s="55" t="s">
        <v>39</v>
      </c>
      <c r="F306" s="55" t="s">
        <v>39</v>
      </c>
      <c r="G306" s="55" t="s">
        <v>59</v>
      </c>
      <c r="H306" s="55" t="s">
        <v>40</v>
      </c>
      <c r="I306" s="55" t="s">
        <v>348</v>
      </c>
      <c r="J306" s="55" t="s">
        <v>61</v>
      </c>
      <c r="K306" s="55">
        <v>2017</v>
      </c>
      <c r="L306" s="55">
        <v>2</v>
      </c>
      <c r="M306" s="55" t="s">
        <v>18</v>
      </c>
      <c r="N306" s="55" t="s">
        <v>4</v>
      </c>
      <c r="O306" s="56">
        <v>42689</v>
      </c>
      <c r="P306" s="64" t="s">
        <v>349</v>
      </c>
      <c r="Q306" s="45" t="s">
        <v>216</v>
      </c>
      <c r="R306" s="45" t="s">
        <v>350</v>
      </c>
      <c r="S306" s="57" t="s">
        <v>351</v>
      </c>
      <c r="T306" s="57" t="s">
        <v>352</v>
      </c>
    </row>
    <row r="307" spans="1:23" ht="25.2" customHeight="1">
      <c r="A307" s="55" t="s">
        <v>36</v>
      </c>
      <c r="B307" s="55" t="s">
        <v>35</v>
      </c>
      <c r="C307" s="55" t="s">
        <v>346</v>
      </c>
      <c r="D307" s="55" t="s">
        <v>60</v>
      </c>
      <c r="E307" s="55" t="s">
        <v>60</v>
      </c>
      <c r="F307" s="55"/>
      <c r="G307" s="55" t="s">
        <v>423</v>
      </c>
      <c r="H307" s="55"/>
      <c r="I307" s="55"/>
      <c r="J307" s="55" t="s">
        <v>3</v>
      </c>
      <c r="K307" s="55">
        <v>2016</v>
      </c>
      <c r="L307" s="55">
        <v>1</v>
      </c>
      <c r="M307" s="55" t="s">
        <v>33</v>
      </c>
      <c r="N307" s="55" t="s">
        <v>4</v>
      </c>
      <c r="O307" s="56">
        <v>42825</v>
      </c>
      <c r="P307" s="63" t="s">
        <v>424</v>
      </c>
      <c r="Q307" s="45" t="s">
        <v>216</v>
      </c>
      <c r="R307" s="45" t="s">
        <v>426</v>
      </c>
      <c r="S307" s="57" t="s">
        <v>419</v>
      </c>
      <c r="T307" s="57" t="s">
        <v>420</v>
      </c>
      <c r="U307" s="91" t="s">
        <v>421</v>
      </c>
    </row>
    <row r="308" spans="1:23" ht="25.2" customHeight="1">
      <c r="A308" s="55" t="s">
        <v>160</v>
      </c>
      <c r="B308" s="55" t="s">
        <v>161</v>
      </c>
      <c r="C308" s="55" t="s">
        <v>162</v>
      </c>
      <c r="D308" s="55" t="s">
        <v>289</v>
      </c>
      <c r="E308" s="55" t="s">
        <v>60</v>
      </c>
      <c r="F308" s="55"/>
      <c r="G308" s="55"/>
      <c r="H308" s="55" t="s">
        <v>288</v>
      </c>
      <c r="I308" s="55" t="s">
        <v>287</v>
      </c>
      <c r="J308" s="55" t="s">
        <v>3</v>
      </c>
      <c r="K308" s="55">
        <v>2014</v>
      </c>
      <c r="L308" s="55">
        <v>3</v>
      </c>
      <c r="M308" s="55" t="s">
        <v>33</v>
      </c>
      <c r="N308" s="55" t="s">
        <v>4</v>
      </c>
      <c r="O308" s="56">
        <v>42811</v>
      </c>
      <c r="P308" s="64" t="s">
        <v>409</v>
      </c>
      <c r="Q308" s="45" t="s">
        <v>216</v>
      </c>
      <c r="R308" s="45" t="s">
        <v>408</v>
      </c>
      <c r="T308" s="60"/>
    </row>
    <row r="309" spans="1:23" ht="25.2" customHeight="1">
      <c r="A309" s="55" t="s">
        <v>160</v>
      </c>
      <c r="B309" s="55" t="s">
        <v>161</v>
      </c>
      <c r="C309" s="55" t="s">
        <v>38</v>
      </c>
      <c r="D309" s="55" t="s">
        <v>904</v>
      </c>
      <c r="E309" s="55" t="s">
        <v>891</v>
      </c>
      <c r="F309" s="55" t="s">
        <v>891</v>
      </c>
      <c r="G309" s="55"/>
      <c r="H309" s="55" t="s">
        <v>902</v>
      </c>
      <c r="I309" s="55"/>
      <c r="J309" s="55" t="s">
        <v>61</v>
      </c>
      <c r="K309" s="55">
        <v>2020</v>
      </c>
      <c r="L309" s="55" t="s">
        <v>38</v>
      </c>
      <c r="M309" s="55" t="s">
        <v>18</v>
      </c>
      <c r="N309" s="55"/>
      <c r="O309" s="56">
        <v>43621</v>
      </c>
      <c r="P309" s="63" t="s">
        <v>903</v>
      </c>
      <c r="Q309" s="45" t="s">
        <v>216</v>
      </c>
      <c r="R309" s="45" t="s">
        <v>905</v>
      </c>
      <c r="T309" s="60"/>
    </row>
    <row r="310" spans="1:23" ht="25.2" customHeight="1">
      <c r="A310" s="55" t="s">
        <v>160</v>
      </c>
      <c r="B310" s="55" t="s">
        <v>161</v>
      </c>
      <c r="C310" s="55" t="s">
        <v>38</v>
      </c>
      <c r="D310" s="55" t="s">
        <v>330</v>
      </c>
      <c r="E310" s="55" t="s">
        <v>330</v>
      </c>
      <c r="F310" s="55" t="s">
        <v>330</v>
      </c>
      <c r="G310" s="55" t="s">
        <v>331</v>
      </c>
      <c r="H310" s="55" t="s">
        <v>38</v>
      </c>
      <c r="I310" s="55" t="s">
        <v>332</v>
      </c>
      <c r="J310" s="55" t="s">
        <v>3</v>
      </c>
      <c r="K310" s="55">
        <v>2016</v>
      </c>
      <c r="L310" s="55" t="s">
        <v>38</v>
      </c>
      <c r="M310" s="55" t="s">
        <v>18</v>
      </c>
      <c r="N310" s="55" t="s">
        <v>118</v>
      </c>
      <c r="O310" s="56">
        <v>42773</v>
      </c>
      <c r="P310" s="63" t="s">
        <v>380</v>
      </c>
      <c r="Q310" s="45" t="s">
        <v>216</v>
      </c>
      <c r="R310" s="45" t="s">
        <v>381</v>
      </c>
    </row>
    <row r="311" spans="1:23" ht="25.2" customHeight="1">
      <c r="A311" s="55" t="s">
        <v>160</v>
      </c>
      <c r="B311" s="55" t="s">
        <v>458</v>
      </c>
      <c r="C311" s="55" t="s">
        <v>930</v>
      </c>
      <c r="D311" s="55" t="s">
        <v>931</v>
      </c>
      <c r="E311" s="55" t="s">
        <v>52</v>
      </c>
      <c r="F311" s="55" t="s">
        <v>52</v>
      </c>
      <c r="G311" s="55" t="s">
        <v>53</v>
      </c>
      <c r="H311" s="55" t="s">
        <v>932</v>
      </c>
      <c r="I311" s="55" t="s">
        <v>933</v>
      </c>
      <c r="J311" s="55" t="s">
        <v>3</v>
      </c>
      <c r="K311" s="55"/>
      <c r="L311" s="55">
        <v>5</v>
      </c>
      <c r="M311" s="55" t="s">
        <v>18</v>
      </c>
      <c r="N311" s="55"/>
      <c r="O311" s="56">
        <v>43644</v>
      </c>
      <c r="P311" s="63" t="s">
        <v>934</v>
      </c>
      <c r="Q311" s="45" t="s">
        <v>216</v>
      </c>
      <c r="R311" s="45" t="s">
        <v>935</v>
      </c>
    </row>
    <row r="312" spans="1:23" ht="25.2" customHeight="1">
      <c r="A312" s="55" t="s">
        <v>160</v>
      </c>
      <c r="B312" s="55" t="s">
        <v>458</v>
      </c>
      <c r="C312" s="55" t="s">
        <v>459</v>
      </c>
      <c r="D312" s="55" t="s">
        <v>684</v>
      </c>
      <c r="E312" s="55" t="s">
        <v>460</v>
      </c>
      <c r="F312" s="55" t="s">
        <v>31</v>
      </c>
      <c r="G312" s="93" t="s">
        <v>460</v>
      </c>
      <c r="H312" s="55" t="s">
        <v>685</v>
      </c>
      <c r="I312" s="55" t="s">
        <v>683</v>
      </c>
      <c r="J312" s="55" t="s">
        <v>3</v>
      </c>
      <c r="K312" s="55">
        <v>2017</v>
      </c>
      <c r="L312" s="55">
        <v>1</v>
      </c>
      <c r="M312" s="55" t="s">
        <v>33</v>
      </c>
      <c r="N312" s="55" t="s">
        <v>118</v>
      </c>
      <c r="O312" s="56">
        <v>43243</v>
      </c>
      <c r="P312" s="63" t="s">
        <v>681</v>
      </c>
      <c r="Q312" s="45" t="s">
        <v>216</v>
      </c>
      <c r="R312" s="45" t="s">
        <v>682</v>
      </c>
    </row>
    <row r="446" spans="10:10">
      <c r="J446" s="94"/>
    </row>
  </sheetData>
  <sheetProtection algorithmName="SHA-512" hashValue="XZ/IpEz9lJdwMHJq7aKpW6WwcDfn7P4/oBt4boWKH6UMhP+oBYOojbTmrb/VmDrx51u/Al+KsLe0cQxmIW7B2Q==" saltValue="I+1Y1W4eddZsfBbiJtgvIA==" spinCount="100000" sheet="1" sort="0" autoFilter="0"/>
  <mergeCells count="2">
    <mergeCell ref="A1:P1"/>
    <mergeCell ref="G2:H2"/>
  </mergeCells>
  <phoneticPr fontId="20" type="noConversion"/>
  <hyperlinks>
    <hyperlink ref="U305" r:id="rId1" xr:uid="{490A3919-0767-4685-BD3B-9A773B53DC4C}"/>
    <hyperlink ref="U87" r:id="rId2" xr:uid="{445981C9-ABA2-415C-8F61-8AA355D2F308}"/>
  </hyperlinks>
  <pageMargins left="0.7" right="0.7" top="0.75" bottom="0.75" header="0.3" footer="0.3"/>
  <pageSetup orientation="portrait"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7"/>
  <sheetViews>
    <sheetView showGridLines="0" zoomScaleNormal="100" workbookViewId="0">
      <pane xSplit="4" ySplit="3" topLeftCell="L4" activePane="bottomRight" state="frozen"/>
      <selection pane="topRight" activeCell="D1" sqref="D1"/>
      <selection pane="bottomLeft" activeCell="A4" sqref="A4"/>
      <selection pane="bottomRight" activeCell="A27" sqref="A4:XFD27"/>
    </sheetView>
  </sheetViews>
  <sheetFormatPr defaultColWidth="9.33203125" defaultRowHeight="13.2"/>
  <cols>
    <col min="1" max="1" width="16.109375" style="3" customWidth="1"/>
    <col min="2" max="2" width="12.6640625" style="3" customWidth="1"/>
    <col min="3" max="3" width="15.6640625" style="3" customWidth="1"/>
    <col min="4" max="5" width="13.88671875" style="3" customWidth="1"/>
    <col min="6" max="6" width="20.88671875" style="3" customWidth="1"/>
    <col min="7" max="7" width="20.33203125" style="29" customWidth="1"/>
    <col min="8" max="8" width="12.6640625" style="29" customWidth="1"/>
    <col min="9" max="9" width="13.5546875" style="29" customWidth="1"/>
    <col min="10" max="13" width="10.6640625" style="3" customWidth="1"/>
    <col min="14" max="14" width="10.5546875" style="3" customWidth="1"/>
    <col min="15" max="15" width="20.6640625" style="3" customWidth="1"/>
    <col min="16" max="16" width="10.5546875" style="3" customWidth="1"/>
    <col min="17" max="17" width="64.44140625" style="34" customWidth="1"/>
    <col min="18" max="18" width="38.5546875" style="10" customWidth="1"/>
    <col min="19" max="16384" width="9.33203125" style="3"/>
  </cols>
  <sheetData>
    <row r="1" spans="1:18" ht="25.2" customHeight="1">
      <c r="A1" s="154" t="s">
        <v>124</v>
      </c>
      <c r="B1" s="155"/>
      <c r="C1" s="155"/>
      <c r="D1" s="155"/>
      <c r="E1" s="155"/>
      <c r="F1" s="155"/>
      <c r="G1" s="155"/>
      <c r="H1" s="155"/>
      <c r="I1" s="155"/>
      <c r="J1" s="155"/>
      <c r="K1" s="155"/>
      <c r="L1" s="155"/>
      <c r="M1" s="155"/>
      <c r="N1" s="155"/>
      <c r="O1" s="155"/>
      <c r="P1" s="155"/>
      <c r="Q1" s="155"/>
      <c r="R1" s="156"/>
    </row>
    <row r="2" spans="1:18" ht="25.2" customHeight="1">
      <c r="A2" s="12" t="s">
        <v>19</v>
      </c>
      <c r="B2" s="25"/>
      <c r="C2" s="13">
        <f ca="1">SUMPRODUCT(SUBTOTAL(9,OFFSET(M4:M26,ROW(M4:M26)-ROW(J4),0,1))*(J4:J26="active"))</f>
        <v>508</v>
      </c>
      <c r="D2" s="6"/>
      <c r="E2" s="37"/>
      <c r="F2" s="7"/>
      <c r="G2" s="28" t="s">
        <v>20</v>
      </c>
      <c r="H2" s="30">
        <f ca="1">SUMPRODUCT(SUBTOTAL(9,OFFSET(M4:M26,ROW(M4:M26)-ROW(J4),0,1))*(J4:J26="planned"))</f>
        <v>31</v>
      </c>
      <c r="I2" s="26"/>
      <c r="J2" s="8"/>
      <c r="K2" s="8"/>
      <c r="L2" s="8"/>
      <c r="M2" s="7"/>
      <c r="N2" s="7"/>
      <c r="O2" s="8"/>
      <c r="P2" s="8"/>
      <c r="Q2" s="32"/>
      <c r="R2" s="9"/>
    </row>
    <row r="3" spans="1:18" s="18" customFormat="1" ht="49.95" customHeight="1">
      <c r="A3" s="14" t="s">
        <v>24</v>
      </c>
      <c r="B3" s="19" t="s">
        <v>26</v>
      </c>
      <c r="C3" s="15" t="s">
        <v>25</v>
      </c>
      <c r="D3" s="16" t="s">
        <v>13</v>
      </c>
      <c r="E3" s="16" t="s">
        <v>95</v>
      </c>
      <c r="F3" s="16" t="s">
        <v>96</v>
      </c>
      <c r="G3" s="16" t="s">
        <v>0</v>
      </c>
      <c r="H3" s="16" t="s">
        <v>15</v>
      </c>
      <c r="I3" s="16" t="s">
        <v>107</v>
      </c>
      <c r="J3" s="16" t="s">
        <v>14</v>
      </c>
      <c r="K3" s="16" t="s">
        <v>21</v>
      </c>
      <c r="L3" s="16" t="s">
        <v>22</v>
      </c>
      <c r="M3" s="16" t="s">
        <v>23</v>
      </c>
      <c r="N3" s="16" t="s">
        <v>1</v>
      </c>
      <c r="O3" s="16" t="s">
        <v>12</v>
      </c>
      <c r="P3" s="17" t="s">
        <v>17</v>
      </c>
      <c r="Q3" s="33" t="s">
        <v>11</v>
      </c>
      <c r="R3" s="17" t="s">
        <v>27</v>
      </c>
    </row>
    <row r="4" spans="1:18" s="4" customFormat="1" ht="25.2" hidden="1" customHeight="1">
      <c r="A4" s="20" t="s">
        <v>116</v>
      </c>
      <c r="B4" s="20" t="s">
        <v>116</v>
      </c>
      <c r="C4" s="21" t="s">
        <v>116</v>
      </c>
      <c r="D4" s="11" t="s">
        <v>116</v>
      </c>
      <c r="E4" s="21" t="s">
        <v>39</v>
      </c>
      <c r="F4" s="21" t="s">
        <v>39</v>
      </c>
      <c r="G4" s="21" t="s">
        <v>59</v>
      </c>
      <c r="H4" s="11" t="s">
        <v>2</v>
      </c>
      <c r="I4" s="11" t="s">
        <v>2</v>
      </c>
      <c r="J4" s="11" t="s">
        <v>3</v>
      </c>
      <c r="K4" s="23">
        <v>2013</v>
      </c>
      <c r="L4" s="24" t="s">
        <v>2</v>
      </c>
      <c r="M4" s="11">
        <v>208</v>
      </c>
      <c r="N4" s="11" t="s">
        <v>18</v>
      </c>
      <c r="O4" s="11" t="s">
        <v>4</v>
      </c>
      <c r="P4" s="27">
        <v>42131</v>
      </c>
      <c r="Q4" s="42" t="s">
        <v>158</v>
      </c>
      <c r="R4" s="5"/>
    </row>
    <row r="5" spans="1:18" s="4" customFormat="1" ht="25.2" hidden="1" customHeight="1">
      <c r="A5" s="20" t="s">
        <v>116</v>
      </c>
      <c r="B5" s="20" t="s">
        <v>116</v>
      </c>
      <c r="C5" s="21" t="s">
        <v>116</v>
      </c>
      <c r="D5" s="11" t="s">
        <v>116</v>
      </c>
      <c r="E5" s="21" t="s">
        <v>117</v>
      </c>
      <c r="F5" s="21" t="s">
        <v>117</v>
      </c>
      <c r="G5" s="21" t="s">
        <v>5</v>
      </c>
      <c r="H5" s="11" t="s">
        <v>2</v>
      </c>
      <c r="I5" s="11" t="s">
        <v>2</v>
      </c>
      <c r="J5" s="11" t="s">
        <v>3</v>
      </c>
      <c r="K5" s="23">
        <v>2010</v>
      </c>
      <c r="L5" s="24" t="s">
        <v>2</v>
      </c>
      <c r="M5" s="11">
        <v>200</v>
      </c>
      <c r="N5" s="11" t="s">
        <v>18</v>
      </c>
      <c r="O5" s="11" t="s">
        <v>4</v>
      </c>
      <c r="P5" s="39">
        <v>42139</v>
      </c>
      <c r="Q5" s="41" t="s">
        <v>195</v>
      </c>
      <c r="R5" s="5"/>
    </row>
    <row r="6" spans="1:18" s="4" customFormat="1" ht="25.2" hidden="1" customHeight="1">
      <c r="A6" s="20" t="s">
        <v>44</v>
      </c>
      <c r="B6" s="20" t="s">
        <v>29</v>
      </c>
      <c r="C6" s="21" t="s">
        <v>101</v>
      </c>
      <c r="D6" s="11" t="s">
        <v>38</v>
      </c>
      <c r="E6" s="21" t="s">
        <v>60</v>
      </c>
      <c r="F6" s="21" t="s">
        <v>31</v>
      </c>
      <c r="G6" s="21" t="s">
        <v>31</v>
      </c>
      <c r="H6" s="11" t="s">
        <v>113</v>
      </c>
      <c r="I6" s="11" t="s">
        <v>65</v>
      </c>
      <c r="J6" s="11" t="s">
        <v>61</v>
      </c>
      <c r="K6" s="23">
        <v>2016</v>
      </c>
      <c r="L6" s="24" t="s">
        <v>2</v>
      </c>
      <c r="M6" s="11">
        <v>3</v>
      </c>
      <c r="N6" s="11" t="s">
        <v>33</v>
      </c>
      <c r="O6" s="11" t="s">
        <v>38</v>
      </c>
      <c r="P6" s="39">
        <v>42094</v>
      </c>
      <c r="Q6" s="38" t="s">
        <v>99</v>
      </c>
      <c r="R6" s="5"/>
    </row>
    <row r="7" spans="1:18" s="4" customFormat="1" ht="25.2" hidden="1" customHeight="1">
      <c r="A7" s="20" t="s">
        <v>44</v>
      </c>
      <c r="B7" s="20" t="s">
        <v>29</v>
      </c>
      <c r="C7" s="21" t="s">
        <v>111</v>
      </c>
      <c r="D7" s="11" t="s">
        <v>38</v>
      </c>
      <c r="E7" s="21"/>
      <c r="F7" s="21"/>
      <c r="G7" s="21"/>
      <c r="H7" s="11" t="s">
        <v>113</v>
      </c>
      <c r="I7" s="11" t="s">
        <v>108</v>
      </c>
      <c r="J7" s="11" t="s">
        <v>61</v>
      </c>
      <c r="K7" s="23">
        <v>2015</v>
      </c>
      <c r="L7" s="24" t="s">
        <v>2</v>
      </c>
      <c r="M7" s="11">
        <v>5</v>
      </c>
      <c r="N7" s="11" t="s">
        <v>33</v>
      </c>
      <c r="O7" s="11" t="s">
        <v>38</v>
      </c>
      <c r="P7" s="39">
        <v>42094</v>
      </c>
      <c r="Q7" s="38" t="s">
        <v>99</v>
      </c>
      <c r="R7" s="5"/>
    </row>
    <row r="8" spans="1:18" s="4" customFormat="1" ht="25.2" hidden="1" customHeight="1">
      <c r="A8" s="20" t="s">
        <v>41</v>
      </c>
      <c r="B8" s="20" t="s">
        <v>29</v>
      </c>
      <c r="C8" s="21" t="s">
        <v>57</v>
      </c>
      <c r="D8" s="21" t="s">
        <v>64</v>
      </c>
      <c r="E8" s="21" t="s">
        <v>60</v>
      </c>
      <c r="F8" s="21" t="s">
        <v>38</v>
      </c>
      <c r="G8" s="21" t="s">
        <v>38</v>
      </c>
      <c r="H8" s="11" t="s">
        <v>113</v>
      </c>
      <c r="I8" s="11" t="s">
        <v>65</v>
      </c>
      <c r="J8" s="22" t="s">
        <v>61</v>
      </c>
      <c r="K8" s="23">
        <v>2015</v>
      </c>
      <c r="L8" s="24" t="s">
        <v>2</v>
      </c>
      <c r="M8" s="11">
        <v>2</v>
      </c>
      <c r="N8" s="11" t="s">
        <v>33</v>
      </c>
      <c r="O8" s="11" t="s">
        <v>38</v>
      </c>
      <c r="P8" s="39">
        <v>42094</v>
      </c>
      <c r="Q8" s="36" t="s">
        <v>105</v>
      </c>
      <c r="R8" s="5" t="s">
        <v>92</v>
      </c>
    </row>
    <row r="9" spans="1:18" s="4" customFormat="1" ht="25.2" hidden="1" customHeight="1">
      <c r="A9" s="20" t="s">
        <v>116</v>
      </c>
      <c r="B9" s="20" t="s">
        <v>116</v>
      </c>
      <c r="C9" s="21" t="s">
        <v>116</v>
      </c>
      <c r="D9" s="11" t="s">
        <v>116</v>
      </c>
      <c r="E9" s="21" t="s">
        <v>117</v>
      </c>
      <c r="F9" s="21" t="s">
        <v>117</v>
      </c>
      <c r="G9" s="21" t="s">
        <v>5</v>
      </c>
      <c r="H9" s="11" t="s">
        <v>2</v>
      </c>
      <c r="I9" s="11" t="s">
        <v>2</v>
      </c>
      <c r="J9" s="22" t="s">
        <v>3</v>
      </c>
      <c r="K9" s="23">
        <v>2010</v>
      </c>
      <c r="L9" s="24" t="s">
        <v>2</v>
      </c>
      <c r="M9" s="11">
        <v>100</v>
      </c>
      <c r="N9" s="11" t="s">
        <v>18</v>
      </c>
      <c r="O9" s="11" t="s">
        <v>4</v>
      </c>
      <c r="P9" s="39">
        <v>42139</v>
      </c>
      <c r="Q9" s="44" t="s">
        <v>196</v>
      </c>
      <c r="R9" s="5"/>
    </row>
    <row r="10" spans="1:18" s="4" customFormat="1" ht="25.2" hidden="1" customHeight="1">
      <c r="A10" s="20"/>
      <c r="B10" s="20"/>
      <c r="C10" s="21"/>
      <c r="D10" s="21"/>
      <c r="E10" s="21"/>
      <c r="F10" s="21"/>
      <c r="G10" s="21"/>
      <c r="H10" s="11"/>
      <c r="I10" s="11"/>
      <c r="J10" s="22"/>
      <c r="K10" s="23"/>
      <c r="L10" s="24"/>
      <c r="M10" s="11"/>
      <c r="N10" s="11"/>
      <c r="O10" s="11"/>
      <c r="P10" s="40"/>
      <c r="Q10" s="35"/>
      <c r="R10" s="5"/>
    </row>
    <row r="11" spans="1:18" s="4" customFormat="1" ht="25.2" hidden="1" customHeight="1">
      <c r="A11" s="20" t="s">
        <v>43</v>
      </c>
      <c r="B11" s="20" t="s">
        <v>29</v>
      </c>
      <c r="C11" s="21" t="s">
        <v>100</v>
      </c>
      <c r="D11" s="21" t="s">
        <v>38</v>
      </c>
      <c r="E11" s="11" t="s">
        <v>60</v>
      </c>
      <c r="F11" s="21" t="s">
        <v>31</v>
      </c>
      <c r="G11" s="21" t="s">
        <v>31</v>
      </c>
      <c r="H11" s="11" t="s">
        <v>113</v>
      </c>
      <c r="I11" s="11" t="s">
        <v>65</v>
      </c>
      <c r="J11" s="22" t="s">
        <v>61</v>
      </c>
      <c r="K11" s="23">
        <v>2016</v>
      </c>
      <c r="L11" s="24" t="s">
        <v>2</v>
      </c>
      <c r="M11" s="11">
        <v>5</v>
      </c>
      <c r="N11" s="11" t="s">
        <v>33</v>
      </c>
      <c r="O11" s="11" t="s">
        <v>38</v>
      </c>
      <c r="P11" s="27">
        <v>42094</v>
      </c>
      <c r="Q11" s="31" t="s">
        <v>99</v>
      </c>
      <c r="R11" s="5"/>
    </row>
    <row r="12" spans="1:18" s="4" customFormat="1" ht="25.2" hidden="1" customHeight="1">
      <c r="A12" s="20"/>
      <c r="B12" s="20"/>
      <c r="C12" s="21"/>
      <c r="D12" s="11"/>
      <c r="E12" s="11"/>
      <c r="F12" s="21"/>
      <c r="G12" s="21"/>
      <c r="H12" s="11"/>
      <c r="I12" s="11"/>
      <c r="J12" s="11"/>
      <c r="K12" s="23"/>
      <c r="L12" s="24"/>
      <c r="M12" s="11"/>
      <c r="N12" s="11"/>
      <c r="O12" s="11"/>
      <c r="P12" s="27"/>
      <c r="Q12" s="31"/>
      <c r="R12" s="5"/>
    </row>
    <row r="13" spans="1:18" s="4" customFormat="1" ht="25.2" hidden="1" customHeight="1">
      <c r="A13" s="20"/>
      <c r="B13" s="20"/>
      <c r="C13" s="21"/>
      <c r="D13" s="11"/>
      <c r="E13" s="11"/>
      <c r="F13" s="21"/>
      <c r="G13" s="21"/>
      <c r="H13" s="11"/>
      <c r="I13" s="11"/>
      <c r="J13" s="11"/>
      <c r="K13" s="23"/>
      <c r="L13" s="24"/>
      <c r="M13" s="11"/>
      <c r="N13" s="11"/>
      <c r="O13" s="11"/>
      <c r="P13" s="27"/>
      <c r="Q13" s="31"/>
      <c r="R13" s="5"/>
    </row>
    <row r="14" spans="1:18" s="4" customFormat="1" ht="25.2" hidden="1" customHeight="1">
      <c r="A14" s="20"/>
      <c r="B14" s="20"/>
      <c r="C14" s="21"/>
      <c r="D14" s="11"/>
      <c r="E14" s="11"/>
      <c r="F14" s="21"/>
      <c r="G14" s="11"/>
      <c r="H14" s="11"/>
      <c r="I14" s="11"/>
      <c r="J14" s="11"/>
      <c r="K14" s="23"/>
      <c r="L14" s="24"/>
      <c r="M14" s="11"/>
      <c r="N14" s="11"/>
      <c r="O14" s="11"/>
      <c r="P14" s="27"/>
      <c r="Q14" s="31"/>
      <c r="R14" s="5"/>
    </row>
    <row r="15" spans="1:18" s="4" customFormat="1" ht="25.2" hidden="1" customHeight="1">
      <c r="A15" s="20"/>
      <c r="B15" s="20"/>
      <c r="C15" s="21"/>
      <c r="D15" s="11"/>
      <c r="E15" s="11"/>
      <c r="F15" s="21"/>
      <c r="G15" s="21"/>
      <c r="H15" s="11"/>
      <c r="I15" s="11"/>
      <c r="J15" s="11"/>
      <c r="K15" s="23"/>
      <c r="L15" s="24"/>
      <c r="M15" s="11"/>
      <c r="N15" s="11"/>
      <c r="O15" s="11"/>
      <c r="P15" s="27"/>
      <c r="Q15" s="31"/>
      <c r="R15" s="5"/>
    </row>
    <row r="16" spans="1:18" s="4" customFormat="1" ht="25.2" hidden="1" customHeight="1">
      <c r="A16" s="20"/>
      <c r="B16" s="20"/>
      <c r="C16" s="21"/>
      <c r="D16" s="11"/>
      <c r="E16" s="11"/>
      <c r="F16" s="21"/>
      <c r="G16" s="11"/>
      <c r="H16" s="11"/>
      <c r="I16" s="11"/>
      <c r="J16" s="11"/>
      <c r="K16" s="23"/>
      <c r="L16" s="24"/>
      <c r="M16" s="11"/>
      <c r="N16" s="11"/>
      <c r="O16" s="11"/>
      <c r="P16" s="27"/>
      <c r="Q16" s="31"/>
      <c r="R16" s="5"/>
    </row>
    <row r="17" spans="1:18" s="4" customFormat="1" ht="25.2" hidden="1" customHeight="1">
      <c r="A17" s="20"/>
      <c r="B17" s="20"/>
      <c r="C17" s="21"/>
      <c r="D17" s="11"/>
      <c r="E17" s="11"/>
      <c r="F17" s="21"/>
      <c r="G17" s="21"/>
      <c r="H17" s="11"/>
      <c r="I17" s="11"/>
      <c r="J17" s="11"/>
      <c r="K17" s="23"/>
      <c r="L17" s="24"/>
      <c r="M17" s="11"/>
      <c r="N17" s="11"/>
      <c r="O17" s="11"/>
      <c r="P17" s="27"/>
      <c r="Q17" s="31"/>
      <c r="R17" s="5"/>
    </row>
    <row r="18" spans="1:18" s="4" customFormat="1" ht="25.2" hidden="1" customHeight="1">
      <c r="A18" s="20"/>
      <c r="B18" s="20"/>
      <c r="C18" s="21"/>
      <c r="D18" s="11"/>
      <c r="E18" s="11"/>
      <c r="F18" s="21"/>
      <c r="G18" s="11"/>
      <c r="H18" s="11"/>
      <c r="I18" s="11"/>
      <c r="J18" s="11"/>
      <c r="K18" s="23"/>
      <c r="L18" s="24"/>
      <c r="M18" s="11"/>
      <c r="N18" s="11"/>
      <c r="O18" s="11"/>
      <c r="P18" s="27"/>
      <c r="Q18" s="31"/>
      <c r="R18" s="5"/>
    </row>
    <row r="19" spans="1:18" s="4" customFormat="1" ht="25.2" hidden="1" customHeight="1">
      <c r="A19" s="20"/>
      <c r="B19" s="20"/>
      <c r="C19" s="21"/>
      <c r="D19" s="11"/>
      <c r="E19" s="11"/>
      <c r="F19" s="21"/>
      <c r="G19" s="21"/>
      <c r="H19" s="11"/>
      <c r="I19" s="11"/>
      <c r="J19" s="11"/>
      <c r="K19" s="23"/>
      <c r="L19" s="24"/>
      <c r="M19" s="11"/>
      <c r="N19" s="11"/>
      <c r="O19" s="11"/>
      <c r="P19" s="27"/>
      <c r="Q19" s="31"/>
      <c r="R19" s="5"/>
    </row>
    <row r="20" spans="1:18" s="4" customFormat="1" ht="25.2" hidden="1" customHeight="1">
      <c r="A20" s="20"/>
      <c r="B20" s="20"/>
      <c r="C20" s="21"/>
      <c r="D20" s="11"/>
      <c r="E20" s="11"/>
      <c r="F20" s="21"/>
      <c r="G20" s="11"/>
      <c r="H20" s="11"/>
      <c r="I20" s="11"/>
      <c r="J20" s="11"/>
      <c r="K20" s="23"/>
      <c r="L20" s="24"/>
      <c r="M20" s="11"/>
      <c r="N20" s="11"/>
      <c r="O20" s="11"/>
      <c r="P20" s="27"/>
      <c r="Q20" s="42"/>
      <c r="R20" s="5"/>
    </row>
    <row r="21" spans="1:18" s="4" customFormat="1" ht="25.2" hidden="1" customHeight="1">
      <c r="A21" s="20" t="s">
        <v>45</v>
      </c>
      <c r="B21" s="20" t="s">
        <v>29</v>
      </c>
      <c r="C21" s="21" t="s">
        <v>112</v>
      </c>
      <c r="D21" s="11" t="s">
        <v>38</v>
      </c>
      <c r="E21" s="21"/>
      <c r="F21" s="21"/>
      <c r="G21" s="21"/>
      <c r="H21" s="11" t="s">
        <v>113</v>
      </c>
      <c r="I21" s="11" t="s">
        <v>108</v>
      </c>
      <c r="J21" s="11" t="s">
        <v>61</v>
      </c>
      <c r="K21" s="23">
        <v>2015</v>
      </c>
      <c r="L21" s="24" t="s">
        <v>2</v>
      </c>
      <c r="M21" s="11">
        <v>5</v>
      </c>
      <c r="N21" s="11" t="s">
        <v>33</v>
      </c>
      <c r="O21" s="11" t="s">
        <v>38</v>
      </c>
      <c r="P21" s="27">
        <v>42094</v>
      </c>
      <c r="Q21" s="31" t="s">
        <v>99</v>
      </c>
      <c r="R21" s="5"/>
    </row>
    <row r="22" spans="1:18" s="4" customFormat="1" ht="25.2" hidden="1" customHeight="1">
      <c r="A22" s="20" t="s">
        <v>45</v>
      </c>
      <c r="B22" s="20" t="s">
        <v>29</v>
      </c>
      <c r="C22" s="21" t="s">
        <v>102</v>
      </c>
      <c r="D22" s="11" t="s">
        <v>38</v>
      </c>
      <c r="E22" s="21" t="s">
        <v>60</v>
      </c>
      <c r="F22" s="21" t="s">
        <v>31</v>
      </c>
      <c r="G22" s="21" t="s">
        <v>31</v>
      </c>
      <c r="H22" s="11" t="s">
        <v>113</v>
      </c>
      <c r="I22" s="11" t="s">
        <v>65</v>
      </c>
      <c r="J22" s="11" t="s">
        <v>61</v>
      </c>
      <c r="K22" s="23">
        <v>2016</v>
      </c>
      <c r="L22" s="24" t="s">
        <v>2</v>
      </c>
      <c r="M22" s="11">
        <v>5</v>
      </c>
      <c r="N22" s="11" t="s">
        <v>33</v>
      </c>
      <c r="O22" s="11" t="s">
        <v>38</v>
      </c>
      <c r="P22" s="27">
        <v>42094</v>
      </c>
      <c r="Q22" s="38" t="s">
        <v>99</v>
      </c>
      <c r="R22" s="5"/>
    </row>
    <row r="23" spans="1:18" s="4" customFormat="1" ht="25.2" hidden="1" customHeight="1">
      <c r="A23" s="20"/>
      <c r="B23" s="20"/>
      <c r="C23" s="21"/>
      <c r="D23" s="21"/>
      <c r="E23" s="21"/>
      <c r="F23" s="21"/>
      <c r="G23" s="21"/>
      <c r="H23" s="11"/>
      <c r="I23" s="11"/>
      <c r="J23" s="22"/>
      <c r="K23" s="23"/>
      <c r="L23" s="24"/>
      <c r="M23" s="11"/>
      <c r="N23" s="11"/>
      <c r="O23" s="11"/>
      <c r="P23" s="40"/>
      <c r="Q23" s="35"/>
      <c r="R23" s="5"/>
    </row>
    <row r="24" spans="1:18" s="4" customFormat="1" ht="25.2" hidden="1" customHeight="1">
      <c r="A24" s="20" t="s">
        <v>46</v>
      </c>
      <c r="B24" s="20" t="s">
        <v>29</v>
      </c>
      <c r="C24" s="21" t="s">
        <v>103</v>
      </c>
      <c r="D24" s="11" t="s">
        <v>38</v>
      </c>
      <c r="E24" s="21" t="s">
        <v>60</v>
      </c>
      <c r="F24" s="21" t="s">
        <v>31</v>
      </c>
      <c r="G24" s="21" t="s">
        <v>31</v>
      </c>
      <c r="H24" s="11" t="s">
        <v>113</v>
      </c>
      <c r="I24" s="11" t="s">
        <v>65</v>
      </c>
      <c r="J24" s="11" t="s">
        <v>61</v>
      </c>
      <c r="K24" s="23">
        <v>2016</v>
      </c>
      <c r="L24" s="24" t="s">
        <v>2</v>
      </c>
      <c r="M24" s="11">
        <v>4</v>
      </c>
      <c r="N24" s="11" t="s">
        <v>33</v>
      </c>
      <c r="O24" s="11" t="s">
        <v>38</v>
      </c>
      <c r="P24" s="27">
        <v>42094</v>
      </c>
      <c r="Q24" s="31" t="s">
        <v>99</v>
      </c>
      <c r="R24" s="5"/>
    </row>
    <row r="25" spans="1:18" s="4" customFormat="1" ht="25.2" hidden="1" customHeight="1">
      <c r="A25" s="20" t="s">
        <v>46</v>
      </c>
      <c r="B25" s="20" t="s">
        <v>29</v>
      </c>
      <c r="C25" s="21" t="s">
        <v>104</v>
      </c>
      <c r="D25" s="11" t="s">
        <v>38</v>
      </c>
      <c r="E25" s="21" t="s">
        <v>60</v>
      </c>
      <c r="F25" s="21" t="s">
        <v>31</v>
      </c>
      <c r="G25" s="21" t="s">
        <v>31</v>
      </c>
      <c r="H25" s="11" t="s">
        <v>113</v>
      </c>
      <c r="I25" s="11" t="s">
        <v>65</v>
      </c>
      <c r="J25" s="11" t="s">
        <v>61</v>
      </c>
      <c r="K25" s="23">
        <v>2016</v>
      </c>
      <c r="L25" s="24" t="s">
        <v>2</v>
      </c>
      <c r="M25" s="11">
        <v>2</v>
      </c>
      <c r="N25" s="11" t="s">
        <v>33</v>
      </c>
      <c r="O25" s="11" t="s">
        <v>38</v>
      </c>
      <c r="P25" s="27">
        <v>42094</v>
      </c>
      <c r="Q25" s="31" t="s">
        <v>99</v>
      </c>
      <c r="R25" s="5"/>
    </row>
    <row r="26" spans="1:18" s="4" customFormat="1" ht="25.2" hidden="1" customHeight="1">
      <c r="A26" s="20"/>
      <c r="B26" s="20"/>
      <c r="C26" s="21"/>
      <c r="D26" s="21"/>
      <c r="E26" s="21"/>
      <c r="F26" s="21"/>
      <c r="G26" s="21"/>
      <c r="H26" s="11"/>
      <c r="I26" s="11"/>
      <c r="J26" s="22"/>
      <c r="K26" s="23"/>
      <c r="L26" s="24"/>
      <c r="M26" s="11"/>
      <c r="N26" s="11"/>
      <c r="O26" s="11"/>
      <c r="P26" s="43"/>
      <c r="Q26" s="36"/>
      <c r="R26" s="5"/>
    </row>
    <row r="27" spans="1:18" hidden="1"/>
  </sheetData>
  <sheetProtection password="C072" sheet="1" objects="1" scenarios="1" selectLockedCells="1"/>
  <mergeCells count="1">
    <mergeCell ref="A1:R1"/>
  </mergeCells>
  <hyperlinks>
    <hyperlink ref="Q4" r:id="rId1" xr:uid="{00000000-0004-0000-0200-000000000000}"/>
    <hyperlink ref="Q5" r:id="rId2" xr:uid="{00000000-0004-0000-0200-000001000000}"/>
  </hyperlinks>
  <pageMargins left="0.7" right="0.7" top="0.75" bottom="0.75" header="0.3" footer="0.3"/>
  <pageSetup orientation="portrait" r:id="rId3"/>
  <legacy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67D907ABECC347B158396E5345EA51" ma:contentTypeVersion="8" ma:contentTypeDescription="Create a new document." ma:contentTypeScope="" ma:versionID="82483926bf164d09fa35d030cca40fe5">
  <xsd:schema xmlns:xsd="http://www.w3.org/2001/XMLSchema" xmlns:xs="http://www.w3.org/2001/XMLSchema" xmlns:p="http://schemas.microsoft.com/office/2006/metadata/properties" xmlns:ns3="d27811d1-4d74-4b6e-a723-3b578d637196" targetNamespace="http://schemas.microsoft.com/office/2006/metadata/properties" ma:root="true" ma:fieldsID="75ff4447eac702d2eeea33a3e13705ac" ns3:_="">
    <xsd:import namespace="d27811d1-4d74-4b6e-a723-3b578d63719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811d1-4d74-4b6e-a723-3b578d6371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8850E4-6890-4447-B9F1-F55C90341CA5}">
  <ds:schemaRefs>
    <ds:schemaRef ds:uri="d27811d1-4d74-4b6e-a723-3b578d637196"/>
    <ds:schemaRef ds:uri="http://schemas.microsoft.com/office/2006/metadata/properties"/>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482D2349-074C-46B8-A180-9D29729DD661}">
  <ds:schemaRefs>
    <ds:schemaRef ds:uri="http://schemas.microsoft.com/sharepoint/v3/contenttype/forms"/>
  </ds:schemaRefs>
</ds:datastoreItem>
</file>

<file path=customXml/itemProps3.xml><?xml version="1.0" encoding="utf-8"?>
<ds:datastoreItem xmlns:ds="http://schemas.openxmlformats.org/officeDocument/2006/customXml" ds:itemID="{F0A9D22F-63B9-49C4-B55D-E046185D8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811d1-4d74-4b6e-a723-3b578d6371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Continent, Country, City</vt:lpstr>
      <vt:lpstr>World</vt:lpstr>
      <vt:lpstr>Introduction!Print_Area</vt:lpstr>
    </vt:vector>
  </TitlesOfParts>
  <Company>Pacific Northwest Versions panel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Fowler, Richard A</cp:lastModifiedBy>
  <cp:lastPrinted>2018-04-05T17:13:52Z</cp:lastPrinted>
  <dcterms:created xsi:type="dcterms:W3CDTF">2009-09-04T20:32:31Z</dcterms:created>
  <dcterms:modified xsi:type="dcterms:W3CDTF">2021-04-02T18:10:05Z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0x0101001467D907ABECC347B158396E5345EA51</vt:lpwstr>
  </property>
</Properties>
</file>