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pnnl-my.sharepoint.com/personal/richard_fowler_pnnl_gov/Documents/Documents/HyARC_1/HyARC FY21Q2/Vehicles - Domestic/"/>
    </mc:Choice>
  </mc:AlternateContent>
  <xr:revisionPtr revIDLastSave="7" documentId="8_{D0AD44F3-0A5E-4C66-8B1B-A39D0C744F50}" xr6:coauthVersionLast="45" xr6:coauthVersionMax="45" xr10:uidLastSave="{48F4B493-90F5-4360-B8BE-9399FA362120}"/>
  <bookViews>
    <workbookView xWindow="22932" yWindow="0" windowWidth="23256" windowHeight="14016" xr2:uid="{00000000-000D-0000-FFFF-FFFF00000000}"/>
  </bookViews>
  <sheets>
    <sheet name="Introduction" sheetId="3" r:id="rId1"/>
    <sheet name="Vehicles" sheetId="1" r:id="rId2"/>
  </sheets>
  <definedNames>
    <definedName name="_xlnm._FilterDatabase" localSheetId="1" hidden="1">Vehicles!$A$3:$P$75</definedName>
    <definedName name="_xlnm.Print_Area" localSheetId="0">Introduction!$A$1:$J$26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E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test</author>
    <author>Daryl Brown</author>
    <author>tc={92B0294E-A827-4966-92F3-98526F5ED9CF}</author>
  </authors>
  <commentList>
    <comment ref="L4" authorId="0" shapeId="0" xr:uid="{00000000-0006-0000-0100-000001000000}">
      <text>
        <r>
          <rPr>
            <b/>
            <sz val="9"/>
            <color indexed="81"/>
            <rFont val="Tahoma"/>
            <family val="2"/>
          </rPr>
          <t>Richard Fowler:</t>
        </r>
        <r>
          <rPr>
            <sz val="9"/>
            <color indexed="81"/>
            <rFont val="Tahoma"/>
            <family val="2"/>
          </rPr>
          <t xml:space="preserve"> 
one vehicle, included in CA statewide total of 50 noted in the 'public' Operator entry for the Toyota Highlander FCHV.</t>
        </r>
      </text>
    </comment>
    <comment ref="L6" authorId="0" shapeId="0" xr:uid="{00000000-0006-0000-0100-000002000000}">
      <text>
        <r>
          <rPr>
            <b/>
            <sz val="9"/>
            <color indexed="81"/>
            <rFont val="Tahoma"/>
            <family val="2"/>
          </rPr>
          <t>Richard Fowler:</t>
        </r>
        <r>
          <rPr>
            <sz val="9"/>
            <color indexed="81"/>
            <rFont val="Tahoma"/>
            <family val="2"/>
          </rPr>
          <t xml:space="preserve"> 
one vehicle, included in statewide total of 46 noted in the 'public' Operator entry for the Mercedes-Benz B-Class F-Cell.</t>
        </r>
      </text>
    </comment>
    <comment ref="L7" authorId="0" shapeId="0" xr:uid="{00000000-0006-0000-0100-000003000000}">
      <text>
        <r>
          <rPr>
            <b/>
            <sz val="9"/>
            <color indexed="81"/>
            <rFont val="Tahoma"/>
            <family val="2"/>
          </rPr>
          <t xml:space="preserve">Richard Fowler:  
</t>
        </r>
        <r>
          <rPr>
            <sz val="9"/>
            <color indexed="81"/>
            <rFont val="Tahoma"/>
            <family val="2"/>
          </rPr>
          <t xml:space="preserve">one vehicle, included in statewide total noted in the 'public' Operator entry for the Hyundai Tucson.
</t>
        </r>
      </text>
    </comment>
    <comment ref="L8" authorId="0" shapeId="0" xr:uid="{00000000-0006-0000-0100-000004000000}">
      <text>
        <r>
          <rPr>
            <b/>
            <sz val="9"/>
            <color indexed="81"/>
            <rFont val="Tahoma"/>
            <family val="2"/>
          </rPr>
          <t>Richard Fowler:</t>
        </r>
        <r>
          <rPr>
            <sz val="9"/>
            <color indexed="81"/>
            <rFont val="Tahoma"/>
            <family val="2"/>
          </rPr>
          <t xml:space="preserve"> 
6 vehicles, included in CA statewide total of 50 noted in the 'public' Operator entry for the Toyota Highlander FCHV.</t>
        </r>
      </text>
    </comment>
    <comment ref="L10" authorId="0" shapeId="0" xr:uid="{00000000-0006-0000-0100-000005000000}">
      <text>
        <r>
          <rPr>
            <b/>
            <sz val="9"/>
            <color indexed="81"/>
            <rFont val="Tahoma"/>
            <family val="2"/>
          </rPr>
          <t>Richard Fowler:</t>
        </r>
        <r>
          <rPr>
            <sz val="9"/>
            <color indexed="81"/>
            <rFont val="Tahoma"/>
            <family val="2"/>
          </rPr>
          <t xml:space="preserve"> 
3 vehicles, included in CA statewide total of 50 noted in the 'public' Operator entry for the Toyota Highlander FCHV.</t>
        </r>
      </text>
    </comment>
    <comment ref="L13" authorId="1" shapeId="0" xr:uid="{00000000-0006-0000-0100-000006000000}">
      <text>
        <r>
          <rPr>
            <b/>
            <sz val="9"/>
            <color indexed="81"/>
            <rFont val="Tahoma"/>
            <family val="2"/>
          </rPr>
          <t xml:space="preserve">Richard Fowler:  
</t>
        </r>
        <r>
          <rPr>
            <sz val="9"/>
            <color indexed="81"/>
            <rFont val="Tahoma"/>
            <family val="2"/>
          </rPr>
          <t>one vehicle, included in statewide total noted in the 'public' Operator entry for the Toyota Mirai.</t>
        </r>
      </text>
    </comment>
    <comment ref="L31" authorId="0" shapeId="0" xr:uid="{00000000-0006-0000-0100-000007000000}">
      <text>
        <r>
          <rPr>
            <b/>
            <sz val="9"/>
            <color indexed="81"/>
            <rFont val="Tahoma"/>
            <family val="2"/>
          </rPr>
          <t>Richard Fowler:</t>
        </r>
        <r>
          <rPr>
            <sz val="9"/>
            <color indexed="81"/>
            <rFont val="Tahoma"/>
            <family val="2"/>
          </rPr>
          <t xml:space="preserve"> 
one vehicle, included in CA statewide total of 50 noted in the 'public' Operator entry for the Toyota Highlander FCHV.</t>
        </r>
      </text>
    </comment>
    <comment ref="L33" authorId="0" shapeId="0" xr:uid="{00000000-0006-0000-0100-000008000000}">
      <text>
        <r>
          <rPr>
            <b/>
            <sz val="9"/>
            <color indexed="81"/>
            <rFont val="Tahoma"/>
            <family val="2"/>
          </rPr>
          <t xml:space="preserve">Richard Fowler:  </t>
        </r>
        <r>
          <rPr>
            <sz val="9"/>
            <color indexed="81"/>
            <rFont val="Tahoma"/>
            <family val="2"/>
          </rPr>
          <t xml:space="preserve">
4 vehicles, included in statewide total noted in the 'public' Operator entry for the Toyota Mirai.</t>
        </r>
      </text>
    </comment>
    <comment ref="L39" authorId="1" shapeId="0" xr:uid="{00000000-0006-0000-0100-000009000000}">
      <text>
        <r>
          <rPr>
            <b/>
            <sz val="9"/>
            <color indexed="81"/>
            <rFont val="Tahoma"/>
            <family val="2"/>
          </rPr>
          <t xml:space="preserve">Daryl Brown:  
</t>
        </r>
        <r>
          <rPr>
            <sz val="9"/>
            <color indexed="81"/>
            <rFont val="Tahoma"/>
            <family val="2"/>
          </rPr>
          <t>one vehicle, included in statewide total of 46 noted in the 'public' Operator entry for the Mercedes-Benz B-Class F-Cell.</t>
        </r>
      </text>
    </comment>
    <comment ref="L40" authorId="0" shapeId="0" xr:uid="{00000000-0006-0000-0100-00000A000000}">
      <text>
        <r>
          <rPr>
            <b/>
            <sz val="9"/>
            <color indexed="81"/>
            <rFont val="Tahoma"/>
            <family val="2"/>
          </rPr>
          <t xml:space="preserve">Richard Fowler:  
</t>
        </r>
        <r>
          <rPr>
            <sz val="9"/>
            <color indexed="81"/>
            <rFont val="Tahoma"/>
            <family val="2"/>
          </rPr>
          <t xml:space="preserve">one vehicle, included in statewide total noted in the 'public' Operator entry for the Hyundai Tucson.
</t>
        </r>
      </text>
    </comment>
    <comment ref="L53" authorId="1" shapeId="0" xr:uid="{6ACCFE62-BDFF-42A8-B3C0-013506E52529}">
      <text>
        <r>
          <rPr>
            <b/>
            <sz val="9"/>
            <color indexed="81"/>
            <rFont val="Tahoma"/>
            <family val="2"/>
          </rPr>
          <t xml:space="preserve">Richard Fowler:  
</t>
        </r>
        <r>
          <rPr>
            <sz val="9"/>
            <color indexed="81"/>
            <rFont val="Tahoma"/>
            <family val="2"/>
          </rPr>
          <t>one vehicle, included in total noted in the California 'nationwide' Operator entry for the Toyota Mirai.</t>
        </r>
      </text>
    </comment>
    <comment ref="L56" authorId="2" shapeId="0" xr:uid="{92B0294E-A827-4966-92F3-98526F5ED9CF}">
      <text>
        <t>[Threaded comment]
Your version of Excel allows you to read this threaded comment; however, any edits to it will get removed if the file is opened in a newer version of Excel. Learn more: https://go.microsoft.com/fwlink/?linkid=870924
Comment:
    One vehicle, included in nationwide total  noted in the 'public' Operator entry for the Hyundai Nexo.</t>
      </text>
    </comment>
    <comment ref="L59" authorId="1" shapeId="0" xr:uid="{B95545C0-1AB9-44EC-BC1F-77CF37625FA7}">
      <text>
        <r>
          <rPr>
            <b/>
            <sz val="9"/>
            <color indexed="81"/>
            <rFont val="Tahoma"/>
            <family val="2"/>
          </rPr>
          <t xml:space="preserve">Richard Fowler:  
</t>
        </r>
        <r>
          <rPr>
            <sz val="9"/>
            <color indexed="81"/>
            <rFont val="Tahoma"/>
            <family val="2"/>
          </rPr>
          <t>6 vehicle demo, included in  total noted in the California 'nationwide' Operator entry for the Toyota Mirai.</t>
        </r>
      </text>
    </comment>
  </commentList>
</comments>
</file>

<file path=xl/sharedStrings.xml><?xml version="1.0" encoding="utf-8"?>
<sst xmlns="http://schemas.openxmlformats.org/spreadsheetml/2006/main" count="1140" uniqueCount="496">
  <si>
    <t xml:space="preserve">State </t>
  </si>
  <si>
    <t>Vehicle</t>
  </si>
  <si>
    <t>Sacramento</t>
  </si>
  <si>
    <t>Irvine</t>
  </si>
  <si>
    <t>UC Berkeley</t>
  </si>
  <si>
    <t>Vehicle Type</t>
  </si>
  <si>
    <t xml:space="preserve">California Fuel Cell Partnership </t>
  </si>
  <si>
    <t xml:space="preserve">National Fuel Cell Research Center </t>
  </si>
  <si>
    <t>Toyota Motor Corporation</t>
  </si>
  <si>
    <t>Santa Monica</t>
  </si>
  <si>
    <t>City of Santa Monica</t>
  </si>
  <si>
    <t>Air Products</t>
  </si>
  <si>
    <t>Thousand Palms</t>
  </si>
  <si>
    <t>SunLine Transit Agency</t>
  </si>
  <si>
    <t>Honolulu</t>
  </si>
  <si>
    <t>Arcata</t>
  </si>
  <si>
    <t>Berkeley</t>
  </si>
  <si>
    <t>n/a</t>
  </si>
  <si>
    <t>unknown</t>
  </si>
  <si>
    <t>active</t>
  </si>
  <si>
    <t>fuel cell</t>
  </si>
  <si>
    <t>University of California, Berkeley</t>
  </si>
  <si>
    <t>planned</t>
  </si>
  <si>
    <t>bus</t>
  </si>
  <si>
    <t>Allentown</t>
  </si>
  <si>
    <t>Mercedes-Benz B-Class F-Cell</t>
  </si>
  <si>
    <t xml:space="preserve">Wallingford </t>
  </si>
  <si>
    <t>City/Area</t>
  </si>
  <si>
    <t>Introduction</t>
  </si>
  <si>
    <t>About:</t>
  </si>
  <si>
    <t>Last Updated:</t>
  </si>
  <si>
    <t>Summary:</t>
  </si>
  <si>
    <t>Contact:</t>
  </si>
  <si>
    <t>Sources</t>
  </si>
  <si>
    <t>Total Transportation Services Inc.</t>
  </si>
  <si>
    <t>Conversion Technology</t>
  </si>
  <si>
    <t>Operator</t>
  </si>
  <si>
    <t>Status</t>
  </si>
  <si>
    <t>To comment, provide updates, report corrections, or ask questions about the information in this spreadsheet, please contact us using this contact form.</t>
  </si>
  <si>
    <t>Manufacturer</t>
  </si>
  <si>
    <r>
      <t>Hydrogen Analysis Resource Center:</t>
    </r>
    <r>
      <rPr>
        <b/>
        <i/>
        <sz val="12"/>
        <rFont val="Arial"/>
        <family val="2"/>
      </rPr>
      <t xml:space="preserve"> U.S. Hydrogen Vehicles</t>
    </r>
  </si>
  <si>
    <t>Hempstead</t>
  </si>
  <si>
    <t>Town of Hempstead</t>
  </si>
  <si>
    <t>Hyundai Kia Automotive Group</t>
  </si>
  <si>
    <t>Hyundai ix35 Tucson FCEV</t>
  </si>
  <si>
    <t xml:space="preserve"> Town of Hempstead's Clean Energy Project</t>
  </si>
  <si>
    <t>Project</t>
  </si>
  <si>
    <t>passenger vehicle</t>
  </si>
  <si>
    <t>Mercedes-Benz</t>
  </si>
  <si>
    <t>Schatz Energy Research Center, Humboldt State University</t>
  </si>
  <si>
    <t>Toyota Fuel Cell Hybrid Vehicle Demonstration Program</t>
  </si>
  <si>
    <t>New York</t>
  </si>
  <si>
    <t>Transportation Sustainability Research Center</t>
  </si>
  <si>
    <t>Toyota Highlander FCHV-adv</t>
  </si>
  <si>
    <t>• National Grid
• New York State Energy Research and Development Authority</t>
  </si>
  <si>
    <t>Active Vehicles  =</t>
  </si>
  <si>
    <t>Planned Vehicles =</t>
  </si>
  <si>
    <t>UC Irvine</t>
  </si>
  <si>
    <t>This spreadsheet provides characteristics of hydrogen vehicles currently operating and planned for operation within the United States.  Over-the-road vehicles are the intended scope of this census; other types of hydrogen vehicles (e.g., scooters, fork lifts, and boats) have been purposely excluded.  Updates are released quarterly.</t>
  </si>
  <si>
    <t>Golden</t>
  </si>
  <si>
    <t>Long Beach</t>
  </si>
  <si>
    <t>Smith Electric Vehicles</t>
  </si>
  <si>
    <t xml:space="preserve">• Plug Power
• US Department of Energy </t>
  </si>
  <si>
    <t xml:space="preserve">Smith Electric </t>
  </si>
  <si>
    <t>delivery truck</t>
  </si>
  <si>
    <t>FEDEX</t>
  </si>
  <si>
    <t>UPS</t>
  </si>
  <si>
    <t>US DOE Hydrogen Investment</t>
  </si>
  <si>
    <t>energy.gov 2014. Energy Department Invests Over $7 Million to Commercialize Cost-Effective Hydrogen and Fuel Cell Technologies.  December 17, 2013. http://energy.gov/articles/energy-department-invests-over-7-million-commercialize-cost-effective-hydrogen-and-fuel</t>
  </si>
  <si>
    <t>• University of Texas’s Center for Electromechanics
• Electric Vehicles International
• Hydrogenics USA
• Valence Technology</t>
  </si>
  <si>
    <t>Center for Transportation and the Environment (Atlanta, GA)</t>
  </si>
  <si>
    <t>County of Hawaii Mass Transit Agency</t>
  </si>
  <si>
    <t xml:space="preserve">US Hybrid </t>
  </si>
  <si>
    <t>California</t>
  </si>
  <si>
    <t>Colorado</t>
  </si>
  <si>
    <t>Connecticut</t>
  </si>
  <si>
    <t>Hawaii</t>
  </si>
  <si>
    <t>Ohio</t>
  </si>
  <si>
    <t>Pennsylvania</t>
  </si>
  <si>
    <t>Texas</t>
  </si>
  <si>
    <t>Start     Date</t>
  </si>
  <si>
    <t>End      Date</t>
  </si>
  <si>
    <t>Fleet     Size</t>
  </si>
  <si>
    <t>AC Transit</t>
  </si>
  <si>
    <t>National Renewable Energy Laboratory</t>
  </si>
  <si>
    <t>Michigan</t>
  </si>
  <si>
    <t>Stark Area Regional Transit Authority</t>
  </si>
  <si>
    <t>Toyota Mirai</t>
  </si>
  <si>
    <t>Canton</t>
  </si>
  <si>
    <t>Commercial Production</t>
  </si>
  <si>
    <t>yes</t>
  </si>
  <si>
    <t>Oakland</t>
  </si>
  <si>
    <t>SunHydro/Proton Energy Systems</t>
  </si>
  <si>
    <t>Los Angeles and SF Bay Areas</t>
  </si>
  <si>
    <t>Ballard Power Systems; BAE</t>
  </si>
  <si>
    <t>New Flyer LF</t>
  </si>
  <si>
    <t>U.S. Hybrid</t>
  </si>
  <si>
    <t>District of Columbia</t>
  </si>
  <si>
    <t>Washington</t>
  </si>
  <si>
    <t>Van Hool A330L</t>
  </si>
  <si>
    <t>El Dorado National</t>
  </si>
  <si>
    <t>US Hybrid</t>
  </si>
  <si>
    <t>Hawaii Natural Energy Institute</t>
  </si>
  <si>
    <t>Personal communication with Jason Hanlin, CTE, April 2015</t>
  </si>
  <si>
    <t>Personal communication with Proton Energy Systems, April 2015</t>
  </si>
  <si>
    <t>San Joaquin Valley</t>
  </si>
  <si>
    <t>San Joaquin Valley Air Pollution Control District</t>
  </si>
  <si>
    <t>Transportation Power, Inc.</t>
  </si>
  <si>
    <t>class 8 truck</t>
  </si>
  <si>
    <t>TransPower</t>
  </si>
  <si>
    <t>http://www.prnewswire.com/news-releases/transpower-announces-new-heavy-duty-electric-vehicle-achievements-300056354.html</t>
  </si>
  <si>
    <t>Hydrogenics, Siemens</t>
  </si>
  <si>
    <t>Advanced Fuel Cell Vehicle Technology Demonstration for Drayage Truck</t>
  </si>
  <si>
    <t>Personal communication with Juan M Contreras, CAFCP; 05/12/15</t>
  </si>
  <si>
    <t>Honda</t>
  </si>
  <si>
    <t>Southern California</t>
  </si>
  <si>
    <t>Last Reviewed by</t>
  </si>
  <si>
    <t>Notes</t>
  </si>
  <si>
    <t>POC Name</t>
  </si>
  <si>
    <t>POC Org</t>
  </si>
  <si>
    <t>POC email</t>
  </si>
  <si>
    <t>POC phone</t>
  </si>
  <si>
    <t>POC other</t>
  </si>
  <si>
    <t>Daryl Brown</t>
  </si>
  <si>
    <t>Juan M Contreras</t>
  </si>
  <si>
    <t>CAFCP</t>
  </si>
  <si>
    <t>JContreras@CAFCP.org</t>
  </si>
  <si>
    <t xml:space="preserve">See email 5/12/15 forwarded from Daryl </t>
  </si>
  <si>
    <t>Tennessee</t>
  </si>
  <si>
    <t>Mitch Ewan</t>
  </si>
  <si>
    <t>mitch.ewan@gmail.com</t>
  </si>
  <si>
    <t>US DOE Fuel Cell Technology Office</t>
  </si>
  <si>
    <t>Richard Fowler</t>
  </si>
  <si>
    <t>Chris Durant</t>
  </si>
  <si>
    <t>cdurant@actransit.org</t>
  </si>
  <si>
    <t>209-640-3608</t>
  </si>
  <si>
    <t>Houston</t>
  </si>
  <si>
    <t>cargo truck</t>
  </si>
  <si>
    <t>Richardson Trucking</t>
  </si>
  <si>
    <t xml:space="preserve">• Gas Technology Institute (GTI)
• Environmental Defense Fund (EDF)
• Houston-Galveston Area Council (H-GAC)
• U.S. Hybrid
• United States Department of Energy 
• University of Texas Center for Electromechanics </t>
  </si>
  <si>
    <t xml:space="preserve">Port of Houston 3 year demonstration project </t>
  </si>
  <si>
    <t>Navistar International ProStar</t>
  </si>
  <si>
    <t>http://www.fleetsandfuels.com/fuels/hydrogen/2015/07/us-hybrid-fuel-cell-trucks-for-houston/
http://blogs.edf.org/texascleanairmatters/2015/07/07/houston-as-a-hydrogen-haven/</t>
  </si>
  <si>
    <t>New planned entry added 7/30/15; replaces TTSI Tyranno truck entry</t>
  </si>
  <si>
    <t>Brian Weeks</t>
  </si>
  <si>
    <t>GTI</t>
  </si>
  <si>
    <t>brian.weeks@gastechnology.org</t>
  </si>
  <si>
    <t>713-357-9503</t>
  </si>
  <si>
    <t>http://www.schatzlab.org/projects/hydrogen/h2stn.html
http://www.schatzlab.org/news/tag/fuel-cell/</t>
  </si>
  <si>
    <t>Allison</t>
  </si>
  <si>
    <t>Humbolt</t>
  </si>
  <si>
    <t>alh4@humboldt.edu</t>
  </si>
  <si>
    <t>serc@humboldt.edu</t>
  </si>
  <si>
    <t>Confirmed active, and expecting a Hyundai in 2015, per email from Allison at Humboldt, 8/11/15</t>
  </si>
  <si>
    <t>Tim Lipman</t>
  </si>
  <si>
    <t>TSRC</t>
  </si>
  <si>
    <t>510-642-4501</t>
  </si>
  <si>
    <t>telipman@berkeley.edu</t>
  </si>
  <si>
    <t>Larry Moulthrop</t>
  </si>
  <si>
    <t>Proton OnSite</t>
  </si>
  <si>
    <t>LMoulthrop@ProtonOnSite.com</t>
  </si>
  <si>
    <t>203.678.2188</t>
  </si>
  <si>
    <t>Kirt Conrad</t>
  </si>
  <si>
    <t>SARTA</t>
  </si>
  <si>
    <t>kconrad@sartaonline.com</t>
  </si>
  <si>
    <t>330-477-2782</t>
  </si>
  <si>
    <t>Chris Kretz</t>
  </si>
  <si>
    <t>Air Products and Chemicals, Inc.</t>
  </si>
  <si>
    <t xml:space="preserve">kretzcm@apci.com
</t>
  </si>
  <si>
    <t xml:space="preserve">(610) 481-5570
</t>
  </si>
  <si>
    <t>Personal communication with Chris Kretz, Air Products, 8/19/15.
cafcp.org 2014.  Less Than 10 Degrees - No Worries at Air Products. January 31, 2014. http://cafcp.org/getinvolved/stayconnected/blog/less_10_degrees_-_no_worries_air_products</t>
  </si>
  <si>
    <t>Email confirmation received from Chris Kretz, 8/19/15; confirmed the Toyota Highlander, but not the Ford shuttle bus or the GM Equinox, so removed these entries..</t>
  </si>
  <si>
    <t>Tara Schneider Moran</t>
  </si>
  <si>
    <t>Town of Hempstead  Department of Conservation &amp; Waterways</t>
  </si>
  <si>
    <t>tara.schneider@gmail.com</t>
  </si>
  <si>
    <t xml:space="preserve">516.897.4109  </t>
  </si>
  <si>
    <t xml:space="preserve">Email sent to Tara Schneider Moran, tara.schneider@gmail.com, Town of Hempstead, NY, 8/13/15; voice mail response from Ron Masters, office of Commissioner confirms station operating.
</t>
  </si>
  <si>
    <t xml:space="preserve">Stanley Osserman, Director of HCATT; Hawaii Hydrogen Implementation Coordinator </t>
  </si>
  <si>
    <t>Confirmed active, updated from 5 to 6, per Lipman email, 9/15/15.</t>
  </si>
  <si>
    <t>Personal communication with Tim Lipman, TSRC and UC Berkeley, September 2015
http://tsrc.berkeley.edu/HighPressureHydrogenRefuelingStation</t>
  </si>
  <si>
    <t>• Toyota
• University of California - Berkeley
• Bay Area Air Quality Management District
• Linde LLC
• Powertech Labs.</t>
  </si>
  <si>
    <t>http://www.hydrogenics.com/about-the-company/news-updates/2015/03/30/hydrogenics-awarded-$4.4-million-in-projects-from-the-california-energy-commission
http://www.greenfleetmagazine.com/channel/hydrogen/news/story/2015/07/calif-energy-commission-awards-2-6m-to-hydrogenics2.aspx
http://www.energy.ca.gov/releases/2015_releases/2015-07-08_energy_commission_approved_grants_nr.html
http://fuelcellsworks.com/news/2015/03/30/hydrogenics-awarded-4-4-million-in-projects-from-the-california-energy-commission/
http://www.aqmd.gov/docs/default-source/Agendas/Governing-Board/2014/2014-dec5-003.pdf?sfvrsn=2</t>
  </si>
  <si>
    <t>Part of the 7 CEC grant funded trucks referenced in http://www.greencarcongress.com/2015/08/20150813-calenergy.html (?), 8/13/15.</t>
  </si>
  <si>
    <t>BAE Systems</t>
  </si>
  <si>
    <t xml:space="preserve">San Pedro Bay Ports </t>
  </si>
  <si>
    <t>Ballard Power Systems (fuel cell) 
ElDorado National (bus)</t>
  </si>
  <si>
    <t>Other Bay Area Transit Agencies</t>
  </si>
  <si>
    <t>BAE
TIGGER</t>
  </si>
  <si>
    <t>Ballard Power Systems (fuel cell) 
New Flyer (bus)</t>
  </si>
  <si>
    <t>BAE
CALSTART</t>
  </si>
  <si>
    <t>Hydrogenics (fuel cell) 
New Flyer (bus)</t>
  </si>
  <si>
    <t>NFCBP: AFCB UC Irvine</t>
  </si>
  <si>
    <t>NFCBP: Zero Emission Bay Area Fuel Cell Buses Demo</t>
  </si>
  <si>
    <t>NFCBP: CEC Alternative &amp; Renewable Fuel and Vehicle Technology Program</t>
  </si>
  <si>
    <t>NFCBP: AFCB</t>
  </si>
  <si>
    <t>NFCBP: AFCB prototype</t>
  </si>
  <si>
    <t>• BAE Systems 
• Cornell's Atkinson Center for a Sustainable Future
• Mutolo
• United States Department of Transportation</t>
  </si>
  <si>
    <t>NFCBP: AFCB SARTA, CALSTART</t>
  </si>
  <si>
    <t>Last
Reviewed</t>
  </si>
  <si>
    <t>Hybrid</t>
  </si>
  <si>
    <t>Confirmed active, per Lipman email, 9/15/15.</t>
  </si>
  <si>
    <t>Andrew Martinez</t>
  </si>
  <si>
    <t>California Air Resources Board</t>
  </si>
  <si>
    <t>Andrew.Martinez@arb.ca.gov</t>
  </si>
  <si>
    <t>(916) 322-8449</t>
  </si>
  <si>
    <t>Limited lease program for fleet demonstration</t>
  </si>
  <si>
    <t>Hyundai Product Public Relations</t>
  </si>
  <si>
    <t>Derek Joyce</t>
  </si>
  <si>
    <t>DJoyce@hmausa.com</t>
  </si>
  <si>
    <t xml:space="preserve">714-594-1728    </t>
  </si>
  <si>
    <t>Garrett Wong</t>
  </si>
  <si>
    <t>Jason Hanlin</t>
  </si>
  <si>
    <t>CTE</t>
  </si>
  <si>
    <t>Will Decker</t>
  </si>
  <si>
    <t>1 - see note</t>
  </si>
  <si>
    <t>http://www.nfcrc.uci.edu/3/research/keyInitiatives/hydrogen/FuelCellHybridVehicleProgram.aspx
Personal communication with Jean Grigg UC Irvine, October 2015</t>
  </si>
  <si>
    <t>Confirmation email received from Jean Grigg, UC Irvine, 10/6/15; changed from 5 to 3 vehicles; added as contact</t>
  </si>
  <si>
    <t>Jean Grigg</t>
  </si>
  <si>
    <t>Advanced Power and Energy Program
University of California, Irvine</t>
  </si>
  <si>
    <t>jmg@apep.uci.edu</t>
  </si>
  <si>
    <t xml:space="preserve">(949) 824-7302 </t>
  </si>
  <si>
    <r>
      <t xml:space="preserve">Personal communication from office of Commissioner, Town of Hempstead, 8/14/15. 
http://www.cesa.org/assets/Uploads/All-Slides-Wind-to-Hydrogen-Webinar-3.27.pdf
Fuel Cell Today. 2011. Long Island’s First Hydrogen Station Opens. </t>
    </r>
    <r>
      <rPr>
        <i/>
        <sz val="10"/>
        <rFont val="Arial"/>
        <family val="2"/>
      </rPr>
      <t>Fuel Cell Today</t>
    </r>
    <r>
      <rPr>
        <sz val="10"/>
        <rFont val="Arial"/>
        <family val="2"/>
      </rPr>
      <t>. March 30. http://www.fuelcelltoday.com/online/news/articles/2011-03/Long-Island--First-H2-Station.</t>
    </r>
  </si>
  <si>
    <t>U.S. Army</t>
  </si>
  <si>
    <t>Chevrolet Colorado</t>
  </si>
  <si>
    <t>Dan Flores</t>
  </si>
  <si>
    <t>GM Communications</t>
  </si>
  <si>
    <t>daniel.flores@gm.com</t>
  </si>
  <si>
    <t>313-418-2374</t>
  </si>
  <si>
    <t>Doug Halleaux
Public Affairs Officer
U.S. Army TARDEC
586-282-8543
douglas.g.halleaux.civ@mail.mil</t>
  </si>
  <si>
    <t xml:space="preserve">US Army Tank Automotive Research, Development &amp; Engineering Center (TARDEC) </t>
  </si>
  <si>
    <t>Mercedes-Benz (vehicle)</t>
  </si>
  <si>
    <t>Rick Ching</t>
  </si>
  <si>
    <t>Servco Automotive</t>
  </si>
  <si>
    <t>Keith Wipke</t>
  </si>
  <si>
    <t>NREL Laboratory Program Manager for Fuel Cell and Hydrogen Technologies</t>
  </si>
  <si>
    <t>H2USA</t>
  </si>
  <si>
    <t xml:space="preserve">H2FIRST </t>
  </si>
  <si>
    <t>6 - see note</t>
  </si>
  <si>
    <t>3 - see note</t>
  </si>
  <si>
    <t>public (statewide total)</t>
  </si>
  <si>
    <t>Personal communication with Garrett Wong, City of Santa Monica, 3/9/16.</t>
  </si>
  <si>
    <t xml:space="preserve">Confirmed per email, 3/9/16. </t>
  </si>
  <si>
    <t>Garrett.Wong@SMGOV.NET</t>
  </si>
  <si>
    <t>amanda.rice@toyota.com</t>
  </si>
  <si>
    <t>Toyota Motor Sales</t>
  </si>
  <si>
    <t>310-468-1745</t>
  </si>
  <si>
    <t>Jana Hartline
http://corporatenews.pressroom.toyota.com/releases/toyota+mirai+owners+jump+future.htm</t>
  </si>
  <si>
    <t>Amanda Rice</t>
  </si>
  <si>
    <t>Xcelsior XHE60</t>
  </si>
  <si>
    <t>NFCBP:  Fuel Cell Bus Demo</t>
  </si>
  <si>
    <t>CALSTART</t>
  </si>
  <si>
    <t>22 month demo</t>
  </si>
  <si>
    <t>Orange County Transportation Authority (OCTA)</t>
  </si>
  <si>
    <t>City of Long Beach</t>
  </si>
  <si>
    <t>Pilot program</t>
  </si>
  <si>
    <t>http://www.presstelegram.com/environment-and-nature/20160524/long-beach-purchases-first-hydrogen-fuel-cell-car-as-part-of-pilot-program</t>
  </si>
  <si>
    <t>New active entry added per 5/24/16 press release, 6/3/16.</t>
  </si>
  <si>
    <t>Sacremento County</t>
  </si>
  <si>
    <t xml:space="preserve">Sacremento </t>
  </si>
  <si>
    <t>4 - see note</t>
  </si>
  <si>
    <t>http://www.hybridcars.com/california-governments-add-toyota-mirai-fuel-cell-cars-to-their-fleets/</t>
  </si>
  <si>
    <t>Keith Leech Sr.</t>
  </si>
  <si>
    <t xml:space="preserve">Sacramento County, chief of fleet and parking </t>
  </si>
  <si>
    <t>New active entry added per 6/30/16 Source article; additional 6 are planned to be added to their fleet</t>
  </si>
  <si>
    <t xml:space="preserve">Hyundai Kia Automotive Group </t>
  </si>
  <si>
    <t xml:space="preserve">US DOE National Renewable Energy Laboratory </t>
  </si>
  <si>
    <t xml:space="preserve">US DOE  </t>
  </si>
  <si>
    <t>AC Transit, ZEBA</t>
  </si>
  <si>
    <t>AC Transit (CALSTART)</t>
  </si>
  <si>
    <t>NFCBP: AFCB SARTA, LoNo 2015</t>
  </si>
  <si>
    <t>NFCBP: AFCB FTA LoNo (2015) Vehicle Deployment Program</t>
  </si>
  <si>
    <t>CARB</t>
  </si>
  <si>
    <t xml:space="preserve">AC Transit </t>
  </si>
  <si>
    <t>UTC Power/U.S. Hybrid (fuel cell)
Van Hool (bus)</t>
  </si>
  <si>
    <t>Columbus</t>
  </si>
  <si>
    <t xml:space="preserve">NFCBP: County of Hawai'i Mass Transit Agency (Hele-On Bus) Big Island FCEB Project; US Hybrid (25-passenger Shuttle Bus) </t>
  </si>
  <si>
    <t>see http://hondanews.com/pages/honda-pr-contact-info</t>
  </si>
  <si>
    <t>40-foot Xcelsior® XHE40</t>
  </si>
  <si>
    <t>Bay Area Air Quality Management District; South Coast Air Quality Management District; Center for Transportation and Environment (CTE)</t>
  </si>
  <si>
    <t>SERVCO Hawaii</t>
  </si>
  <si>
    <t>Vehicle and infrastructure promotion</t>
  </si>
  <si>
    <t>Mitch Ewan, HNEI</t>
  </si>
  <si>
    <t>Personal communication with Mitch Ewan, HNEI, 3/28/17.
https://energy.gov/sites/prod/files/2016/11/f34/fcto_state_of_states_2016.pdf
http://www.hawaiinewsnow.com/story/31003350/toyota-hawaii-brings-2016-mirai-production-cars-to-state
http://www.bizjournals.com/pacific/news/2015/03/10/toyota-hawaii-to-sell-mirai-hydrogen-fuel-cell-car.html?page=all</t>
  </si>
  <si>
    <t>Confirmed per 3/28/17 email from Mitch Ewan, HNEI.  Updated entry from planned to active 3/28/17 per State of the States: Fuel Cells in America 2016, which indicates SERVCO using fleet for promotion. Updated source article which indicates sales to begin late 2016 or early 2017, 2/11/16; unknown number of demo vehicles have been delivered.</t>
  </si>
  <si>
    <t>fuel cell range extender</t>
  </si>
  <si>
    <t>Zero Emission Cargo Transport II</t>
  </si>
  <si>
    <t>Kenworth</t>
  </si>
  <si>
    <t>https://energy.gov/sites/prod/files/2016/06/f33/vs158_impullitti_2016_o_web.pdf
http://www.aqmd.gov/docs/default-source/Agendas/Governing-Board/2014/2014-dec5-003.pdf?sfvrsn=2</t>
  </si>
  <si>
    <t>International</t>
  </si>
  <si>
    <t>Confirmed project still in development; Added Vehicle Technologies Office Merit Review 2016 as a source, 6/8/17. Part of the 7 CEC grant funded trucks referenced in http://www.greencarcongress.com/2015/08/20150813-calenergy.html (?), 8/13/15.</t>
  </si>
  <si>
    <t>SCAQMD
DOE</t>
  </si>
  <si>
    <t>SCAQMD
CTE
Ballard Systems. 
DOE</t>
  </si>
  <si>
    <t xml:space="preserve">Los Angeles  </t>
  </si>
  <si>
    <t>Port of Los Angeles</t>
  </si>
  <si>
    <t>Project Portal</t>
  </si>
  <si>
    <t>CARB
CEC
San Pedro Bay Ports Clean Air Action Plan</t>
  </si>
  <si>
    <t>https://www.hydrogen.energy.gov/pdfs/review16/mt017_griffin_2016_o.pdf
http://energy.gov/articles/energy-department-invests-over-7-million-commercialize-cost-effective-hydrogen-and-fuel</t>
  </si>
  <si>
    <t>Added June 2016 presentation slides link for background</t>
  </si>
  <si>
    <t>Hydrogenics</t>
  </si>
  <si>
    <t>DOE grant</t>
  </si>
  <si>
    <t>CEC
SCAQMD</t>
  </si>
  <si>
    <t>class 6 delivery truck</t>
  </si>
  <si>
    <t>https://www.trucks.com/2017/05/02/ups-fuel-cell-electric-delivery-truck/</t>
  </si>
  <si>
    <t>New planned entry added per 5/2/17 source article; first of 17 by end of 2018.</t>
  </si>
  <si>
    <t>US Army field condition test</t>
  </si>
  <si>
    <t>http://media.gm.com/media/us/en/gm/home.detail.html/content/Pages/news/us/en/2016/oct/1003-zh2.html
http://www.greencarreports.com/news/1105869_u-s-army-chevy-to-unveil-hydrogen-fuel-cell-colorado-truck-in-october
http://media.gm.com/media/us/en/gm/home.detail.html/content/Pages/news/us/en/2015/nov/1119-tardec.html</t>
  </si>
  <si>
    <t>Updated entry from planned to active per 10/3/16 GM press release.  Updated entry with 8/31/16 source article indicating availablity announcement in October; New planned entry added per GM press release, 11/19/15</t>
  </si>
  <si>
    <t>General Motors Corporation
TARDEC</t>
  </si>
  <si>
    <t>Milford Proving Ground</t>
  </si>
  <si>
    <t>Other Participation</t>
  </si>
  <si>
    <t>Illinois</t>
  </si>
  <si>
    <t xml:space="preserve">Champaign-Urbana </t>
  </si>
  <si>
    <t>FTA Grant</t>
  </si>
  <si>
    <t>CUMTD</t>
  </si>
  <si>
    <t>Lisa Meid, Media Manager</t>
  </si>
  <si>
    <t>mtdpress@cumtd.com</t>
  </si>
  <si>
    <t xml:space="preserve"> 217.384.8188</t>
  </si>
  <si>
    <t>http://pressroom.toyota.com/releases/toyota+drives+future+zero+emission+trucking.htm
http://pressroom.toyota.com/releases/toyota+zero+emission+heavyduty+trucking+concept.htm</t>
  </si>
  <si>
    <t>Updated from planned to active per 10/12/17 Toyota Press release indicating tests are complete and feasibility study routes are beginning.  New planned entry added per 4/19/17 Toyota press release announcing feasibility study.</t>
  </si>
  <si>
    <t>(310) 418-5998</t>
  </si>
  <si>
    <t>Russ.koble@toyota.com</t>
  </si>
  <si>
    <t>Toyota Motor Sales Media</t>
  </si>
  <si>
    <t>Russ Koble</t>
  </si>
  <si>
    <t>Utah</t>
  </si>
  <si>
    <t>Salt Lake City</t>
  </si>
  <si>
    <t>Nikola Motor Co.</t>
  </si>
  <si>
    <t>Nikola One
Nikola Two</t>
  </si>
  <si>
    <t>Pre-production test models</t>
  </si>
  <si>
    <t>• PowerCell AB
• Bosch</t>
  </si>
  <si>
    <t>https://www.trucks.com/2017/11/09/nikola-fuel-cell-truck-field-test-2018/</t>
  </si>
  <si>
    <t>New planned entry added per 11/9/17 source article.</t>
  </si>
  <si>
    <t>Oakland; San Francisco Bay Area</t>
  </si>
  <si>
    <t>CARB; FCEBCC</t>
  </si>
  <si>
    <t>Santa Ana</t>
  </si>
  <si>
    <t>Kenworth T680</t>
  </si>
  <si>
    <t>https://energy.gov/sites/prod/files/2016/06/f33/vs158_impullitti_2016_o_web.pdf
http://www.bulktransporter.com/technology/kenworth-displays-zero-emission-t680-hydrogen-fuel-cell-ces
http://www.aqmd.gov/docs/default-source/Agendas/Governing-Board/2014/2014-dec5-003.pdf?sfvrsn=2</t>
  </si>
  <si>
    <t>Confirmed still in demo per reference in 1/10/18 BulkTransporter source article.  Confirmed project still in development; Added Vehicle Technologies Office Merit Review 2016 as a source, 6/8/17. Part of the 7 CEC grant funded trucks referenced in http://www.greencarcongress.com/2015/08/20150813-calenergy.html (?), 8/13/15.</t>
  </si>
  <si>
    <t>US Hybrid (fuel cell) 
El Dorado National (bus)</t>
  </si>
  <si>
    <t>NFCBP; CEC</t>
  </si>
  <si>
    <t>Ballard Power Systems (fuel cell)</t>
  </si>
  <si>
    <t>SCAQMD trial and development</t>
  </si>
  <si>
    <t>CALSTART 
Ballard Power Systems</t>
  </si>
  <si>
    <t>New planned entry added per 3/19/18 Ballard press release.</t>
  </si>
  <si>
    <t>https://www.prnewswire.com/news-releases/ballard-fuel-cell-module-to-power-hybrid-ups-delivery-van-trial-program-in-california-677325953.html</t>
  </si>
  <si>
    <t>Los Angeles (greater area)</t>
  </si>
  <si>
    <t xml:space="preserve">05/03/18 - need to verify; changed note to indicate part of Clarity Fuel Cell total (instead of deleted FCV).  See email 5/12/15 forwarded from Daryl </t>
  </si>
  <si>
    <t>Latham</t>
  </si>
  <si>
    <t>Plug Power</t>
  </si>
  <si>
    <t>Class 5 delivery van</t>
  </si>
  <si>
    <t xml:space="preserve">Workhorse EGEN zero-emission </t>
  </si>
  <si>
    <t>DOE FCTO</t>
  </si>
  <si>
    <t>range extender</t>
  </si>
  <si>
    <t>http://www.ir.plugpower.com/Press-Releases/Press-Release-Details/2018/Plug-Power-and-Workhorse-Provide-FedEx-Express-With-First--ProGen-Fuel-Cell-Powered-Electric-Delivery-Van/default.aspx</t>
  </si>
  <si>
    <t>New active entry added per 5/1/18 Plug Power press release.</t>
  </si>
  <si>
    <t>New entry added  per 7/18/18 source article indicating opening of SERVCO fueling station and Mirai sales to follow.</t>
  </si>
  <si>
    <t>New Flyer 40-foot Xcelsior® XHE40</t>
  </si>
  <si>
    <t>Caltrans</t>
  </si>
  <si>
    <t>Fuel Cell Electric Street Sweeper</t>
  </si>
  <si>
    <t>Global Environmental Products; U.S. Hybrid (fuel cell)</t>
  </si>
  <si>
    <t>street sweeper</t>
  </si>
  <si>
    <t>https://www.trucks.com/2018/05/02/us-hybrid-first-fuel-cell-street-sweeper/
https://fuelcellsworks.com/news/us-hybrid-receives-orders-for-fuel-cell-electric-street-sweeper-for-caltrans</t>
  </si>
  <si>
    <t>New planned entry added per 5/2/18 source article.</t>
  </si>
  <si>
    <t>Project Portal 2.0</t>
  </si>
  <si>
    <t>https://pressroom.toyota.com/releases/toyota+doubles+down+zero+emissions+heavy+duty+trucks.htm
https://www.cnet.com/roadshow/news/toyota-project-portal-2-hydrogen-fuel-cell-semi-truck/</t>
  </si>
  <si>
    <t>New planned entry added per 7/31/18 source article &amp; 7/30/18 Toyotat press release which indicates 'Project Portal 2.0 will begin its drayage work this fall.'</t>
  </si>
  <si>
    <t>Brian Watkins</t>
  </si>
  <si>
    <t>brian.watkins@toyota.com</t>
  </si>
  <si>
    <t>734-219-8015</t>
  </si>
  <si>
    <t>Port of Los Angeles:  
Toyota Logistics Services (4), United Parcel Services (3), Total Transportation Services Inc. (2), and Southern Counties Express (1)</t>
  </si>
  <si>
    <t>CARB
CEC
Shell</t>
  </si>
  <si>
    <t>Updated entry from 24 to 27 per April DMV 2018 totals from Andrew, 4/17/18. Updated entry from 40 to 24 per December DMV 2017 totals from Andrew, 4/17/18.  Updated entry from 45 to 46, per October DMV totals from Andrew Martinez, 3/8/16.  Total changed from 59 per California DMV registered vehicle data as of April 2015, obtained from Andrew Martiniz, 9/11/15; vehicles leased since 2008, discontinued in 2015; FCX Concept expected 2016.</t>
  </si>
  <si>
    <t>California Department of Motor vehicles, April 2018
https://www.arb.ca.gov/msprog/zevprog/ab8/ab8_report_2018_print.pdf
http://www.energy.ca.gov/2015publications/CEC-600-2015-016/CEC-600-2015-016.pdf
http://www.arb.ca.gov/msprog/zevprog/ab8/ab8_report_2015.pdf
http://www.h2gurus.com/mercedes-benz-b-class-f-cell-its-a-model-in-transition/; quote by Rovert Moran of U.S. Mercedes</t>
  </si>
  <si>
    <t xml:space="preserve">California Department of Motor vehicles, April 2018
https://www.arb.ca.gov/msprog/zevprog/ab8/ab8_report_2018_print.pdf
http://www.energy.ca.gov/2015publications/CEC-600-2015-016/CEC-600-2015-016.pdf
http://www.arb.ca.gov/msprog/zevprog/ab8/ab8_report_2015.pdf
</t>
  </si>
  <si>
    <t>Ontario
(UPS Customer Center)</t>
  </si>
  <si>
    <t xml:space="preserve">Class-6 fuel cell electric hybrid delivery trucks </t>
  </si>
  <si>
    <t>http://www.ballard.com/about-ballard/newsroom/news-releases/2018/10/25/ballard-fuel-cell-modules-to-power-california-ups-trucks-in-carb-funded-clean-energy-project</t>
  </si>
  <si>
    <t>New planned entry added per 10/24/18 Ballard press release.</t>
  </si>
  <si>
    <t>Los Angeles
(Port of LA)</t>
  </si>
  <si>
    <t>TraPac</t>
  </si>
  <si>
    <t>Ballard Power Systems (fuel cell)
BAE Systems (electric drive system)</t>
  </si>
  <si>
    <t>Capacity TJ9000 fuel cell electric hybrid yard trucks</t>
  </si>
  <si>
    <t>CARB ZANZEFF (Zero and Near Zero Emissions Freight Facilities) grant program</t>
  </si>
  <si>
    <t>CTE
Linamar Corporation</t>
  </si>
  <si>
    <t>hybrid yard truck</t>
  </si>
  <si>
    <t>http://www.ballard.com/about-ballard/newsroom/news-releases/2018/10/18/ballard-fuel-cell-modules-to-power-yard-trucks-at-port-of-l.a.-in-carb-funded-clean-energy-project</t>
  </si>
  <si>
    <t>New planned entry added per 10/17/18 Ballard press release.</t>
  </si>
  <si>
    <t>Gas Technology Institute (GTI)</t>
  </si>
  <si>
    <t>Hydrogenics (fuel cell power modules)</t>
  </si>
  <si>
    <t>CARB California Climate Investments</t>
  </si>
  <si>
    <t>GTI
TransPower</t>
  </si>
  <si>
    <t>Navistar drayage trucks</t>
  </si>
  <si>
    <t>https://www.hydrogenics.com/2018/09/26/hydrogenics-to-provide-fuel-cells-for-heavy-duty-trucks-in-california/</t>
  </si>
  <si>
    <t>New planned entry added per 9/26/18 Hydrogenics press release.</t>
  </si>
  <si>
    <t>Ford’s U4X platform by Tesco</t>
  </si>
  <si>
    <t>Ohio DOT</t>
  </si>
  <si>
    <t>FTA; EPA</t>
  </si>
  <si>
    <t>van</t>
  </si>
  <si>
    <t>https://www.sartaonline.com/paratransit-vans-will-soon-join-sarta-s-impressive-fleet-of-fuel-cell-powered-vehicles</t>
  </si>
  <si>
    <t>New planned entry added per 10/29/18 SARTA press release; did not identify how many vans, so listed 2 until more info.</t>
  </si>
  <si>
    <t>Hyundai NEXO</t>
  </si>
  <si>
    <t xml:space="preserve">Direct communication with Derek Joyce, Manager, Hyundai Product Public Relations, 12/19/18
http://www.prnewswire.com/news-releases/hyundai-tucson-fuel-cells-accumulate-nearly-one-half-million-zero-emission-miles-in-first-year-of-consumer-availability-300096866.html
http://www.usatoday.com/story/money/cars/2015/04/15/toyota-mirai-free-fuel-hydrogen/25805853/
</t>
  </si>
  <si>
    <t>Unchanged in FY18Q4 and FY19Q1, per email from Derek Joyce, 12/19/18.  Unchanged in FY18Q3 and FY18Q4, per email from Derek Joyce, 9/26/18.  Updated to 160 from 158, per email from Derek Joyce, 4/4/18. Updated to 158 from 152, per email from Derek Joyce, 12/14/17. Updated to 152 from 150 through August, per email from Derek Joyce, 9/29/17. Updated to 150 from 139 through May, per email from Derek Joyce, 6/26/17. Updated to 139 from 131 through February, per email from Derek Joyce, 3/28/17. Updated to 131 from 125 through November, per email from Derek Joyce, 12/12/16.  Updated to 125 from 106 through August, per email from Derek Joyce, 9/21/16;  Also see Hyundai press release 7/11/16 'Latest, Phase II of current program prepares for rollout of fuel cell vehicles nationwide in near future', http://www.hyundainews.com/.  Updated to 105 from 98 through May, per email from Derek Joyce, 6/13/16.; Updated to 98 from 93 per email from Derek Joyce, 3/21/16.; Updated to 93 from 78 per email from Derek Joyce, 1/14/16.; Updated to 78 from 70 per email from Derek Joyce, 9/16/15.</t>
  </si>
  <si>
    <t>Updated entry from 39 to 8 per April DMV 2018 totals from Andrew, 4/17/18. Updated entry from 50 to 39 per December DMV 2016 totals from Andrew, 3/27/17.  Updated entry to include the 4 test fleet entries; total of 50 remains unchanged from October DMV totals from Andrew, 3/8/16.  New entry added from California DMV registered vehicle data as of April 2015, obtained from Andrew Martiniz, 9/11/15; this entry plus our other Toyota FCHV entries sum to the 50 total provided by the DMV.</t>
  </si>
  <si>
    <t>Shore to Store
CARB ZANZEFF (Zero and Near Zero Emissions Freight Facilities) grant program</t>
  </si>
  <si>
    <t>https://corporatenews.pressroom.toyota.com/releases/toyota+kenworth+collaborate+develop+zero+emission+trucks.htm
https://www.portoflosangeles.org/references/news_091418_carb_toyota
http://www.thedrive.com/tech/25810/toyota-announces-partnership-with-kenworth-for-hydrogen-fuel-cell-development</t>
  </si>
  <si>
    <t>Updated entry with Kenworth vehicle info and 1/8/19 Toyota press release; assume article references existing entry.  New planned entry added per 9/14/18 POLA press release.</t>
  </si>
  <si>
    <t>Honda Clarity Fuel Cell (FCV)</t>
  </si>
  <si>
    <t>https://www.automotive-fleet.com/306706/toyotas-hawaiian-distributor-adds-hydrogen-station-for-mirai-leasing</t>
  </si>
  <si>
    <t>public (nationwide total)</t>
  </si>
  <si>
    <t>Ed Hellwig</t>
  </si>
  <si>
    <t>edward.hellwig@toyota.com</t>
  </si>
  <si>
    <t>(469) 292-1165</t>
  </si>
  <si>
    <t>Fenix Marine Services 
San Pedro Bay Ports Clean Air Action Plan</t>
  </si>
  <si>
    <t>Utility Tractor Rig (UTR)</t>
  </si>
  <si>
    <t>UNO UTR 
(Utility Tractor Rig)</t>
  </si>
  <si>
    <t>https://pressroom.toyota.com/toyota-and-fenix-demonstrate-first-hydrogen-fuel-cell-electric-utr/</t>
  </si>
  <si>
    <t xml:space="preserve">New active entry added per Toyota 11/6/19 press release.  </t>
  </si>
  <si>
    <t>Xcelsior CHARGE H2 60-ft transit bus</t>
  </si>
  <si>
    <t xml:space="preserve">Champaign-Urbana Mass Transit District (MTD) </t>
  </si>
  <si>
    <t>R&amp;D collaboratve partnership</t>
  </si>
  <si>
    <t>https://www.hydrogenfuelnews.com/us-department-of-energy-strikes-deal-involving-nexo-fcev-and-refueling-stations/8539333/
http://www.prnewswire.com/news-releases/hyundai-and-us-department-of-energy-extend-fuel-cell-vehicle-loan-partnership-in-concert-with-new-dc-based-hydrogen-fueling-station-300296185.html</t>
  </si>
  <si>
    <t xml:space="preserve">New active entry added per reference of one vehicle supplied to DOE in 2019 in 2/14/20 source article. </t>
  </si>
  <si>
    <t>https://www.hydrogenfuelnews.com/us-department-of-energy-strikes-deal-involving-nexo-fcev-and-refueling-stations/8539333/</t>
  </si>
  <si>
    <t>Updated entry to replace ix35 Tucson FCEV with 5 NEXO vehicles per 2/14/20 source article.  New planned entry added per Hyundai press release 7/11/16.</t>
  </si>
  <si>
    <t>El Dorado</t>
  </si>
  <si>
    <t>Clearlake</t>
  </si>
  <si>
    <t>Lake Transit Authority North State Intercity Bus System</t>
  </si>
  <si>
    <t>CalSTA TIRCP grant</t>
  </si>
  <si>
    <t>New planned entry added per LTA announcment and 4/21/20 source article.</t>
  </si>
  <si>
    <t>https://laketransit.org/lta-awarded-13m/
https://cal.streetsblog.org/2020/04/21/ca-announces-transit-infrastructure-capital-grants/</t>
  </si>
  <si>
    <t>Nevada</t>
  </si>
  <si>
    <t>Las Vegas</t>
  </si>
  <si>
    <t>Regional Transportation Commission (RTC) of Southern Nevada</t>
  </si>
  <si>
    <t>U.S. DOE Low No Emission Grant Program</t>
  </si>
  <si>
    <t xml:space="preserve">7/8/20:  FCEV Learining Demo is likely over; suggest remove these?  New active entry added per NREL news article, 1/25/16. </t>
  </si>
  <si>
    <t>7/8/20:  FCEV Learining Demo is likely over; suggest remove these?  Updated entry per NREL news article, 1/25/16</t>
  </si>
  <si>
    <t>https://www.nrel.gov/hydrogen/fuel-cell-vehicle-evaluation.html
http://www.nrel.gov/technologytransfer/news/2016/21623.html</t>
  </si>
  <si>
    <t xml:space="preserve">https://www.nrel.gov/hydrogen/fuel-cell-vehicle-evaluation.html
http://www.nrel.gov/technologytransfer/news/2016/21623.html
http://www.nrel.gov/news/features/feature_detail.cfm/feature_id=2223
NREL. 2013.  'NREL Acquires Fuel Cell Hybrid Vehicles from Toyota to Support Hydrogen Infrastructure, Production, and Vehicle Performance Studies'.  Press Release, January 28, 2013.  http://www.nrel.gov/news/press/2013/2099.html. </t>
  </si>
  <si>
    <t>Chelan</t>
  </si>
  <si>
    <t>Douglas County PUD</t>
  </si>
  <si>
    <t>Bonneville Environmental Foundation (BEF) 
Renewable Hydrogen Alliance
Centralia Coal Transition Board</t>
  </si>
  <si>
    <t>Renewable Hydrogen Demonstration Project; Demonstration fleet</t>
  </si>
  <si>
    <t>https://www.prnewswire.com/news-releases/bonneville-environmental-foundation-and-douglas-county-pud-announce-new-hydrogen-station-in-washington-state-301140000.html</t>
  </si>
  <si>
    <t>New planned entry added per 9/29/20 source article; fueling station also planned</t>
  </si>
  <si>
    <t>Confirmed per NREL spreadsheet version 11/3/20 from website. Confirmed per NREL spreadsheet version 1/9/20 from Leslie Eudy. Confirmed per NREL spreadsheet version 11/12/18 from Leslie Eudy.  Confirmed entry 12/14/17 per NREL spreadsheet version 12/11/17 from Leslie Eudy.  Confirmed active 12/16/16 per NREL spreadsheet version 10/31/16 from Leslie Eudy.  Confirmed active 12/13/16 per 'Fuel Cell Buses in U.S. Transit Fleets: Current Status 2016'.  Confirmed per 8/5/15 NFCBP project update list</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</si>
  <si>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
http://www.nfcrc.uci.edu/3/default.aspx</t>
  </si>
  <si>
    <t xml:space="preserve">Confirmed per NREL spreadsheet version 11/3/20 from website. Updated per NREL spreadsheet version 1/9/20 from Leslie Eudy.  Confirmed per NREL spreadsheet version 11/12/18 from Leslie Eudy.  Confirmed entry 12/14/17 per NREL spreadsheet version 12/11/17 from Leslie Eudy.  Updated entry with 2/13/17 New Flyer press release source link.  New planned entry added 12/13/16 per 'Fuel Cell Buses in U.S. Transit Fleets: Current Status 2016' and per NREL spreadsheet version 10/31/16 from Leslie Eudy.  </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</si>
  <si>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https://www.newflyer.com/rss/810-california-climate-investments-provides-funding-to-deploy-20-new-flyer-fuel-cell-electric-transit-buses</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</si>
  <si>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http://www.newflyer.com/index/cms-filesystem-action/investor_relations/news%20releases/2016/revised%20xhe60%20bus%20pr%20v2.pdf
http://insideevs.com/new-flyer-unveiled-north-america-first-60-foot-hydrogen-fuel-cell-bus/</t>
  </si>
  <si>
    <t>Updated active from 13 to 11 per NREL spreadsheet version 11/3/20 from website. Confirmed per NREL spreadsheet version 1/9/20 from Leslie Eudy. Confirmed per NREL spreadsheet version 11/12/18 from Leslie Eudy.  Confirmed active 12/14/17 per NREL spreadsheet version 12/11/17 from Leslie Eudy.  Confirmed active 12/16/16 per NREL spreadsheet version 10/31/16 from Leslie Eudy.  Confirmed active 12/13/16 per 'Fuel Cell Buses in U.S. Transit Fleets: Current Status 2016'; updated entry from 12 to 13 buses. Confirmed per 8/5/15 NFCBP project update list; Added Durant as POC, 7/30/15</t>
  </si>
  <si>
    <t>Confirmed per NREL spreadsheet version 11/3/20 from website. Updated per NREL spreadsheet version 1/9/20 from Leslie Eudy. Confirmed per NREL spreadsheet version 11/12/18 from Leslie Eudy.  Confirmed entry 12/14/17 per NREL spreadsheet version 12/11/17 from Leslie Eudy.  Confirmed planned 12/16/16 per NREL spreadsheet version 10/31/16 from Leslie Eudy.  Confirmed planned 12/13/16 per 'Fuel Cell Buses in U.S. Transit Fleets: Current Status 2016'. new planned entry added per sources, 4/26/16; AC Transit will start demo after evaluation at FTA Altoona test facility.</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</si>
  <si>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
http://www.ngtnews.com/e107_plugins/content/content.php?content.10840#.VXtvgflVg5A</t>
  </si>
  <si>
    <t xml:space="preserve">Confirmed per NREL spreadsheet version 11/3/20 from website. Confirmed per NREL spreadsheet version 1/9/20 from Leslie Eudy. Updated to active per 1/31/20 OCTA press release.  Confirmed per NREL spreadsheet version 11/12/18 from Leslie Eudy.  Confirmed still planned per 4/26/18 source article.  Confirmed entry 12/14/17 per NREL spreadsheet version 12/11/17 from Leslie Eudy.  Updated entry with 2/13/17 New Flyer press release source link.  New planned entry added 12/13/16 per 'Fuel Cell Buses in U.S. Transit Fleets: Current Status 2016' and per NREL spreadsheet version 10/31/16 from Leslie Eudy.  </t>
  </si>
  <si>
    <t>https://www.nrel.gov/hydrogen/fuel-cell-bus-evaluation.html, us_fcb_projects.xlsx version 11/3/20
https://www.nrel.gov/hydrogen/fuel-cell-bus-evaluation.html, us_fcb_projects.xlsx version 1/9/20
http://www.octa.net/News/About/OCTA-Debuts-Nation-Largest-Hydrogen-Fueling-Station/
https://www.nrel.gov/hydrogen/fuel-cell-bus-evaluation.html, us_fcb_projects.xlsx version 11/12/18
http://www.hydrogenfuelnews.com/california-to-add-more-zero-emission-buses-to-its-roads/8536196/
http://www.greencarcongress.com/2018/04/20180425-octa.html
Fuel Cell Buses in U.S. Transit Fleets: Current Status 2016: http://www.energy.gov/eere/fuelcells/downloads/fuel-cell-buses-us-transit-fleets-current-status-2016
https://www.newflyer.com/rss/810-california-climate-investments-provides-funding-to-deploy-20-new-flyer-fuel-cell-electric-transit-buses</t>
  </si>
  <si>
    <t>Confirmed per NREL spreadsheet version 11/3/20 from website. Confirmed per NREL spreadsheet version 1/9/20 from Leslie Eudy. Updated to active per NREL spreadsheet version 11/12/18 from Leslie Eudy.  Confirmed entry 12/14/17 per NREL spreadsheet version 12/11/17 from Leslie Eudy.  Confirmed planned 12/16/16 per NREL spreadsheet version 10/31/16 from Leslie Eudy.  Confirmed planned 12/13/16 per 'Fuel Cell Buses in U.S. Transit Fleets: Current Status 2016'; updated start date to 2017. Confirmed per 8/5/15 NFCBP project update list</t>
  </si>
  <si>
    <t xml:space="preserve">Confirmed per NREL spreadsheet version 11/3/20 from website. Confirmed per NREL spreadsheet version 1/9/20 from Leslie Eudy. Confirmed per NREL spreadsheet version 11/12/18 from Leslie Eudy.  Updated from planned to active per 2/1/18 source article. Confirmed entry 12/14/17 per NREL spreadsheet version 12/11/17 from Leslie Eudy.  New planned entry added 12/13/16 per 'Fuel Cell Buses in U.S. Transit Fleets: Current Status 2016' and per NREL spreadsheet version 10/31/16 from Leslie Eudy.  </t>
  </si>
  <si>
    <t xml:space="preserve">Confirmed per NREL spreadsheet version 11/3/20 from website. Updated per NREL spreadsheet version 1/9/20 from Leslie Eudy. Confirmed per NREL spreadsheet version 11/12/18 from Leslie Eudy.  Confirmed entry 12/14/17 per NREL spreadsheet version 12/11/17 from Leslie Eudy.  Added 4/21/17 source article for background.  New planned entry added 12/13/16 per 'Fuel Cell Buses in U.S. Transit Fleets: Current Status 2016' and per NREL spreadsheet version 10/31/16 from Leslie Eudy.  </t>
  </si>
  <si>
    <t>Confirmed per NREL spreadsheet version 11/3/20 from website. Confirmed per NREL spreadsheet version 1/9/20 from Leslie Eudy. Confirmed per NREL spreadsheet version 11/12/18 from Leslie Eudy.  Confirmed entry 12/14/17 per NREL spreadsheet version 12/11/17 from Leslie Eudy.  Confirmed active 12/16/16 per NREL spreadsheet version 10/31/16 from Leslie Eudy.  Confirmed active 12/13/16 per 'Fuel Cell Buses in U.S. Transit Fleets: Current Status 2016'.  Changed from 2 to 3 per 8/5/15 NFCBP project update list</t>
  </si>
  <si>
    <t>Confirmed per NREL spreadsheet version 11/3/20 from website. Confirmed per NREL spreadsheet version 1/9/20 from Leslie Eudy. Confirmed per NREL spreadsheet version 11/12/18 from Leslie Eudy.  Confirmed entry 12/14/17 per NREL spreadsheet version 12/11/17 from Leslie Eudy.  Confirmed active 12/16/16 per NREL spreadsheet version 10/31/16 from Leslie Eudy.  Confirmed active 12/13/16 per 'Fuel Cell Buses in U.S. Transit Fleets: Current Status 2016'. Confirmed per 8/5/15 NFCBP project update list</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</si>
  <si>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
http://www.greencarcongress.com/2015/02/20150206-fta.html</t>
  </si>
  <si>
    <t>https://www.nrel.gov/hydrogen/fuel-cell-bus-evaluation.html, us_fcb_projects.xlsx version 11/3/20
https://www.nrel.gov/hydrogen/fuel-cell-bus-evaluation.html, us_fcb_projects.xlsx version 1/9/20
https://www.nrel.gov/hydrogen/fuel-cell-bus-evaluation.html, us_fcb_projects.xlsx version 11/12/18
https://patch.com/california/palmdesert/sunline-unveil-latest-zero-emissions-fuel-cell-bus
Fuel Cell Buses in U.S. Transit Fleets: Current Status 2016: http://www.energy.gov/eere/fuelcells/downloads/fuel-cell-buses-us-transit-fleets-current-status-2016</t>
  </si>
  <si>
    <t xml:space="preserve">https://www.nrel.gov/hydrogen/fuel-cell-bus-evaluation.html, us_fcb_projects.xlsx version 11/3/20
https://www.nrel.gov/hydrogen/fuel-cell-bus-evaluation.html, us_fcb_projects.xlsx version 1/9/20
https://www.nrel.gov/hydrogen/fuel-cell-bus-evaluation.html, us_fcb_projects.xlsx version 11/12/18
https://www.trucks.com/2017/04/21/fuel-cell-buses-california-grant/
Fuel Cell Buses in U.S. Transit Fleets: Current Status 2016: http://www.energy.gov/eere/fuelcells/downloads/fuel-cell-buses-us-transit-fleets-current-status-2016
https://www.nrel.gov/hydrogen/fuel-cell-bus-evaluation.html, us_fcb_projects.xlsx version 8/5/2015
http://www.canadianmanufacturing.com/technology/hydrogen-fuel-cell-bus-project-to-get-underway-in-california-152922/
http://www.energy.ca.gov/business_meetings/2015_packets/2015-07-08/Item_14a_ARV-15-001_Hydrogenics_USA_Inc.pdf
</t>
  </si>
  <si>
    <t>https://www.nrel.gov/hydrogen/fuel-cell-bus-evaluation.html, us_fcb_projects.xlsx version 11/3/20
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</si>
  <si>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t>
  </si>
  <si>
    <t>Hilo, Island of Hawaii</t>
  </si>
  <si>
    <t>https://www.nrel.gov/hydrogen/fuel-cell-bus-evaluation.html, us_fcb_projects.xlsx version 11/3/20
https://www.nrel.gov/hydrogen/fuel-cell-bus-evaluation.html, us_fcb_projects.xlsx version 1/9/20
https://www.westhawaiitoday.com/2020/09/18/hawaii-news/long-awaited-hydrogen-buses-on-the-way-transit-administrator-predicts-first-bus-in-service-by-end-of-year/
Personal communication with Mitch Ewan, HNEI, 3/28/17.
Personal communication with Mitch Ewan, HNEI, April 2015
http://www.greencarcongress.com/2014/06/20140619-ush.html
http://www.ngtnews.com/e107_plugins/content/content.php?content.9838#.U6RpbvldXh4
http://www.hawaiicleanenergyinitiative.org/hydrogen-vehicles-mount-isle-premiere/</t>
  </si>
  <si>
    <t xml:space="preserve">Updated from 2 to 3 per NREL spreadsheet version 11/3/20 from website. Added 10/6/20 article indicating 'to be in service by end of year'.  Updated per NREL spreadsheet version 1/9/20 from Leslie Eudy. Added 6/19/19 article, indicating to start live 'soon'.  See 4/22/19 (https://www.citylab.com/transportation/2019/04/renewable-energy-public-transportation-hydrogen-fuel-cell-ev/586960/) article for background/reference.   Confirmed per 3/28/17 email from Mitch Ewan, HNEI.  Duplicate of this entry deleted 7/29/15; See email 4/22/15 forwarded from Daryl </t>
  </si>
  <si>
    <t>US Airforce at Joint Base Pearl Harbor Hickam</t>
  </si>
  <si>
    <t>US Hybrid (fuel cell) BYD (bus)</t>
  </si>
  <si>
    <t>USAF</t>
  </si>
  <si>
    <t>https://www.nrel.gov/hydrogen/fuel-cell-bus-evaluation.html, us_fcb_projects.xlsx version 11/3/20
https://www.nrel.gov/hydrogen/fuel-cell-bus-evaluation.html, us_fcb_projects.xlsx version 1/9/20
https://www.nrel.gov/hydrogen/fuel-cell-bus-evaluation.html, us_fcb_projects.xlsx version 11/12/18
Personal communication with Mitch Ewan, HNEI, 3/28/17.
https://energy.gov/sites/prod/files/2016/11/f34/fcto_state_of_states_2016.pdf
http://www.bizjournals.com/pacific/news/2016/12/02/hawaii-among-top-states-in-u-s-for-hydrogen-fuel.html</t>
  </si>
  <si>
    <t>Updated entry from Honolulu Airport to Hickam per NREL spreadsheet version 11/3/20 from website. Confirmed per NREL spreadsheet version 1/9/20 from Leslie Eudy. Confirmed per NREL spreadsheet version 11/12/18 from Leslie Eudy.  Confirmed entry 12/14/17 per NREL spreadsheet version 12/11/17 from Leslie Eudy.  Confirmed per 3/28/17 email from Mitch Ewan, HNEI; 'Now looking at 16 transit buses being introduced over five years.  First 4  buses by 2019.  RFP for hydrogen station being issued soon.'  Updated entry 3/28/17 to include State of States 2017 source. New planned entry added per source article, 12/2/16</t>
  </si>
  <si>
    <t>Ballard Power Systems (fuel cell) New Flyer (bus)</t>
  </si>
  <si>
    <t>https://www.nrel.gov/hydrogen/fuel-cell-bus-evaluation.html, us_fcb_projects.xlsx version 11/3/20
https://www.nrel.gov/hydrogen/fuel-cell-bus-evaluation.html, us_fcb_projects.xlsx version 1/9/20
https://www.h2-view.com/story/new-flyer-of-america-to-supply-illinois-with-hydrogen-buses
https://www.nrel.gov/hydrogen/fuel-cell-bus-evaluation.html, us_fcb_projects.xlsx version 11/12/18
https://www.cumtd.com/about-us/news/article/521/</t>
  </si>
  <si>
    <t>Updated from 1 to 2 per NREL spreadsheet version 11/3/20 from website. Confirmed per NREL spreadsheet version 1/9/20 from Leslie Eudy. Added 2/26/20 h2-view.com article; indicates recent New Flyer order.  Confirmed per NREL spreadsheet version 11/12/18 from Leslie Eudy.  Confirmed entry 12/14/17 per NREL spreadsheet version 12/11/17 from Leslie Eudy.  New planned entry added per 9/20/17 CUMTD press release</t>
  </si>
  <si>
    <t>https://www.nrel.gov/hydrogen/fuel-cell-bus-evaluation.html, us_fcb_projects.xlsx version 11/3/20
https://fuelcellsworks.com/news/rtc-awarded-3-8-million-federal-grant-to-purchase-hydrogen-fuel-cell-buses/</t>
  </si>
  <si>
    <t xml:space="preserve">Confirmed per NREL spreadsheet version 11/3/20 from website. New planned entry added per 6/4/20 source article. </t>
  </si>
  <si>
    <t>Confirmed per NREL spreadsheet version 11/3/20 from website. Confirmed per NREL spreadsheet version 1/9/20 from Leslie Eudy. Updated to active per NREL spreadsheet version 11/12/18 from Leslie Eudy.  Confirmed entry 12/14/17 per NREL spreadsheet version 12/11/17 from Leslie Eudy.  Updated entry from 2 planned to 1 per NREL spreadsheet version 10/31/16 from Leslie Eudy; new active entry added - to operate at OSU for a year. Confirmed planned 12/13/16 per 'Fuel Cell Buses in U.S. Transit Fleets: Current Status 2016'. Confirmed per 8/5/15 NFCBP project update list</t>
  </si>
  <si>
    <t>Confirmed per NREL spreadsheet version 11/3/20 from website. Confirmed per NREL spreadsheet version 1/9/20 from Leslie Eudy. Confirmed per NREL spreadsheet version 11/12/18 from Leslie Eudy.  Confirmed entry 12/14/17 per NREL spreadsheet version 12/11/17 from Leslie Eudy.  Added active entry per NREL spreadsheet version 10/31/16 from Leslie Eudy; 1 of 2 AFCB SARTA entries to operate at OSU for a year. Confirmed planned 12/13/16 per 'Fuel Cell Buses in U.S. Transit Fleets: Current Status 2016'. Confirmed per 8/5/15 NFCBP project update list</t>
  </si>
  <si>
    <t>Updated from 5 to 10 active per NREL spreadsheet version 11/3/20 from website. Confirmed per NREL spreadsheet version 1/9/20 from Leslie Eudy. Confirmed per NREL spreadsheet version 11/12/18 from Leslie Eudy.  Changed from planned to active 12/14/17 per NREL spreadsheet version 12/11/17 from Leslie Eudy.  Confirmed planned 12/16/16 per NREL spreadsheet version 10/31/16 from Leslie Eudy.  Confirmed planned 12/13/16 per 'Fuel Cell Buses in U.S. Transit Fleets: Current Status 2016'. Confirmed per 8/5/15 NFCBP project update list</t>
  </si>
  <si>
    <t>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http://www.masstransitmag.com/press_release/12265161/refueling-station-ribbon-cutting-moves-sartas-innovative-hydrogen-fuel-cell-program-one-step-closer-to-completion
https://www.nrel.gov/hydrogen/fuel-cell-bus-evaluation.html, us_fcb_projects.xlsx version 8/5/2015
http://www.sartaonline.com/electric-propulsion-growing-in-popularity-fuel-ce
http://www.sartaonline.com/sarta-lands-federal-grant-for-pollution-free-buses</t>
  </si>
  <si>
    <t>Confirmed planned per NREL spreadsheet version 11/3/20 from website. Confirmed per NREL spreadsheet version 1/9/20 from Leslie Eudy. Confirmed per NREL spreadsheet version 11/12/18 from Leslie Eudy.  Confirmed entry 12/14/17 per NREL spreadsheet version 12/11/17 from Leslie Eudy.  Confirmed planned 12/16/16 per NREL spreadsheet version 10/31/16 from Leslie Eudy.  Confirmed planned 12/13/16 per 'Fuel Cell Buses in U.S. Transit Fleets: Current Status 2016'; updated start date to 2017. New planned entry added, 8/14/15 per article, and convirmed via 8/5/15 NFCBP project update list</t>
  </si>
  <si>
    <t>Bakersfield</t>
  </si>
  <si>
    <t>West Covina</t>
  </si>
  <si>
    <t>Foothill Transit</t>
  </si>
  <si>
    <t>Golden Empire Transit (GET)</t>
  </si>
  <si>
    <t xml:space="preserve">https://www.nrel.gov/hydrogen/fuel-cell-bus-evaluation.html, us_fcb_projects.xlsx version 11/3/20
https://www.nrel.gov/hydrogen/fuel-cell-bus-evaluation.html, us_fcb_projects.xlsx version 1/9/20
https://www.nrel.gov/hydrogen/fuel-cell-bus-evaluation.html, us_fcb_projects.xlsx version 11/12/18
Fuel Cell Buses in U.S. Transit Fleets: Current Status 2016: http://www.energy.gov/eere/fuelcells/downloads/fuel-cell-buses-us-transit-fleets-current-status-2016
https://www.nrel.gov/hydrogen/fuel-cell-bus-evaluation.html, us_fcb_projects.xlsx version 8/5/2015
http://www.canadianmanufacturing.com/technology/hydrogen-fuel-cell-bus-project-to-get-underway-in-california-152922/
http://www.energy.ca.gov/business_meetings/2015_packets/2015-07-08/Item_14a_ARV-15-001_Hydrogenics_USA_Inc.pdf
</t>
  </si>
  <si>
    <t>https://www.nrel.gov/hydrogen/fuel-cell-bus-evaluation.html, us_fcb_projects.xlsx version 11/3/20</t>
  </si>
  <si>
    <t xml:space="preserve">New planned entry per NREL spreadsheet version 11/3/20 from website. </t>
  </si>
  <si>
    <t>https://www.hyundainews.com/en-us/releases/3285
https://www.hyundainews.com/en-us/releases/3230
https://www.hyundainews.com/en-us/releases/3157
https://www.hyundainews.com/en-us/releases/3077
https://www.hyundainews.com/en-us/releases/3021
https://www.hyundai.com/worldwide/en/company/ir/ir-activities/sales-performance
http://carsalesbase.com/us-car-sales-data/hyundai/hyundai-nexo/
https://suvs.com/news/deliveries-begin-on-suv-that-can-go-380-miles-on-5-minutes-of-charge
Direct communication with Derek Joyce, Manager, Hyundai Product Public Relations, 4/15/18</t>
  </si>
  <si>
    <t>Updated totals from 2021 Q1 Hyundai press release. Updated totals from 2020 Q4 Hyundai press release. Updated totals from 10/1/20 Hyundai press release.  Updated totals from 7/1/20 Hyundai press release.  Updated totals from carsalesbase.com, 1/31/19 (267 sold CY 19); no response from 1/2/20 Joyce email. .  Added totals per worldwide.hyundai.com missing sept and showing 0 in June; included sept from carsalesbase.com, 9/30/19; ; Added totals per carsalesbase.com, 6/30/19; 7/8/19 email from Derek Joyce indicated 60 - is this accurate (i.e. only through March?).  Added totals per carsalesbase.com, and confirmed 60 in 2019 per Derek Joyce email, 4/14/19.  suv.com article reports 35 units in January 2019.  Sales to begin 2019 per email from Derek Joyce, 12/19/18</t>
  </si>
  <si>
    <t>Used carsalesbase.com totals through February 2021, and Toyota Q1 report which sum to 7514 cumulative.  
Used carsalesbase.com totals through August 2020 for Q4 totals which sum to 6446 cumulative.  
2020 Q3 estimate of 66 per Car &amp; Driver quote of 90% sales drop from 2019 Q2 (661):  https://www.caranddriver.com/news/a32970027/new-car-sales-april-june-2020-pandemic/
Updated totals from Toyota pressroom sales sheets through March, 3/31/20; 147 sold calendar 2020.
Updated totals from Toyota pressroom sales sheets through December, 12/31/19; 1502 sold calendar 2019.
Updated totals from Toyota pressroom sales sheets through September, 9/30/19; 1249 sold calendar 2019.
Updated totals from Toyota pressroom sales sheets through May, 6/30/19; 797 sold calendar 2019.
Updated totals from Toyota pressroom sales sheets through February, 3/31/19; 171 sold calendar 2019.
Updated totals from Toyota pressroom sales sheets through November 12/20/18; 1468 sold calendar 2018.
Updated totals from Toyota pressroom sales sheets through August 9/30/18; 996 sold calendar 2018.
Updated totals from Toyota pressroom sales sheets through June 6/30/18; 743 sold calendar 2018.
Updated totals from Toyota pressroom sales sheets through March 3/31/18; 462 sold calendar 2018.
Updated totals from Toyota pressroom sales sheets through December 12/31/17; 1838 sold calendar 2017.
Updated totals from Toyota pressroom sales sheets through August 9/30/17; 860 sold calendar 2017.
Updated totals from Toyota pressroom sales sheets through May 6/30/17; 579 sold calendar 2017.
Updated totals from Toyota pressroom sales sheets through February 3/31/17; 193 sold calendar 2017.
Updated totals from Toyota pressroom sales sheets through November 12/12/16; 641 sold calendar 2016.
Updated totals from Toyota pressroom sales sheets through August, 9/21/16; 641 sold calendar 2016; see article for details on spike:  http://www.greencarreports.com/news/1106296_price-cut-and-monthly-sales-spike-for-toyota-mirai-fuel-cell-sedan
Updated totals from Toyota pressroom sales sheets through May, 6/13/16; 178 sold calendar 2016.
Updated totals from Toyota pressroom sales sheets through February, and confirmed from Amanda Rice email, 3/8/16
Note 2/11/16: news articles indicate shipment delays due to lack of infrastructure
Toyota pressroom sales sheet indicating sales of 72 in calendar 2015, added 12/31/15 
Source article added indicating Toyota delivered 22 to customers, 11/24/15.
Source article added indicating Toyota began taking preorders 7/20/15.</t>
  </si>
  <si>
    <t>http://carsalesbase.com/us-car-sales-data/toyota/toyota-mirai/
https://pressroom.toyota.com/toyota-motor-north-america-reports-march-2021-u-s-sales/
https://pressroom.toyota.com/toyota-motor-north-america-reports-march-and-first-quarter-2020-sales/
https://pressroom.toyota.com/toyota-motor-north-america-reports-december-2019-year-end-sales/
https://pressroom.toyota.com/toyota-motor-north-america-reports-september-2019-sales/
https://pressroom.toyota.com/may-2019-toyota-motor-north-america-sales-chart/
https://pressroom.toyota.com/releases/february+2019+tmna+sales+chart.htmx</t>
  </si>
  <si>
    <t>Updated from 1629 to 1716 per 4/2/21 Pulley email.  Updated from 1580 to 1629 per 1/5/21 Pulley email.  Updated from 1533 to 1580 per 10/5/20 Pulley email.  Updated from 1492 to 1533 per 7/9/20 Pulley email.  Updated from 1399 to 1492 per 4/14/20 Kumaratne email;  Updated from 1191 to 1399 per 1/8/20 Kumaratne email;  insideevs.com did not break out totals in their quarterly scorecard (https://insideevs.com/news/343998/monthly-plug-in-ev-sales-scorecard/). Added monthly updates from insideevs.com from 7/19 - 9/19.  Added monthly updates from insideevs.com from 10/18 - 6/19.  Partial update with October sales per ANL website 12/20/18;  hybridCARS.com has been discontinued. Updated totals pe hybridCARS.com through June 2018.  Updated totals perhybridCARS.com through May 2018.  Updated/corrected from 1004 to 881 per 4/5/18 Kumaratne email; carsalesbase.com source included all Clarity vehicle versions.  Updated from 434 to 1004 per totals through November per carsalesbase.com source.  Updated with totals through August per carsalesbase.com source.  Updated from planned to active with first 6 vehicles per 12/20/16 Honda press release.  New planned entry added per 11/18/16 Honda press release; no projections yet on expected sales numbers.</t>
  </si>
  <si>
    <t>Direct communication with Carl Pulley, American Honda Motor Co., Inc., 4/2/2021
Direct communication with Carl Pulley, American Honda Motor Co., Inc., 1/5/2021
Direct communication with Carl Pulley, American Honda Motor Co., Inc., 10/5/2020
Direct communication with Carl Pulley, American Honda Motor Co., Inc., 7/9/2020
Direct communication with Natalie Kumaratne, American Honda Motor Co., Inc., 4/14/2020
Direct communication with Natalie Kumaratne, American Honda Motor Co., Inc., 1/8/2020
https://insideevs.com/news/373812/ev-sales-scorecard-september-2019/
Direct communication with Natalie Kumaratne, American Honda Motor Co., Inc., 7/5/19
https://insideevs.com/news/357565/ev-sales-scorecard-june-2019/
https://www.hybridcars.com/june-2018-hybrid-cars-sales-dashboard/
https://www.anl.gov/es/light-duty-electric-drive-vehicles-monthly-sales-updates
https://www.hybridcars.com/may-2018-sales-dashboard/; 6/30/18
Direct communication with Natalie Kumaratne, American Honda Motor Co., Inc., 4/5/18
http://carsalesbase.com/us-car-sales-data/honda/honda-clarity-fcv/;  12/31/17
http://world.honda.com/worldnews/2016/4161219Clarity-Fuel-Cell.html
http://hondanews.com/channels/fuel-cell-vehicles/releases/honda-announces-2017-clarity-fuel-cell-lease-pricing-at-369-a-month</t>
  </si>
  <si>
    <t xml:space="preserve">10068 active vehicles
     • 10001 passenger vehicles - including:
          • 7514 Toyota Mirai
          • 1716 Honda Clarity Fuel Cell 
          •   561 Hyundai NEXO
          •   161 Hyundai ix35 Tucson FCEV
          •    20 Toyota Highlander FCHV-adv
          •    28 Mercedes-Benz B-Class F-Cell
          •      1 other
     • 64 buses
     • 3 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</si>
</sst>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
  </numFmts>
  <fonts count="20" x14ac:knownFonts="1">
    <font>
      <sz val="10"/>
      <color theme="1"/>
      <name val="Arial"/>
      <family val="2"/>
    </font>
    <font>
      <sz val="10"/>
      <name val="Arial"/>
      <family val="2"/>
    </font>
    <font>
      <sz val="10"/>
      <name val="Arial"/>
      <family val="2"/>
    </font>
    <font>
      <i/>
      <sz val="12"/>
      <name val="Arial"/>
      <family val="2"/>
    </font>
    <font>
      <b/>
      <i/>
      <sz val="12"/>
      <name val="Arial"/>
      <family val="2"/>
    </font>
    <font>
      <u/>
      <sz val="10"/>
      <color theme="10"/>
      <name val="Arial"/>
      <family val="2"/>
    </font>
    <font>
      <b/>
      <sz val="10"/>
      <color theme="1"/>
      <name val="Arial"/>
      <family val="2"/>
    </font>
    <font>
      <b/>
      <sz val="10"/>
      <name val="Arial"/>
      <family val="2"/>
    </font>
    <font>
      <b/>
      <sz val="9"/>
      <color indexed="81"/>
      <name val="Tahoma"/>
      <family val="2"/>
    </font>
    <font>
      <sz val="9"/>
      <color indexed="81"/>
      <name val="Tahoma"/>
      <family val="2"/>
    </font>
    <font>
      <i/>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ont>
    <font>
      <u/>
      <sz val="10"/>
      <name val="Arial"/>
    </font>
    <font>
      <sz val="9"/>
      <color indexed="81"/>
      <name val="Tahoma"/>
      <charset val="1"/>
    </font>
  </fonts>
  <fills count="4">
    <fill>
      <patternFill patternType="none"/>
    </fill>
    <fill>
      <patternFill patternType="gray125"/>
    </fill>
    <fill>
      <patternFill patternType="solid">
        <fgColor rgb="FF99CCFF"/>
        <bgColor indexed="64"/>
      </patternFill>
    </fill>
    <fill>
      <patternFill patternType="solid">
        <fgColor rgb="FFFF99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s>
  <cellStyleXfs count="10">
    <xf numFmtId="0" fontId="0" fillId="0" borderId="0"/>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cellStyleXfs>
  <cellXfs count="129">
    <xf numFmtId="0" fontId="0" fillId="0" borderId="0" xfId="0"/>
    <xf numFmtId="0" fontId="0" fillId="0" borderId="0" xfId="0"/>
    <xf numFmtId="0" fontId="6" fillId="0" borderId="2" xfId="0" applyFont="1" applyBorder="1"/>
    <xf numFmtId="0" fontId="7" fillId="0" borderId="26" xfId="7" applyFont="1" applyFill="1" applyBorder="1" applyAlignment="1" applyProtection="1">
      <alignment horizontal="right" vertical="center" wrapText="1"/>
      <protection locked="0"/>
    </xf>
    <xf numFmtId="0" fontId="1" fillId="0" borderId="1" xfId="0" applyFont="1" applyFill="1" applyBorder="1" applyAlignment="1" applyProtection="1">
      <alignment horizontal="left" wrapText="1"/>
      <protection locked="0"/>
    </xf>
    <xf numFmtId="14" fontId="1" fillId="0" borderId="1" xfId="0" applyNumberFormat="1" applyFont="1" applyFill="1" applyBorder="1" applyAlignment="1" applyProtection="1">
      <alignment horizontal="left" wrapText="1"/>
      <protection locked="0"/>
    </xf>
    <xf numFmtId="0" fontId="1" fillId="0" borderId="0" xfId="0" applyFont="1" applyFill="1" applyAlignment="1" applyProtection="1">
      <alignment horizontal="left" wrapText="1"/>
    </xf>
    <xf numFmtId="0" fontId="7" fillId="0" borderId="12" xfId="0" applyFont="1" applyFill="1" applyBorder="1" applyAlignment="1" applyProtection="1">
      <alignment horizontal="left" wrapText="1"/>
      <protection locked="0"/>
    </xf>
    <xf numFmtId="0" fontId="7" fillId="0" borderId="8" xfId="0" applyFont="1" applyFill="1" applyBorder="1" applyAlignment="1" applyProtection="1">
      <alignment horizontal="center" vertical="center" wrapText="1"/>
      <protection locked="0"/>
    </xf>
    <xf numFmtId="0" fontId="7" fillId="0" borderId="25"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7" fillId="0" borderId="30"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left" wrapText="1"/>
      <protection locked="0"/>
    </xf>
    <xf numFmtId="0" fontId="1" fillId="0" borderId="1" xfId="0" applyFont="1" applyFill="1" applyBorder="1" applyAlignment="1" applyProtection="1">
      <alignment horizontal="left" vertical="top" wrapText="1"/>
      <protection locked="0"/>
    </xf>
    <xf numFmtId="0" fontId="1" fillId="0" borderId="1" xfId="0" applyFont="1" applyFill="1" applyBorder="1" applyAlignment="1" applyProtection="1">
      <alignment vertical="top" wrapText="1"/>
      <protection locked="0"/>
    </xf>
    <xf numFmtId="0" fontId="1" fillId="0" borderId="0" xfId="0" applyFont="1" applyFill="1" applyAlignment="1" applyProtection="1">
      <alignment vertical="top" wrapText="1"/>
    </xf>
    <xf numFmtId="0" fontId="1" fillId="0" borderId="0" xfId="0" applyFont="1" applyFill="1" applyAlignment="1" applyProtection="1">
      <alignment horizontal="left" wrapText="1"/>
      <protection locked="0"/>
    </xf>
    <xf numFmtId="0" fontId="1" fillId="0" borderId="0" xfId="0" applyFont="1" applyFill="1" applyAlignment="1" applyProtection="1">
      <alignment horizontal="left" vertical="top" wrapText="1"/>
      <protection locked="0"/>
    </xf>
    <xf numFmtId="0" fontId="1" fillId="0" borderId="13" xfId="0" applyFont="1" applyFill="1" applyBorder="1" applyAlignment="1" applyProtection="1">
      <alignment horizontal="left" vertical="top" wrapText="1"/>
      <protection locked="0"/>
    </xf>
    <xf numFmtId="0" fontId="1" fillId="0" borderId="1" xfId="0" applyFont="1" applyFill="1" applyBorder="1" applyAlignment="1">
      <alignment vertical="top" wrapText="1"/>
    </xf>
    <xf numFmtId="0" fontId="1" fillId="0" borderId="0" xfId="0" applyFont="1" applyFill="1" applyBorder="1" applyAlignment="1" applyProtection="1">
      <alignment horizontal="left" vertical="top" wrapText="1"/>
      <protection locked="0"/>
    </xf>
    <xf numFmtId="0" fontId="1" fillId="0" borderId="0" xfId="0" applyFont="1" applyFill="1" applyBorder="1" applyAlignment="1">
      <alignment vertical="top" wrapText="1"/>
    </xf>
    <xf numFmtId="0" fontId="1" fillId="0" borderId="0" xfId="0" applyFont="1" applyFill="1" applyAlignment="1">
      <alignment wrapText="1"/>
    </xf>
    <xf numFmtId="0" fontId="1" fillId="0" borderId="0" xfId="0" applyFont="1" applyFill="1" applyBorder="1" applyAlignment="1" applyProtection="1">
      <alignment horizontal="left" wrapText="1"/>
    </xf>
    <xf numFmtId="0" fontId="1" fillId="0" borderId="0" xfId="0" applyFont="1" applyFill="1" applyAlignment="1" applyProtection="1">
      <alignment wrapText="1"/>
    </xf>
    <xf numFmtId="0" fontId="1" fillId="0" borderId="1" xfId="0" applyFont="1" applyFill="1" applyBorder="1" applyAlignment="1" applyProtection="1">
      <alignment horizontal="left" wrapText="1"/>
    </xf>
    <xf numFmtId="0" fontId="1" fillId="0" borderId="0" xfId="0" applyFont="1" applyFill="1" applyBorder="1" applyAlignment="1" applyProtection="1">
      <alignment vertical="top" wrapText="1"/>
      <protection locked="0"/>
    </xf>
    <xf numFmtId="0" fontId="7" fillId="0" borderId="11" xfId="0" applyFont="1" applyFill="1" applyBorder="1" applyAlignment="1" applyProtection="1">
      <alignment horizontal="right" wrapText="1"/>
      <protection locked="0"/>
    </xf>
    <xf numFmtId="0" fontId="7" fillId="0" borderId="12"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right" vertical="center" wrapText="1"/>
      <protection locked="0"/>
    </xf>
    <xf numFmtId="0" fontId="7" fillId="0" borderId="12" xfId="0" applyFont="1" applyFill="1" applyBorder="1" applyAlignment="1" applyProtection="1">
      <alignment horizontal="right" vertical="center" wrapText="1"/>
      <protection locked="0"/>
    </xf>
    <xf numFmtId="0" fontId="1" fillId="0" borderId="11" xfId="0" applyFont="1" applyFill="1" applyBorder="1" applyAlignment="1" applyProtection="1">
      <alignment horizontal="left" wrapText="1"/>
      <protection locked="0"/>
    </xf>
    <xf numFmtId="0" fontId="1" fillId="0" borderId="12" xfId="0" applyFont="1" applyFill="1" applyBorder="1" applyAlignment="1" applyProtection="1">
      <alignment horizontal="left" wrapText="1"/>
      <protection locked="0"/>
    </xf>
    <xf numFmtId="0" fontId="1" fillId="0" borderId="0" xfId="0" applyFont="1" applyFill="1" applyAlignment="1" applyProtection="1">
      <alignment horizontal="center" vertical="center" wrapText="1"/>
      <protection locked="0"/>
    </xf>
    <xf numFmtId="49" fontId="1" fillId="0" borderId="1" xfId="0" applyNumberFormat="1" applyFont="1" applyFill="1" applyBorder="1" applyAlignment="1" applyProtection="1">
      <alignment horizontal="left" wrapText="1"/>
      <protection locked="0"/>
    </xf>
    <xf numFmtId="164" fontId="1" fillId="0" borderId="1" xfId="0" applyNumberFormat="1" applyFont="1" applyFill="1" applyBorder="1" applyAlignment="1" applyProtection="1">
      <alignment horizontal="left" wrapText="1"/>
      <protection locked="0"/>
    </xf>
    <xf numFmtId="17" fontId="1" fillId="0" borderId="1" xfId="0" applyNumberFormat="1" applyFont="1" applyFill="1" applyBorder="1" applyAlignment="1" applyProtection="1">
      <alignment horizontal="left" wrapText="1"/>
      <protection locked="0"/>
    </xf>
    <xf numFmtId="0" fontId="0" fillId="0" borderId="1" xfId="0" applyFill="1" applyBorder="1" applyAlignment="1">
      <alignment vertical="top" wrapText="1"/>
    </xf>
    <xf numFmtId="0" fontId="0" fillId="0" borderId="0" xfId="0" applyFill="1" applyBorder="1" applyAlignment="1">
      <alignment vertical="top" wrapText="1"/>
    </xf>
    <xf numFmtId="0" fontId="11" fillId="0" borderId="1" xfId="0" applyFont="1" applyFill="1" applyBorder="1" applyAlignment="1" applyProtection="1">
      <alignment horizontal="left" wrapText="1"/>
      <protection locked="0"/>
    </xf>
    <xf numFmtId="14" fontId="11" fillId="0" borderId="1" xfId="0" applyNumberFormat="1" applyFont="1" applyFill="1" applyBorder="1" applyAlignment="1" applyProtection="1">
      <alignment horizontal="left" wrapText="1"/>
      <protection locked="0"/>
    </xf>
    <xf numFmtId="1" fontId="11" fillId="0" borderId="1" xfId="0" applyNumberFormat="1" applyFont="1" applyFill="1" applyBorder="1" applyAlignment="1" applyProtection="1">
      <alignment horizontal="left" wrapText="1"/>
      <protection locked="0"/>
    </xf>
    <xf numFmtId="49" fontId="11" fillId="0" borderId="1" xfId="0" applyNumberFormat="1" applyFont="1" applyFill="1" applyBorder="1" applyAlignment="1" applyProtection="1">
      <alignment horizontal="left" wrapText="1"/>
      <protection locked="0"/>
    </xf>
    <xf numFmtId="0" fontId="11" fillId="0" borderId="0" xfId="0" applyFont="1" applyFill="1" applyAlignment="1" applyProtection="1">
      <alignment horizontal="left" wrapText="1"/>
    </xf>
    <xf numFmtId="0" fontId="12" fillId="0" borderId="1" xfId="0" applyFont="1" applyFill="1" applyBorder="1" applyAlignment="1" applyProtection="1">
      <alignment horizontal="left" wrapText="1"/>
      <protection locked="0"/>
    </xf>
    <xf numFmtId="14" fontId="12" fillId="0" borderId="1" xfId="0" applyNumberFormat="1" applyFont="1" applyFill="1" applyBorder="1" applyAlignment="1" applyProtection="1">
      <alignment horizontal="left" wrapText="1"/>
      <protection locked="0"/>
    </xf>
    <xf numFmtId="0" fontId="12" fillId="0" borderId="0" xfId="0" applyFont="1" applyFill="1" applyAlignment="1" applyProtection="1">
      <alignment horizontal="left" wrapText="1"/>
    </xf>
    <xf numFmtId="0" fontId="5" fillId="0" borderId="0" xfId="1" applyFill="1" applyAlignment="1" applyProtection="1">
      <alignment horizontal="left" wrapText="1"/>
    </xf>
    <xf numFmtId="49"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alignment horizontal="left" vertical="top" wrapText="1"/>
      <protection locked="0"/>
    </xf>
    <xf numFmtId="0" fontId="13" fillId="0" borderId="1" xfId="0" applyFont="1" applyFill="1" applyBorder="1" applyAlignment="1" applyProtection="1">
      <alignment horizontal="left" wrapText="1"/>
      <protection locked="0"/>
    </xf>
    <xf numFmtId="49" fontId="13" fillId="0" borderId="1" xfId="0" applyNumberFormat="1" applyFont="1" applyFill="1" applyBorder="1" applyAlignment="1" applyProtection="1">
      <alignment horizontal="left" wrapText="1"/>
      <protection locked="0"/>
    </xf>
    <xf numFmtId="0" fontId="13" fillId="0" borderId="0" xfId="0" applyFont="1" applyFill="1" applyBorder="1" applyAlignment="1" applyProtection="1">
      <alignment horizontal="left" wrapText="1"/>
    </xf>
    <xf numFmtId="0" fontId="12" fillId="0" borderId="0" xfId="0" applyFont="1" applyFill="1" applyBorder="1" applyAlignment="1" applyProtection="1">
      <alignment horizontal="left" wrapText="1"/>
    </xf>
    <xf numFmtId="0" fontId="14" fillId="0" borderId="1" xfId="0" applyFont="1" applyFill="1" applyBorder="1" applyAlignment="1" applyProtection="1">
      <alignment horizontal="left" wrapText="1"/>
      <protection locked="0"/>
    </xf>
    <xf numFmtId="14" fontId="14" fillId="0" borderId="1" xfId="0" applyNumberFormat="1" applyFont="1" applyFill="1" applyBorder="1" applyAlignment="1" applyProtection="1">
      <alignment horizontal="left" wrapText="1"/>
      <protection locked="0"/>
    </xf>
    <xf numFmtId="1" fontId="14" fillId="0" borderId="1" xfId="0" applyNumberFormat="1" applyFont="1" applyFill="1" applyBorder="1" applyAlignment="1" applyProtection="1">
      <alignment horizontal="left" wrapText="1"/>
      <protection locked="0"/>
    </xf>
    <xf numFmtId="49" fontId="14" fillId="0" borderId="1" xfId="0" applyNumberFormat="1" applyFont="1" applyFill="1" applyBorder="1" applyAlignment="1" applyProtection="1">
      <alignment horizontal="left" wrapText="1"/>
      <protection locked="0"/>
    </xf>
    <xf numFmtId="0" fontId="14" fillId="0" borderId="0" xfId="0" applyFont="1" applyFill="1" applyBorder="1" applyAlignment="1" applyProtection="1">
      <alignment horizontal="left" wrapText="1"/>
    </xf>
    <xf numFmtId="0" fontId="14" fillId="0" borderId="0" xfId="0" applyFont="1" applyFill="1" applyAlignment="1" applyProtection="1">
      <alignment horizontal="left" wrapText="1"/>
    </xf>
    <xf numFmtId="0" fontId="14" fillId="0" borderId="0" xfId="0" applyFont="1" applyFill="1" applyAlignment="1" applyProtection="1">
      <alignment wrapText="1"/>
    </xf>
    <xf numFmtId="0" fontId="15" fillId="0" borderId="1" xfId="0" applyFont="1" applyFill="1" applyBorder="1" applyAlignment="1" applyProtection="1">
      <alignment horizontal="left" wrapText="1"/>
      <protection locked="0"/>
    </xf>
    <xf numFmtId="14" fontId="15" fillId="0" borderId="1" xfId="0" applyNumberFormat="1" applyFont="1" applyFill="1" applyBorder="1" applyAlignment="1" applyProtection="1">
      <alignment horizontal="left" wrapText="1"/>
      <protection locked="0"/>
    </xf>
    <xf numFmtId="1" fontId="15" fillId="0" borderId="1" xfId="0" applyNumberFormat="1" applyFont="1" applyFill="1" applyBorder="1" applyAlignment="1" applyProtection="1">
      <alignment horizontal="left" wrapText="1"/>
      <protection locked="0"/>
    </xf>
    <xf numFmtId="49" fontId="15" fillId="0" borderId="1" xfId="0" applyNumberFormat="1" applyFont="1" applyFill="1" applyBorder="1" applyAlignment="1" applyProtection="1">
      <alignment horizontal="left" wrapText="1"/>
      <protection locked="0"/>
    </xf>
    <xf numFmtId="0" fontId="15" fillId="0" borderId="1" xfId="0" applyFont="1" applyFill="1" applyBorder="1" applyAlignment="1" applyProtection="1">
      <alignment horizontal="left" vertical="top" wrapText="1"/>
      <protection locked="0"/>
    </xf>
    <xf numFmtId="0" fontId="15" fillId="0" borderId="0" xfId="0" applyFont="1" applyFill="1" applyAlignment="1" applyProtection="1">
      <alignment horizontal="left" wrapText="1"/>
    </xf>
    <xf numFmtId="0" fontId="16" fillId="0" borderId="1" xfId="0" applyFont="1" applyFill="1" applyBorder="1" applyAlignment="1" applyProtection="1">
      <alignment horizontal="left" wrapText="1"/>
      <protection locked="0"/>
    </xf>
    <xf numFmtId="14" fontId="16" fillId="0" borderId="1" xfId="0" applyNumberFormat="1" applyFont="1" applyFill="1" applyBorder="1" applyAlignment="1" applyProtection="1">
      <alignment horizontal="left" wrapText="1"/>
      <protection locked="0"/>
    </xf>
    <xf numFmtId="1" fontId="16" fillId="0" borderId="1" xfId="0" applyNumberFormat="1" applyFont="1" applyFill="1" applyBorder="1" applyAlignment="1" applyProtection="1">
      <alignment horizontal="left" wrapText="1"/>
      <protection locked="0"/>
    </xf>
    <xf numFmtId="49" fontId="16" fillId="0" borderId="1" xfId="0" applyNumberFormat="1" applyFont="1" applyFill="1" applyBorder="1" applyAlignment="1" applyProtection="1">
      <alignment horizontal="left" wrapText="1"/>
      <protection locked="0"/>
    </xf>
    <xf numFmtId="0" fontId="16" fillId="0" borderId="1" xfId="0" applyFont="1" applyFill="1" applyBorder="1" applyAlignment="1" applyProtection="1">
      <alignment horizontal="left" vertical="top" wrapText="1"/>
      <protection locked="0"/>
    </xf>
    <xf numFmtId="0" fontId="16" fillId="0" borderId="0" xfId="0" applyFont="1" applyFill="1" applyAlignment="1" applyProtection="1">
      <alignment horizontal="left" wrapText="1"/>
    </xf>
    <xf numFmtId="0" fontId="16" fillId="0" borderId="0" xfId="0" applyFont="1" applyFill="1" applyAlignment="1" applyProtection="1">
      <alignment wrapText="1"/>
    </xf>
    <xf numFmtId="0" fontId="7" fillId="0" borderId="14" xfId="0" applyFont="1" applyFill="1" applyBorder="1" applyAlignment="1" applyProtection="1">
      <alignment horizontal="center" vertical="center" wrapText="1"/>
      <protection locked="0"/>
    </xf>
    <xf numFmtId="0" fontId="0" fillId="0" borderId="0" xfId="0" applyFill="1" applyAlignment="1">
      <alignment wrapText="1"/>
    </xf>
    <xf numFmtId="0" fontId="17" fillId="0" borderId="0" xfId="0" applyFont="1" applyFill="1" applyAlignment="1" applyProtection="1">
      <alignment horizontal="left" wrapText="1"/>
    </xf>
    <xf numFmtId="0" fontId="0" fillId="0" borderId="0" xfId="0" applyFill="1" applyBorder="1" applyAlignment="1">
      <alignment wrapText="1"/>
    </xf>
    <xf numFmtId="0" fontId="15" fillId="0" borderId="0" xfId="0" applyFont="1" applyFill="1" applyBorder="1" applyAlignment="1" applyProtection="1">
      <alignment horizontal="left" wrapText="1"/>
    </xf>
    <xf numFmtId="0" fontId="0" fillId="0" borderId="12" xfId="7" applyFont="1" applyFill="1" applyBorder="1" applyAlignment="1" applyProtection="1">
      <alignment horizontal="left" vertical="center" wrapText="1"/>
    </xf>
    <xf numFmtId="0" fontId="0" fillId="0" borderId="12" xfId="0" applyFont="1" applyFill="1" applyBorder="1" applyAlignment="1" applyProtection="1">
      <alignment horizontal="left" vertical="center" wrapText="1"/>
      <protection locked="0"/>
    </xf>
    <xf numFmtId="0" fontId="17" fillId="0" borderId="1" xfId="0" applyFont="1" applyFill="1" applyBorder="1" applyAlignment="1" applyProtection="1">
      <alignment horizontal="left" wrapText="1"/>
      <protection locked="0"/>
    </xf>
    <xf numFmtId="0" fontId="17" fillId="0" borderId="1" xfId="0" applyFont="1" applyFill="1" applyBorder="1" applyAlignment="1" applyProtection="1">
      <alignment wrapText="1"/>
      <protection locked="0"/>
    </xf>
    <xf numFmtId="14" fontId="17" fillId="0" borderId="1" xfId="0" applyNumberFormat="1" applyFont="1" applyFill="1" applyBorder="1" applyAlignment="1" applyProtection="1">
      <alignment horizontal="left" wrapText="1"/>
      <protection locked="0"/>
    </xf>
    <xf numFmtId="1" fontId="17" fillId="0" borderId="1" xfId="0" applyNumberFormat="1" applyFont="1" applyFill="1" applyBorder="1" applyAlignment="1" applyProtection="1">
      <alignment horizontal="left" wrapText="1"/>
      <protection locked="0"/>
    </xf>
    <xf numFmtId="49" fontId="17" fillId="0" borderId="1" xfId="0" applyNumberFormat="1" applyFont="1" applyFill="1" applyBorder="1" applyAlignment="1" applyProtection="1">
      <alignment horizontal="left" wrapText="1"/>
      <protection locked="0"/>
    </xf>
    <xf numFmtId="0" fontId="18" fillId="0" borderId="0" xfId="1" applyFont="1" applyFill="1" applyAlignment="1" applyProtection="1">
      <alignment horizontal="left" wrapText="1"/>
    </xf>
    <xf numFmtId="0" fontId="7" fillId="0" borderId="24" xfId="0" applyFont="1" applyFill="1" applyBorder="1" applyAlignment="1" applyProtection="1">
      <alignment horizontal="center" vertical="center" wrapText="1"/>
      <protection locked="0"/>
    </xf>
    <xf numFmtId="0" fontId="17" fillId="0" borderId="0" xfId="0" applyFont="1" applyFill="1" applyAlignment="1" applyProtection="1">
      <alignment wrapText="1"/>
    </xf>
    <xf numFmtId="0" fontId="5" fillId="0" borderId="0" xfId="1" applyFill="1" applyAlignment="1" applyProtection="1">
      <alignment wrapText="1"/>
    </xf>
    <xf numFmtId="0" fontId="17" fillId="0" borderId="1" xfId="0" applyFont="1" applyFill="1" applyBorder="1" applyAlignment="1" applyProtection="1">
      <alignment horizontal="left" vertical="top" wrapText="1"/>
      <protection locked="0"/>
    </xf>
    <xf numFmtId="0" fontId="3" fillId="3" borderId="4" xfId="7" applyFont="1" applyFill="1" applyBorder="1" applyAlignment="1">
      <alignment horizontal="center" vertical="center" wrapText="1"/>
    </xf>
    <xf numFmtId="0" fontId="3" fillId="3" borderId="5" xfId="7" applyFont="1" applyFill="1" applyBorder="1" applyAlignment="1">
      <alignment horizontal="center" vertical="center" wrapText="1"/>
    </xf>
    <xf numFmtId="0" fontId="3" fillId="3" borderId="6" xfId="7"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NumberFormat="1" applyBorder="1" applyAlignment="1">
      <alignment horizontal="left" vertical="top" wrapText="1"/>
    </xf>
    <xf numFmtId="0" fontId="0" fillId="0" borderId="7" xfId="0" applyNumberFormat="1" applyBorder="1" applyAlignment="1">
      <alignment horizontal="left" vertical="top" wrapText="1"/>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1" fillId="2" borderId="11"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0" xfId="0" applyFill="1" applyBorder="1" applyAlignment="1">
      <alignment horizontal="left" vertical="top" wrapText="1"/>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5" fillId="0" borderId="11" xfId="1" applyBorder="1" applyAlignment="1" applyProtection="1">
      <alignment wrapText="1"/>
    </xf>
    <xf numFmtId="0" fontId="5" fillId="0" borderId="12" xfId="1" applyBorder="1" applyAlignment="1" applyProtection="1">
      <alignment wrapText="1"/>
    </xf>
    <xf numFmtId="0" fontId="5" fillId="0" borderId="13" xfId="1" applyBorder="1" applyAlignment="1" applyProtection="1">
      <alignment wrapText="1"/>
    </xf>
    <xf numFmtId="0" fontId="5" fillId="0" borderId="19" xfId="1" applyBorder="1" applyAlignment="1" applyProtection="1">
      <alignment wrapText="1"/>
    </xf>
    <xf numFmtId="0" fontId="5" fillId="0" borderId="20" xfId="1" applyBorder="1" applyAlignment="1" applyProtection="1">
      <alignment wrapText="1"/>
    </xf>
    <xf numFmtId="0" fontId="5" fillId="0" borderId="21" xfId="1" applyBorder="1" applyAlignment="1" applyProtection="1">
      <alignment wrapText="1"/>
    </xf>
    <xf numFmtId="0" fontId="0" fillId="2" borderId="11" xfId="0" applyFill="1" applyBorder="1" applyAlignment="1">
      <alignment horizontal="left" vertical="top" wrapText="1"/>
    </xf>
    <xf numFmtId="0" fontId="6" fillId="0" borderId="10"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3" fillId="0" borderId="27" xfId="7" applyFont="1" applyFill="1" applyBorder="1" applyAlignment="1" applyProtection="1">
      <alignment horizontal="left" vertical="center" wrapText="1"/>
      <protection locked="0"/>
    </xf>
    <xf numFmtId="0" fontId="3" fillId="0" borderId="28" xfId="7" applyFont="1" applyFill="1" applyBorder="1" applyAlignment="1" applyProtection="1">
      <alignment horizontal="left" vertical="center" wrapText="1"/>
      <protection locked="0"/>
    </xf>
    <xf numFmtId="0" fontId="3" fillId="0" borderId="29" xfId="7" applyFont="1" applyFill="1" applyBorder="1" applyAlignment="1" applyProtection="1">
      <alignment horizontal="left" vertical="center" wrapText="1"/>
      <protection locked="0"/>
    </xf>
    <xf numFmtId="0" fontId="0" fillId="0" borderId="1" xfId="0" applyFill="1" applyBorder="1" applyAlignment="1">
      <alignment wrapText="1"/>
    </xf>
    <xf numFmtId="0" fontId="11" fillId="0" borderId="0" xfId="0" applyFont="1" applyFill="1" applyBorder="1" applyAlignment="1" applyProtection="1">
      <alignment horizontal="left" vertical="top" wrapText="1"/>
      <protection locked="0"/>
    </xf>
    <xf numFmtId="0" fontId="16" fillId="0" borderId="1" xfId="0" applyFont="1" applyFill="1" applyBorder="1" applyAlignment="1" applyProtection="1">
      <alignment horizontal="left" wrapText="1"/>
    </xf>
    <xf numFmtId="0" fontId="11" fillId="0" borderId="0" xfId="0" applyFont="1" applyFill="1" applyBorder="1" applyAlignment="1" applyProtection="1">
      <alignment horizontal="left" wrapText="1"/>
    </xf>
  </cellXfs>
  <cellStyles count="10">
    <cellStyle name="Hyperlink" xfId="1" xr:uid="{00000000-0005-0000-0000-000000000000}"/>
    <cellStyle name="Normal" xfId="0" builtinId="0"/>
    <cellStyle name="Normal 11" xfId="2" xr:uid="{00000000-0005-0000-0000-000002000000}"/>
    <cellStyle name="Normal 12" xfId="3" xr:uid="{00000000-0005-0000-0000-000003000000}"/>
    <cellStyle name="Normal 13" xfId="4" xr:uid="{00000000-0005-0000-0000-000004000000}"/>
    <cellStyle name="Normal 14" xfId="5" xr:uid="{00000000-0005-0000-0000-000005000000}"/>
    <cellStyle name="Normal 2" xfId="6" xr:uid="{00000000-0005-0000-0000-000006000000}"/>
    <cellStyle name="Normal 3" xfId="7" xr:uid="{00000000-0005-0000-0000-000007000000}"/>
    <cellStyle name="Normal 7" xfId="8" xr:uid="{00000000-0005-0000-0000-000008000000}"/>
    <cellStyle name="Normal 8" xfId="9" xr:uid="{00000000-0005-0000-0000-000009000000}"/>
  </cellStyles>
  <dxfs count="35">
    <dxf>
      <font>
        <strike val="0"/>
        <outline val="0"/>
        <shadow val="0"/>
        <vertAlign val="baseline"/>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1"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right style="medium">
          <color indexed="64"/>
        </right>
        <top style="thin">
          <color indexed="64"/>
        </top>
        <bottom style="medium">
          <color indexed="64"/>
        </bottom>
      </border>
    </dxf>
    <dxf>
      <font>
        <strike val="0"/>
        <outline val="0"/>
        <shadow val="0"/>
        <vertAlign val="baseline"/>
        <color auto="1"/>
        <name val="Arial"/>
        <scheme val="none"/>
      </font>
      <fill>
        <patternFill patternType="none">
          <fgColor indexed="64"/>
          <bgColor auto="1"/>
        </patternFill>
      </fill>
      <alignment vertical="bottom"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0" hidden="0"/>
    </dxf>
    <dxf>
      <fill>
        <patternFill>
          <bgColor rgb="FF99CCFF"/>
        </patternFill>
      </fill>
    </dxf>
    <dxf>
      <fill>
        <patternFill patternType="solid">
          <fgColor theme="4" tint="0.79995117038483843"/>
          <bgColor theme="0"/>
        </patternFill>
      </fill>
    </dxf>
    <dxf>
      <fill>
        <patternFill>
          <bgColor rgb="FF99CCFF"/>
        </patternFill>
      </fill>
    </dxf>
    <dxf>
      <fill>
        <patternFill patternType="none">
          <fgColor indexed="64"/>
          <bgColor auto="1"/>
        </patternFill>
      </fill>
    </dxf>
    <dxf>
      <font>
        <b/>
        <color theme="1"/>
      </font>
    </dxf>
    <dxf>
      <font>
        <b/>
        <color theme="1"/>
      </font>
    </dxf>
    <dxf>
      <font>
        <b/>
        <color theme="1"/>
      </font>
      <border>
        <top style="double">
          <color theme="4"/>
        </top>
      </border>
    </dxf>
    <dxf>
      <font>
        <color auto="1"/>
      </font>
      <fill>
        <patternFill patternType="solid">
          <fgColor theme="4"/>
          <bgColor rgb="FF99CCFF"/>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9" defaultPivotStyle="PivotStyleLight16">
    <tableStyle name="TableStyleMedium2 2" pivot="0" count="9"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
  </tableStyles>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Fowler, Richard A" id="{8C6A38BB-EFB6-4BBB-8731-8DE59D5E3FCB}" userId="S::richard.fowler@pnnl.gov::4ad451ab-fe60-4c08-8b4a-d22c95244dd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W75" totalsRowShown="0" headerRowDxfId="25" dataDxfId="24" tableBorderDxfId="23">
  <autoFilter ref="A3:W75" xr:uid="{00000000-0009-0000-0100-000001000000}"/>
  <sortState xmlns:xlrd2="http://schemas.microsoft.com/office/spreadsheetml/2017/richdata2" ref="A4:W75">
    <sortCondition ref="A3:A75"/>
  </sortState>
  <tableColumns count="23">
    <tableColumn id="1" xr3:uid="{00000000-0010-0000-0000-000001000000}" name="State " dataDxfId="22"/>
    <tableColumn id="2" xr3:uid="{00000000-0010-0000-0000-000002000000}" name="City/Area" dataDxfId="21"/>
    <tableColumn id="3" xr3:uid="{00000000-0010-0000-0000-000003000000}" name="Operator" dataDxfId="20"/>
    <tableColumn id="4" xr3:uid="{00000000-0010-0000-0000-000004000000}" name="Manufacturer" dataDxfId="19"/>
    <tableColumn id="24" xr3:uid="{00000000-0010-0000-0000-000018000000}" name="Vehicle" dataDxfId="18"/>
    <tableColumn id="5" xr3:uid="{00000000-0010-0000-0000-000005000000}" name="Project" dataDxfId="17"/>
    <tableColumn id="25" xr3:uid="{00000000-0010-0000-0000-000019000000}" name="Other Participation" dataDxfId="16"/>
    <tableColumn id="7" xr3:uid="{00000000-0010-0000-0000-000007000000}" name="Status" dataDxfId="15"/>
    <tableColumn id="8" xr3:uid="{00000000-0010-0000-0000-000008000000}" name="Last_x000a_Reviewed" dataDxfId="14"/>
    <tableColumn id="9" xr3:uid="{00000000-0010-0000-0000-000009000000}" name="Start     Date" dataDxfId="13"/>
    <tableColumn id="10" xr3:uid="{00000000-0010-0000-0000-00000A000000}" name="End      Date" dataDxfId="12"/>
    <tableColumn id="11" xr3:uid="{00000000-0010-0000-0000-00000B000000}" name="Fleet     Size" dataDxfId="11"/>
    <tableColumn id="12" xr3:uid="{00000000-0010-0000-0000-00000C000000}" name="Vehicle Type" dataDxfId="10"/>
    <tableColumn id="17" xr3:uid="{00000000-0010-0000-0000-000011000000}" name="Commercial Production" dataDxfId="9"/>
    <tableColumn id="13" xr3:uid="{00000000-0010-0000-0000-00000D000000}" name="Conversion Technology" dataDxfId="8"/>
    <tableColumn id="15" xr3:uid="{00000000-0010-0000-0000-00000F000000}" name="Sources" dataDxfId="0"/>
    <tableColumn id="16" xr3:uid="{00000000-0010-0000-0000-000010000000}" name="Last Reviewed by" dataDxfId="7"/>
    <tableColumn id="18" xr3:uid="{00000000-0010-0000-0000-000012000000}" name="Notes" dataDxfId="6"/>
    <tableColumn id="19" xr3:uid="{00000000-0010-0000-0000-000013000000}" name="POC Name" dataDxfId="5"/>
    <tableColumn id="20" xr3:uid="{00000000-0010-0000-0000-000014000000}" name="POC Org" dataDxfId="4"/>
    <tableColumn id="21" xr3:uid="{00000000-0010-0000-0000-000015000000}" name="POC email" dataDxfId="3"/>
    <tableColumn id="22" xr3:uid="{00000000-0010-0000-0000-000016000000}" name="POC phone" dataDxfId="2"/>
    <tableColumn id="23" xr3:uid="{00000000-0010-0000-0000-000017000000}" name="POC other" dataDxfId="1"/>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56" dT="2021-04-03T01:29:02.91" personId="{8C6A38BB-EFB6-4BBB-8731-8DE59D5E3FCB}" id="{92B0294E-A827-4966-92F3-98526F5ED9CF}">
    <text>One vehicle, included in nationwide total  noted in the 'public' Operator entry for the Hyundai Nexo.</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2tools.org/hyarc/send-us-your-comment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Andrew.Martinez@arb.ca.gov"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abSelected="1" topLeftCell="A7" workbookViewId="0">
      <selection activeCell="B10" sqref="B10:J10"/>
    </sheetView>
  </sheetViews>
  <sheetFormatPr defaultRowHeight="13.2" x14ac:dyDescent="0.25"/>
  <cols>
    <col min="1" max="1" width="13.5546875" bestFit="1" customWidth="1"/>
  </cols>
  <sheetData>
    <row r="1" spans="1:12" ht="15" customHeight="1" thickBot="1" x14ac:dyDescent="0.3">
      <c r="A1" s="92" t="s">
        <v>40</v>
      </c>
      <c r="B1" s="93"/>
      <c r="C1" s="93"/>
      <c r="D1" s="93"/>
      <c r="E1" s="93"/>
      <c r="F1" s="93"/>
      <c r="G1" s="93"/>
      <c r="H1" s="93"/>
      <c r="I1" s="93"/>
      <c r="J1" s="94"/>
    </row>
    <row r="2" spans="1:12" x14ac:dyDescent="0.25">
      <c r="A2" s="119" t="s">
        <v>28</v>
      </c>
      <c r="B2" s="120"/>
      <c r="C2" s="120"/>
      <c r="D2" s="120"/>
      <c r="E2" s="120"/>
      <c r="F2" s="120"/>
      <c r="G2" s="120"/>
      <c r="H2" s="120"/>
      <c r="I2" s="120"/>
      <c r="J2" s="121"/>
    </row>
    <row r="3" spans="1:12" ht="12.75" customHeight="1" x14ac:dyDescent="0.25">
      <c r="A3" s="98" t="s">
        <v>29</v>
      </c>
      <c r="B3" s="118" t="s">
        <v>58</v>
      </c>
      <c r="C3" s="102"/>
      <c r="D3" s="102"/>
      <c r="E3" s="102"/>
      <c r="F3" s="102"/>
      <c r="G3" s="102"/>
      <c r="H3" s="102"/>
      <c r="I3" s="102"/>
      <c r="J3" s="103"/>
    </row>
    <row r="4" spans="1:12" x14ac:dyDescent="0.25">
      <c r="A4" s="99"/>
      <c r="B4" s="104"/>
      <c r="C4" s="105"/>
      <c r="D4" s="105"/>
      <c r="E4" s="105"/>
      <c r="F4" s="105"/>
      <c r="G4" s="105"/>
      <c r="H4" s="105"/>
      <c r="I4" s="105"/>
      <c r="J4" s="106"/>
    </row>
    <row r="5" spans="1:12" x14ac:dyDescent="0.25">
      <c r="A5" s="99"/>
      <c r="B5" s="104"/>
      <c r="C5" s="105"/>
      <c r="D5" s="105"/>
      <c r="E5" s="105"/>
      <c r="F5" s="105"/>
      <c r="G5" s="105"/>
      <c r="H5" s="105"/>
      <c r="I5" s="105"/>
      <c r="J5" s="106"/>
    </row>
    <row r="6" spans="1:12" x14ac:dyDescent="0.25">
      <c r="A6" s="99"/>
      <c r="B6" s="104"/>
      <c r="C6" s="105"/>
      <c r="D6" s="105"/>
      <c r="E6" s="105"/>
      <c r="F6" s="105"/>
      <c r="G6" s="105"/>
      <c r="H6" s="105"/>
      <c r="I6" s="105"/>
      <c r="J6" s="106"/>
    </row>
    <row r="7" spans="1:12" x14ac:dyDescent="0.25">
      <c r="A7" s="99"/>
      <c r="B7" s="104"/>
      <c r="C7" s="105"/>
      <c r="D7" s="105"/>
      <c r="E7" s="105"/>
      <c r="F7" s="105"/>
      <c r="G7" s="105"/>
      <c r="H7" s="105"/>
      <c r="I7" s="105"/>
      <c r="J7" s="106"/>
    </row>
    <row r="8" spans="1:12" s="1" customFormat="1" x14ac:dyDescent="0.25">
      <c r="A8" s="99"/>
      <c r="B8" s="104"/>
      <c r="C8" s="105"/>
      <c r="D8" s="105"/>
      <c r="E8" s="105"/>
      <c r="F8" s="105"/>
      <c r="G8" s="105"/>
      <c r="H8" s="105"/>
      <c r="I8" s="105"/>
      <c r="J8" s="106"/>
    </row>
    <row r="9" spans="1:12" s="1" customFormat="1" x14ac:dyDescent="0.25">
      <c r="A9" s="100"/>
      <c r="B9" s="107"/>
      <c r="C9" s="108"/>
      <c r="D9" s="108"/>
      <c r="E9" s="108"/>
      <c r="F9" s="108"/>
      <c r="G9" s="108"/>
      <c r="H9" s="108"/>
      <c r="I9" s="108"/>
      <c r="J9" s="109"/>
    </row>
    <row r="10" spans="1:12" x14ac:dyDescent="0.25">
      <c r="A10" s="2" t="s">
        <v>30</v>
      </c>
      <c r="B10" s="95">
        <v>44286</v>
      </c>
      <c r="C10" s="96"/>
      <c r="D10" s="96"/>
      <c r="E10" s="96"/>
      <c r="F10" s="96"/>
      <c r="G10" s="96"/>
      <c r="H10" s="96"/>
      <c r="I10" s="96"/>
      <c r="J10" s="97"/>
    </row>
    <row r="11" spans="1:12" ht="12.75" customHeight="1" x14ac:dyDescent="0.25">
      <c r="A11" s="98" t="s">
        <v>31</v>
      </c>
      <c r="B11" s="101" t="s">
        <v>495</v>
      </c>
      <c r="C11" s="102"/>
      <c r="D11" s="102"/>
      <c r="E11" s="102"/>
      <c r="F11" s="102"/>
      <c r="G11" s="102"/>
      <c r="H11" s="102"/>
      <c r="I11" s="102"/>
      <c r="J11" s="103"/>
    </row>
    <row r="12" spans="1:12" x14ac:dyDescent="0.25">
      <c r="A12" s="99"/>
      <c r="B12" s="104"/>
      <c r="C12" s="105"/>
      <c r="D12" s="105"/>
      <c r="E12" s="105"/>
      <c r="F12" s="105"/>
      <c r="G12" s="105"/>
      <c r="H12" s="105"/>
      <c r="I12" s="105"/>
      <c r="J12" s="106"/>
    </row>
    <row r="13" spans="1:12" x14ac:dyDescent="0.25">
      <c r="A13" s="99"/>
      <c r="B13" s="104"/>
      <c r="C13" s="105"/>
      <c r="D13" s="105"/>
      <c r="E13" s="105"/>
      <c r="F13" s="105"/>
      <c r="G13" s="105"/>
      <c r="H13" s="105"/>
      <c r="I13" s="105"/>
      <c r="J13" s="106"/>
      <c r="L13" s="1"/>
    </row>
    <row r="14" spans="1:12" x14ac:dyDescent="0.25">
      <c r="A14" s="99"/>
      <c r="B14" s="104"/>
      <c r="C14" s="105"/>
      <c r="D14" s="105"/>
      <c r="E14" s="105"/>
      <c r="F14" s="105"/>
      <c r="G14" s="105"/>
      <c r="H14" s="105"/>
      <c r="I14" s="105"/>
      <c r="J14" s="106"/>
    </row>
    <row r="15" spans="1:12" x14ac:dyDescent="0.25">
      <c r="A15" s="99"/>
      <c r="B15" s="104"/>
      <c r="C15" s="105"/>
      <c r="D15" s="105"/>
      <c r="E15" s="105"/>
      <c r="F15" s="105"/>
      <c r="G15" s="105"/>
      <c r="H15" s="105"/>
      <c r="I15" s="105"/>
      <c r="J15" s="106"/>
    </row>
    <row r="16" spans="1:12" x14ac:dyDescent="0.25">
      <c r="A16" s="99"/>
      <c r="B16" s="104"/>
      <c r="C16" s="105"/>
      <c r="D16" s="105"/>
      <c r="E16" s="105"/>
      <c r="F16" s="105"/>
      <c r="G16" s="105"/>
      <c r="H16" s="105"/>
      <c r="I16" s="105"/>
      <c r="J16" s="106"/>
    </row>
    <row r="17" spans="1:10" x14ac:dyDescent="0.25">
      <c r="A17" s="99"/>
      <c r="B17" s="104"/>
      <c r="C17" s="105"/>
      <c r="D17" s="105"/>
      <c r="E17" s="105"/>
      <c r="F17" s="105"/>
      <c r="G17" s="105"/>
      <c r="H17" s="105"/>
      <c r="I17" s="105"/>
      <c r="J17" s="106"/>
    </row>
    <row r="18" spans="1:10" s="1" customFormat="1" x14ac:dyDescent="0.25">
      <c r="A18" s="99"/>
      <c r="B18" s="104"/>
      <c r="C18" s="105"/>
      <c r="D18" s="105"/>
      <c r="E18" s="105"/>
      <c r="F18" s="105"/>
      <c r="G18" s="105"/>
      <c r="H18" s="105"/>
      <c r="I18" s="105"/>
      <c r="J18" s="106"/>
    </row>
    <row r="19" spans="1:10" s="1" customFormat="1" x14ac:dyDescent="0.25">
      <c r="A19" s="99"/>
      <c r="B19" s="104"/>
      <c r="C19" s="105"/>
      <c r="D19" s="105"/>
      <c r="E19" s="105"/>
      <c r="F19" s="105"/>
      <c r="G19" s="105"/>
      <c r="H19" s="105"/>
      <c r="I19" s="105"/>
      <c r="J19" s="106"/>
    </row>
    <row r="20" spans="1:10" s="1" customFormat="1" x14ac:dyDescent="0.25">
      <c r="A20" s="99"/>
      <c r="B20" s="104"/>
      <c r="C20" s="105"/>
      <c r="D20" s="105"/>
      <c r="E20" s="105"/>
      <c r="F20" s="105"/>
      <c r="G20" s="105"/>
      <c r="H20" s="105"/>
      <c r="I20" s="105"/>
      <c r="J20" s="106"/>
    </row>
    <row r="21" spans="1:10" s="1" customFormat="1" x14ac:dyDescent="0.25">
      <c r="A21" s="99"/>
      <c r="B21" s="104"/>
      <c r="C21" s="105"/>
      <c r="D21" s="105"/>
      <c r="E21" s="105"/>
      <c r="F21" s="105"/>
      <c r="G21" s="105"/>
      <c r="H21" s="105"/>
      <c r="I21" s="105"/>
      <c r="J21" s="106"/>
    </row>
    <row r="22" spans="1:10" s="1" customFormat="1" ht="4.2" customHeight="1" x14ac:dyDescent="0.25">
      <c r="A22" s="99"/>
      <c r="B22" s="104"/>
      <c r="C22" s="105"/>
      <c r="D22" s="105"/>
      <c r="E22" s="105"/>
      <c r="F22" s="105"/>
      <c r="G22" s="105"/>
      <c r="H22" s="105"/>
      <c r="I22" s="105"/>
      <c r="J22" s="106"/>
    </row>
    <row r="23" spans="1:10" hidden="1" x14ac:dyDescent="0.25">
      <c r="A23" s="99"/>
      <c r="B23" s="104"/>
      <c r="C23" s="105"/>
      <c r="D23" s="105"/>
      <c r="E23" s="105"/>
      <c r="F23" s="105"/>
      <c r="G23" s="105"/>
      <c r="H23" s="105"/>
      <c r="I23" s="105"/>
      <c r="J23" s="106"/>
    </row>
    <row r="24" spans="1:10" hidden="1" x14ac:dyDescent="0.25">
      <c r="A24" s="100"/>
      <c r="B24" s="107"/>
      <c r="C24" s="108"/>
      <c r="D24" s="108"/>
      <c r="E24" s="108"/>
      <c r="F24" s="108"/>
      <c r="G24" s="108"/>
      <c r="H24" s="108"/>
      <c r="I24" s="108"/>
      <c r="J24" s="109"/>
    </row>
    <row r="25" spans="1:10" x14ac:dyDescent="0.25">
      <c r="A25" s="110" t="s">
        <v>32</v>
      </c>
      <c r="B25" s="112" t="s">
        <v>38</v>
      </c>
      <c r="C25" s="113"/>
      <c r="D25" s="113"/>
      <c r="E25" s="113"/>
      <c r="F25" s="113"/>
      <c r="G25" s="113"/>
      <c r="H25" s="113"/>
      <c r="I25" s="113"/>
      <c r="J25" s="114"/>
    </row>
    <row r="26" spans="1:10" ht="13.8" thickBot="1" x14ac:dyDescent="0.3">
      <c r="A26" s="111"/>
      <c r="B26" s="115"/>
      <c r="C26" s="116"/>
      <c r="D26" s="116"/>
      <c r="E26" s="116"/>
      <c r="F26" s="116"/>
      <c r="G26" s="116"/>
      <c r="H26" s="116"/>
      <c r="I26" s="116"/>
      <c r="J26" s="117"/>
    </row>
  </sheetData>
  <mergeCells count="9">
    <mergeCell ref="A1:J1"/>
    <mergeCell ref="B10:J10"/>
    <mergeCell ref="A11:A24"/>
    <mergeCell ref="B11:J24"/>
    <mergeCell ref="A25:A26"/>
    <mergeCell ref="B25:J26"/>
    <mergeCell ref="A3:A9"/>
    <mergeCell ref="B3:J9"/>
    <mergeCell ref="A2:J2"/>
  </mergeCells>
  <hyperlinks>
    <hyperlink ref="B25:J26" r:id="rId1" display="To comment, provide updates, report corrections, or ask questions about the information in this spreadsheet, please contact us using this contact form." xr:uid="{00000000-0004-0000-0000-000000000000}"/>
  </hyperlinks>
  <printOptions horizontalCentered="1"/>
  <pageMargins left="0.7" right="0.7" top="0.75" bottom="0.75" header="0.3" footer="0.3"/>
  <pageSetup orientation="landscape" r:id="rId2"/>
  <headerFooter>
    <oddFooter>&amp;R&amp;F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5"/>
  <sheetViews>
    <sheetView showGridLines="0" zoomScaleNormal="100" workbookViewId="0">
      <pane xSplit="3" ySplit="3" topLeftCell="D4" activePane="bottomRight" state="frozen"/>
      <selection pane="topRight" activeCell="D1" sqref="D1"/>
      <selection pane="bottomLeft" activeCell="A4" sqref="A4"/>
      <selection pane="bottomRight" activeCell="A2" sqref="A2"/>
    </sheetView>
  </sheetViews>
  <sheetFormatPr defaultColWidth="9.33203125" defaultRowHeight="13.2" x14ac:dyDescent="0.25"/>
  <cols>
    <col min="1" max="1" width="17" style="17" customWidth="1"/>
    <col min="2" max="2" width="15.33203125" style="17" customWidth="1"/>
    <col min="3" max="3" width="24.33203125" style="17" customWidth="1"/>
    <col min="4" max="4" width="23.6640625" style="17" customWidth="1"/>
    <col min="5" max="5" width="16.33203125" style="17" customWidth="1"/>
    <col min="6" max="6" width="20.5546875" style="17" customWidth="1"/>
    <col min="7" max="7" width="13.33203125" style="17" customWidth="1"/>
    <col min="8" max="8" width="10.6640625" style="17" customWidth="1"/>
    <col min="9" max="9" width="12.5546875" style="17" customWidth="1"/>
    <col min="10" max="10" width="10.6640625" style="17" customWidth="1"/>
    <col min="11" max="11" width="10.6640625" style="17" hidden="1" customWidth="1"/>
    <col min="12" max="12" width="10.6640625" style="17" customWidth="1"/>
    <col min="13" max="13" width="12.33203125" style="17" customWidth="1"/>
    <col min="14" max="14" width="12.5546875" style="17" customWidth="1"/>
    <col min="15" max="15" width="12.88671875" style="17" customWidth="1"/>
    <col min="16" max="16" width="50.6640625" style="18" customWidth="1"/>
    <col min="17" max="17" width="12.33203125" style="6" hidden="1" customWidth="1"/>
    <col min="18" max="18" width="33.6640625" style="6" hidden="1" customWidth="1"/>
    <col min="19" max="19" width="12.109375" style="6" hidden="1" customWidth="1"/>
    <col min="20" max="20" width="11.6640625" style="6" hidden="1" customWidth="1"/>
    <col min="21" max="21" width="22.33203125" style="6" hidden="1" customWidth="1"/>
    <col min="22" max="22" width="13" style="6" hidden="1" customWidth="1"/>
    <col min="23" max="23" width="18.33203125" style="6" hidden="1" customWidth="1"/>
    <col min="24" max="16384" width="9.33203125" style="17"/>
  </cols>
  <sheetData>
    <row r="1" spans="1:23" ht="25.2" customHeight="1" x14ac:dyDescent="0.25">
      <c r="A1" s="122" t="s">
        <v>40</v>
      </c>
      <c r="B1" s="123"/>
      <c r="C1" s="123"/>
      <c r="D1" s="123"/>
      <c r="E1" s="123"/>
      <c r="F1" s="123"/>
      <c r="G1" s="123"/>
      <c r="H1" s="123"/>
      <c r="I1" s="123"/>
      <c r="J1" s="123"/>
      <c r="K1" s="123"/>
      <c r="L1" s="123"/>
      <c r="M1" s="123"/>
      <c r="N1" s="123"/>
      <c r="O1" s="123"/>
      <c r="P1" s="124"/>
    </row>
    <row r="2" spans="1:23" ht="25.2" customHeight="1" x14ac:dyDescent="0.25">
      <c r="A2" s="3" t="s">
        <v>55</v>
      </c>
      <c r="B2" s="80">
        <f ca="1">SUMPRODUCT(SUBTOTAL(9,OFFSET(L4:L75,ROW(L4:L75)-ROW(H4),0,1))*(H4:H75="active"))</f>
        <v>10068</v>
      </c>
      <c r="C2" s="28"/>
      <c r="D2" s="29" t="s">
        <v>56</v>
      </c>
      <c r="E2" s="81">
        <f ca="1">SUMPRODUCT(SUBTOTAL(9,OFFSET(L4:L75,ROW(L4:L75)-ROW(H4),0,1))*(H4:H75="planned"))</f>
        <v>136</v>
      </c>
      <c r="F2" s="30"/>
      <c r="G2" s="31"/>
      <c r="H2" s="32"/>
      <c r="I2" s="33"/>
      <c r="J2" s="33"/>
      <c r="K2" s="33"/>
      <c r="L2" s="33"/>
      <c r="M2" s="7"/>
      <c r="N2" s="7"/>
      <c r="O2" s="7"/>
      <c r="P2" s="19"/>
    </row>
    <row r="3" spans="1:23" s="34" customFormat="1" ht="49.95" customHeight="1" x14ac:dyDescent="0.25">
      <c r="A3" s="8" t="s">
        <v>0</v>
      </c>
      <c r="B3" s="88" t="s">
        <v>27</v>
      </c>
      <c r="C3" s="9" t="s">
        <v>36</v>
      </c>
      <c r="D3" s="9" t="s">
        <v>39</v>
      </c>
      <c r="E3" s="9" t="s">
        <v>1</v>
      </c>
      <c r="F3" s="9" t="s">
        <v>46</v>
      </c>
      <c r="G3" s="9" t="s">
        <v>309</v>
      </c>
      <c r="H3" s="9" t="s">
        <v>37</v>
      </c>
      <c r="I3" s="9" t="s">
        <v>198</v>
      </c>
      <c r="J3" s="9" t="s">
        <v>80</v>
      </c>
      <c r="K3" s="9" t="s">
        <v>81</v>
      </c>
      <c r="L3" s="9" t="s">
        <v>82</v>
      </c>
      <c r="M3" s="9" t="s">
        <v>5</v>
      </c>
      <c r="N3" s="9" t="s">
        <v>89</v>
      </c>
      <c r="O3" s="9" t="s">
        <v>35</v>
      </c>
      <c r="P3" s="75" t="s">
        <v>33</v>
      </c>
      <c r="Q3" s="10" t="s">
        <v>116</v>
      </c>
      <c r="R3" s="11" t="s">
        <v>117</v>
      </c>
      <c r="S3" s="11" t="s">
        <v>118</v>
      </c>
      <c r="T3" s="11" t="s">
        <v>119</v>
      </c>
      <c r="U3" s="11" t="s">
        <v>120</v>
      </c>
      <c r="V3" s="11" t="s">
        <v>121</v>
      </c>
      <c r="W3" s="12" t="s">
        <v>122</v>
      </c>
    </row>
    <row r="4" spans="1:23" ht="25.2" customHeight="1" x14ac:dyDescent="0.25">
      <c r="A4" s="4" t="s">
        <v>73</v>
      </c>
      <c r="B4" s="4" t="s">
        <v>15</v>
      </c>
      <c r="C4" s="4" t="s">
        <v>49</v>
      </c>
      <c r="D4" s="4" t="s">
        <v>8</v>
      </c>
      <c r="E4" s="4" t="s">
        <v>53</v>
      </c>
      <c r="F4" s="4" t="s">
        <v>52</v>
      </c>
      <c r="G4" s="4" t="s">
        <v>21</v>
      </c>
      <c r="H4" s="4" t="s">
        <v>19</v>
      </c>
      <c r="I4" s="5">
        <v>42227</v>
      </c>
      <c r="J4" s="13">
        <v>2010</v>
      </c>
      <c r="K4" s="35" t="s">
        <v>17</v>
      </c>
      <c r="L4" s="4" t="s">
        <v>214</v>
      </c>
      <c r="M4" s="4" t="s">
        <v>47</v>
      </c>
      <c r="N4" s="4"/>
      <c r="O4" s="4" t="s">
        <v>20</v>
      </c>
      <c r="P4" s="22" t="s">
        <v>148</v>
      </c>
      <c r="Q4" s="6" t="s">
        <v>132</v>
      </c>
      <c r="R4" s="6" t="s">
        <v>153</v>
      </c>
      <c r="S4" s="6" t="s">
        <v>149</v>
      </c>
      <c r="T4" s="6" t="s">
        <v>150</v>
      </c>
      <c r="U4" s="6" t="s">
        <v>151</v>
      </c>
      <c r="W4" s="6" t="s">
        <v>152</v>
      </c>
    </row>
    <row r="5" spans="1:23" ht="25.2" customHeight="1" x14ac:dyDescent="0.25">
      <c r="A5" s="4" t="s">
        <v>73</v>
      </c>
      <c r="B5" s="4" t="s">
        <v>482</v>
      </c>
      <c r="C5" s="4" t="s">
        <v>485</v>
      </c>
      <c r="D5" s="82"/>
      <c r="E5" s="82"/>
      <c r="F5" s="82"/>
      <c r="G5" s="82"/>
      <c r="H5" s="4" t="s">
        <v>22</v>
      </c>
      <c r="I5" s="5">
        <v>44286</v>
      </c>
      <c r="J5" s="13" t="s">
        <v>18</v>
      </c>
      <c r="K5" s="86"/>
      <c r="L5" s="82">
        <v>5</v>
      </c>
      <c r="M5" s="4" t="s">
        <v>23</v>
      </c>
      <c r="N5" s="82"/>
      <c r="O5" s="82"/>
      <c r="P5" s="76" t="s">
        <v>487</v>
      </c>
      <c r="Q5" s="77"/>
      <c r="R5" s="6" t="s">
        <v>488</v>
      </c>
      <c r="S5" s="77"/>
      <c r="T5" s="77"/>
      <c r="U5" s="89"/>
      <c r="V5" s="77"/>
      <c r="W5" s="77"/>
    </row>
    <row r="6" spans="1:23" ht="25.2" customHeight="1" x14ac:dyDescent="0.25">
      <c r="A6" s="4" t="s">
        <v>73</v>
      </c>
      <c r="B6" s="4" t="s">
        <v>16</v>
      </c>
      <c r="C6" s="4" t="s">
        <v>4</v>
      </c>
      <c r="D6" s="4" t="s">
        <v>230</v>
      </c>
      <c r="E6" s="4" t="s">
        <v>25</v>
      </c>
      <c r="F6" s="4" t="s">
        <v>52</v>
      </c>
      <c r="G6" s="4" t="s">
        <v>180</v>
      </c>
      <c r="H6" s="4" t="s">
        <v>19</v>
      </c>
      <c r="I6" s="5">
        <v>42262</v>
      </c>
      <c r="J6" s="13">
        <v>2015</v>
      </c>
      <c r="K6" s="35" t="s">
        <v>17</v>
      </c>
      <c r="L6" s="4" t="s">
        <v>214</v>
      </c>
      <c r="M6" s="4" t="s">
        <v>47</v>
      </c>
      <c r="N6" s="4"/>
      <c r="O6" s="4" t="s">
        <v>20</v>
      </c>
      <c r="P6" s="14" t="s">
        <v>179</v>
      </c>
      <c r="Q6" s="6" t="s">
        <v>132</v>
      </c>
      <c r="R6" s="6" t="s">
        <v>200</v>
      </c>
      <c r="S6" s="6" t="s">
        <v>154</v>
      </c>
      <c r="T6" s="6" t="s">
        <v>155</v>
      </c>
      <c r="U6" s="23" t="s">
        <v>157</v>
      </c>
      <c r="V6" s="6" t="s">
        <v>156</v>
      </c>
    </row>
    <row r="7" spans="1:23" ht="25.2" customHeight="1" x14ac:dyDescent="0.25">
      <c r="A7" s="4" t="s">
        <v>73</v>
      </c>
      <c r="B7" s="4" t="s">
        <v>16</v>
      </c>
      <c r="C7" s="4" t="s">
        <v>4</v>
      </c>
      <c r="D7" s="4" t="s">
        <v>264</v>
      </c>
      <c r="E7" s="4" t="s">
        <v>44</v>
      </c>
      <c r="F7" s="4" t="s">
        <v>52</v>
      </c>
      <c r="G7" s="4" t="s">
        <v>180</v>
      </c>
      <c r="H7" s="4" t="s">
        <v>19</v>
      </c>
      <c r="I7" s="5">
        <v>42262</v>
      </c>
      <c r="J7" s="13">
        <v>2015</v>
      </c>
      <c r="K7" s="35" t="s">
        <v>17</v>
      </c>
      <c r="L7" s="4" t="s">
        <v>214</v>
      </c>
      <c r="M7" s="4" t="s">
        <v>47</v>
      </c>
      <c r="N7" s="4"/>
      <c r="O7" s="4" t="s">
        <v>20</v>
      </c>
      <c r="P7" s="14" t="s">
        <v>179</v>
      </c>
      <c r="Q7" s="6" t="s">
        <v>132</v>
      </c>
      <c r="R7" s="6" t="s">
        <v>200</v>
      </c>
      <c r="S7" s="6" t="s">
        <v>154</v>
      </c>
      <c r="T7" s="6" t="s">
        <v>155</v>
      </c>
      <c r="U7" s="23" t="s">
        <v>157</v>
      </c>
      <c r="V7" s="6" t="s">
        <v>156</v>
      </c>
    </row>
    <row r="8" spans="1:23" ht="25.2" customHeight="1" x14ac:dyDescent="0.25">
      <c r="A8" s="4" t="s">
        <v>73</v>
      </c>
      <c r="B8" s="4" t="s">
        <v>16</v>
      </c>
      <c r="C8" s="4" t="s">
        <v>4</v>
      </c>
      <c r="D8" s="4" t="s">
        <v>8</v>
      </c>
      <c r="E8" s="4" t="s">
        <v>53</v>
      </c>
      <c r="F8" s="4" t="s">
        <v>17</v>
      </c>
      <c r="G8" s="4" t="s">
        <v>180</v>
      </c>
      <c r="H8" s="4" t="s">
        <v>19</v>
      </c>
      <c r="I8" s="5">
        <v>42262</v>
      </c>
      <c r="J8" s="13">
        <v>2011</v>
      </c>
      <c r="K8" s="35" t="s">
        <v>17</v>
      </c>
      <c r="L8" s="4" t="s">
        <v>237</v>
      </c>
      <c r="M8" s="4" t="s">
        <v>47</v>
      </c>
      <c r="N8" s="4"/>
      <c r="O8" s="4" t="s">
        <v>20</v>
      </c>
      <c r="P8" s="14" t="s">
        <v>179</v>
      </c>
      <c r="Q8" s="6" t="s">
        <v>132</v>
      </c>
      <c r="R8" s="6" t="s">
        <v>178</v>
      </c>
      <c r="S8" s="6" t="s">
        <v>154</v>
      </c>
      <c r="T8" s="6" t="s">
        <v>155</v>
      </c>
      <c r="U8" s="23" t="s">
        <v>157</v>
      </c>
      <c r="V8" s="6" t="s">
        <v>156</v>
      </c>
    </row>
    <row r="9" spans="1:23" ht="25.2" customHeight="1" x14ac:dyDescent="0.25">
      <c r="A9" s="4" t="s">
        <v>73</v>
      </c>
      <c r="B9" s="4" t="s">
        <v>425</v>
      </c>
      <c r="C9" s="4" t="s">
        <v>426</v>
      </c>
      <c r="D9" s="82"/>
      <c r="E9" s="82"/>
      <c r="F9" s="4" t="s">
        <v>427</v>
      </c>
      <c r="G9" s="82"/>
      <c r="H9" s="4" t="s">
        <v>22</v>
      </c>
      <c r="I9" s="5">
        <v>43966</v>
      </c>
      <c r="J9" s="13" t="s">
        <v>18</v>
      </c>
      <c r="K9" s="86"/>
      <c r="L9" s="82">
        <v>4</v>
      </c>
      <c r="M9" s="4" t="s">
        <v>23</v>
      </c>
      <c r="N9" s="82"/>
      <c r="O9" s="82"/>
      <c r="P9" s="125" t="s">
        <v>429</v>
      </c>
      <c r="Q9" s="24" t="s">
        <v>132</v>
      </c>
      <c r="R9" s="6" t="s">
        <v>428</v>
      </c>
      <c r="S9" s="77"/>
      <c r="T9" s="77"/>
      <c r="U9" s="89"/>
      <c r="V9" s="77"/>
      <c r="W9" s="77"/>
    </row>
    <row r="10" spans="1:23" ht="25.2" customHeight="1" x14ac:dyDescent="0.25">
      <c r="A10" s="4" t="s">
        <v>73</v>
      </c>
      <c r="B10" s="4" t="s">
        <v>3</v>
      </c>
      <c r="C10" s="4" t="s">
        <v>7</v>
      </c>
      <c r="D10" s="4" t="s">
        <v>8</v>
      </c>
      <c r="E10" s="4" t="s">
        <v>53</v>
      </c>
      <c r="F10" s="4" t="s">
        <v>17</v>
      </c>
      <c r="G10" s="4" t="s">
        <v>17</v>
      </c>
      <c r="H10" s="4" t="s">
        <v>19</v>
      </c>
      <c r="I10" s="5">
        <v>42283</v>
      </c>
      <c r="J10" s="13">
        <v>2009</v>
      </c>
      <c r="K10" s="35" t="s">
        <v>18</v>
      </c>
      <c r="L10" s="4" t="s">
        <v>238</v>
      </c>
      <c r="M10" s="4" t="s">
        <v>47</v>
      </c>
      <c r="N10" s="4"/>
      <c r="O10" s="4" t="s">
        <v>20</v>
      </c>
      <c r="P10" s="22" t="s">
        <v>215</v>
      </c>
      <c r="Q10" s="24" t="s">
        <v>132</v>
      </c>
      <c r="R10" s="6" t="s">
        <v>216</v>
      </c>
      <c r="S10" s="6" t="s">
        <v>217</v>
      </c>
      <c r="T10" s="6" t="s">
        <v>218</v>
      </c>
      <c r="U10" s="23" t="s">
        <v>219</v>
      </c>
      <c r="V10" s="6" t="s">
        <v>220</v>
      </c>
      <c r="W10" s="6" t="s">
        <v>213</v>
      </c>
    </row>
    <row r="11" spans="1:23" ht="25.2" customHeight="1" x14ac:dyDescent="0.25">
      <c r="A11" s="4" t="s">
        <v>73</v>
      </c>
      <c r="B11" s="4" t="s">
        <v>3</v>
      </c>
      <c r="C11" s="4" t="s">
        <v>57</v>
      </c>
      <c r="D11" s="4" t="s">
        <v>185</v>
      </c>
      <c r="E11" s="4" t="s">
        <v>100</v>
      </c>
      <c r="F11" s="4" t="s">
        <v>191</v>
      </c>
      <c r="G11" s="4" t="s">
        <v>94</v>
      </c>
      <c r="H11" s="4" t="s">
        <v>19</v>
      </c>
      <c r="I11" s="5">
        <v>44286</v>
      </c>
      <c r="J11" s="13">
        <v>2015</v>
      </c>
      <c r="K11" s="35" t="s">
        <v>18</v>
      </c>
      <c r="L11" s="4">
        <v>1</v>
      </c>
      <c r="M11" s="4" t="s">
        <v>23</v>
      </c>
      <c r="N11" s="4"/>
      <c r="O11" s="4" t="s">
        <v>199</v>
      </c>
      <c r="P11" s="21" t="s">
        <v>445</v>
      </c>
      <c r="Q11" s="6" t="s">
        <v>132</v>
      </c>
      <c r="R11" s="6" t="s">
        <v>444</v>
      </c>
    </row>
    <row r="12" spans="1:23" ht="25.2" customHeight="1" x14ac:dyDescent="0.25">
      <c r="A12" s="4" t="s">
        <v>73</v>
      </c>
      <c r="B12" s="4" t="s">
        <v>60</v>
      </c>
      <c r="C12" s="62" t="s">
        <v>356</v>
      </c>
      <c r="D12" s="62" t="s">
        <v>358</v>
      </c>
      <c r="E12" s="62" t="s">
        <v>357</v>
      </c>
      <c r="F12" s="62"/>
      <c r="G12" s="62"/>
      <c r="H12" s="62" t="s">
        <v>22</v>
      </c>
      <c r="I12" s="63">
        <v>43308</v>
      </c>
      <c r="J12" s="64">
        <v>2018</v>
      </c>
      <c r="K12" s="65"/>
      <c r="L12" s="62">
        <v>1</v>
      </c>
      <c r="M12" s="62" t="s">
        <v>359</v>
      </c>
      <c r="N12" s="62"/>
      <c r="O12" s="62" t="s">
        <v>20</v>
      </c>
      <c r="P12" s="66" t="s">
        <v>360</v>
      </c>
      <c r="Q12" s="67" t="s">
        <v>132</v>
      </c>
      <c r="R12" s="67" t="s">
        <v>361</v>
      </c>
      <c r="S12" s="67"/>
      <c r="T12" s="67"/>
      <c r="U12" s="67"/>
      <c r="V12" s="67"/>
      <c r="W12" s="67"/>
    </row>
    <row r="13" spans="1:23" ht="25.2" customHeight="1" x14ac:dyDescent="0.25">
      <c r="A13" s="4" t="s">
        <v>73</v>
      </c>
      <c r="B13" s="4" t="s">
        <v>60</v>
      </c>
      <c r="C13" s="4" t="s">
        <v>253</v>
      </c>
      <c r="D13" s="4" t="s">
        <v>8</v>
      </c>
      <c r="E13" s="4" t="s">
        <v>87</v>
      </c>
      <c r="F13" s="4" t="s">
        <v>254</v>
      </c>
      <c r="G13" s="4"/>
      <c r="H13" s="4" t="s">
        <v>19</v>
      </c>
      <c r="I13" s="5">
        <v>42524</v>
      </c>
      <c r="J13" s="13">
        <v>2016</v>
      </c>
      <c r="K13" s="35" t="s">
        <v>18</v>
      </c>
      <c r="L13" s="4" t="s">
        <v>214</v>
      </c>
      <c r="M13" s="4" t="s">
        <v>47</v>
      </c>
      <c r="N13" s="4"/>
      <c r="O13" s="4" t="s">
        <v>20</v>
      </c>
      <c r="P13" s="20" t="s">
        <v>255</v>
      </c>
      <c r="Q13" s="6" t="s">
        <v>132</v>
      </c>
      <c r="R13" s="6" t="s">
        <v>256</v>
      </c>
    </row>
    <row r="14" spans="1:23" ht="25.2" customHeight="1" x14ac:dyDescent="0.25">
      <c r="A14" s="4" t="s">
        <v>73</v>
      </c>
      <c r="B14" s="4" t="s">
        <v>60</v>
      </c>
      <c r="C14" s="4" t="s">
        <v>34</v>
      </c>
      <c r="D14" s="4" t="s">
        <v>111</v>
      </c>
      <c r="E14" s="4" t="s">
        <v>18</v>
      </c>
      <c r="F14" s="4" t="s">
        <v>112</v>
      </c>
      <c r="G14" s="4" t="s">
        <v>17</v>
      </c>
      <c r="H14" s="4" t="s">
        <v>22</v>
      </c>
      <c r="I14" s="5">
        <v>42247</v>
      </c>
      <c r="J14" s="13">
        <v>2015</v>
      </c>
      <c r="K14" s="35" t="s">
        <v>18</v>
      </c>
      <c r="L14" s="4">
        <v>1</v>
      </c>
      <c r="M14" s="4" t="s">
        <v>108</v>
      </c>
      <c r="N14" s="4"/>
      <c r="O14" s="4" t="s">
        <v>20</v>
      </c>
      <c r="P14" s="14" t="s">
        <v>181</v>
      </c>
      <c r="Q14" s="6" t="s">
        <v>132</v>
      </c>
      <c r="R14" s="6" t="s">
        <v>182</v>
      </c>
    </row>
    <row r="15" spans="1:23" ht="25.2" customHeight="1" x14ac:dyDescent="0.25">
      <c r="A15" s="40" t="s">
        <v>73</v>
      </c>
      <c r="B15" s="40" t="s">
        <v>292</v>
      </c>
      <c r="C15" s="40" t="s">
        <v>293</v>
      </c>
      <c r="D15" s="40" t="s">
        <v>8</v>
      </c>
      <c r="E15" s="40" t="s">
        <v>18</v>
      </c>
      <c r="F15" s="40" t="s">
        <v>294</v>
      </c>
      <c r="G15" s="40" t="s">
        <v>295</v>
      </c>
      <c r="H15" s="4" t="s">
        <v>19</v>
      </c>
      <c r="I15" s="5">
        <v>43070</v>
      </c>
      <c r="J15" s="42">
        <v>2017</v>
      </c>
      <c r="K15" s="43"/>
      <c r="L15" s="40">
        <v>1</v>
      </c>
      <c r="M15" s="40" t="s">
        <v>108</v>
      </c>
      <c r="N15" s="40"/>
      <c r="O15" s="40" t="s">
        <v>20</v>
      </c>
      <c r="P15" s="14" t="s">
        <v>317</v>
      </c>
      <c r="Q15" s="44" t="s">
        <v>132</v>
      </c>
      <c r="R15" s="6" t="s">
        <v>318</v>
      </c>
      <c r="S15" s="6" t="s">
        <v>322</v>
      </c>
      <c r="T15" s="6" t="s">
        <v>321</v>
      </c>
      <c r="U15" s="76" t="s">
        <v>320</v>
      </c>
      <c r="V15" s="6" t="s">
        <v>319</v>
      </c>
      <c r="W15" s="44"/>
    </row>
    <row r="16" spans="1:23" ht="25.2" customHeight="1" x14ac:dyDescent="0.25">
      <c r="A16" s="40" t="s">
        <v>73</v>
      </c>
      <c r="B16" s="40" t="s">
        <v>292</v>
      </c>
      <c r="C16" s="40" t="s">
        <v>293</v>
      </c>
      <c r="D16" s="40" t="s">
        <v>8</v>
      </c>
      <c r="E16" s="40" t="s">
        <v>18</v>
      </c>
      <c r="F16" s="4" t="s">
        <v>362</v>
      </c>
      <c r="G16" s="4" t="s">
        <v>295</v>
      </c>
      <c r="H16" s="4" t="s">
        <v>22</v>
      </c>
      <c r="I16" s="5">
        <v>43312</v>
      </c>
      <c r="J16" s="42">
        <v>2018</v>
      </c>
      <c r="K16" s="43"/>
      <c r="L16" s="40">
        <v>1</v>
      </c>
      <c r="M16" s="40" t="s">
        <v>108</v>
      </c>
      <c r="N16" s="40"/>
      <c r="O16" s="40" t="s">
        <v>20</v>
      </c>
      <c r="P16" s="39" t="s">
        <v>363</v>
      </c>
      <c r="Q16" s="44" t="s">
        <v>132</v>
      </c>
      <c r="R16" s="6" t="s">
        <v>364</v>
      </c>
      <c r="S16" s="6" t="s">
        <v>365</v>
      </c>
      <c r="T16" s="6" t="s">
        <v>321</v>
      </c>
      <c r="U16" s="76" t="s">
        <v>366</v>
      </c>
      <c r="V16" s="6" t="s">
        <v>367</v>
      </c>
    </row>
    <row r="17" spans="1:23" ht="25.2" customHeight="1" x14ac:dyDescent="0.25">
      <c r="A17" s="40" t="s">
        <v>73</v>
      </c>
      <c r="B17" s="40" t="s">
        <v>292</v>
      </c>
      <c r="C17" s="40" t="s">
        <v>293</v>
      </c>
      <c r="D17" s="40" t="s">
        <v>8</v>
      </c>
      <c r="E17" s="4" t="s">
        <v>414</v>
      </c>
      <c r="F17" s="4" t="s">
        <v>362</v>
      </c>
      <c r="G17" s="4" t="s">
        <v>412</v>
      </c>
      <c r="H17" s="4" t="s">
        <v>19</v>
      </c>
      <c r="I17" s="5">
        <v>43809</v>
      </c>
      <c r="J17" s="42">
        <v>2019</v>
      </c>
      <c r="K17" s="43"/>
      <c r="L17" s="40">
        <v>1</v>
      </c>
      <c r="M17" s="4" t="s">
        <v>413</v>
      </c>
      <c r="N17" s="40"/>
      <c r="O17" s="40" t="s">
        <v>20</v>
      </c>
      <c r="P17" s="78" t="s">
        <v>415</v>
      </c>
      <c r="Q17" s="128" t="s">
        <v>132</v>
      </c>
      <c r="R17" s="6" t="s">
        <v>416</v>
      </c>
      <c r="S17" s="6" t="s">
        <v>409</v>
      </c>
      <c r="T17" s="6" t="s">
        <v>321</v>
      </c>
      <c r="U17" s="76" t="s">
        <v>410</v>
      </c>
      <c r="V17" s="6" t="s">
        <v>411</v>
      </c>
      <c r="W17" s="77"/>
    </row>
    <row r="18" spans="1:23" ht="25.2" customHeight="1" x14ac:dyDescent="0.25">
      <c r="A18" s="40" t="s">
        <v>73</v>
      </c>
      <c r="B18" s="40" t="s">
        <v>292</v>
      </c>
      <c r="C18" s="4" t="s">
        <v>368</v>
      </c>
      <c r="D18" s="40" t="s">
        <v>8</v>
      </c>
      <c r="E18" s="4" t="s">
        <v>334</v>
      </c>
      <c r="F18" s="4" t="s">
        <v>403</v>
      </c>
      <c r="G18" s="4" t="s">
        <v>369</v>
      </c>
      <c r="H18" s="4" t="s">
        <v>22</v>
      </c>
      <c r="I18" s="5">
        <v>43496</v>
      </c>
      <c r="J18" s="42">
        <v>2019</v>
      </c>
      <c r="K18" s="43"/>
      <c r="L18" s="40">
        <v>10</v>
      </c>
      <c r="M18" s="40" t="s">
        <v>108</v>
      </c>
      <c r="N18" s="40"/>
      <c r="O18" s="40" t="s">
        <v>20</v>
      </c>
      <c r="P18" s="39" t="s">
        <v>404</v>
      </c>
      <c r="Q18" s="44" t="s">
        <v>132</v>
      </c>
      <c r="R18" s="6" t="s">
        <v>405</v>
      </c>
      <c r="U18" s="48"/>
      <c r="W18" s="67"/>
    </row>
    <row r="19" spans="1:23" ht="25.2" customHeight="1" x14ac:dyDescent="0.25">
      <c r="A19" s="4" t="s">
        <v>73</v>
      </c>
      <c r="B19" s="4" t="s">
        <v>344</v>
      </c>
      <c r="C19" s="4" t="s">
        <v>66</v>
      </c>
      <c r="D19" s="4" t="s">
        <v>339</v>
      </c>
      <c r="E19" s="4"/>
      <c r="F19" s="4" t="s">
        <v>340</v>
      </c>
      <c r="G19" s="4" t="s">
        <v>341</v>
      </c>
      <c r="H19" s="4" t="s">
        <v>22</v>
      </c>
      <c r="I19" s="5">
        <v>43189</v>
      </c>
      <c r="J19" s="13">
        <v>2018</v>
      </c>
      <c r="K19" s="51"/>
      <c r="L19" s="52">
        <v>1</v>
      </c>
      <c r="M19" s="51" t="s">
        <v>301</v>
      </c>
      <c r="N19" s="51"/>
      <c r="O19" s="4" t="s">
        <v>284</v>
      </c>
      <c r="P19" s="39" t="s">
        <v>343</v>
      </c>
      <c r="Q19" s="53" t="s">
        <v>132</v>
      </c>
      <c r="R19" s="6" t="s">
        <v>342</v>
      </c>
      <c r="U19" s="25"/>
    </row>
    <row r="20" spans="1:23" ht="25.2" customHeight="1" x14ac:dyDescent="0.25">
      <c r="A20" s="4" t="s">
        <v>73</v>
      </c>
      <c r="B20" s="4" t="s">
        <v>93</v>
      </c>
      <c r="C20" s="4" t="s">
        <v>408</v>
      </c>
      <c r="D20" s="4" t="s">
        <v>8</v>
      </c>
      <c r="E20" s="4" t="s">
        <v>87</v>
      </c>
      <c r="F20" s="4" t="s">
        <v>89</v>
      </c>
      <c r="G20" s="4" t="s">
        <v>17</v>
      </c>
      <c r="H20" s="4" t="s">
        <v>19</v>
      </c>
      <c r="I20" s="5">
        <v>44286</v>
      </c>
      <c r="J20" s="4">
        <v>2015</v>
      </c>
      <c r="K20" s="4" t="s">
        <v>17</v>
      </c>
      <c r="L20" s="4">
        <v>7514</v>
      </c>
      <c r="M20" s="4" t="s">
        <v>47</v>
      </c>
      <c r="N20" s="4" t="s">
        <v>90</v>
      </c>
      <c r="O20" s="4" t="s">
        <v>20</v>
      </c>
      <c r="P20" s="21" t="s">
        <v>492</v>
      </c>
      <c r="Q20" s="6" t="s">
        <v>132</v>
      </c>
      <c r="R20" s="6" t="s">
        <v>491</v>
      </c>
      <c r="S20" s="6" t="s">
        <v>247</v>
      </c>
      <c r="T20" s="6" t="s">
        <v>244</v>
      </c>
      <c r="U20" s="23" t="s">
        <v>243</v>
      </c>
      <c r="V20" s="6" t="s">
        <v>245</v>
      </c>
      <c r="W20" s="23" t="s">
        <v>246</v>
      </c>
    </row>
    <row r="21" spans="1:23" ht="25.2" customHeight="1" x14ac:dyDescent="0.25">
      <c r="A21" s="4" t="s">
        <v>73</v>
      </c>
      <c r="B21" s="4" t="s">
        <v>93</v>
      </c>
      <c r="C21" s="4" t="s">
        <v>408</v>
      </c>
      <c r="D21" s="4" t="s">
        <v>43</v>
      </c>
      <c r="E21" s="4" t="s">
        <v>399</v>
      </c>
      <c r="F21" s="4" t="s">
        <v>89</v>
      </c>
      <c r="G21" s="4" t="s">
        <v>17</v>
      </c>
      <c r="H21" s="4" t="s">
        <v>19</v>
      </c>
      <c r="I21" s="5">
        <v>44286</v>
      </c>
      <c r="J21" s="13">
        <v>2019</v>
      </c>
      <c r="K21" s="35" t="s">
        <v>17</v>
      </c>
      <c r="L21" s="4">
        <v>561</v>
      </c>
      <c r="M21" s="4" t="s">
        <v>47</v>
      </c>
      <c r="N21" s="4" t="s">
        <v>90</v>
      </c>
      <c r="O21" s="4" t="s">
        <v>20</v>
      </c>
      <c r="P21" s="38" t="s">
        <v>489</v>
      </c>
      <c r="Q21" s="6" t="s">
        <v>132</v>
      </c>
      <c r="R21" s="6" t="s">
        <v>490</v>
      </c>
      <c r="U21" s="25"/>
    </row>
    <row r="22" spans="1:23" ht="25.2" customHeight="1" x14ac:dyDescent="0.25">
      <c r="A22" s="4" t="s">
        <v>73</v>
      </c>
      <c r="B22" s="4" t="s">
        <v>93</v>
      </c>
      <c r="C22" s="4" t="s">
        <v>239</v>
      </c>
      <c r="D22" s="4" t="s">
        <v>8</v>
      </c>
      <c r="E22" s="4" t="s">
        <v>53</v>
      </c>
      <c r="F22" s="4" t="s">
        <v>205</v>
      </c>
      <c r="G22" s="4" t="s">
        <v>17</v>
      </c>
      <c r="H22" s="4" t="s">
        <v>19</v>
      </c>
      <c r="I22" s="5">
        <v>43373</v>
      </c>
      <c r="J22" s="4">
        <v>2010</v>
      </c>
      <c r="K22" s="4" t="s">
        <v>17</v>
      </c>
      <c r="L22" s="4">
        <v>8</v>
      </c>
      <c r="M22" s="4" t="s">
        <v>47</v>
      </c>
      <c r="N22" s="4"/>
      <c r="O22" s="4" t="s">
        <v>20</v>
      </c>
      <c r="P22" s="22" t="s">
        <v>372</v>
      </c>
      <c r="Q22" s="6" t="s">
        <v>132</v>
      </c>
      <c r="R22" s="6" t="s">
        <v>402</v>
      </c>
      <c r="S22" s="6" t="s">
        <v>201</v>
      </c>
      <c r="T22" s="6" t="s">
        <v>202</v>
      </c>
      <c r="U22" s="76" t="s">
        <v>203</v>
      </c>
      <c r="V22" s="6" t="s">
        <v>204</v>
      </c>
    </row>
    <row r="23" spans="1:23" ht="25.2" customHeight="1" x14ac:dyDescent="0.25">
      <c r="A23" s="4" t="s">
        <v>73</v>
      </c>
      <c r="B23" s="4" t="s">
        <v>93</v>
      </c>
      <c r="C23" s="4" t="s">
        <v>239</v>
      </c>
      <c r="D23" s="4" t="s">
        <v>114</v>
      </c>
      <c r="E23" s="4" t="s">
        <v>406</v>
      </c>
      <c r="F23" s="4" t="s">
        <v>89</v>
      </c>
      <c r="G23" s="4" t="s">
        <v>17</v>
      </c>
      <c r="H23" s="4" t="s">
        <v>19</v>
      </c>
      <c r="I23" s="5">
        <v>44286</v>
      </c>
      <c r="J23" s="4">
        <v>2016</v>
      </c>
      <c r="K23" s="4" t="s">
        <v>17</v>
      </c>
      <c r="L23" s="4">
        <v>1716</v>
      </c>
      <c r="M23" s="4" t="s">
        <v>47</v>
      </c>
      <c r="N23" s="4" t="s">
        <v>90</v>
      </c>
      <c r="O23" s="4" t="s">
        <v>20</v>
      </c>
      <c r="P23" s="39" t="s">
        <v>494</v>
      </c>
      <c r="Q23" s="6" t="s">
        <v>132</v>
      </c>
      <c r="R23" s="6" t="s">
        <v>493</v>
      </c>
      <c r="S23" s="6" t="s">
        <v>276</v>
      </c>
      <c r="U23" s="25"/>
    </row>
    <row r="24" spans="1:23" ht="25.2" customHeight="1" x14ac:dyDescent="0.25">
      <c r="A24" s="4" t="s">
        <v>73</v>
      </c>
      <c r="B24" s="4" t="s">
        <v>93</v>
      </c>
      <c r="C24" s="4" t="s">
        <v>239</v>
      </c>
      <c r="D24" s="4" t="s">
        <v>43</v>
      </c>
      <c r="E24" s="4" t="s">
        <v>44</v>
      </c>
      <c r="F24" s="4" t="s">
        <v>89</v>
      </c>
      <c r="G24" s="4" t="s">
        <v>17</v>
      </c>
      <c r="H24" s="4" t="s">
        <v>19</v>
      </c>
      <c r="I24" s="5">
        <v>43830</v>
      </c>
      <c r="J24" s="4">
        <v>2015</v>
      </c>
      <c r="K24" s="4">
        <v>2018</v>
      </c>
      <c r="L24" s="4">
        <v>160</v>
      </c>
      <c r="M24" s="4" t="s">
        <v>47</v>
      </c>
      <c r="N24" s="4" t="s">
        <v>90</v>
      </c>
      <c r="O24" s="4" t="s">
        <v>20</v>
      </c>
      <c r="P24" s="14" t="s">
        <v>400</v>
      </c>
      <c r="Q24" s="6" t="s">
        <v>132</v>
      </c>
      <c r="R24" s="6" t="s">
        <v>401</v>
      </c>
      <c r="S24" s="6" t="s">
        <v>207</v>
      </c>
      <c r="T24" s="6" t="s">
        <v>206</v>
      </c>
      <c r="U24" s="23" t="s">
        <v>208</v>
      </c>
      <c r="V24" s="6" t="s">
        <v>209</v>
      </c>
    </row>
    <row r="25" spans="1:23" ht="25.2" customHeight="1" x14ac:dyDescent="0.25">
      <c r="A25" s="4" t="s">
        <v>73</v>
      </c>
      <c r="B25" s="4" t="s">
        <v>93</v>
      </c>
      <c r="C25" s="4" t="s">
        <v>239</v>
      </c>
      <c r="D25" s="4" t="s">
        <v>48</v>
      </c>
      <c r="E25" s="4" t="s">
        <v>25</v>
      </c>
      <c r="F25" s="4" t="s">
        <v>205</v>
      </c>
      <c r="G25" s="4"/>
      <c r="H25" s="4" t="s">
        <v>19</v>
      </c>
      <c r="I25" s="5">
        <v>43373</v>
      </c>
      <c r="J25" s="13">
        <v>2012</v>
      </c>
      <c r="K25" s="35" t="s">
        <v>17</v>
      </c>
      <c r="L25" s="4">
        <v>27</v>
      </c>
      <c r="M25" s="4" t="s">
        <v>47</v>
      </c>
      <c r="N25" s="4"/>
      <c r="O25" s="4" t="s">
        <v>20</v>
      </c>
      <c r="P25" s="20" t="s">
        <v>371</v>
      </c>
      <c r="Q25" s="6" t="s">
        <v>132</v>
      </c>
      <c r="R25" s="6" t="s">
        <v>370</v>
      </c>
      <c r="S25" s="6" t="s">
        <v>201</v>
      </c>
      <c r="T25" s="6" t="s">
        <v>202</v>
      </c>
      <c r="U25" s="90" t="s">
        <v>203</v>
      </c>
      <c r="V25" s="6" t="s">
        <v>204</v>
      </c>
    </row>
    <row r="26" spans="1:23" ht="25.2" customHeight="1" x14ac:dyDescent="0.25">
      <c r="A26" s="4" t="s">
        <v>73</v>
      </c>
      <c r="B26" s="4" t="s">
        <v>377</v>
      </c>
      <c r="C26" s="4" t="s">
        <v>378</v>
      </c>
      <c r="D26" s="68" t="s">
        <v>379</v>
      </c>
      <c r="E26" s="4" t="s">
        <v>380</v>
      </c>
      <c r="F26" s="68" t="s">
        <v>381</v>
      </c>
      <c r="G26" s="4" t="s">
        <v>386</v>
      </c>
      <c r="H26" s="4" t="s">
        <v>22</v>
      </c>
      <c r="I26" s="5">
        <v>43404</v>
      </c>
      <c r="J26" s="13">
        <v>2019</v>
      </c>
      <c r="K26" s="35" t="s">
        <v>18</v>
      </c>
      <c r="L26" s="4">
        <v>2</v>
      </c>
      <c r="M26" s="4" t="s">
        <v>383</v>
      </c>
      <c r="N26" s="4"/>
      <c r="O26" s="4" t="s">
        <v>284</v>
      </c>
      <c r="P26" s="39" t="s">
        <v>384</v>
      </c>
      <c r="Q26" s="24" t="s">
        <v>132</v>
      </c>
      <c r="R26" s="73" t="s">
        <v>385</v>
      </c>
      <c r="S26" s="73"/>
      <c r="T26" s="73"/>
      <c r="U26" s="73"/>
      <c r="V26" s="73"/>
      <c r="W26" s="73"/>
    </row>
    <row r="27" spans="1:23" ht="25.2" customHeight="1" x14ac:dyDescent="0.25">
      <c r="A27" s="4" t="s">
        <v>73</v>
      </c>
      <c r="B27" s="4" t="s">
        <v>91</v>
      </c>
      <c r="C27" s="4" t="s">
        <v>272</v>
      </c>
      <c r="D27" s="4" t="s">
        <v>188</v>
      </c>
      <c r="E27" s="4" t="s">
        <v>277</v>
      </c>
      <c r="F27" s="4" t="s">
        <v>332</v>
      </c>
      <c r="G27" s="4" t="s">
        <v>278</v>
      </c>
      <c r="H27" s="4" t="s">
        <v>19</v>
      </c>
      <c r="I27" s="5">
        <v>44286</v>
      </c>
      <c r="J27" s="13">
        <v>2019</v>
      </c>
      <c r="K27" s="35" t="s">
        <v>18</v>
      </c>
      <c r="L27" s="4">
        <v>10</v>
      </c>
      <c r="M27" s="4" t="s">
        <v>23</v>
      </c>
      <c r="N27" s="4"/>
      <c r="O27" s="4" t="s">
        <v>199</v>
      </c>
      <c r="P27" s="21" t="s">
        <v>447</v>
      </c>
      <c r="Q27" s="26" t="s">
        <v>132</v>
      </c>
      <c r="R27" s="6" t="s">
        <v>446</v>
      </c>
      <c r="U27" s="25"/>
    </row>
    <row r="28" spans="1:23" ht="25.2" customHeight="1" x14ac:dyDescent="0.25">
      <c r="A28" s="4" t="s">
        <v>73</v>
      </c>
      <c r="B28" s="4" t="s">
        <v>91</v>
      </c>
      <c r="C28" s="4" t="s">
        <v>268</v>
      </c>
      <c r="D28" s="4" t="s">
        <v>188</v>
      </c>
      <c r="E28" s="4" t="s">
        <v>248</v>
      </c>
      <c r="F28" s="4" t="s">
        <v>249</v>
      </c>
      <c r="G28" s="4" t="s">
        <v>250</v>
      </c>
      <c r="H28" s="4" t="s">
        <v>19</v>
      </c>
      <c r="I28" s="5">
        <v>44286</v>
      </c>
      <c r="J28" s="13">
        <v>2019</v>
      </c>
      <c r="K28" s="35" t="s">
        <v>251</v>
      </c>
      <c r="L28" s="4">
        <v>1</v>
      </c>
      <c r="M28" s="4" t="s">
        <v>23</v>
      </c>
      <c r="N28" s="4"/>
      <c r="O28" s="4" t="s">
        <v>20</v>
      </c>
      <c r="P28" s="20" t="s">
        <v>448</v>
      </c>
      <c r="Q28" s="21" t="s">
        <v>132</v>
      </c>
      <c r="R28" s="6" t="s">
        <v>450</v>
      </c>
      <c r="U28" s="25"/>
    </row>
    <row r="29" spans="1:23" ht="25.2" customHeight="1" x14ac:dyDescent="0.25">
      <c r="A29" s="4" t="s">
        <v>73</v>
      </c>
      <c r="B29" s="4" t="s">
        <v>331</v>
      </c>
      <c r="C29" s="4" t="s">
        <v>267</v>
      </c>
      <c r="D29" s="4" t="s">
        <v>273</v>
      </c>
      <c r="E29" s="4" t="s">
        <v>99</v>
      </c>
      <c r="F29" s="4" t="s">
        <v>192</v>
      </c>
      <c r="G29" s="4" t="s">
        <v>186</v>
      </c>
      <c r="H29" s="4" t="s">
        <v>19</v>
      </c>
      <c r="I29" s="5">
        <v>44286</v>
      </c>
      <c r="J29" s="35">
        <v>2010</v>
      </c>
      <c r="K29" s="35" t="s">
        <v>18</v>
      </c>
      <c r="L29" s="4">
        <v>11</v>
      </c>
      <c r="M29" s="4" t="s">
        <v>23</v>
      </c>
      <c r="N29" s="4"/>
      <c r="O29" s="4" t="s">
        <v>20</v>
      </c>
      <c r="P29" s="27" t="s">
        <v>451</v>
      </c>
      <c r="Q29" s="24" t="s">
        <v>132</v>
      </c>
      <c r="R29" s="6" t="s">
        <v>449</v>
      </c>
      <c r="S29" s="6" t="s">
        <v>133</v>
      </c>
      <c r="T29" s="6" t="s">
        <v>83</v>
      </c>
      <c r="U29" s="23" t="s">
        <v>134</v>
      </c>
      <c r="V29" s="6" t="s">
        <v>135</v>
      </c>
    </row>
    <row r="30" spans="1:23" ht="25.2" customHeight="1" x14ac:dyDescent="0.25">
      <c r="A30" s="68" t="s">
        <v>73</v>
      </c>
      <c r="B30" s="68" t="s">
        <v>373</v>
      </c>
      <c r="C30" s="68" t="s">
        <v>66</v>
      </c>
      <c r="D30" s="68" t="s">
        <v>339</v>
      </c>
      <c r="E30" s="68" t="s">
        <v>374</v>
      </c>
      <c r="F30" s="4" t="s">
        <v>381</v>
      </c>
      <c r="G30" s="68" t="s">
        <v>382</v>
      </c>
      <c r="H30" s="68" t="s">
        <v>22</v>
      </c>
      <c r="I30" s="69">
        <v>43404</v>
      </c>
      <c r="J30" s="70">
        <v>2019</v>
      </c>
      <c r="K30" s="71"/>
      <c r="L30" s="68">
        <v>4</v>
      </c>
      <c r="M30" s="68" t="s">
        <v>301</v>
      </c>
      <c r="N30" s="68"/>
      <c r="O30" s="68" t="s">
        <v>284</v>
      </c>
      <c r="P30" s="38" t="s">
        <v>375</v>
      </c>
      <c r="Q30" s="127" t="s">
        <v>132</v>
      </c>
      <c r="R30" s="73" t="s">
        <v>376</v>
      </c>
      <c r="S30" s="73"/>
      <c r="T30" s="73"/>
      <c r="U30" s="74"/>
      <c r="V30" s="73"/>
      <c r="W30" s="73"/>
    </row>
    <row r="31" spans="1:23" ht="25.2" customHeight="1" x14ac:dyDescent="0.25">
      <c r="A31" s="4" t="s">
        <v>73</v>
      </c>
      <c r="B31" s="4" t="s">
        <v>2</v>
      </c>
      <c r="C31" s="4" t="s">
        <v>6</v>
      </c>
      <c r="D31" s="4" t="s">
        <v>8</v>
      </c>
      <c r="E31" s="4" t="s">
        <v>53</v>
      </c>
      <c r="F31" s="4" t="s">
        <v>17</v>
      </c>
      <c r="G31" s="4" t="s">
        <v>17</v>
      </c>
      <c r="H31" s="4" t="s">
        <v>19</v>
      </c>
      <c r="I31" s="5">
        <v>42139</v>
      </c>
      <c r="J31" s="13" t="s">
        <v>18</v>
      </c>
      <c r="K31" s="35" t="s">
        <v>17</v>
      </c>
      <c r="L31" s="4" t="s">
        <v>214</v>
      </c>
      <c r="M31" s="4" t="s">
        <v>47</v>
      </c>
      <c r="N31" s="4"/>
      <c r="O31" s="4" t="s">
        <v>20</v>
      </c>
      <c r="P31" s="21" t="s">
        <v>113</v>
      </c>
      <c r="Q31" s="24" t="s">
        <v>123</v>
      </c>
      <c r="R31" s="6" t="s">
        <v>345</v>
      </c>
      <c r="S31" s="6" t="s">
        <v>124</v>
      </c>
      <c r="T31" s="6" t="s">
        <v>125</v>
      </c>
      <c r="U31" s="23" t="s">
        <v>126</v>
      </c>
    </row>
    <row r="32" spans="1:23" ht="25.2" customHeight="1" x14ac:dyDescent="0.25">
      <c r="A32" s="40" t="s">
        <v>73</v>
      </c>
      <c r="B32" s="40" t="s">
        <v>2</v>
      </c>
      <c r="C32" s="40" t="s">
        <v>66</v>
      </c>
      <c r="D32" s="40" t="s">
        <v>298</v>
      </c>
      <c r="E32" s="4" t="s">
        <v>286</v>
      </c>
      <c r="F32" s="40" t="s">
        <v>299</v>
      </c>
      <c r="G32" s="4" t="s">
        <v>300</v>
      </c>
      <c r="H32" s="40" t="s">
        <v>22</v>
      </c>
      <c r="I32" s="41">
        <v>42894</v>
      </c>
      <c r="J32" s="13">
        <v>2017</v>
      </c>
      <c r="K32" s="43"/>
      <c r="L32" s="40">
        <v>1</v>
      </c>
      <c r="M32" s="40" t="s">
        <v>301</v>
      </c>
      <c r="N32" s="40"/>
      <c r="O32" s="40" t="s">
        <v>20</v>
      </c>
      <c r="P32" s="126" t="s">
        <v>302</v>
      </c>
      <c r="Q32" s="44" t="s">
        <v>132</v>
      </c>
      <c r="R32" s="44" t="s">
        <v>303</v>
      </c>
      <c r="S32" s="44"/>
      <c r="T32" s="44"/>
      <c r="U32" s="44"/>
      <c r="V32" s="44"/>
      <c r="W32" s="44"/>
    </row>
    <row r="33" spans="1:23" ht="25.2" customHeight="1" x14ac:dyDescent="0.25">
      <c r="A33" s="4" t="s">
        <v>73</v>
      </c>
      <c r="B33" s="4" t="s">
        <v>258</v>
      </c>
      <c r="C33" s="4" t="s">
        <v>257</v>
      </c>
      <c r="D33" s="4" t="s">
        <v>8</v>
      </c>
      <c r="E33" s="4" t="s">
        <v>87</v>
      </c>
      <c r="F33" s="4" t="s">
        <v>254</v>
      </c>
      <c r="G33" s="4"/>
      <c r="H33" s="4" t="s">
        <v>19</v>
      </c>
      <c r="I33" s="5">
        <v>42551</v>
      </c>
      <c r="J33" s="13">
        <v>2016</v>
      </c>
      <c r="K33" s="35" t="s">
        <v>18</v>
      </c>
      <c r="L33" s="4" t="s">
        <v>259</v>
      </c>
      <c r="M33" s="4" t="s">
        <v>47</v>
      </c>
      <c r="N33" s="4"/>
      <c r="O33" s="4" t="s">
        <v>20</v>
      </c>
      <c r="P33" s="20" t="s">
        <v>260</v>
      </c>
      <c r="Q33" s="6" t="s">
        <v>132</v>
      </c>
      <c r="R33" s="6" t="s">
        <v>263</v>
      </c>
      <c r="S33" s="6" t="s">
        <v>261</v>
      </c>
      <c r="T33" s="6" t="s">
        <v>262</v>
      </c>
    </row>
    <row r="34" spans="1:23" ht="25.2" customHeight="1" x14ac:dyDescent="0.25">
      <c r="A34" s="4" t="s">
        <v>73</v>
      </c>
      <c r="B34" s="4" t="s">
        <v>105</v>
      </c>
      <c r="C34" s="4" t="s">
        <v>106</v>
      </c>
      <c r="D34" s="4" t="s">
        <v>107</v>
      </c>
      <c r="E34" s="4" t="s">
        <v>109</v>
      </c>
      <c r="F34" s="4" t="s">
        <v>17</v>
      </c>
      <c r="G34" s="4" t="s">
        <v>17</v>
      </c>
      <c r="H34" s="4" t="s">
        <v>22</v>
      </c>
      <c r="I34" s="5">
        <v>42117</v>
      </c>
      <c r="J34" s="4">
        <v>2015</v>
      </c>
      <c r="K34" s="35" t="s">
        <v>18</v>
      </c>
      <c r="L34" s="4">
        <v>1</v>
      </c>
      <c r="M34" s="4" t="s">
        <v>108</v>
      </c>
      <c r="N34" s="4"/>
      <c r="O34" s="4" t="s">
        <v>284</v>
      </c>
      <c r="P34" s="20" t="s">
        <v>110</v>
      </c>
      <c r="Q34" s="6" t="s">
        <v>132</v>
      </c>
      <c r="R34" s="6" t="s">
        <v>182</v>
      </c>
    </row>
    <row r="35" spans="1:23" ht="25.2" customHeight="1" x14ac:dyDescent="0.25">
      <c r="A35" s="4" t="s">
        <v>73</v>
      </c>
      <c r="B35" s="4" t="s">
        <v>184</v>
      </c>
      <c r="C35" s="4" t="s">
        <v>34</v>
      </c>
      <c r="D35" s="4" t="s">
        <v>96</v>
      </c>
      <c r="E35" s="4" t="s">
        <v>288</v>
      </c>
      <c r="F35" s="4" t="s">
        <v>285</v>
      </c>
      <c r="G35" s="4" t="s">
        <v>290</v>
      </c>
      <c r="H35" s="4" t="s">
        <v>22</v>
      </c>
      <c r="I35" s="5">
        <v>42894</v>
      </c>
      <c r="J35" s="13">
        <v>2015</v>
      </c>
      <c r="K35" s="35" t="s">
        <v>18</v>
      </c>
      <c r="L35" s="4">
        <v>2</v>
      </c>
      <c r="M35" s="4" t="s">
        <v>108</v>
      </c>
      <c r="N35" s="4"/>
      <c r="O35" s="4" t="s">
        <v>284</v>
      </c>
      <c r="P35" s="27" t="s">
        <v>287</v>
      </c>
      <c r="Q35" s="6" t="s">
        <v>132</v>
      </c>
      <c r="R35" s="6" t="s">
        <v>289</v>
      </c>
    </row>
    <row r="36" spans="1:23" ht="25.2" customHeight="1" x14ac:dyDescent="0.25">
      <c r="A36" s="4" t="s">
        <v>73</v>
      </c>
      <c r="B36" s="4" t="s">
        <v>184</v>
      </c>
      <c r="C36" s="4"/>
      <c r="D36" s="4" t="s">
        <v>107</v>
      </c>
      <c r="E36" s="4" t="s">
        <v>109</v>
      </c>
      <c r="F36" s="4" t="s">
        <v>285</v>
      </c>
      <c r="G36" s="4" t="s">
        <v>290</v>
      </c>
      <c r="H36" s="4" t="s">
        <v>22</v>
      </c>
      <c r="I36" s="5">
        <v>42894</v>
      </c>
      <c r="J36" s="13">
        <v>2015</v>
      </c>
      <c r="K36" s="35" t="s">
        <v>18</v>
      </c>
      <c r="L36" s="4">
        <v>2</v>
      </c>
      <c r="M36" s="4" t="s">
        <v>108</v>
      </c>
      <c r="N36" s="4"/>
      <c r="O36" s="4" t="s">
        <v>284</v>
      </c>
      <c r="P36" s="39" t="s">
        <v>287</v>
      </c>
      <c r="Q36" s="6" t="s">
        <v>132</v>
      </c>
      <c r="R36" s="6" t="s">
        <v>289</v>
      </c>
    </row>
    <row r="37" spans="1:23" ht="25.2" customHeight="1" x14ac:dyDescent="0.25">
      <c r="A37" s="4" t="s">
        <v>73</v>
      </c>
      <c r="B37" s="4" t="s">
        <v>184</v>
      </c>
      <c r="C37" s="4"/>
      <c r="D37" s="4" t="s">
        <v>183</v>
      </c>
      <c r="E37" s="4" t="s">
        <v>334</v>
      </c>
      <c r="F37" s="4" t="s">
        <v>285</v>
      </c>
      <c r="G37" s="4" t="s">
        <v>291</v>
      </c>
      <c r="H37" s="4" t="s">
        <v>22</v>
      </c>
      <c r="I37" s="5">
        <v>43150</v>
      </c>
      <c r="J37" s="13">
        <v>2015</v>
      </c>
      <c r="K37" s="35" t="s">
        <v>18</v>
      </c>
      <c r="L37" s="4">
        <v>1</v>
      </c>
      <c r="M37" s="4" t="s">
        <v>108</v>
      </c>
      <c r="N37" s="4"/>
      <c r="O37" s="4" t="s">
        <v>284</v>
      </c>
      <c r="P37" s="39" t="s">
        <v>335</v>
      </c>
      <c r="Q37" s="6" t="s">
        <v>132</v>
      </c>
      <c r="R37" s="6" t="s">
        <v>336</v>
      </c>
    </row>
    <row r="38" spans="1:23" ht="25.2" customHeight="1" x14ac:dyDescent="0.25">
      <c r="A38" s="4" t="s">
        <v>73</v>
      </c>
      <c r="B38" s="4" t="s">
        <v>333</v>
      </c>
      <c r="C38" s="4" t="s">
        <v>252</v>
      </c>
      <c r="D38" s="4" t="s">
        <v>188</v>
      </c>
      <c r="E38" s="4" t="s">
        <v>355</v>
      </c>
      <c r="F38" s="4" t="s">
        <v>332</v>
      </c>
      <c r="G38" s="4" t="s">
        <v>278</v>
      </c>
      <c r="H38" s="4" t="s">
        <v>19</v>
      </c>
      <c r="I38" s="5">
        <v>44286</v>
      </c>
      <c r="J38" s="13">
        <v>2020</v>
      </c>
      <c r="K38" s="35" t="s">
        <v>18</v>
      </c>
      <c r="L38" s="4">
        <v>10</v>
      </c>
      <c r="M38" s="4" t="s">
        <v>23</v>
      </c>
      <c r="N38" s="4"/>
      <c r="O38" s="4" t="s">
        <v>199</v>
      </c>
      <c r="P38" s="21" t="s">
        <v>453</v>
      </c>
      <c r="Q38" s="24" t="s">
        <v>132</v>
      </c>
      <c r="R38" s="6" t="s">
        <v>452</v>
      </c>
      <c r="U38" s="25"/>
    </row>
    <row r="39" spans="1:23" ht="25.2" customHeight="1" x14ac:dyDescent="0.25">
      <c r="A39" s="4" t="s">
        <v>73</v>
      </c>
      <c r="B39" s="4" t="s">
        <v>9</v>
      </c>
      <c r="C39" s="4" t="s">
        <v>10</v>
      </c>
      <c r="D39" s="4" t="s">
        <v>48</v>
      </c>
      <c r="E39" s="4" t="s">
        <v>25</v>
      </c>
      <c r="F39" s="4" t="s">
        <v>17</v>
      </c>
      <c r="G39" s="4" t="s">
        <v>17</v>
      </c>
      <c r="H39" s="4" t="s">
        <v>19</v>
      </c>
      <c r="I39" s="5">
        <v>42438</v>
      </c>
      <c r="J39" s="13">
        <v>2014</v>
      </c>
      <c r="K39" s="35" t="s">
        <v>17</v>
      </c>
      <c r="L39" s="4" t="s">
        <v>214</v>
      </c>
      <c r="M39" s="4" t="s">
        <v>47</v>
      </c>
      <c r="N39" s="4"/>
      <c r="O39" s="4" t="s">
        <v>20</v>
      </c>
      <c r="P39" s="14" t="s">
        <v>240</v>
      </c>
      <c r="Q39" s="6" t="s">
        <v>132</v>
      </c>
      <c r="R39" s="6" t="s">
        <v>241</v>
      </c>
      <c r="S39" s="6" t="s">
        <v>210</v>
      </c>
      <c r="T39" s="6" t="s">
        <v>10</v>
      </c>
      <c r="U39" s="23" t="s">
        <v>242</v>
      </c>
    </row>
    <row r="40" spans="1:23" ht="25.2" customHeight="1" x14ac:dyDescent="0.25">
      <c r="A40" s="4" t="s">
        <v>73</v>
      </c>
      <c r="B40" s="4" t="s">
        <v>115</v>
      </c>
      <c r="C40" s="4" t="s">
        <v>6</v>
      </c>
      <c r="D40" s="4" t="s">
        <v>43</v>
      </c>
      <c r="E40" s="4" t="s">
        <v>44</v>
      </c>
      <c r="F40" s="4" t="s">
        <v>17</v>
      </c>
      <c r="G40" s="4" t="s">
        <v>17</v>
      </c>
      <c r="H40" s="4" t="s">
        <v>19</v>
      </c>
      <c r="I40" s="5">
        <v>42139</v>
      </c>
      <c r="J40" s="35" t="s">
        <v>18</v>
      </c>
      <c r="K40" s="35" t="s">
        <v>17</v>
      </c>
      <c r="L40" s="4" t="s">
        <v>214</v>
      </c>
      <c r="M40" s="4" t="s">
        <v>47</v>
      </c>
      <c r="N40" s="4"/>
      <c r="O40" s="4" t="s">
        <v>20</v>
      </c>
      <c r="P40" s="21" t="s">
        <v>113</v>
      </c>
      <c r="Q40" s="6" t="s">
        <v>123</v>
      </c>
      <c r="R40" s="6" t="s">
        <v>127</v>
      </c>
      <c r="S40" s="6" t="s">
        <v>124</v>
      </c>
      <c r="T40" s="6" t="s">
        <v>125</v>
      </c>
      <c r="U40" s="23" t="s">
        <v>126</v>
      </c>
    </row>
    <row r="41" spans="1:23" ht="25.2" customHeight="1" x14ac:dyDescent="0.25">
      <c r="A41" s="4" t="s">
        <v>73</v>
      </c>
      <c r="B41" s="68" t="s">
        <v>115</v>
      </c>
      <c r="C41" s="4" t="s">
        <v>34</v>
      </c>
      <c r="D41" s="68" t="s">
        <v>387</v>
      </c>
      <c r="E41" s="4" t="s">
        <v>390</v>
      </c>
      <c r="F41" s="68" t="s">
        <v>388</v>
      </c>
      <c r="G41" s="68" t="s">
        <v>389</v>
      </c>
      <c r="H41" s="68" t="s">
        <v>22</v>
      </c>
      <c r="I41" s="69">
        <v>43404</v>
      </c>
      <c r="J41" s="13">
        <v>2018</v>
      </c>
      <c r="K41" s="71"/>
      <c r="L41" s="68">
        <v>6</v>
      </c>
      <c r="M41" s="68" t="s">
        <v>108</v>
      </c>
      <c r="N41" s="68"/>
      <c r="O41" s="40" t="s">
        <v>20</v>
      </c>
      <c r="P41" s="125" t="s">
        <v>391</v>
      </c>
      <c r="Q41" s="73" t="s">
        <v>132</v>
      </c>
      <c r="R41" s="73" t="s">
        <v>392</v>
      </c>
      <c r="S41" s="73"/>
      <c r="T41" s="73"/>
      <c r="U41" s="73"/>
      <c r="V41" s="73"/>
      <c r="W41" s="73"/>
    </row>
    <row r="42" spans="1:23" ht="25.2" customHeight="1" x14ac:dyDescent="0.25">
      <c r="A42" s="4" t="s">
        <v>73</v>
      </c>
      <c r="B42" s="4" t="s">
        <v>12</v>
      </c>
      <c r="C42" s="4" t="s">
        <v>13</v>
      </c>
      <c r="D42" s="4" t="s">
        <v>185</v>
      </c>
      <c r="E42" s="4" t="s">
        <v>100</v>
      </c>
      <c r="F42" s="4" t="s">
        <v>270</v>
      </c>
      <c r="G42" s="4" t="s">
        <v>183</v>
      </c>
      <c r="H42" s="4" t="s">
        <v>19</v>
      </c>
      <c r="I42" s="5">
        <v>44286</v>
      </c>
      <c r="J42" s="4">
        <v>2017</v>
      </c>
      <c r="K42" s="35" t="s">
        <v>18</v>
      </c>
      <c r="L42" s="4">
        <v>5</v>
      </c>
      <c r="M42" s="4" t="s">
        <v>23</v>
      </c>
      <c r="N42" s="4"/>
      <c r="O42" s="4" t="s">
        <v>199</v>
      </c>
      <c r="P42" s="27" t="s">
        <v>459</v>
      </c>
      <c r="Q42" s="6" t="s">
        <v>132</v>
      </c>
      <c r="R42" s="6" t="s">
        <v>454</v>
      </c>
    </row>
    <row r="43" spans="1:23" ht="25.2" customHeight="1" x14ac:dyDescent="0.25">
      <c r="A43" s="4" t="s">
        <v>73</v>
      </c>
      <c r="B43" s="4" t="s">
        <v>12</v>
      </c>
      <c r="C43" s="4" t="s">
        <v>13</v>
      </c>
      <c r="D43" s="4" t="s">
        <v>337</v>
      </c>
      <c r="E43" s="4" t="s">
        <v>100</v>
      </c>
      <c r="F43" s="4" t="s">
        <v>338</v>
      </c>
      <c r="G43" s="4" t="s">
        <v>183</v>
      </c>
      <c r="H43" s="4" t="s">
        <v>19</v>
      </c>
      <c r="I43" s="5">
        <v>44286</v>
      </c>
      <c r="J43" s="13">
        <v>2018</v>
      </c>
      <c r="K43" s="35" t="s">
        <v>18</v>
      </c>
      <c r="L43" s="4">
        <v>1</v>
      </c>
      <c r="M43" s="4" t="s">
        <v>23</v>
      </c>
      <c r="N43" s="4"/>
      <c r="O43" s="4" t="s">
        <v>199</v>
      </c>
      <c r="P43" s="14" t="s">
        <v>460</v>
      </c>
      <c r="Q43" s="6" t="s">
        <v>132</v>
      </c>
      <c r="R43" s="6" t="s">
        <v>455</v>
      </c>
    </row>
    <row r="44" spans="1:23" ht="25.2" customHeight="1" x14ac:dyDescent="0.25">
      <c r="A44" s="4" t="s">
        <v>73</v>
      </c>
      <c r="B44" s="4" t="s">
        <v>12</v>
      </c>
      <c r="C44" s="4" t="s">
        <v>13</v>
      </c>
      <c r="D44" s="4" t="s">
        <v>190</v>
      </c>
      <c r="E44" s="4" t="s">
        <v>95</v>
      </c>
      <c r="F44" s="4" t="s">
        <v>271</v>
      </c>
      <c r="G44" s="4"/>
      <c r="H44" s="4" t="s">
        <v>19</v>
      </c>
      <c r="I44" s="5">
        <v>44286</v>
      </c>
      <c r="J44" s="13">
        <v>2018</v>
      </c>
      <c r="K44" s="35" t="s">
        <v>18</v>
      </c>
      <c r="L44" s="4">
        <v>5</v>
      </c>
      <c r="M44" s="4" t="s">
        <v>23</v>
      </c>
      <c r="N44" s="4"/>
      <c r="O44" s="4" t="s">
        <v>199</v>
      </c>
      <c r="P44" s="21" t="s">
        <v>461</v>
      </c>
      <c r="Q44" s="6" t="s">
        <v>132</v>
      </c>
      <c r="R44" s="6" t="s">
        <v>456</v>
      </c>
    </row>
    <row r="45" spans="1:23" ht="25.2" customHeight="1" x14ac:dyDescent="0.25">
      <c r="A45" s="4" t="s">
        <v>73</v>
      </c>
      <c r="B45" s="4" t="s">
        <v>12</v>
      </c>
      <c r="C45" s="4" t="s">
        <v>13</v>
      </c>
      <c r="D45" s="4" t="s">
        <v>190</v>
      </c>
      <c r="E45" s="4" t="s">
        <v>95</v>
      </c>
      <c r="F45" s="4" t="s">
        <v>193</v>
      </c>
      <c r="G45" s="4"/>
      <c r="H45" s="4" t="s">
        <v>22</v>
      </c>
      <c r="I45" s="5">
        <v>44286</v>
      </c>
      <c r="J45" s="35" t="s">
        <v>18</v>
      </c>
      <c r="K45" s="35" t="s">
        <v>18</v>
      </c>
      <c r="L45" s="4">
        <v>1</v>
      </c>
      <c r="M45" s="4" t="s">
        <v>23</v>
      </c>
      <c r="N45" s="4"/>
      <c r="O45" s="4" t="s">
        <v>199</v>
      </c>
      <c r="P45" s="14" t="s">
        <v>486</v>
      </c>
      <c r="Q45" s="6" t="s">
        <v>132</v>
      </c>
      <c r="R45" s="6" t="s">
        <v>481</v>
      </c>
    </row>
    <row r="46" spans="1:23" ht="25.2" customHeight="1" x14ac:dyDescent="0.25">
      <c r="A46" s="4" t="s">
        <v>73</v>
      </c>
      <c r="B46" s="4" t="s">
        <v>12</v>
      </c>
      <c r="C46" s="4" t="s">
        <v>13</v>
      </c>
      <c r="D46" s="4" t="s">
        <v>185</v>
      </c>
      <c r="E46" s="4" t="s">
        <v>100</v>
      </c>
      <c r="F46" s="4" t="s">
        <v>194</v>
      </c>
      <c r="G46" s="4" t="s">
        <v>187</v>
      </c>
      <c r="H46" s="4" t="s">
        <v>19</v>
      </c>
      <c r="I46" s="5">
        <v>44286</v>
      </c>
      <c r="J46" s="13">
        <v>2014</v>
      </c>
      <c r="K46" s="35" t="s">
        <v>18</v>
      </c>
      <c r="L46" s="4">
        <v>3</v>
      </c>
      <c r="M46" s="4" t="s">
        <v>23</v>
      </c>
      <c r="N46" s="4"/>
      <c r="O46" s="4" t="s">
        <v>199</v>
      </c>
      <c r="P46" s="20" t="s">
        <v>462</v>
      </c>
      <c r="Q46" s="6" t="s">
        <v>132</v>
      </c>
      <c r="R46" s="6" t="s">
        <v>457</v>
      </c>
    </row>
    <row r="47" spans="1:23" ht="25.2" customHeight="1" x14ac:dyDescent="0.25">
      <c r="A47" s="4" t="s">
        <v>73</v>
      </c>
      <c r="B47" s="4" t="s">
        <v>12</v>
      </c>
      <c r="C47" s="4" t="s">
        <v>13</v>
      </c>
      <c r="D47" s="4" t="s">
        <v>185</v>
      </c>
      <c r="E47" s="4" t="s">
        <v>100</v>
      </c>
      <c r="F47" s="4" t="s">
        <v>195</v>
      </c>
      <c r="G47" s="4" t="s">
        <v>189</v>
      </c>
      <c r="H47" s="4" t="s">
        <v>19</v>
      </c>
      <c r="I47" s="5">
        <v>44286</v>
      </c>
      <c r="J47" s="13">
        <v>2012</v>
      </c>
      <c r="K47" s="35" t="s">
        <v>18</v>
      </c>
      <c r="L47" s="4">
        <v>1</v>
      </c>
      <c r="M47" s="4" t="s">
        <v>23</v>
      </c>
      <c r="N47" s="4"/>
      <c r="O47" s="4" t="s">
        <v>199</v>
      </c>
      <c r="P47" s="22" t="s">
        <v>463</v>
      </c>
      <c r="Q47" s="6" t="s">
        <v>132</v>
      </c>
      <c r="R47" s="6" t="s">
        <v>458</v>
      </c>
    </row>
    <row r="48" spans="1:23" ht="25.2" customHeight="1" x14ac:dyDescent="0.25">
      <c r="A48" s="4" t="s">
        <v>73</v>
      </c>
      <c r="B48" s="4" t="s">
        <v>18</v>
      </c>
      <c r="C48" s="4" t="s">
        <v>65</v>
      </c>
      <c r="D48" s="4" t="s">
        <v>61</v>
      </c>
      <c r="E48" s="4" t="s">
        <v>63</v>
      </c>
      <c r="F48" s="4" t="s">
        <v>67</v>
      </c>
      <c r="G48" s="4" t="s">
        <v>62</v>
      </c>
      <c r="H48" s="4" t="s">
        <v>22</v>
      </c>
      <c r="I48" s="5">
        <v>42894</v>
      </c>
      <c r="J48" s="36" t="s">
        <v>18</v>
      </c>
      <c r="K48" s="35" t="s">
        <v>18</v>
      </c>
      <c r="L48" s="4">
        <v>20</v>
      </c>
      <c r="M48" s="4" t="s">
        <v>64</v>
      </c>
      <c r="N48" s="4"/>
      <c r="O48" s="4" t="s">
        <v>20</v>
      </c>
      <c r="P48" s="20" t="s">
        <v>296</v>
      </c>
      <c r="Q48" s="6" t="s">
        <v>132</v>
      </c>
      <c r="R48" s="6" t="s">
        <v>297</v>
      </c>
    </row>
    <row r="49" spans="1:23" ht="25.2" customHeight="1" x14ac:dyDescent="0.25">
      <c r="A49" s="4" t="s">
        <v>73</v>
      </c>
      <c r="B49" s="4" t="s">
        <v>18</v>
      </c>
      <c r="C49" s="4" t="s">
        <v>66</v>
      </c>
      <c r="D49" s="4" t="s">
        <v>70</v>
      </c>
      <c r="E49" s="4" t="s">
        <v>18</v>
      </c>
      <c r="F49" s="4" t="s">
        <v>131</v>
      </c>
      <c r="G49" s="4" t="s">
        <v>69</v>
      </c>
      <c r="H49" s="4" t="s">
        <v>22</v>
      </c>
      <c r="I49" s="5">
        <v>42117</v>
      </c>
      <c r="J49" s="13">
        <v>2015</v>
      </c>
      <c r="K49" s="35" t="s">
        <v>18</v>
      </c>
      <c r="L49" s="4">
        <v>17</v>
      </c>
      <c r="M49" s="4" t="s">
        <v>64</v>
      </c>
      <c r="N49" s="4"/>
      <c r="O49" s="4" t="s">
        <v>20</v>
      </c>
      <c r="P49" s="14" t="s">
        <v>103</v>
      </c>
      <c r="S49" s="6" t="s">
        <v>211</v>
      </c>
      <c r="T49" s="6" t="s">
        <v>212</v>
      </c>
    </row>
    <row r="50" spans="1:23" ht="25.2" customHeight="1" x14ac:dyDescent="0.25">
      <c r="A50" s="4" t="s">
        <v>73</v>
      </c>
      <c r="B50" s="4" t="s">
        <v>483</v>
      </c>
      <c r="C50" s="4" t="s">
        <v>484</v>
      </c>
      <c r="D50" s="82"/>
      <c r="E50" s="82"/>
      <c r="F50" s="82"/>
      <c r="G50" s="82"/>
      <c r="H50" s="4" t="s">
        <v>22</v>
      </c>
      <c r="I50" s="5">
        <v>44286</v>
      </c>
      <c r="J50" s="85"/>
      <c r="K50" s="86"/>
      <c r="L50" s="82">
        <v>20</v>
      </c>
      <c r="M50" s="4" t="s">
        <v>23</v>
      </c>
      <c r="N50" s="82"/>
      <c r="O50" s="82"/>
      <c r="P50" s="91" t="s">
        <v>487</v>
      </c>
      <c r="Q50" s="77"/>
      <c r="R50" s="6" t="s">
        <v>488</v>
      </c>
      <c r="S50" s="77"/>
      <c r="T50" s="77"/>
      <c r="U50" s="89"/>
      <c r="V50" s="77"/>
      <c r="W50" s="77"/>
    </row>
    <row r="51" spans="1:23" ht="25.2" customHeight="1" x14ac:dyDescent="0.25">
      <c r="A51" s="4" t="s">
        <v>74</v>
      </c>
      <c r="B51" s="4" t="s">
        <v>59</v>
      </c>
      <c r="C51" s="4" t="s">
        <v>84</v>
      </c>
      <c r="D51" s="4" t="s">
        <v>43</v>
      </c>
      <c r="E51" s="4" t="s">
        <v>44</v>
      </c>
      <c r="F51" s="4" t="s">
        <v>236</v>
      </c>
      <c r="G51" s="4" t="s">
        <v>17</v>
      </c>
      <c r="H51" s="4" t="s">
        <v>19</v>
      </c>
      <c r="I51" s="5">
        <v>42422</v>
      </c>
      <c r="J51" s="13">
        <v>2016</v>
      </c>
      <c r="K51" s="35" t="s">
        <v>18</v>
      </c>
      <c r="L51" s="4">
        <v>1</v>
      </c>
      <c r="M51" s="4" t="s">
        <v>47</v>
      </c>
      <c r="N51" s="4"/>
      <c r="O51" s="4" t="s">
        <v>20</v>
      </c>
      <c r="P51" s="20" t="s">
        <v>436</v>
      </c>
      <c r="Q51" s="6" t="s">
        <v>132</v>
      </c>
      <c r="R51" s="6" t="s">
        <v>434</v>
      </c>
      <c r="S51" s="6" t="s">
        <v>233</v>
      </c>
      <c r="T51" s="6" t="s">
        <v>234</v>
      </c>
    </row>
    <row r="52" spans="1:23" ht="25.2" customHeight="1" x14ac:dyDescent="0.25">
      <c r="A52" s="4" t="s">
        <v>74</v>
      </c>
      <c r="B52" s="4" t="s">
        <v>59</v>
      </c>
      <c r="C52" s="4" t="s">
        <v>84</v>
      </c>
      <c r="D52" s="4" t="s">
        <v>48</v>
      </c>
      <c r="E52" s="4" t="s">
        <v>25</v>
      </c>
      <c r="F52" s="4" t="s">
        <v>235</v>
      </c>
      <c r="G52" s="4" t="s">
        <v>17</v>
      </c>
      <c r="H52" s="4" t="s">
        <v>19</v>
      </c>
      <c r="I52" s="5">
        <v>42422</v>
      </c>
      <c r="J52" s="13">
        <v>2016</v>
      </c>
      <c r="K52" s="35" t="s">
        <v>18</v>
      </c>
      <c r="L52" s="4">
        <v>1</v>
      </c>
      <c r="M52" s="4" t="s">
        <v>47</v>
      </c>
      <c r="N52" s="4"/>
      <c r="O52" s="4" t="s">
        <v>20</v>
      </c>
      <c r="P52" s="20" t="s">
        <v>436</v>
      </c>
      <c r="Q52" s="6" t="s">
        <v>132</v>
      </c>
      <c r="R52" s="6" t="s">
        <v>434</v>
      </c>
      <c r="S52" s="6" t="s">
        <v>233</v>
      </c>
      <c r="T52" s="6" t="s">
        <v>234</v>
      </c>
    </row>
    <row r="53" spans="1:23" ht="25.2" customHeight="1" x14ac:dyDescent="0.25">
      <c r="A53" s="4" t="s">
        <v>74</v>
      </c>
      <c r="B53" s="4" t="s">
        <v>59</v>
      </c>
      <c r="C53" s="4" t="s">
        <v>84</v>
      </c>
      <c r="D53" s="4" t="s">
        <v>8</v>
      </c>
      <c r="E53" s="4" t="s">
        <v>87</v>
      </c>
      <c r="F53" s="4" t="s">
        <v>235</v>
      </c>
      <c r="G53" s="4" t="s">
        <v>17</v>
      </c>
      <c r="H53" s="4" t="s">
        <v>19</v>
      </c>
      <c r="I53" s="5">
        <v>42422</v>
      </c>
      <c r="J53" s="13">
        <v>2016</v>
      </c>
      <c r="K53" s="35" t="s">
        <v>18</v>
      </c>
      <c r="L53" s="4" t="s">
        <v>214</v>
      </c>
      <c r="M53" s="4" t="s">
        <v>47</v>
      </c>
      <c r="N53" s="4"/>
      <c r="O53" s="4" t="s">
        <v>20</v>
      </c>
      <c r="P53" s="20" t="s">
        <v>436</v>
      </c>
      <c r="Q53" s="24" t="s">
        <v>132</v>
      </c>
      <c r="R53" s="6" t="s">
        <v>434</v>
      </c>
      <c r="S53" s="6" t="s">
        <v>233</v>
      </c>
      <c r="T53" s="6" t="s">
        <v>234</v>
      </c>
    </row>
    <row r="54" spans="1:23" ht="25.2" customHeight="1" x14ac:dyDescent="0.25">
      <c r="A54" s="4" t="s">
        <v>74</v>
      </c>
      <c r="B54" s="4" t="s">
        <v>59</v>
      </c>
      <c r="C54" s="4" t="s">
        <v>265</v>
      </c>
      <c r="D54" s="4" t="s">
        <v>8</v>
      </c>
      <c r="E54" s="4" t="s">
        <v>53</v>
      </c>
      <c r="F54" s="4" t="s">
        <v>235</v>
      </c>
      <c r="G54" s="4" t="s">
        <v>17</v>
      </c>
      <c r="H54" s="4" t="s">
        <v>19</v>
      </c>
      <c r="I54" s="5">
        <v>42422</v>
      </c>
      <c r="J54" s="13">
        <v>2013</v>
      </c>
      <c r="K54" s="4" t="s">
        <v>18</v>
      </c>
      <c r="L54" s="4">
        <v>2</v>
      </c>
      <c r="M54" s="4" t="s">
        <v>47</v>
      </c>
      <c r="N54" s="4"/>
      <c r="O54" s="4" t="s">
        <v>20</v>
      </c>
      <c r="P54" s="14" t="s">
        <v>437</v>
      </c>
      <c r="Q54" s="24" t="s">
        <v>132</v>
      </c>
      <c r="R54" s="6" t="s">
        <v>435</v>
      </c>
      <c r="S54" s="6" t="s">
        <v>233</v>
      </c>
      <c r="T54" s="6" t="s">
        <v>234</v>
      </c>
    </row>
    <row r="55" spans="1:23" ht="25.2" customHeight="1" x14ac:dyDescent="0.25">
      <c r="A55" s="4" t="s">
        <v>75</v>
      </c>
      <c r="B55" s="4" t="s">
        <v>26</v>
      </c>
      <c r="C55" s="4" t="s">
        <v>92</v>
      </c>
      <c r="D55" s="4" t="s">
        <v>8</v>
      </c>
      <c r="E55" s="4" t="s">
        <v>53</v>
      </c>
      <c r="F55" s="4" t="s">
        <v>50</v>
      </c>
      <c r="G55" s="4" t="s">
        <v>17</v>
      </c>
      <c r="H55" s="4" t="s">
        <v>19</v>
      </c>
      <c r="I55" s="5">
        <v>42116</v>
      </c>
      <c r="J55" s="13">
        <v>2012</v>
      </c>
      <c r="K55" s="35" t="s">
        <v>17</v>
      </c>
      <c r="L55" s="4">
        <v>7</v>
      </c>
      <c r="M55" s="4" t="s">
        <v>47</v>
      </c>
      <c r="N55" s="4"/>
      <c r="O55" s="4" t="s">
        <v>20</v>
      </c>
      <c r="P55" s="15" t="s">
        <v>104</v>
      </c>
      <c r="Q55" s="6" t="s">
        <v>132</v>
      </c>
      <c r="S55" s="6" t="s">
        <v>158</v>
      </c>
      <c r="T55" s="6" t="s">
        <v>159</v>
      </c>
      <c r="U55" s="23" t="s">
        <v>160</v>
      </c>
      <c r="V55" s="6" t="s">
        <v>161</v>
      </c>
    </row>
    <row r="56" spans="1:23" ht="25.2" customHeight="1" x14ac:dyDescent="0.25">
      <c r="A56" s="82" t="s">
        <v>97</v>
      </c>
      <c r="B56" s="82" t="s">
        <v>98</v>
      </c>
      <c r="C56" s="82" t="s">
        <v>266</v>
      </c>
      <c r="D56" s="82" t="s">
        <v>43</v>
      </c>
      <c r="E56" s="82" t="s">
        <v>399</v>
      </c>
      <c r="F56" s="83" t="s">
        <v>419</v>
      </c>
      <c r="G56" s="82"/>
      <c r="H56" s="4" t="s">
        <v>19</v>
      </c>
      <c r="I56" s="84">
        <v>43895</v>
      </c>
      <c r="J56" s="85">
        <v>2019</v>
      </c>
      <c r="K56" s="86" t="s">
        <v>18</v>
      </c>
      <c r="L56" s="4" t="s">
        <v>214</v>
      </c>
      <c r="M56" s="82" t="s">
        <v>47</v>
      </c>
      <c r="N56" s="82"/>
      <c r="O56" s="82" t="s">
        <v>20</v>
      </c>
      <c r="P56" s="78" t="s">
        <v>422</v>
      </c>
      <c r="Q56" s="77" t="s">
        <v>132</v>
      </c>
      <c r="R56" s="6" t="s">
        <v>421</v>
      </c>
      <c r="S56" s="77"/>
      <c r="T56" s="77"/>
      <c r="U56" s="87"/>
      <c r="V56" s="77"/>
      <c r="W56" s="77"/>
    </row>
    <row r="57" spans="1:23" ht="25.2" customHeight="1" x14ac:dyDescent="0.25">
      <c r="A57" s="4" t="s">
        <v>97</v>
      </c>
      <c r="B57" s="4" t="s">
        <v>98</v>
      </c>
      <c r="C57" s="4" t="s">
        <v>266</v>
      </c>
      <c r="D57" s="4" t="s">
        <v>43</v>
      </c>
      <c r="E57" s="4" t="s">
        <v>399</v>
      </c>
      <c r="F57" s="4" t="s">
        <v>419</v>
      </c>
      <c r="G57" s="4"/>
      <c r="H57" s="4" t="s">
        <v>22</v>
      </c>
      <c r="I57" s="5">
        <v>43895</v>
      </c>
      <c r="J57" s="13">
        <v>2020</v>
      </c>
      <c r="K57" s="35" t="s">
        <v>18</v>
      </c>
      <c r="L57" s="4">
        <v>5</v>
      </c>
      <c r="M57" s="4" t="s">
        <v>47</v>
      </c>
      <c r="N57" s="4"/>
      <c r="O57" s="4" t="s">
        <v>20</v>
      </c>
      <c r="P57" s="20" t="s">
        <v>420</v>
      </c>
      <c r="Q57" s="6" t="s">
        <v>132</v>
      </c>
      <c r="R57" s="6" t="s">
        <v>423</v>
      </c>
    </row>
    <row r="58" spans="1:23" ht="25.2" customHeight="1" x14ac:dyDescent="0.25">
      <c r="A58" s="4" t="s">
        <v>76</v>
      </c>
      <c r="B58" s="4" t="s">
        <v>464</v>
      </c>
      <c r="C58" s="4" t="s">
        <v>71</v>
      </c>
      <c r="D58" s="4" t="s">
        <v>72</v>
      </c>
      <c r="E58" s="4" t="s">
        <v>424</v>
      </c>
      <c r="F58" s="4" t="s">
        <v>275</v>
      </c>
      <c r="G58" s="4" t="s">
        <v>102</v>
      </c>
      <c r="H58" s="4" t="s">
        <v>19</v>
      </c>
      <c r="I58" s="5">
        <v>44286</v>
      </c>
      <c r="J58" s="13">
        <v>2015</v>
      </c>
      <c r="K58" s="35" t="s">
        <v>18</v>
      </c>
      <c r="L58" s="4">
        <v>3</v>
      </c>
      <c r="M58" s="4" t="s">
        <v>23</v>
      </c>
      <c r="N58" s="4"/>
      <c r="O58" s="4" t="s">
        <v>284</v>
      </c>
      <c r="P58" s="14" t="s">
        <v>465</v>
      </c>
      <c r="Q58" s="6" t="s">
        <v>132</v>
      </c>
      <c r="R58" s="6" t="s">
        <v>466</v>
      </c>
      <c r="S58" s="6" t="s">
        <v>129</v>
      </c>
      <c r="T58" s="6" t="s">
        <v>102</v>
      </c>
      <c r="U58" s="6" t="s">
        <v>130</v>
      </c>
      <c r="W58" s="6" t="s">
        <v>177</v>
      </c>
    </row>
    <row r="59" spans="1:23" ht="25.2" customHeight="1" x14ac:dyDescent="0.25">
      <c r="A59" s="4" t="s">
        <v>76</v>
      </c>
      <c r="B59" s="4" t="s">
        <v>14</v>
      </c>
      <c r="C59" s="4" t="s">
        <v>279</v>
      </c>
      <c r="D59" s="4" t="s">
        <v>8</v>
      </c>
      <c r="E59" s="4" t="s">
        <v>87</v>
      </c>
      <c r="F59" s="4" t="s">
        <v>280</v>
      </c>
      <c r="G59" s="4" t="s">
        <v>17</v>
      </c>
      <c r="H59" s="4" t="s">
        <v>19</v>
      </c>
      <c r="I59" s="5">
        <v>42822</v>
      </c>
      <c r="J59" s="13">
        <v>2016</v>
      </c>
      <c r="K59" s="35" t="s">
        <v>17</v>
      </c>
      <c r="L59" s="4" t="s">
        <v>237</v>
      </c>
      <c r="M59" s="4" t="s">
        <v>47</v>
      </c>
      <c r="N59" s="4"/>
      <c r="O59" s="4" t="s">
        <v>20</v>
      </c>
      <c r="P59" s="22" t="s">
        <v>282</v>
      </c>
      <c r="Q59" s="24" t="s">
        <v>132</v>
      </c>
      <c r="R59" s="6" t="s">
        <v>283</v>
      </c>
      <c r="S59" s="6" t="s">
        <v>231</v>
      </c>
      <c r="T59" s="6" t="s">
        <v>232</v>
      </c>
      <c r="W59" s="6" t="s">
        <v>281</v>
      </c>
    </row>
    <row r="60" spans="1:23" ht="25.2" customHeight="1" x14ac:dyDescent="0.25">
      <c r="A60" s="4" t="s">
        <v>76</v>
      </c>
      <c r="B60" s="4" t="s">
        <v>14</v>
      </c>
      <c r="C60" s="4" t="s">
        <v>279</v>
      </c>
      <c r="D60" s="4" t="s">
        <v>8</v>
      </c>
      <c r="E60" s="4" t="s">
        <v>87</v>
      </c>
      <c r="F60" s="62" t="s">
        <v>89</v>
      </c>
      <c r="G60" s="62"/>
      <c r="H60" s="62" t="s">
        <v>19</v>
      </c>
      <c r="I60" s="63">
        <v>43307</v>
      </c>
      <c r="J60" s="64">
        <v>2018</v>
      </c>
      <c r="K60" s="65" t="s">
        <v>17</v>
      </c>
      <c r="L60" s="62" t="s">
        <v>18</v>
      </c>
      <c r="M60" s="62" t="s">
        <v>47</v>
      </c>
      <c r="N60" s="62"/>
      <c r="O60" s="62" t="s">
        <v>20</v>
      </c>
      <c r="P60" s="125" t="s">
        <v>407</v>
      </c>
      <c r="Q60" s="79" t="s">
        <v>132</v>
      </c>
      <c r="R60" s="67" t="s">
        <v>354</v>
      </c>
      <c r="S60" s="67"/>
      <c r="T60" s="67"/>
      <c r="U60" s="67"/>
      <c r="V60" s="67"/>
      <c r="W60" s="67"/>
    </row>
    <row r="61" spans="1:23" ht="25.2" customHeight="1" x14ac:dyDescent="0.25">
      <c r="A61" s="4" t="s">
        <v>76</v>
      </c>
      <c r="B61" s="4" t="s">
        <v>14</v>
      </c>
      <c r="C61" s="4" t="s">
        <v>467</v>
      </c>
      <c r="D61" s="4" t="s">
        <v>468</v>
      </c>
      <c r="E61" s="4" t="s">
        <v>18</v>
      </c>
      <c r="F61" s="4" t="s">
        <v>469</v>
      </c>
      <c r="G61" s="4"/>
      <c r="H61" s="4" t="s">
        <v>19</v>
      </c>
      <c r="I61" s="5">
        <v>44286</v>
      </c>
      <c r="J61" s="13" t="s">
        <v>18</v>
      </c>
      <c r="K61" s="35" t="s">
        <v>17</v>
      </c>
      <c r="L61" s="4">
        <v>1</v>
      </c>
      <c r="M61" s="4" t="s">
        <v>23</v>
      </c>
      <c r="N61" s="4"/>
      <c r="O61" s="4" t="s">
        <v>20</v>
      </c>
      <c r="P61" s="22" t="s">
        <v>470</v>
      </c>
      <c r="Q61" s="24" t="s">
        <v>132</v>
      </c>
      <c r="R61" s="6" t="s">
        <v>471</v>
      </c>
      <c r="S61" s="6" t="s">
        <v>129</v>
      </c>
      <c r="T61" s="6" t="s">
        <v>102</v>
      </c>
      <c r="U61" s="6" t="s">
        <v>130</v>
      </c>
    </row>
    <row r="62" spans="1:23" ht="25.2" customHeight="1" x14ac:dyDescent="0.25">
      <c r="A62" s="4" t="s">
        <v>310</v>
      </c>
      <c r="B62" s="4" t="s">
        <v>311</v>
      </c>
      <c r="C62" s="4" t="s">
        <v>418</v>
      </c>
      <c r="D62" s="4" t="s">
        <v>472</v>
      </c>
      <c r="E62" s="4" t="s">
        <v>417</v>
      </c>
      <c r="F62" s="4" t="s">
        <v>312</v>
      </c>
      <c r="G62" s="4"/>
      <c r="H62" s="4" t="s">
        <v>22</v>
      </c>
      <c r="I62" s="5">
        <v>44286</v>
      </c>
      <c r="J62" s="13">
        <v>2020</v>
      </c>
      <c r="K62" s="35" t="s">
        <v>17</v>
      </c>
      <c r="L62" s="4">
        <v>2</v>
      </c>
      <c r="M62" s="4" t="s">
        <v>23</v>
      </c>
      <c r="N62" s="4"/>
      <c r="O62" s="4" t="s">
        <v>20</v>
      </c>
      <c r="P62" s="39" t="s">
        <v>473</v>
      </c>
      <c r="Q62" s="6" t="s">
        <v>132</v>
      </c>
      <c r="R62" s="6" t="s">
        <v>474</v>
      </c>
      <c r="S62" s="6" t="s">
        <v>314</v>
      </c>
      <c r="T62" s="6" t="s">
        <v>313</v>
      </c>
      <c r="U62" s="76" t="s">
        <v>315</v>
      </c>
      <c r="V62" s="6" t="s">
        <v>316</v>
      </c>
    </row>
    <row r="63" spans="1:23" ht="25.2" customHeight="1" x14ac:dyDescent="0.25">
      <c r="A63" s="4" t="s">
        <v>85</v>
      </c>
      <c r="B63" s="4" t="s">
        <v>308</v>
      </c>
      <c r="C63" s="4" t="s">
        <v>222</v>
      </c>
      <c r="D63" s="4" t="s">
        <v>307</v>
      </c>
      <c r="E63" s="4" t="s">
        <v>223</v>
      </c>
      <c r="F63" s="4" t="s">
        <v>304</v>
      </c>
      <c r="G63" s="4" t="s">
        <v>229</v>
      </c>
      <c r="H63" s="4" t="s">
        <v>19</v>
      </c>
      <c r="I63" s="5">
        <v>42916</v>
      </c>
      <c r="J63" s="13">
        <v>2017</v>
      </c>
      <c r="K63" s="35"/>
      <c r="L63" s="4">
        <v>1</v>
      </c>
      <c r="M63" s="4" t="s">
        <v>47</v>
      </c>
      <c r="N63" s="4"/>
      <c r="O63" s="4" t="s">
        <v>20</v>
      </c>
      <c r="P63" s="14" t="s">
        <v>305</v>
      </c>
      <c r="Q63" s="24" t="s">
        <v>132</v>
      </c>
      <c r="R63" s="6" t="s">
        <v>306</v>
      </c>
      <c r="S63" s="6" t="s">
        <v>224</v>
      </c>
      <c r="T63" s="6" t="s">
        <v>225</v>
      </c>
      <c r="U63" s="23" t="s">
        <v>226</v>
      </c>
      <c r="V63" s="6" t="s">
        <v>227</v>
      </c>
      <c r="W63" s="6" t="s">
        <v>228</v>
      </c>
    </row>
    <row r="64" spans="1:23" ht="25.2" customHeight="1" x14ac:dyDescent="0.25">
      <c r="A64" s="4" t="s">
        <v>430</v>
      </c>
      <c r="B64" s="4" t="s">
        <v>431</v>
      </c>
      <c r="C64" s="4" t="s">
        <v>432</v>
      </c>
      <c r="D64" s="82"/>
      <c r="E64" s="82"/>
      <c r="F64" s="4" t="s">
        <v>433</v>
      </c>
      <c r="G64" s="82"/>
      <c r="H64" s="4" t="s">
        <v>22</v>
      </c>
      <c r="I64" s="5">
        <v>44286</v>
      </c>
      <c r="J64" s="85">
        <v>2022</v>
      </c>
      <c r="K64" s="86"/>
      <c r="L64" s="82">
        <v>2</v>
      </c>
      <c r="M64" s="4" t="s">
        <v>23</v>
      </c>
      <c r="N64" s="82"/>
      <c r="O64" s="4" t="s">
        <v>20</v>
      </c>
      <c r="P64" s="78" t="s">
        <v>475</v>
      </c>
      <c r="Q64" s="24" t="s">
        <v>132</v>
      </c>
      <c r="R64" s="6" t="s">
        <v>476</v>
      </c>
      <c r="S64" s="77"/>
      <c r="T64" s="77"/>
      <c r="U64" s="89"/>
      <c r="V64" s="77"/>
      <c r="W64" s="77"/>
    </row>
    <row r="65" spans="1:23" ht="25.2" customHeight="1" x14ac:dyDescent="0.25">
      <c r="A65" s="4" t="s">
        <v>51</v>
      </c>
      <c r="B65" s="4" t="s">
        <v>41</v>
      </c>
      <c r="C65" s="4" t="s">
        <v>42</v>
      </c>
      <c r="D65" s="4" t="s">
        <v>8</v>
      </c>
      <c r="E65" s="4" t="s">
        <v>53</v>
      </c>
      <c r="F65" s="4" t="s">
        <v>45</v>
      </c>
      <c r="G65" s="4" t="s">
        <v>54</v>
      </c>
      <c r="H65" s="4" t="s">
        <v>19</v>
      </c>
      <c r="I65" s="5">
        <v>42230</v>
      </c>
      <c r="J65" s="13">
        <v>2011</v>
      </c>
      <c r="K65" s="35" t="s">
        <v>17</v>
      </c>
      <c r="L65" s="4">
        <v>2</v>
      </c>
      <c r="M65" s="4" t="s">
        <v>47</v>
      </c>
      <c r="N65" s="4"/>
      <c r="O65" s="4" t="s">
        <v>20</v>
      </c>
      <c r="P65" s="14" t="s">
        <v>221</v>
      </c>
      <c r="Q65" s="24" t="s">
        <v>132</v>
      </c>
      <c r="R65" s="6" t="s">
        <v>176</v>
      </c>
      <c r="S65" s="6" t="s">
        <v>172</v>
      </c>
      <c r="T65" s="6" t="s">
        <v>173</v>
      </c>
      <c r="U65" s="6" t="s">
        <v>174</v>
      </c>
      <c r="V65" s="6" t="s">
        <v>175</v>
      </c>
    </row>
    <row r="66" spans="1:23" ht="25.2" customHeight="1" x14ac:dyDescent="0.25">
      <c r="A66" s="55" t="s">
        <v>51</v>
      </c>
      <c r="B66" s="55" t="s">
        <v>346</v>
      </c>
      <c r="C66" s="55" t="s">
        <v>65</v>
      </c>
      <c r="D66" s="55" t="s">
        <v>347</v>
      </c>
      <c r="E66" s="55" t="s">
        <v>349</v>
      </c>
      <c r="F66" s="55"/>
      <c r="G66" s="55" t="s">
        <v>350</v>
      </c>
      <c r="H66" s="55" t="s">
        <v>19</v>
      </c>
      <c r="I66" s="56">
        <v>43243</v>
      </c>
      <c r="J66" s="57">
        <v>2018</v>
      </c>
      <c r="K66" s="58" t="s">
        <v>17</v>
      </c>
      <c r="L66" s="55">
        <v>1</v>
      </c>
      <c r="M66" s="55" t="s">
        <v>348</v>
      </c>
      <c r="N66" s="55"/>
      <c r="O66" s="55" t="s">
        <v>351</v>
      </c>
      <c r="P66" s="38" t="s">
        <v>352</v>
      </c>
      <c r="Q66" s="59" t="s">
        <v>132</v>
      </c>
      <c r="R66" s="60" t="s">
        <v>353</v>
      </c>
      <c r="S66" s="60"/>
      <c r="T66" s="60"/>
      <c r="U66" s="61"/>
      <c r="V66" s="60"/>
      <c r="W66" s="60"/>
    </row>
    <row r="67" spans="1:23" ht="25.2" customHeight="1" x14ac:dyDescent="0.25">
      <c r="A67" s="4" t="s">
        <v>77</v>
      </c>
      <c r="B67" s="4" t="s">
        <v>88</v>
      </c>
      <c r="C67" s="4" t="s">
        <v>86</v>
      </c>
      <c r="D67" s="4" t="s">
        <v>185</v>
      </c>
      <c r="E67" s="4" t="s">
        <v>100</v>
      </c>
      <c r="F67" s="4" t="s">
        <v>269</v>
      </c>
      <c r="G67" s="4" t="s">
        <v>196</v>
      </c>
      <c r="H67" s="4" t="s">
        <v>19</v>
      </c>
      <c r="I67" s="5">
        <v>44286</v>
      </c>
      <c r="J67" s="13">
        <v>2017</v>
      </c>
      <c r="K67" s="35" t="s">
        <v>18</v>
      </c>
      <c r="L67" s="4">
        <v>10</v>
      </c>
      <c r="M67" s="4" t="s">
        <v>23</v>
      </c>
      <c r="N67" s="4"/>
      <c r="O67" s="4" t="s">
        <v>20</v>
      </c>
      <c r="P67" s="15" t="s">
        <v>480</v>
      </c>
      <c r="Q67" s="6" t="s">
        <v>132</v>
      </c>
      <c r="R67" s="6" t="s">
        <v>479</v>
      </c>
      <c r="S67" s="6" t="s">
        <v>162</v>
      </c>
      <c r="T67" s="6" t="s">
        <v>163</v>
      </c>
      <c r="U67" s="6" t="s">
        <v>164</v>
      </c>
      <c r="V67" s="6" t="s">
        <v>165</v>
      </c>
    </row>
    <row r="68" spans="1:23" ht="25.2" customHeight="1" x14ac:dyDescent="0.25">
      <c r="A68" s="4" t="s">
        <v>77</v>
      </c>
      <c r="B68" s="4" t="s">
        <v>88</v>
      </c>
      <c r="C68" s="4" t="s">
        <v>86</v>
      </c>
      <c r="D68" s="4" t="s">
        <v>185</v>
      </c>
      <c r="E68" s="4" t="s">
        <v>100</v>
      </c>
      <c r="F68" s="4" t="s">
        <v>197</v>
      </c>
      <c r="G68" s="4" t="s">
        <v>196</v>
      </c>
      <c r="H68" s="4" t="s">
        <v>19</v>
      </c>
      <c r="I68" s="5">
        <v>44286</v>
      </c>
      <c r="J68" s="13">
        <v>2017</v>
      </c>
      <c r="K68" s="35" t="s">
        <v>18</v>
      </c>
      <c r="L68" s="4">
        <v>1</v>
      </c>
      <c r="M68" s="4" t="s">
        <v>23</v>
      </c>
      <c r="N68" s="4"/>
      <c r="O68" s="4" t="s">
        <v>20</v>
      </c>
      <c r="P68" s="15" t="s">
        <v>480</v>
      </c>
      <c r="Q68" s="6" t="s">
        <v>132</v>
      </c>
      <c r="R68" s="6" t="s">
        <v>477</v>
      </c>
      <c r="S68" s="6" t="s">
        <v>162</v>
      </c>
      <c r="T68" s="6" t="s">
        <v>163</v>
      </c>
      <c r="U68" s="6" t="s">
        <v>164</v>
      </c>
      <c r="V68" s="6" t="s">
        <v>165</v>
      </c>
    </row>
    <row r="69" spans="1:23" ht="25.2" customHeight="1" x14ac:dyDescent="0.25">
      <c r="A69" s="4" t="s">
        <v>77</v>
      </c>
      <c r="B69" s="4" t="s">
        <v>88</v>
      </c>
      <c r="C69" s="4" t="s">
        <v>86</v>
      </c>
      <c r="D69" s="68" t="s">
        <v>96</v>
      </c>
      <c r="E69" s="68" t="s">
        <v>393</v>
      </c>
      <c r="F69" s="68" t="s">
        <v>394</v>
      </c>
      <c r="G69" s="68" t="s">
        <v>395</v>
      </c>
      <c r="H69" s="68" t="s">
        <v>22</v>
      </c>
      <c r="I69" s="69">
        <v>43452</v>
      </c>
      <c r="J69" s="70">
        <v>2019</v>
      </c>
      <c r="K69" s="71"/>
      <c r="L69" s="68">
        <v>2</v>
      </c>
      <c r="M69" s="68" t="s">
        <v>396</v>
      </c>
      <c r="N69" s="68"/>
      <c r="O69" s="68"/>
      <c r="P69" s="72" t="s">
        <v>397</v>
      </c>
      <c r="Q69" s="73" t="s">
        <v>132</v>
      </c>
      <c r="R69" s="73" t="s">
        <v>398</v>
      </c>
      <c r="S69" s="73"/>
      <c r="T69" s="73"/>
      <c r="U69" s="73"/>
      <c r="V69" s="73"/>
      <c r="W69" s="73"/>
    </row>
    <row r="70" spans="1:23" ht="25.2" customHeight="1" x14ac:dyDescent="0.25">
      <c r="A70" s="4" t="s">
        <v>77</v>
      </c>
      <c r="B70" s="4" t="s">
        <v>274</v>
      </c>
      <c r="C70" s="4" t="s">
        <v>86</v>
      </c>
      <c r="D70" s="4" t="s">
        <v>185</v>
      </c>
      <c r="E70" s="4" t="s">
        <v>100</v>
      </c>
      <c r="F70" s="4" t="s">
        <v>197</v>
      </c>
      <c r="G70" s="4" t="s">
        <v>196</v>
      </c>
      <c r="H70" s="4" t="s">
        <v>19</v>
      </c>
      <c r="I70" s="5">
        <v>44286</v>
      </c>
      <c r="J70" s="13">
        <v>2016</v>
      </c>
      <c r="K70" s="35" t="s">
        <v>18</v>
      </c>
      <c r="L70" s="4">
        <v>1</v>
      </c>
      <c r="M70" s="4" t="s">
        <v>23</v>
      </c>
      <c r="N70" s="4"/>
      <c r="O70" s="4" t="s">
        <v>20</v>
      </c>
      <c r="P70" s="21" t="s">
        <v>480</v>
      </c>
      <c r="Q70" s="6" t="s">
        <v>132</v>
      </c>
      <c r="R70" s="6" t="s">
        <v>478</v>
      </c>
      <c r="S70" s="6" t="s">
        <v>162</v>
      </c>
      <c r="T70" s="6" t="s">
        <v>163</v>
      </c>
      <c r="U70" s="6" t="s">
        <v>164</v>
      </c>
      <c r="V70" s="6" t="s">
        <v>165</v>
      </c>
    </row>
    <row r="71" spans="1:23" ht="25.2" customHeight="1" x14ac:dyDescent="0.25">
      <c r="A71" s="4" t="s">
        <v>78</v>
      </c>
      <c r="B71" s="4" t="s">
        <v>24</v>
      </c>
      <c r="C71" s="4" t="s">
        <v>11</v>
      </c>
      <c r="D71" s="4" t="s">
        <v>8</v>
      </c>
      <c r="E71" s="4" t="s">
        <v>53</v>
      </c>
      <c r="F71" s="4" t="s">
        <v>17</v>
      </c>
      <c r="G71" s="4" t="s">
        <v>11</v>
      </c>
      <c r="H71" s="4" t="s">
        <v>19</v>
      </c>
      <c r="I71" s="5">
        <v>42240</v>
      </c>
      <c r="J71" s="37" t="s">
        <v>18</v>
      </c>
      <c r="K71" s="35" t="s">
        <v>17</v>
      </c>
      <c r="L71" s="4">
        <v>1</v>
      </c>
      <c r="M71" s="4" t="s">
        <v>47</v>
      </c>
      <c r="N71" s="4"/>
      <c r="O71" s="4" t="s">
        <v>20</v>
      </c>
      <c r="P71" s="14" t="s">
        <v>170</v>
      </c>
      <c r="Q71" s="6" t="s">
        <v>132</v>
      </c>
      <c r="R71" s="6" t="s">
        <v>171</v>
      </c>
      <c r="S71" s="16" t="s">
        <v>166</v>
      </c>
      <c r="T71" s="16" t="s">
        <v>167</v>
      </c>
      <c r="U71" s="16" t="s">
        <v>168</v>
      </c>
      <c r="V71" s="16" t="s">
        <v>169</v>
      </c>
    </row>
    <row r="72" spans="1:23" ht="25.2" customHeight="1" x14ac:dyDescent="0.25">
      <c r="A72" s="4" t="s">
        <v>128</v>
      </c>
      <c r="B72" s="4" t="s">
        <v>18</v>
      </c>
      <c r="C72" s="4" t="s">
        <v>65</v>
      </c>
      <c r="D72" s="4" t="s">
        <v>61</v>
      </c>
      <c r="E72" s="4" t="s">
        <v>63</v>
      </c>
      <c r="F72" s="4" t="s">
        <v>67</v>
      </c>
      <c r="G72" s="4" t="s">
        <v>62</v>
      </c>
      <c r="H72" s="4" t="s">
        <v>22</v>
      </c>
      <c r="I72" s="5">
        <v>41729</v>
      </c>
      <c r="J72" s="36" t="s">
        <v>18</v>
      </c>
      <c r="K72" s="35" t="s">
        <v>18</v>
      </c>
      <c r="L72" s="4">
        <v>10</v>
      </c>
      <c r="M72" s="4" t="s">
        <v>64</v>
      </c>
      <c r="N72" s="4"/>
      <c r="O72" s="4" t="s">
        <v>20</v>
      </c>
      <c r="P72" s="21" t="s">
        <v>68</v>
      </c>
    </row>
    <row r="73" spans="1:23" ht="25.2" customHeight="1" x14ac:dyDescent="0.25">
      <c r="A73" s="45" t="s">
        <v>79</v>
      </c>
      <c r="B73" s="45" t="s">
        <v>136</v>
      </c>
      <c r="C73" s="45" t="s">
        <v>138</v>
      </c>
      <c r="D73" s="45" t="s">
        <v>101</v>
      </c>
      <c r="E73" s="45" t="s">
        <v>141</v>
      </c>
      <c r="F73" s="45" t="s">
        <v>140</v>
      </c>
      <c r="G73" s="45" t="s">
        <v>139</v>
      </c>
      <c r="H73" s="45" t="s">
        <v>22</v>
      </c>
      <c r="I73" s="46">
        <v>42215</v>
      </c>
      <c r="J73" s="13">
        <v>2015</v>
      </c>
      <c r="K73" s="49" t="s">
        <v>18</v>
      </c>
      <c r="L73" s="45">
        <v>3</v>
      </c>
      <c r="M73" s="45" t="s">
        <v>137</v>
      </c>
      <c r="N73" s="45"/>
      <c r="O73" s="45" t="s">
        <v>20</v>
      </c>
      <c r="P73" s="50" t="s">
        <v>142</v>
      </c>
      <c r="Q73" s="54" t="s">
        <v>132</v>
      </c>
      <c r="R73" s="47" t="s">
        <v>143</v>
      </c>
      <c r="S73" s="47" t="s">
        <v>144</v>
      </c>
      <c r="T73" s="47" t="s">
        <v>145</v>
      </c>
      <c r="U73" s="47" t="s">
        <v>146</v>
      </c>
      <c r="V73" s="47" t="s">
        <v>147</v>
      </c>
      <c r="W73" s="47"/>
    </row>
    <row r="74" spans="1:23" ht="25.2" customHeight="1" x14ac:dyDescent="0.25">
      <c r="A74" s="4" t="s">
        <v>323</v>
      </c>
      <c r="B74" s="4" t="s">
        <v>324</v>
      </c>
      <c r="C74" s="4" t="s">
        <v>325</v>
      </c>
      <c r="D74" s="4" t="s">
        <v>325</v>
      </c>
      <c r="E74" s="4" t="s">
        <v>326</v>
      </c>
      <c r="F74" s="4" t="s">
        <v>327</v>
      </c>
      <c r="G74" s="4" t="s">
        <v>328</v>
      </c>
      <c r="H74" s="4" t="s">
        <v>22</v>
      </c>
      <c r="I74" s="5">
        <v>43081</v>
      </c>
      <c r="J74" s="13">
        <v>2021</v>
      </c>
      <c r="K74" s="35" t="s">
        <v>18</v>
      </c>
      <c r="L74" s="4">
        <v>2</v>
      </c>
      <c r="M74" s="4" t="s">
        <v>108</v>
      </c>
      <c r="N74" s="4"/>
      <c r="O74" s="4" t="s">
        <v>20</v>
      </c>
      <c r="P74" s="39" t="s">
        <v>329</v>
      </c>
      <c r="Q74" s="24" t="s">
        <v>132</v>
      </c>
      <c r="R74" s="6" t="s">
        <v>330</v>
      </c>
      <c r="S74" s="6" t="s">
        <v>144</v>
      </c>
      <c r="T74" s="6" t="s">
        <v>145</v>
      </c>
      <c r="U74" s="6" t="s">
        <v>146</v>
      </c>
      <c r="V74" s="6" t="s">
        <v>147</v>
      </c>
      <c r="W74" s="77"/>
    </row>
    <row r="75" spans="1:23" ht="25.2" customHeight="1" x14ac:dyDescent="0.25">
      <c r="A75" s="4" t="s">
        <v>98</v>
      </c>
      <c r="B75" s="4" t="s">
        <v>438</v>
      </c>
      <c r="C75" s="4" t="s">
        <v>439</v>
      </c>
      <c r="D75" s="4" t="s">
        <v>8</v>
      </c>
      <c r="E75" s="4" t="s">
        <v>87</v>
      </c>
      <c r="F75" s="4" t="s">
        <v>441</v>
      </c>
      <c r="G75" s="4" t="s">
        <v>440</v>
      </c>
      <c r="H75" s="4" t="s">
        <v>22</v>
      </c>
      <c r="I75" s="5">
        <v>44103</v>
      </c>
      <c r="J75" s="13">
        <v>2021</v>
      </c>
      <c r="K75" s="35" t="s">
        <v>18</v>
      </c>
      <c r="L75" s="4">
        <v>10</v>
      </c>
      <c r="M75" s="4" t="s">
        <v>47</v>
      </c>
      <c r="N75" s="4"/>
      <c r="O75" s="4" t="s">
        <v>20</v>
      </c>
      <c r="P75" s="78" t="s">
        <v>442</v>
      </c>
      <c r="Q75" s="6" t="s">
        <v>132</v>
      </c>
      <c r="R75" s="6" t="s">
        <v>443</v>
      </c>
    </row>
  </sheetData>
  <sheetProtection algorithmName="SHA-512" hashValue="HxEU0WCp1EVeJQsi9wNgvzB8jo80vi4sg6RM4CXlflNyqldBauqjH1fUU9OKr1bd2Zr98aK1Oeh/RH/qS7rDBg==" saltValue="6Q3DX2i+RHuzke86WcHoNQ==" spinCount="100000" sheet="1" sort="0" autoFilter="0"/>
  <mergeCells count="1">
    <mergeCell ref="A1:P1"/>
  </mergeCells>
  <hyperlinks>
    <hyperlink ref="U25" r:id="rId1" xr:uid="{3060E9E9-D8E2-4CD5-B8A5-A46127BBAF41}"/>
  </hyperlinks>
  <pageMargins left="0.7" right="0.7" top="0.75" bottom="0.75" header="0.3" footer="0.3"/>
  <pageSetup orientation="portrait"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67D907ABECC347B158396E5345EA51" ma:contentTypeVersion="8" ma:contentTypeDescription="Create a new document." ma:contentTypeScope="" ma:versionID="82483926bf164d09fa35d030cca40fe5">
  <xsd:schema xmlns:xsd="http://www.w3.org/2001/XMLSchema" xmlns:xs="http://www.w3.org/2001/XMLSchema" xmlns:p="http://schemas.microsoft.com/office/2006/metadata/properties" xmlns:ns3="d27811d1-4d74-4b6e-a723-3b578d637196" targetNamespace="http://schemas.microsoft.com/office/2006/metadata/properties" ma:root="true" ma:fieldsID="75ff4447eac702d2eeea33a3e13705ac" ns3:_="">
    <xsd:import namespace="d27811d1-4d74-4b6e-a723-3b578d63719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811d1-4d74-4b6e-a723-3b578d6371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E721F7-8AFE-44C7-9A81-4F9CE949A103}">
  <ds:schemaRefs>
    <ds:schemaRef ds:uri="http://schemas.microsoft.com/sharepoint/v3/contenttype/forms"/>
  </ds:schemaRefs>
</ds:datastoreItem>
</file>

<file path=customXml/itemProps2.xml><?xml version="1.0" encoding="utf-8"?>
<ds:datastoreItem xmlns:ds="http://schemas.openxmlformats.org/officeDocument/2006/customXml" ds:itemID="{495BBB8E-9954-4AD1-B8DC-55A471694F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811d1-4d74-4b6e-a723-3b578d6371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A7BE96-1425-4AF1-B1C9-881FBF63537F}">
  <ds:schemaRefs>
    <ds:schemaRef ds:uri="http://www.w3.org/XML/1998/namespace"/>
    <ds:schemaRef ds:uri="http://purl.org/dc/dcmitype/"/>
    <ds:schemaRef ds:uri="http://purl.org/dc/elements/1.1/"/>
    <ds:schemaRef ds:uri="http://purl.org/dc/terms/"/>
    <ds:schemaRef ds:uri="http://schemas.microsoft.com/office/2006/documentManagement/types"/>
    <ds:schemaRef ds:uri="d27811d1-4d74-4b6e-a723-3b578d637196"/>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Introduction</vt:lpstr>
      <vt:lpstr>Vehicles</vt:lpstr>
      <vt:lpstr>Introduction!Print_Area</vt:lpstr>
    </vt:vector>
  </TitlesOfParts>
  <Company>Pacific Northwest Versions panel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Fowler, Richard A</cp:lastModifiedBy>
  <cp:lastPrinted>2011-04-07T23:03:21Z</cp:lastPrinted>
  <dcterms:created xsi:type="dcterms:W3CDTF">2009-09-04T20:32:31Z</dcterms:created>
  <dcterms:modified xsi:type="dcterms:W3CDTF">2021-04-03T01:31:45Z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0x0101001467D907ABECC347B158396E5345EA51</vt:lpwstr>
  </property>
</Properties>
</file>