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gayon001\Desktop\Invoice_Generator\Data\"/>
    </mc:Choice>
  </mc:AlternateContent>
  <bookViews>
    <workbookView xWindow="1860" yWindow="0" windowWidth="16965" windowHeight="7185"/>
  </bookViews>
  <sheets>
    <sheet name="ForBilling" sheetId="1" r:id="rId1"/>
    <sheet name="Data Validation Sheet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V2" i="1" l="1"/>
  <c r="U2" i="1"/>
  <c r="Q2" i="1"/>
  <c r="R2" i="1" s="1"/>
  <c r="U3" i="1" l="1"/>
  <c r="V3" i="1" s="1"/>
  <c r="Q3" i="1"/>
  <c r="R3" i="1" s="1"/>
  <c r="Q25" i="1" l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V47" i="1" l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V51" i="1" l="1"/>
  <c r="U51" i="1"/>
  <c r="V50" i="1"/>
  <c r="U50" i="1"/>
  <c r="V49" i="1"/>
  <c r="U49" i="1"/>
  <c r="V48" i="1"/>
  <c r="U48" i="1"/>
  <c r="P51" i="1"/>
  <c r="P50" i="1"/>
  <c r="P49" i="1"/>
  <c r="P48" i="1"/>
  <c r="R51" i="1" l="1"/>
  <c r="R50" i="1"/>
  <c r="R49" i="1"/>
  <c r="R48" i="1"/>
  <c r="R47" i="1"/>
  <c r="R46" i="1"/>
  <c r="R45" i="1"/>
</calcChain>
</file>

<file path=xl/sharedStrings.xml><?xml version="1.0" encoding="utf-8"?>
<sst xmlns="http://schemas.openxmlformats.org/spreadsheetml/2006/main" count="140" uniqueCount="118">
  <si>
    <t>No.</t>
  </si>
  <si>
    <t>Debtor name</t>
  </si>
  <si>
    <t>Job code</t>
  </si>
  <si>
    <t>ITB</t>
  </si>
  <si>
    <t>Contact person in receiving entity</t>
  </si>
  <si>
    <t>WBS code</t>
  </si>
  <si>
    <t>Country</t>
  </si>
  <si>
    <t>Receiving entity</t>
  </si>
  <si>
    <t>Receiving territory LOS</t>
  </si>
  <si>
    <t>Currency</t>
  </si>
  <si>
    <t>Addresse F/N</t>
  </si>
  <si>
    <t>Addresse L/N</t>
  </si>
  <si>
    <t>OPE</t>
  </si>
  <si>
    <t>OPE Amount</t>
  </si>
  <si>
    <t>OPE VAT</t>
  </si>
  <si>
    <t>Total OPE</t>
  </si>
  <si>
    <t>OPE Description</t>
  </si>
  <si>
    <t>Fee Amount</t>
  </si>
  <si>
    <t>Fee Amount VAT</t>
  </si>
  <si>
    <t>Total Amount</t>
  </si>
  <si>
    <t>VAT/ZR</t>
  </si>
  <si>
    <t>Partner</t>
  </si>
  <si>
    <t>Bill #</t>
  </si>
  <si>
    <t>Bill description</t>
  </si>
  <si>
    <t>N/A</t>
  </si>
  <si>
    <t>No</t>
  </si>
  <si>
    <t>PHP</t>
  </si>
  <si>
    <t>Philippine Peso</t>
  </si>
  <si>
    <t>PHP - Philippine Peso</t>
  </si>
  <si>
    <t>AUD</t>
  </si>
  <si>
    <t>Austrailian Dollar</t>
  </si>
  <si>
    <t>CAD</t>
  </si>
  <si>
    <t>Canadian Dollar</t>
  </si>
  <si>
    <t>CAD - Canadian Dollar</t>
  </si>
  <si>
    <t>CHF</t>
  </si>
  <si>
    <t>Swiss Franc</t>
  </si>
  <si>
    <t>CHF - Swiss Franc</t>
  </si>
  <si>
    <t>EUR</t>
  </si>
  <si>
    <t>Euro</t>
  </si>
  <si>
    <t>EUR - Euro</t>
  </si>
  <si>
    <t>GBP</t>
  </si>
  <si>
    <t>British Pound</t>
  </si>
  <si>
    <t>GBP - British Pound</t>
  </si>
  <si>
    <t>HKD</t>
  </si>
  <si>
    <t>HongKong Dollar</t>
  </si>
  <si>
    <t>JPY</t>
  </si>
  <si>
    <t>Japanese Yen</t>
  </si>
  <si>
    <t>JPY - Japanese Yen</t>
  </si>
  <si>
    <t>KRW</t>
  </si>
  <si>
    <t>Korean Won</t>
  </si>
  <si>
    <t>NOK</t>
  </si>
  <si>
    <t>Norwegian Kroner</t>
  </si>
  <si>
    <t>NOK - Norwegian Kroner</t>
  </si>
  <si>
    <t>NZD</t>
  </si>
  <si>
    <t>New Zealand Dollar</t>
  </si>
  <si>
    <t>NZD - New Zealand Dollar</t>
  </si>
  <si>
    <t>SGD</t>
  </si>
  <si>
    <t>Singapore Dollar</t>
  </si>
  <si>
    <t>SGD - Singapore Dollar</t>
  </si>
  <si>
    <t>USD</t>
  </si>
  <si>
    <t>US Dollar</t>
  </si>
  <si>
    <t>USD - US Dollar</t>
  </si>
  <si>
    <t>Progress/Final</t>
  </si>
  <si>
    <t>AUD - Australian Dollar</t>
  </si>
  <si>
    <t>KRW - (South) Korean Won</t>
  </si>
  <si>
    <t>BND</t>
  </si>
  <si>
    <t>Brunei Dollar</t>
  </si>
  <si>
    <t>BND - Brunei Dollar</t>
  </si>
  <si>
    <t>HKD - Hong Kong Dollar</t>
  </si>
  <si>
    <t>Imelda Dela Vega-Mangundaya</t>
  </si>
  <si>
    <t>John-John Patrick Lim</t>
  </si>
  <si>
    <t>Ruth Blasco</t>
  </si>
  <si>
    <t>Zaldy Aguirre</t>
  </si>
  <si>
    <t>Catherine Santos</t>
  </si>
  <si>
    <t>Cherrylin Javier</t>
  </si>
  <si>
    <t>Imelda Ronnie Castro</t>
  </si>
  <si>
    <t>Ma. Lois Abad</t>
  </si>
  <si>
    <t>Paul Chester See</t>
  </si>
  <si>
    <t>Pocholo Domondon</t>
  </si>
  <si>
    <t>RODELIO C. ACOSTA</t>
  </si>
  <si>
    <t>Roderick Danao</t>
  </si>
  <si>
    <t>Aldie Garcia</t>
  </si>
  <si>
    <t>Gina Detera</t>
  </si>
  <si>
    <t>Jan Michael Reyes</t>
  </si>
  <si>
    <t>Nelson Charsegun Aquino</t>
  </si>
  <si>
    <t>Geraldine Apostol</t>
  </si>
  <si>
    <t>Aira Regina Arboleda</t>
  </si>
  <si>
    <t>Blas Jordan Matias</t>
  </si>
  <si>
    <t>Carlos Federico De Guzman</t>
  </si>
  <si>
    <t>Dennis Malco</t>
  </si>
  <si>
    <t>Jayson Rivera</t>
  </si>
  <si>
    <t>Jepherson Marc Federico</t>
  </si>
  <si>
    <t>Justo Jesus Namuco</t>
  </si>
  <si>
    <t>Ken Charles Buzmion</t>
  </si>
  <si>
    <t>Kim Cerdenia</t>
  </si>
  <si>
    <t>Kimberly Rose Aviso</t>
  </si>
  <si>
    <t>Louie Martin Robledo</t>
  </si>
  <si>
    <t>Maria Patricia Faner</t>
  </si>
  <si>
    <t>Mark Julius Alba</t>
  </si>
  <si>
    <t>Ronnel Nunez</t>
  </si>
  <si>
    <t>Timothy Jude Saranglao</t>
  </si>
  <si>
    <t>Aaron Marco Capucion</t>
  </si>
  <si>
    <t>ZR</t>
  </si>
  <si>
    <t>Final</t>
  </si>
  <si>
    <t>Yes</t>
  </si>
  <si>
    <t>Out-of-pocket expenses such as report reproduction costs, postage, supplies, transportation, communication, meals and other incidental expenses.</t>
  </si>
  <si>
    <t>Alorica Philippines, Inc.</t>
  </si>
  <si>
    <t>A018</t>
  </si>
  <si>
    <t>Mary Grace</t>
  </si>
  <si>
    <t>Taeza</t>
  </si>
  <si>
    <t>Professional services rendered in connection with the audit of the December 31, 2018 financial statements of Alorica Philippines, Inc. and preparation of the report thereon.</t>
  </si>
  <si>
    <t>Debtor Code</t>
  </si>
  <si>
    <t>United Nations Children's Fund</t>
  </si>
  <si>
    <t>N164</t>
  </si>
  <si>
    <t>Charles</t>
  </si>
  <si>
    <t>Park</t>
  </si>
  <si>
    <t>12345`</t>
  </si>
  <si>
    <t>Professional services rendered in connection with the audit of the December 31, 2018 financial statements of United Nations Children's Fund  and preparation of the report thereon.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</si>
</sst>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Protection="1">
      <protection hidden="1"/>
    </xf>
    <xf numFmtId="4" fontId="0" fillId="0" borderId="0" xfId="0" applyNumberFormat="1" applyProtection="1">
      <protection hidden="1"/>
    </xf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0" fillId="0" borderId="0" xfId="0" quotePrefix="1"/>
    <xf numFmtId="0" fontId="0" fillId="0" borderId="0" xfId="0" applyAlignment="1">
      <alignment horizontal="left" vertical="top"/>
    </xf>
    <xf numFmtId="0" fontId="18" fillId="0" borderId="0" xfId="0" applyFont="1" applyProtection="1">
      <protection hidden="1"/>
    </xf>
    <xf numFmtId="0" fontId="19" fillId="0" borderId="0" xfId="0" applyFont="1" applyProtection="1">
      <protection hidden="1"/>
    </xf>
    <xf numFmtId="4" fontId="19" fillId="0" borderId="0" xfId="0" applyNumberFormat="1" applyFont="1" applyProtection="1">
      <protection hidden="1"/>
    </xf>
    <xf numFmtId="0" fontId="18" fillId="0" borderId="0" xfId="0" applyFont="1" applyProtection="1">
      <protection locked="0"/>
    </xf>
    <xf numFmtId="4" fontId="18" fillId="0" borderId="0" xfId="0" applyNumberFormat="1" applyFont="1" applyProtection="1">
      <protection locked="0"/>
    </xf>
    <xf numFmtId="4" fontId="18" fillId="0" borderId="0" xfId="0" applyNumberFormat="1" applyFont="1" applyProtection="1">
      <protection hidden="1"/>
    </xf>
    <xf numFmtId="0" fontId="18" fillId="0" borderId="0" xfId="0" applyFont="1" applyAlignment="1" applyProtection="1">
      <protection locked="0"/>
    </xf>
    <xf numFmtId="4" fontId="18" fillId="0" borderId="0" xfId="0" applyNumberFormat="1" applyFont="1" applyAlignment="1" applyProtection="1">
      <protection locked="0"/>
    </xf>
    <xf numFmtId="4" fontId="18" fillId="0" borderId="0" xfId="0" applyNumberFormat="1" applyFont="1" applyAlignment="1" applyProtection="1">
      <protection hidden="1"/>
    </xf>
    <xf numFmtId="0" fontId="0" fillId="0" borderId="0" xfId="0" applyAlignment="1" applyProtection="1">
      <protection locked="0"/>
    </xf>
    <xf numFmtId="43" fontId="18" fillId="0" borderId="0" xfId="42" applyFont="1" applyProtection="1">
      <protection locked="0"/>
    </xf>
    <xf numFmtId="43" fontId="18" fillId="0" borderId="0" xfId="42" applyFont="1" applyAlignment="1" applyProtection="1">
      <protection locked="0"/>
    </xf>
    <xf numFmtId="0" fontId="18" fillId="0" borderId="0" xfId="0" applyFont="1" applyAlignment="1" applyProtection="1">
      <alignment horizontal="left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ing%20File_RAS_G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Billing"/>
      <sheetName val="Data Validation Shee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zoomScale="70" zoomScaleNormal="7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L22" sqref="L22:N27"/>
    </sheetView>
  </sheetViews>
  <sheetFormatPr defaultColWidth="0" defaultRowHeight="15" zeroHeight="1" x14ac:dyDescent="0.25"/>
  <cols>
    <col min="1" max="1" width="4.140625" style="3" bestFit="1" customWidth="1"/>
    <col min="2" max="2" width="62.7109375" style="3" bestFit="1" customWidth="1"/>
    <col min="3" max="3" width="62.7109375" style="3" customWidth="1"/>
    <col min="4" max="4" width="12.140625" style="3" bestFit="1" customWidth="1"/>
    <col min="5" max="5" width="18.28515625" style="3" bestFit="1" customWidth="1"/>
    <col min="6" max="6" width="5.42578125" style="3" bestFit="1" customWidth="1"/>
    <col min="7" max="7" width="40.7109375" style="3" bestFit="1" customWidth="1"/>
    <col min="8" max="8" width="13.42578125" style="3" bestFit="1" customWidth="1"/>
    <col min="9" max="9" width="10.5703125" style="3" bestFit="1" customWidth="1"/>
    <col min="10" max="10" width="20.140625" style="3" bestFit="1" customWidth="1"/>
    <col min="11" max="11" width="28.5703125" style="3" bestFit="1" customWidth="1"/>
    <col min="12" max="12" width="22.42578125" style="3" bestFit="1" customWidth="1"/>
    <col min="13" max="14" width="17.140625" style="3" bestFit="1" customWidth="1"/>
    <col min="15" max="15" width="6.7109375" style="3" customWidth="1"/>
    <col min="16" max="16" width="15.85546875" style="4" customWidth="1"/>
    <col min="17" max="17" width="12" style="2" customWidth="1"/>
    <col min="18" max="18" width="13" style="2" customWidth="1"/>
    <col min="19" max="19" width="25.85546875" style="3" customWidth="1"/>
    <col min="20" max="20" width="16.140625" style="3" bestFit="1" customWidth="1"/>
    <col min="21" max="21" width="20.7109375" style="1" customWidth="1"/>
    <col min="22" max="22" width="16.85546875" style="1" customWidth="1"/>
    <col min="23" max="23" width="10.28515625" style="3" bestFit="1" customWidth="1"/>
    <col min="24" max="24" width="20.28515625" style="3" bestFit="1" customWidth="1"/>
    <col min="25" max="25" width="7.7109375" style="3" bestFit="1" customWidth="1"/>
    <col min="26" max="26" width="177.140625" style="3" bestFit="1" customWidth="1"/>
    <col min="27" max="16384" width="0" style="3" hidden="1"/>
  </cols>
  <sheetData>
    <row r="1" spans="1:26" s="1" customFormat="1" ht="15.75" x14ac:dyDescent="0.25">
      <c r="A1" s="7" t="s">
        <v>0</v>
      </c>
      <c r="B1" s="8" t="s">
        <v>1</v>
      </c>
      <c r="C1" s="8" t="s">
        <v>111</v>
      </c>
      <c r="D1" s="8" t="s">
        <v>2</v>
      </c>
      <c r="E1" s="8" t="s">
        <v>62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9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</row>
    <row r="2" spans="1:26" ht="15.75" x14ac:dyDescent="0.25">
      <c r="A2" s="10">
        <v>2</v>
      </c>
      <c r="B2" s="10" t="s">
        <v>112</v>
      </c>
      <c r="C2" s="19">
        <v>31003253</v>
      </c>
      <c r="D2" s="10" t="s">
        <v>113</v>
      </c>
      <c r="E2" s="10" t="s">
        <v>103</v>
      </c>
      <c r="F2" s="10" t="s">
        <v>25</v>
      </c>
      <c r="G2" s="10" t="s">
        <v>24</v>
      </c>
      <c r="H2" s="10" t="s">
        <v>24</v>
      </c>
      <c r="I2" s="10" t="s">
        <v>24</v>
      </c>
      <c r="J2" s="10" t="s">
        <v>24</v>
      </c>
      <c r="K2" s="10" t="s">
        <v>24</v>
      </c>
      <c r="L2" s="10" t="s">
        <v>28</v>
      </c>
      <c r="M2" s="10" t="s">
        <v>114</v>
      </c>
      <c r="N2" s="10" t="s">
        <v>115</v>
      </c>
      <c r="O2" s="10" t="s">
        <v>104</v>
      </c>
      <c r="P2" s="11">
        <v>0</v>
      </c>
      <c r="Q2" s="12">
        <f t="shared" ref="Q2" si="0">IFERROR(IF(O2="Yes",(P2*0.12),""),"")</f>
        <v>0</v>
      </c>
      <c r="R2" s="12">
        <f t="shared" ref="R2" si="1">IFERROR(IF(O2="Yes",SUM(P2:Q2),""),"")</f>
        <v>0</v>
      </c>
      <c r="S2" s="10" t="s">
        <v>105</v>
      </c>
      <c r="T2" s="17">
        <v>120000</v>
      </c>
      <c r="U2" s="12">
        <f t="shared" ref="U2" si="2">IF(ISBLANK(T2)=TRUE,"",(T2*0.12))</f>
        <v>14400</v>
      </c>
      <c r="V2" s="12">
        <f t="shared" ref="V2" si="3">IF(ISBLANK(T2)=TRUE,"",SUM(T2:U2))</f>
        <v>134400</v>
      </c>
      <c r="W2" s="10" t="s">
        <v>102</v>
      </c>
      <c r="X2" s="10" t="s">
        <v>85</v>
      </c>
      <c r="Y2" s="10" t="s">
        <v>116</v>
      </c>
      <c r="Z2" s="10" t="s">
        <v>117</v>
      </c>
    </row>
    <row r="3" spans="1:26" ht="15.75" x14ac:dyDescent="0.25">
      <c r="A3" s="10">
        <v>1</v>
      </c>
      <c r="B3" s="10" t="s">
        <v>106</v>
      </c>
      <c r="C3" s="19">
        <v>31003656</v>
      </c>
      <c r="D3" s="10" t="s">
        <v>107</v>
      </c>
      <c r="E3" s="10" t="s">
        <v>103</v>
      </c>
      <c r="F3" s="10" t="s">
        <v>25</v>
      </c>
      <c r="G3" s="10" t="s">
        <v>24</v>
      </c>
      <c r="H3" s="10" t="s">
        <v>24</v>
      </c>
      <c r="I3" s="10" t="s">
        <v>24</v>
      </c>
      <c r="J3" s="10" t="s">
        <v>24</v>
      </c>
      <c r="K3" s="10" t="s">
        <v>24</v>
      </c>
      <c r="L3" s="10" t="s">
        <v>28</v>
      </c>
      <c r="M3" s="10" t="s">
        <v>108</v>
      </c>
      <c r="N3" s="10" t="s">
        <v>109</v>
      </c>
      <c r="O3" s="10" t="s">
        <v>104</v>
      </c>
      <c r="P3" s="11"/>
      <c r="Q3" s="12">
        <f>IFERROR(IF(O3="Yes",(P3*0.12),""),"")</f>
        <v>0</v>
      </c>
      <c r="R3" s="12">
        <f>IFERROR(IF(O3="Yes",SUM(P3:Q3),""),"")</f>
        <v>0</v>
      </c>
      <c r="S3" s="10" t="s">
        <v>105</v>
      </c>
      <c r="T3" s="17">
        <v>988000</v>
      </c>
      <c r="U3" s="12">
        <f>IF(ISBLANK(T3)=TRUE,"",(T3*0.12))</f>
        <v>118560</v>
      </c>
      <c r="V3" s="12">
        <f>IF(ISBLANK(T3)=TRUE,"",SUM(T3:U3))</f>
        <v>1106560</v>
      </c>
      <c r="W3" s="10" t="s">
        <v>102</v>
      </c>
      <c r="X3" s="10" t="s">
        <v>72</v>
      </c>
      <c r="Y3" s="10">
        <v>83517</v>
      </c>
      <c r="Z3" s="10" t="s">
        <v>110</v>
      </c>
    </row>
    <row r="4" spans="1:26" x14ac:dyDescent="0.25"/>
    <row r="5" spans="1:26" ht="15.75" x14ac:dyDescent="0.25">
      <c r="A5" s="10">
        <v>4</v>
      </c>
      <c r="B5" s="13"/>
      <c r="C5" s="13"/>
      <c r="D5" s="10"/>
      <c r="E5" s="10"/>
      <c r="F5" s="13"/>
      <c r="G5" s="13"/>
      <c r="H5" s="13"/>
      <c r="I5" s="13"/>
      <c r="J5" s="13"/>
      <c r="K5" s="13"/>
      <c r="L5" s="13"/>
      <c r="M5" s="10"/>
      <c r="N5" s="10"/>
      <c r="O5" s="13"/>
      <c r="P5" s="14"/>
      <c r="Q5" s="15"/>
      <c r="R5" s="15"/>
      <c r="S5" s="10"/>
      <c r="T5" s="18"/>
      <c r="U5" s="15"/>
      <c r="V5" s="15"/>
      <c r="W5" s="10"/>
      <c r="X5" s="10"/>
      <c r="Y5" s="10"/>
      <c r="Z5" s="13"/>
    </row>
    <row r="6" spans="1:26" s="16" customFormat="1" ht="15.75" x14ac:dyDescent="0.25">
      <c r="A6" s="13">
        <v>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3"/>
      <c r="P6" s="11"/>
      <c r="Q6" s="15"/>
      <c r="R6" s="15"/>
      <c r="S6" s="10"/>
      <c r="T6" s="17"/>
      <c r="U6" s="15"/>
      <c r="V6" s="15"/>
      <c r="W6" s="10"/>
      <c r="X6" s="10"/>
      <c r="Y6" s="10"/>
      <c r="Z6" s="13"/>
    </row>
    <row r="7" spans="1:26" ht="15.75" x14ac:dyDescent="0.25">
      <c r="A7" s="10"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  <c r="P7" s="11"/>
      <c r="Q7" s="15"/>
      <c r="R7" s="15"/>
      <c r="S7" s="10"/>
      <c r="T7" s="17"/>
      <c r="U7" s="12"/>
      <c r="V7" s="12"/>
      <c r="W7" s="10"/>
      <c r="X7" s="10"/>
      <c r="Y7" s="10"/>
      <c r="Z7" s="13"/>
    </row>
    <row r="8" spans="1:26" ht="15.75" x14ac:dyDescent="0.25">
      <c r="A8" s="10">
        <v>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  <c r="P8" s="11"/>
      <c r="Q8" s="15"/>
      <c r="R8" s="15"/>
      <c r="S8" s="10"/>
      <c r="T8" s="17"/>
      <c r="U8" s="12"/>
      <c r="V8" s="12"/>
      <c r="W8" s="10"/>
      <c r="X8" s="10"/>
      <c r="Y8" s="10"/>
      <c r="Z8" s="13"/>
    </row>
    <row r="9" spans="1:26" ht="15.75" x14ac:dyDescent="0.25">
      <c r="A9" s="10">
        <v>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3"/>
      <c r="P9" s="11"/>
      <c r="Q9" s="15"/>
      <c r="R9" s="15"/>
      <c r="S9" s="10"/>
      <c r="T9" s="17"/>
      <c r="U9" s="12"/>
      <c r="V9" s="12"/>
      <c r="W9" s="10"/>
      <c r="X9" s="10"/>
      <c r="Y9" s="10"/>
      <c r="Z9" s="13"/>
    </row>
    <row r="10" spans="1:26" ht="15.75" x14ac:dyDescent="0.25">
      <c r="A10" s="10">
        <v>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3"/>
      <c r="P10" s="11"/>
      <c r="Q10" s="15"/>
      <c r="R10" s="15"/>
      <c r="S10" s="10"/>
      <c r="T10" s="17"/>
      <c r="U10" s="15"/>
      <c r="V10" s="15"/>
      <c r="W10" s="10"/>
      <c r="X10" s="10"/>
      <c r="Y10" s="10"/>
      <c r="Z10" s="13"/>
    </row>
    <row r="11" spans="1:26" ht="15.75" x14ac:dyDescent="0.25">
      <c r="A11" s="10">
        <v>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3"/>
      <c r="P11" s="11"/>
      <c r="Q11" s="15"/>
      <c r="R11" s="15"/>
      <c r="S11" s="10"/>
      <c r="T11" s="17"/>
      <c r="U11" s="15"/>
      <c r="V11" s="15"/>
      <c r="W11" s="10"/>
      <c r="X11" s="10"/>
      <c r="Y11" s="10"/>
      <c r="Z11" s="13"/>
    </row>
    <row r="12" spans="1:26" ht="15.75" x14ac:dyDescent="0.25">
      <c r="A12" s="10">
        <v>11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3"/>
      <c r="P12" s="11"/>
      <c r="Q12" s="15"/>
      <c r="R12" s="12"/>
      <c r="S12" s="10"/>
      <c r="T12" s="17"/>
      <c r="U12" s="12"/>
      <c r="V12" s="12"/>
      <c r="W12" s="10"/>
      <c r="X12" s="10"/>
      <c r="Y12" s="10"/>
      <c r="Z12" s="13"/>
    </row>
    <row r="13" spans="1:26" ht="15.75" x14ac:dyDescent="0.25">
      <c r="A13" s="10">
        <v>12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3"/>
      <c r="P13" s="11"/>
      <c r="Q13" s="15"/>
      <c r="R13" s="12"/>
      <c r="S13" s="10"/>
      <c r="T13" s="17"/>
      <c r="U13" s="12"/>
      <c r="V13" s="12"/>
      <c r="W13" s="10"/>
      <c r="X13" s="10"/>
      <c r="Y13" s="10"/>
      <c r="Z13" s="13"/>
    </row>
    <row r="14" spans="1:26" ht="15.75" x14ac:dyDescent="0.25">
      <c r="A14" s="10">
        <v>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3"/>
      <c r="P14" s="11"/>
      <c r="Q14" s="15"/>
      <c r="R14" s="12"/>
      <c r="S14" s="10"/>
      <c r="T14" s="17"/>
      <c r="U14" s="12"/>
      <c r="V14" s="12"/>
      <c r="W14" s="10"/>
      <c r="X14" s="10"/>
      <c r="Y14" s="10"/>
      <c r="Z14" s="13"/>
    </row>
    <row r="15" spans="1:26" ht="15.75" x14ac:dyDescent="0.25">
      <c r="A15" s="10">
        <v>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3"/>
      <c r="P15" s="11"/>
      <c r="Q15" s="15"/>
      <c r="R15" s="12"/>
      <c r="S15" s="10"/>
      <c r="T15" s="17"/>
      <c r="U15" s="12"/>
      <c r="V15" s="12"/>
      <c r="W15" s="10"/>
      <c r="X15" s="10"/>
      <c r="Y15" s="10"/>
      <c r="Z15" s="13"/>
    </row>
    <row r="16" spans="1:26" ht="15.75" x14ac:dyDescent="0.25">
      <c r="A16" s="10">
        <v>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3"/>
      <c r="P16" s="11"/>
      <c r="Q16" s="15"/>
      <c r="R16" s="12"/>
      <c r="S16" s="10"/>
      <c r="T16" s="17"/>
      <c r="U16" s="12"/>
      <c r="V16" s="12"/>
      <c r="W16" s="10"/>
      <c r="X16" s="10"/>
      <c r="Y16" s="10"/>
      <c r="Z16" s="13"/>
    </row>
    <row r="17" spans="1:26" ht="15.75" x14ac:dyDescent="0.25">
      <c r="A17" s="10">
        <v>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3"/>
      <c r="P17" s="11"/>
      <c r="Q17" s="15"/>
      <c r="R17" s="12"/>
      <c r="S17" s="10"/>
      <c r="T17" s="17"/>
      <c r="U17" s="12"/>
      <c r="V17" s="12"/>
      <c r="W17" s="10"/>
      <c r="X17" s="10"/>
      <c r="Y17" s="10"/>
      <c r="Z17" s="13"/>
    </row>
    <row r="18" spans="1:26" ht="15.75" x14ac:dyDescent="0.25">
      <c r="A18" s="10">
        <v>17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3"/>
      <c r="P18" s="11"/>
      <c r="Q18" s="15"/>
      <c r="R18" s="12"/>
      <c r="S18" s="10"/>
      <c r="T18" s="17"/>
      <c r="U18" s="12"/>
      <c r="V18" s="12"/>
      <c r="W18" s="10"/>
      <c r="X18" s="10"/>
      <c r="Y18" s="10"/>
      <c r="Z18" s="13"/>
    </row>
    <row r="19" spans="1:26" ht="15.75" x14ac:dyDescent="0.25">
      <c r="A19" s="10">
        <v>18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3"/>
      <c r="P19" s="11"/>
      <c r="Q19" s="15"/>
      <c r="R19" s="12"/>
      <c r="S19" s="10"/>
      <c r="T19" s="17"/>
      <c r="U19" s="12"/>
      <c r="V19" s="12"/>
      <c r="W19" s="10"/>
      <c r="X19" s="10"/>
      <c r="Y19" s="10"/>
      <c r="Z19" s="13"/>
    </row>
    <row r="20" spans="1:26" ht="15.75" x14ac:dyDescent="0.25">
      <c r="A20" s="10">
        <v>19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3"/>
      <c r="P20" s="11"/>
      <c r="Q20" s="15"/>
      <c r="R20" s="12"/>
      <c r="S20" s="10"/>
      <c r="T20" s="10"/>
      <c r="U20" s="12"/>
      <c r="V20" s="12"/>
      <c r="W20" s="10"/>
      <c r="X20" s="10"/>
      <c r="Y20" s="10"/>
      <c r="Z20" s="13"/>
    </row>
    <row r="21" spans="1:26" ht="15.75" x14ac:dyDescent="0.25">
      <c r="A21" s="10">
        <v>20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  <c r="Q21" s="15"/>
      <c r="R21" s="12"/>
      <c r="S21" s="10"/>
      <c r="T21" s="10"/>
      <c r="U21" s="12"/>
      <c r="V21" s="12"/>
      <c r="W21" s="10"/>
      <c r="X21" s="10"/>
      <c r="Y21" s="10"/>
      <c r="Z21" s="10"/>
    </row>
    <row r="22" spans="1:26" ht="15.75" x14ac:dyDescent="0.25">
      <c r="A22" s="10">
        <v>21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  <c r="Q22" s="15"/>
      <c r="R22" s="12"/>
      <c r="S22" s="10"/>
      <c r="T22" s="10"/>
      <c r="U22" s="12"/>
      <c r="V22" s="12"/>
      <c r="W22" s="10"/>
      <c r="X22" s="10"/>
      <c r="Y22" s="10"/>
      <c r="Z22" s="10"/>
    </row>
    <row r="23" spans="1:26" ht="15.75" x14ac:dyDescent="0.25">
      <c r="A23" s="10">
        <v>22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  <c r="Q23" s="15"/>
      <c r="R23" s="12"/>
      <c r="S23" s="10"/>
      <c r="T23" s="10"/>
      <c r="U23" s="12"/>
      <c r="V23" s="12"/>
      <c r="W23" s="10"/>
      <c r="X23" s="10"/>
      <c r="Y23" s="10"/>
      <c r="Z23" s="10"/>
    </row>
    <row r="24" spans="1:26" ht="15.75" x14ac:dyDescent="0.25">
      <c r="A24" s="10">
        <v>23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  <c r="Q24" s="15"/>
      <c r="R24" s="12"/>
      <c r="S24" s="10"/>
      <c r="T24" s="10"/>
      <c r="U24" s="12"/>
      <c r="V24" s="12"/>
      <c r="W24" s="10"/>
      <c r="X24" s="10"/>
      <c r="Y24" s="10"/>
      <c r="Z24" s="10"/>
    </row>
    <row r="25" spans="1:26" ht="15.75" x14ac:dyDescent="0.25">
      <c r="A25" s="10">
        <v>24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  <c r="Q25" s="15" t="str">
        <f t="shared" ref="Q25:Q51" si="4">IFERROR(IF(O25="Yes",(P25*0.12),""),"")</f>
        <v/>
      </c>
      <c r="R25" s="12" t="str">
        <f t="shared" ref="R25:R44" si="5">IFERROR(IF(O25="Yes",SUM(P25:Q25),""),"")</f>
        <v/>
      </c>
      <c r="S25" s="10"/>
      <c r="T25" s="10"/>
      <c r="U25" s="12" t="str">
        <f t="shared" ref="U25:U51" si="6">IF(ISBLANK(T25)=TRUE,"",(T25*0.12))</f>
        <v/>
      </c>
      <c r="V25" s="12" t="str">
        <f t="shared" ref="V25:V51" si="7">IF(ISBLANK(T25)=TRUE,"",SUM(T25:U25))</f>
        <v/>
      </c>
      <c r="W25" s="10"/>
      <c r="X25" s="10"/>
      <c r="Y25" s="10"/>
      <c r="Z25" s="10"/>
    </row>
    <row r="26" spans="1:26" ht="15.75" x14ac:dyDescent="0.25">
      <c r="A26" s="10">
        <v>25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  <c r="Q26" s="15" t="str">
        <f t="shared" si="4"/>
        <v/>
      </c>
      <c r="R26" s="12" t="str">
        <f t="shared" si="5"/>
        <v/>
      </c>
      <c r="S26" s="10"/>
      <c r="T26" s="10"/>
      <c r="U26" s="12" t="str">
        <f t="shared" si="6"/>
        <v/>
      </c>
      <c r="V26" s="12" t="str">
        <f t="shared" si="7"/>
        <v/>
      </c>
      <c r="W26" s="10"/>
      <c r="X26" s="10"/>
      <c r="Y26" s="10"/>
      <c r="Z26" s="10"/>
    </row>
    <row r="27" spans="1:26" ht="15.75" x14ac:dyDescent="0.25">
      <c r="A27" s="10">
        <v>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  <c r="Q27" s="15" t="str">
        <f t="shared" si="4"/>
        <v/>
      </c>
      <c r="R27" s="12" t="str">
        <f t="shared" si="5"/>
        <v/>
      </c>
      <c r="S27" s="10"/>
      <c r="T27" s="10"/>
      <c r="U27" s="12" t="str">
        <f t="shared" si="6"/>
        <v/>
      </c>
      <c r="V27" s="12" t="str">
        <f t="shared" si="7"/>
        <v/>
      </c>
      <c r="W27" s="10"/>
      <c r="X27" s="10"/>
      <c r="Y27" s="10"/>
      <c r="Z27" s="10"/>
    </row>
    <row r="28" spans="1:26" ht="15.75" x14ac:dyDescent="0.25">
      <c r="A28" s="10">
        <v>27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  <c r="Q28" s="15" t="str">
        <f t="shared" si="4"/>
        <v/>
      </c>
      <c r="R28" s="12" t="str">
        <f t="shared" si="5"/>
        <v/>
      </c>
      <c r="S28" s="10"/>
      <c r="T28" s="10"/>
      <c r="U28" s="12" t="str">
        <f t="shared" si="6"/>
        <v/>
      </c>
      <c r="V28" s="12" t="str">
        <f t="shared" si="7"/>
        <v/>
      </c>
      <c r="W28" s="10"/>
      <c r="X28" s="10"/>
      <c r="Y28" s="10"/>
      <c r="Z28" s="10"/>
    </row>
    <row r="29" spans="1:26" ht="15.75" x14ac:dyDescent="0.25">
      <c r="A29" s="10">
        <v>28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  <c r="Q29" s="15" t="str">
        <f t="shared" si="4"/>
        <v/>
      </c>
      <c r="R29" s="12" t="str">
        <f t="shared" si="5"/>
        <v/>
      </c>
      <c r="S29" s="10"/>
      <c r="T29" s="10"/>
      <c r="U29" s="12" t="str">
        <f t="shared" si="6"/>
        <v/>
      </c>
      <c r="V29" s="12" t="str">
        <f t="shared" si="7"/>
        <v/>
      </c>
      <c r="W29" s="10"/>
      <c r="X29" s="10"/>
      <c r="Y29" s="10"/>
      <c r="Z29" s="10"/>
    </row>
    <row r="30" spans="1:26" ht="15.75" x14ac:dyDescent="0.25">
      <c r="A30" s="10">
        <v>29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1"/>
      <c r="Q30" s="15" t="str">
        <f t="shared" si="4"/>
        <v/>
      </c>
      <c r="R30" s="12" t="str">
        <f t="shared" si="5"/>
        <v/>
      </c>
      <c r="S30" s="10"/>
      <c r="T30" s="10"/>
      <c r="U30" s="12" t="str">
        <f t="shared" si="6"/>
        <v/>
      </c>
      <c r="V30" s="12" t="str">
        <f t="shared" si="7"/>
        <v/>
      </c>
      <c r="W30" s="10"/>
      <c r="X30" s="10"/>
      <c r="Y30" s="10"/>
      <c r="Z30" s="10"/>
    </row>
    <row r="31" spans="1:26" ht="15.75" x14ac:dyDescent="0.25">
      <c r="A31" s="10">
        <v>30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1"/>
      <c r="Q31" s="15" t="str">
        <f t="shared" si="4"/>
        <v/>
      </c>
      <c r="R31" s="12" t="str">
        <f t="shared" si="5"/>
        <v/>
      </c>
      <c r="S31" s="10"/>
      <c r="T31" s="10"/>
      <c r="U31" s="12" t="str">
        <f t="shared" si="6"/>
        <v/>
      </c>
      <c r="V31" s="12" t="str">
        <f t="shared" si="7"/>
        <v/>
      </c>
      <c r="W31" s="10"/>
      <c r="X31" s="10"/>
      <c r="Y31" s="10"/>
      <c r="Z31" s="10"/>
    </row>
    <row r="32" spans="1:26" ht="15.75" x14ac:dyDescent="0.25">
      <c r="A32" s="10">
        <v>31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1"/>
      <c r="Q32" s="15" t="str">
        <f t="shared" si="4"/>
        <v/>
      </c>
      <c r="R32" s="12" t="str">
        <f t="shared" si="5"/>
        <v/>
      </c>
      <c r="S32" s="10"/>
      <c r="T32" s="10"/>
      <c r="U32" s="12" t="str">
        <f t="shared" si="6"/>
        <v/>
      </c>
      <c r="V32" s="12" t="str">
        <f t="shared" si="7"/>
        <v/>
      </c>
      <c r="W32" s="10"/>
      <c r="X32" s="10"/>
      <c r="Y32" s="10"/>
      <c r="Z32" s="10"/>
    </row>
    <row r="33" spans="1:26" ht="15.75" x14ac:dyDescent="0.25">
      <c r="A33" s="10">
        <v>32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1"/>
      <c r="Q33" s="15" t="str">
        <f t="shared" si="4"/>
        <v/>
      </c>
      <c r="R33" s="12" t="str">
        <f t="shared" si="5"/>
        <v/>
      </c>
      <c r="S33" s="10"/>
      <c r="T33" s="10"/>
      <c r="U33" s="12" t="str">
        <f t="shared" si="6"/>
        <v/>
      </c>
      <c r="V33" s="12" t="str">
        <f t="shared" si="7"/>
        <v/>
      </c>
      <c r="W33" s="10"/>
      <c r="X33" s="10"/>
      <c r="Y33" s="10"/>
      <c r="Z33" s="10"/>
    </row>
    <row r="34" spans="1:26" ht="15.75" x14ac:dyDescent="0.25">
      <c r="A34" s="10">
        <v>33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1"/>
      <c r="Q34" s="15" t="str">
        <f t="shared" si="4"/>
        <v/>
      </c>
      <c r="R34" s="12" t="str">
        <f t="shared" si="5"/>
        <v/>
      </c>
      <c r="S34" s="10"/>
      <c r="T34" s="10"/>
      <c r="U34" s="12" t="str">
        <f t="shared" si="6"/>
        <v/>
      </c>
      <c r="V34" s="12" t="str">
        <f t="shared" si="7"/>
        <v/>
      </c>
      <c r="W34" s="10"/>
      <c r="X34" s="10"/>
      <c r="Y34" s="10"/>
      <c r="Z34" s="10"/>
    </row>
    <row r="35" spans="1:26" ht="15.75" x14ac:dyDescent="0.25">
      <c r="A35" s="10">
        <v>34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1"/>
      <c r="Q35" s="15" t="str">
        <f t="shared" si="4"/>
        <v/>
      </c>
      <c r="R35" s="12" t="str">
        <f t="shared" si="5"/>
        <v/>
      </c>
      <c r="S35" s="10"/>
      <c r="T35" s="10"/>
      <c r="U35" s="12" t="str">
        <f t="shared" si="6"/>
        <v/>
      </c>
      <c r="V35" s="12" t="str">
        <f t="shared" si="7"/>
        <v/>
      </c>
      <c r="W35" s="10"/>
      <c r="X35" s="10"/>
      <c r="Y35" s="10"/>
      <c r="Z35" s="10"/>
    </row>
    <row r="36" spans="1:26" ht="15.75" x14ac:dyDescent="0.25">
      <c r="A36" s="10">
        <v>35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1"/>
      <c r="Q36" s="15" t="str">
        <f t="shared" si="4"/>
        <v/>
      </c>
      <c r="R36" s="12" t="str">
        <f t="shared" si="5"/>
        <v/>
      </c>
      <c r="S36" s="10"/>
      <c r="T36" s="10"/>
      <c r="U36" s="12" t="str">
        <f t="shared" si="6"/>
        <v/>
      </c>
      <c r="V36" s="12" t="str">
        <f t="shared" si="7"/>
        <v/>
      </c>
      <c r="W36" s="10"/>
      <c r="X36" s="10"/>
      <c r="Y36" s="10"/>
      <c r="Z36" s="10"/>
    </row>
    <row r="37" spans="1:26" ht="15.75" x14ac:dyDescent="0.25">
      <c r="A37" s="10">
        <v>36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1"/>
      <c r="Q37" s="15" t="str">
        <f t="shared" si="4"/>
        <v/>
      </c>
      <c r="R37" s="12" t="str">
        <f t="shared" si="5"/>
        <v/>
      </c>
      <c r="S37" s="10"/>
      <c r="T37" s="10"/>
      <c r="U37" s="12" t="str">
        <f t="shared" si="6"/>
        <v/>
      </c>
      <c r="V37" s="12" t="str">
        <f t="shared" si="7"/>
        <v/>
      </c>
      <c r="W37" s="10"/>
      <c r="X37" s="10"/>
      <c r="Y37" s="10"/>
      <c r="Z37" s="10"/>
    </row>
    <row r="38" spans="1:26" ht="15.75" x14ac:dyDescent="0.25">
      <c r="A38" s="10">
        <v>37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1"/>
      <c r="Q38" s="15" t="str">
        <f t="shared" si="4"/>
        <v/>
      </c>
      <c r="R38" s="12" t="str">
        <f t="shared" si="5"/>
        <v/>
      </c>
      <c r="S38" s="10"/>
      <c r="T38" s="10"/>
      <c r="U38" s="12" t="str">
        <f t="shared" si="6"/>
        <v/>
      </c>
      <c r="V38" s="12" t="str">
        <f t="shared" si="7"/>
        <v/>
      </c>
      <c r="W38" s="10"/>
      <c r="X38" s="10"/>
      <c r="Y38" s="10"/>
      <c r="Z38" s="10"/>
    </row>
    <row r="39" spans="1:26" ht="15.75" x14ac:dyDescent="0.25">
      <c r="A39" s="10">
        <v>38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  <c r="Q39" s="15" t="str">
        <f t="shared" si="4"/>
        <v/>
      </c>
      <c r="R39" s="12" t="str">
        <f t="shared" si="5"/>
        <v/>
      </c>
      <c r="S39" s="10"/>
      <c r="T39" s="10"/>
      <c r="U39" s="12" t="str">
        <f t="shared" si="6"/>
        <v/>
      </c>
      <c r="V39" s="12" t="str">
        <f t="shared" si="7"/>
        <v/>
      </c>
      <c r="W39" s="10"/>
      <c r="X39" s="10"/>
      <c r="Y39" s="10"/>
      <c r="Z39" s="10"/>
    </row>
    <row r="40" spans="1:26" ht="15.75" x14ac:dyDescent="0.25">
      <c r="A40" s="10">
        <v>39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  <c r="Q40" s="15" t="str">
        <f t="shared" si="4"/>
        <v/>
      </c>
      <c r="R40" s="12" t="str">
        <f t="shared" si="5"/>
        <v/>
      </c>
      <c r="S40" s="10"/>
      <c r="T40" s="10"/>
      <c r="U40" s="12" t="str">
        <f t="shared" si="6"/>
        <v/>
      </c>
      <c r="V40" s="12" t="str">
        <f t="shared" si="7"/>
        <v/>
      </c>
      <c r="W40" s="10"/>
      <c r="X40" s="10"/>
      <c r="Y40" s="10"/>
      <c r="Z40" s="10"/>
    </row>
    <row r="41" spans="1:26" ht="15.75" x14ac:dyDescent="0.25">
      <c r="A41" s="10">
        <v>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  <c r="Q41" s="15" t="str">
        <f t="shared" si="4"/>
        <v/>
      </c>
      <c r="R41" s="12" t="str">
        <f t="shared" si="5"/>
        <v/>
      </c>
      <c r="S41" s="10"/>
      <c r="T41" s="10"/>
      <c r="U41" s="12" t="str">
        <f t="shared" si="6"/>
        <v/>
      </c>
      <c r="V41" s="12" t="str">
        <f t="shared" si="7"/>
        <v/>
      </c>
      <c r="W41" s="10"/>
      <c r="X41" s="10"/>
      <c r="Y41" s="10"/>
      <c r="Z41" s="10"/>
    </row>
    <row r="42" spans="1:26" ht="15.75" x14ac:dyDescent="0.25">
      <c r="A42" s="10">
        <v>41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1"/>
      <c r="Q42" s="15" t="str">
        <f t="shared" si="4"/>
        <v/>
      </c>
      <c r="R42" s="12" t="str">
        <f t="shared" si="5"/>
        <v/>
      </c>
      <c r="S42" s="10"/>
      <c r="T42" s="10"/>
      <c r="U42" s="12" t="str">
        <f t="shared" si="6"/>
        <v/>
      </c>
      <c r="V42" s="12" t="str">
        <f t="shared" si="7"/>
        <v/>
      </c>
      <c r="W42" s="10"/>
      <c r="X42" s="10"/>
      <c r="Y42" s="10"/>
      <c r="Z42" s="10"/>
    </row>
    <row r="43" spans="1:26" ht="15.75" x14ac:dyDescent="0.25">
      <c r="A43" s="10">
        <v>42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1"/>
      <c r="Q43" s="15" t="str">
        <f t="shared" si="4"/>
        <v/>
      </c>
      <c r="R43" s="12" t="str">
        <f t="shared" si="5"/>
        <v/>
      </c>
      <c r="S43" s="10"/>
      <c r="T43" s="10"/>
      <c r="U43" s="12" t="str">
        <f t="shared" si="6"/>
        <v/>
      </c>
      <c r="V43" s="12" t="str">
        <f t="shared" si="7"/>
        <v/>
      </c>
      <c r="W43" s="10"/>
      <c r="X43" s="10"/>
      <c r="Y43" s="10"/>
      <c r="Z43" s="10"/>
    </row>
    <row r="44" spans="1:26" ht="15.75" x14ac:dyDescent="0.25">
      <c r="A44" s="10">
        <v>43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1"/>
      <c r="Q44" s="15" t="str">
        <f t="shared" si="4"/>
        <v/>
      </c>
      <c r="R44" s="12" t="str">
        <f t="shared" si="5"/>
        <v/>
      </c>
      <c r="S44" s="10"/>
      <c r="T44" s="10"/>
      <c r="U44" s="12" t="str">
        <f t="shared" si="6"/>
        <v/>
      </c>
      <c r="V44" s="12" t="str">
        <f t="shared" si="7"/>
        <v/>
      </c>
      <c r="W44" s="10"/>
      <c r="X44" s="10"/>
      <c r="Y44" s="10"/>
      <c r="Z44" s="10"/>
    </row>
    <row r="45" spans="1:26" ht="15.75" x14ac:dyDescent="0.25">
      <c r="A45" s="10">
        <v>44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1"/>
      <c r="Q45" s="15" t="str">
        <f t="shared" si="4"/>
        <v/>
      </c>
      <c r="R45" s="12" t="str">
        <f t="shared" ref="R45:R51" si="8">IFERROR(IF(O45="Yes",SUM(P45:Q45),""),"")</f>
        <v/>
      </c>
      <c r="S45" s="10"/>
      <c r="T45" s="10"/>
      <c r="U45" s="12" t="str">
        <f t="shared" si="6"/>
        <v/>
      </c>
      <c r="V45" s="12" t="str">
        <f t="shared" si="7"/>
        <v/>
      </c>
      <c r="W45" s="10"/>
      <c r="X45" s="10"/>
      <c r="Y45" s="10"/>
      <c r="Z45" s="10"/>
    </row>
    <row r="46" spans="1:26" ht="15.75" x14ac:dyDescent="0.25">
      <c r="A46" s="10">
        <v>45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1"/>
      <c r="Q46" s="15" t="str">
        <f t="shared" si="4"/>
        <v/>
      </c>
      <c r="R46" s="12" t="str">
        <f t="shared" si="8"/>
        <v/>
      </c>
      <c r="S46" s="10"/>
      <c r="T46" s="10"/>
      <c r="U46" s="12" t="str">
        <f t="shared" si="6"/>
        <v/>
      </c>
      <c r="V46" s="12" t="str">
        <f t="shared" si="7"/>
        <v/>
      </c>
      <c r="W46" s="10"/>
      <c r="X46" s="10"/>
      <c r="Y46" s="10"/>
      <c r="Z46" s="10"/>
    </row>
    <row r="47" spans="1:26" ht="15.75" x14ac:dyDescent="0.25">
      <c r="A47" s="10">
        <v>46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1"/>
      <c r="Q47" s="15" t="str">
        <f t="shared" si="4"/>
        <v/>
      </c>
      <c r="R47" s="12" t="str">
        <f t="shared" si="8"/>
        <v/>
      </c>
      <c r="S47" s="10"/>
      <c r="T47" s="10"/>
      <c r="U47" s="12" t="str">
        <f t="shared" si="6"/>
        <v/>
      </c>
      <c r="V47" s="12" t="str">
        <f t="shared" si="7"/>
        <v/>
      </c>
      <c r="W47" s="10"/>
      <c r="X47" s="10"/>
      <c r="Y47" s="10"/>
      <c r="Z47" s="10"/>
    </row>
    <row r="48" spans="1:26" ht="15.75" x14ac:dyDescent="0.25">
      <c r="A48" s="10">
        <v>47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1" t="str">
        <f t="shared" ref="P48:P51" si="9">IF($O48="No","0.00","")</f>
        <v/>
      </c>
      <c r="Q48" s="15" t="str">
        <f t="shared" si="4"/>
        <v/>
      </c>
      <c r="R48" s="12" t="str">
        <f t="shared" si="8"/>
        <v/>
      </c>
      <c r="S48" s="10"/>
      <c r="T48" s="10"/>
      <c r="U48" s="12" t="str">
        <f t="shared" si="6"/>
        <v/>
      </c>
      <c r="V48" s="12" t="str">
        <f t="shared" si="7"/>
        <v/>
      </c>
      <c r="W48" s="10"/>
      <c r="X48" s="10"/>
      <c r="Y48" s="10"/>
      <c r="Z48" s="10"/>
    </row>
    <row r="49" spans="1:26" ht="15.75" x14ac:dyDescent="0.25">
      <c r="A49" s="10">
        <v>48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1" t="str">
        <f t="shared" si="9"/>
        <v/>
      </c>
      <c r="Q49" s="15" t="str">
        <f t="shared" si="4"/>
        <v/>
      </c>
      <c r="R49" s="12" t="str">
        <f t="shared" si="8"/>
        <v/>
      </c>
      <c r="S49" s="10"/>
      <c r="T49" s="10"/>
      <c r="U49" s="12" t="str">
        <f t="shared" si="6"/>
        <v/>
      </c>
      <c r="V49" s="12" t="str">
        <f t="shared" si="7"/>
        <v/>
      </c>
      <c r="W49" s="10"/>
      <c r="X49" s="10"/>
      <c r="Y49" s="10"/>
      <c r="Z49" s="10"/>
    </row>
    <row r="50" spans="1:26" ht="15.75" x14ac:dyDescent="0.25">
      <c r="A50" s="10">
        <v>49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1" t="str">
        <f t="shared" si="9"/>
        <v/>
      </c>
      <c r="Q50" s="15" t="str">
        <f t="shared" si="4"/>
        <v/>
      </c>
      <c r="R50" s="12" t="str">
        <f t="shared" si="8"/>
        <v/>
      </c>
      <c r="S50" s="10"/>
      <c r="T50" s="10"/>
      <c r="U50" s="12" t="str">
        <f t="shared" si="6"/>
        <v/>
      </c>
      <c r="V50" s="12" t="str">
        <f t="shared" si="7"/>
        <v/>
      </c>
      <c r="W50" s="10"/>
      <c r="X50" s="10"/>
      <c r="Y50" s="10"/>
      <c r="Z50" s="10"/>
    </row>
    <row r="51" spans="1:26" ht="15.75" x14ac:dyDescent="0.25">
      <c r="A51" s="10">
        <v>50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1" t="str">
        <f t="shared" si="9"/>
        <v/>
      </c>
      <c r="Q51" s="15" t="str">
        <f t="shared" si="4"/>
        <v/>
      </c>
      <c r="R51" s="12" t="str">
        <f t="shared" si="8"/>
        <v/>
      </c>
      <c r="S51" s="10"/>
      <c r="T51" s="10"/>
      <c r="U51" s="12" t="str">
        <f t="shared" si="6"/>
        <v/>
      </c>
      <c r="V51" s="12" t="str">
        <f t="shared" si="7"/>
        <v/>
      </c>
      <c r="W51" s="10"/>
      <c r="X51" s="10"/>
      <c r="Y51" s="10"/>
      <c r="Z51" s="10"/>
    </row>
    <row r="52" spans="1:26" hidden="1" x14ac:dyDescent="0.25"/>
  </sheetData>
  <sheetProtection formatCells="0" formatColumns="0"/>
  <dataValidations count="4">
    <dataValidation type="list" showInputMessage="1" showErrorMessage="1" sqref="O5:O51 O2:O3">
      <formula1>"No,Yes"</formula1>
    </dataValidation>
    <dataValidation type="list" allowBlank="1" showInputMessage="1" showErrorMessage="1" sqref="E5:E51 E2:E3">
      <formula1>"Final,Progress"</formula1>
    </dataValidation>
    <dataValidation type="list" allowBlank="1" showInputMessage="1" showErrorMessage="1" sqref="F5:F51 F2:F3">
      <formula1>"Yes,No"</formula1>
    </dataValidation>
    <dataValidation type="list" allowBlank="1" showInputMessage="1" showErrorMessage="1" sqref="W5:W51 W2:W3">
      <formula1>"VAT,ZR"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'Data Validation Sheet'!$C:$C</xm:f>
          </x14:formula1>
          <xm:sqref>L3 L5:L51</xm:sqref>
        </x14:dataValidation>
        <x14:dataValidation type="list" allowBlank="1" showInputMessage="1" showErrorMessage="1">
          <x14:formula1>
            <xm:f>'Data Validation Sheet'!$E:$E</xm:f>
          </x14:formula1>
          <xm:sqref>X3 X5:X51</xm:sqref>
        </x14:dataValidation>
        <x14:dataValidation type="list" allowBlank="1" showInputMessage="1" showErrorMessage="1">
          <x14:formula1>
            <xm:f>'C:\Users\jogayon001\Desktop\Invoice_Generator\Data\[Working File_RAS_GHA.xlsx]Data Validation Sheet'!#REF!</xm:f>
          </x14:formula1>
          <xm:sqref>X2</xm:sqref>
        </x14:dataValidation>
        <x14:dataValidation type="list" allowBlank="1" showInputMessage="1" showErrorMessage="1">
          <x14:formula1>
            <xm:f>'C:\Users\jogayon001\Desktop\Invoice_Generator\Data\[Working File_RAS_GHA.xlsx]Data Validation Sheet'!#REF!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175" zoomScaleNormal="175" workbookViewId="0">
      <selection activeCell="E1" sqref="E1:E37"/>
    </sheetView>
  </sheetViews>
  <sheetFormatPr defaultRowHeight="15" x14ac:dyDescent="0.25"/>
  <cols>
    <col min="1" max="1" width="5.140625" bestFit="1" customWidth="1"/>
    <col min="2" max="2" width="18.5703125" bestFit="1" customWidth="1"/>
    <col min="3" max="3" width="24" bestFit="1" customWidth="1"/>
    <col min="5" max="5" width="29" bestFit="1" customWidth="1"/>
  </cols>
  <sheetData>
    <row r="1" spans="1:5" x14ac:dyDescent="0.25">
      <c r="A1" t="s">
        <v>26</v>
      </c>
      <c r="B1" s="5" t="s">
        <v>27</v>
      </c>
      <c r="C1" t="s">
        <v>28</v>
      </c>
      <c r="E1" s="6" t="s">
        <v>69</v>
      </c>
    </row>
    <row r="2" spans="1:5" x14ac:dyDescent="0.25">
      <c r="A2" t="s">
        <v>29</v>
      </c>
      <c r="B2" t="s">
        <v>30</v>
      </c>
      <c r="C2" t="s">
        <v>63</v>
      </c>
      <c r="E2" s="6" t="s">
        <v>70</v>
      </c>
    </row>
    <row r="3" spans="1:5" x14ac:dyDescent="0.25">
      <c r="A3" t="s">
        <v>65</v>
      </c>
      <c r="B3" t="s">
        <v>66</v>
      </c>
      <c r="C3" t="s">
        <v>67</v>
      </c>
      <c r="E3" s="6" t="s">
        <v>71</v>
      </c>
    </row>
    <row r="4" spans="1:5" x14ac:dyDescent="0.25">
      <c r="A4" t="s">
        <v>31</v>
      </c>
      <c r="B4" t="s">
        <v>32</v>
      </c>
      <c r="C4" t="s">
        <v>33</v>
      </c>
      <c r="E4" s="6" t="s">
        <v>72</v>
      </c>
    </row>
    <row r="5" spans="1:5" x14ac:dyDescent="0.25">
      <c r="A5" t="s">
        <v>34</v>
      </c>
      <c r="B5" t="s">
        <v>35</v>
      </c>
      <c r="C5" t="s">
        <v>36</v>
      </c>
      <c r="E5" s="6" t="s">
        <v>73</v>
      </c>
    </row>
    <row r="6" spans="1:5" x14ac:dyDescent="0.25">
      <c r="A6" t="s">
        <v>37</v>
      </c>
      <c r="B6" t="s">
        <v>38</v>
      </c>
      <c r="C6" t="s">
        <v>39</v>
      </c>
      <c r="E6" s="6" t="s">
        <v>74</v>
      </c>
    </row>
    <row r="7" spans="1:5" x14ac:dyDescent="0.25">
      <c r="A7" t="s">
        <v>40</v>
      </c>
      <c r="B7" t="s">
        <v>41</v>
      </c>
      <c r="C7" t="s">
        <v>42</v>
      </c>
      <c r="E7" s="6" t="s">
        <v>75</v>
      </c>
    </row>
    <row r="8" spans="1:5" x14ac:dyDescent="0.25">
      <c r="A8" t="s">
        <v>43</v>
      </c>
      <c r="B8" t="s">
        <v>44</v>
      </c>
      <c r="C8" t="s">
        <v>68</v>
      </c>
      <c r="E8" s="6" t="s">
        <v>76</v>
      </c>
    </row>
    <row r="9" spans="1:5" x14ac:dyDescent="0.25">
      <c r="A9" t="s">
        <v>45</v>
      </c>
      <c r="B9" t="s">
        <v>46</v>
      </c>
      <c r="C9" t="s">
        <v>47</v>
      </c>
      <c r="E9" s="6" t="s">
        <v>77</v>
      </c>
    </row>
    <row r="10" spans="1:5" x14ac:dyDescent="0.25">
      <c r="A10" t="s">
        <v>48</v>
      </c>
      <c r="B10" t="s">
        <v>49</v>
      </c>
      <c r="C10" t="s">
        <v>64</v>
      </c>
      <c r="E10" s="6" t="s">
        <v>78</v>
      </c>
    </row>
    <row r="11" spans="1:5" x14ac:dyDescent="0.25">
      <c r="A11" t="s">
        <v>50</v>
      </c>
      <c r="B11" t="s">
        <v>51</v>
      </c>
      <c r="C11" t="s">
        <v>52</v>
      </c>
      <c r="E11" s="6" t="s">
        <v>79</v>
      </c>
    </row>
    <row r="12" spans="1:5" x14ac:dyDescent="0.25">
      <c r="A12" t="s">
        <v>53</v>
      </c>
      <c r="B12" t="s">
        <v>54</v>
      </c>
      <c r="C12" t="s">
        <v>55</v>
      </c>
      <c r="E12" s="6" t="s">
        <v>80</v>
      </c>
    </row>
    <row r="13" spans="1:5" x14ac:dyDescent="0.25">
      <c r="A13" t="s">
        <v>56</v>
      </c>
      <c r="B13" t="s">
        <v>57</v>
      </c>
      <c r="C13" t="s">
        <v>58</v>
      </c>
      <c r="E13" s="6" t="s">
        <v>81</v>
      </c>
    </row>
    <row r="14" spans="1:5" x14ac:dyDescent="0.25">
      <c r="A14" t="s">
        <v>59</v>
      </c>
      <c r="B14" t="s">
        <v>60</v>
      </c>
      <c r="C14" t="s">
        <v>61</v>
      </c>
      <c r="E14" s="6" t="s">
        <v>73</v>
      </c>
    </row>
    <row r="15" spans="1:5" x14ac:dyDescent="0.25">
      <c r="E15" s="6" t="s">
        <v>82</v>
      </c>
    </row>
    <row r="16" spans="1:5" x14ac:dyDescent="0.25">
      <c r="E16" s="6" t="s">
        <v>83</v>
      </c>
    </row>
    <row r="17" spans="5:5" x14ac:dyDescent="0.25">
      <c r="E17" s="6" t="s">
        <v>84</v>
      </c>
    </row>
    <row r="18" spans="5:5" x14ac:dyDescent="0.25">
      <c r="E18" s="6" t="s">
        <v>77</v>
      </c>
    </row>
    <row r="19" spans="5:5" x14ac:dyDescent="0.25">
      <c r="E19" s="6" t="s">
        <v>80</v>
      </c>
    </row>
    <row r="20" spans="5:5" x14ac:dyDescent="0.25">
      <c r="E20" s="6" t="s">
        <v>72</v>
      </c>
    </row>
    <row r="21" spans="5:5" x14ac:dyDescent="0.25">
      <c r="E21" s="6" t="s">
        <v>85</v>
      </c>
    </row>
    <row r="22" spans="5:5" x14ac:dyDescent="0.25">
      <c r="E22" s="6" t="s">
        <v>86</v>
      </c>
    </row>
    <row r="23" spans="5:5" x14ac:dyDescent="0.25">
      <c r="E23" s="6" t="s">
        <v>87</v>
      </c>
    </row>
    <row r="24" spans="5:5" x14ac:dyDescent="0.25">
      <c r="E24" s="6" t="s">
        <v>88</v>
      </c>
    </row>
    <row r="25" spans="5:5" x14ac:dyDescent="0.25">
      <c r="E25" s="6" t="s">
        <v>89</v>
      </c>
    </row>
    <row r="26" spans="5:5" x14ac:dyDescent="0.25">
      <c r="E26" s="6" t="s">
        <v>90</v>
      </c>
    </row>
    <row r="27" spans="5:5" x14ac:dyDescent="0.25">
      <c r="E27" s="6" t="s">
        <v>91</v>
      </c>
    </row>
    <row r="28" spans="5:5" x14ac:dyDescent="0.25">
      <c r="E28" s="6" t="s">
        <v>92</v>
      </c>
    </row>
    <row r="29" spans="5:5" x14ac:dyDescent="0.25">
      <c r="E29" s="6" t="s">
        <v>93</v>
      </c>
    </row>
    <row r="30" spans="5:5" x14ac:dyDescent="0.25">
      <c r="E30" s="6" t="s">
        <v>94</v>
      </c>
    </row>
    <row r="31" spans="5:5" x14ac:dyDescent="0.25">
      <c r="E31" s="6" t="s">
        <v>95</v>
      </c>
    </row>
    <row r="32" spans="5:5" x14ac:dyDescent="0.25">
      <c r="E32" s="6" t="s">
        <v>96</v>
      </c>
    </row>
    <row r="33" spans="5:5" x14ac:dyDescent="0.25">
      <c r="E33" s="6" t="s">
        <v>97</v>
      </c>
    </row>
    <row r="34" spans="5:5" x14ac:dyDescent="0.25">
      <c r="E34" s="6" t="s">
        <v>98</v>
      </c>
    </row>
    <row r="35" spans="5:5" x14ac:dyDescent="0.25">
      <c r="E35" s="6" t="s">
        <v>99</v>
      </c>
    </row>
    <row r="36" spans="5:5" x14ac:dyDescent="0.25">
      <c r="E36" s="6" t="s">
        <v>100</v>
      </c>
    </row>
    <row r="37" spans="5:5" x14ac:dyDescent="0.25">
      <c r="E37" s="6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ForBilling</vt:lpstr>
      <vt:lpstr>Data Validation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Armand B. Ogayon</dc:creator>
  <cp:lastModifiedBy>Jay Armand B. Ogayon</cp:lastModifiedBy>
  <dcterms:created xsi:type="dcterms:W3CDTF">2019-03-13T07:47:11Z</dcterms:created>
  <dcterms:modified xsi:type="dcterms:W3CDTF">2019-06-04T05:04:14Z</dcterms:modified>
</cp:coreProperties>
</file>