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 JOG\Documents\mit wpu\mba operations\"/>
    </mc:Choice>
  </mc:AlternateContent>
  <xr:revisionPtr revIDLastSave="0" documentId="13_ncr:1_{7ACF7A99-9D84-4170-B41D-4ACB1C91AC10}" xr6:coauthVersionLast="47" xr6:coauthVersionMax="47" xr10:uidLastSave="{00000000-0000-0000-0000-000000000000}"/>
  <bookViews>
    <workbookView xWindow="-108" yWindow="-108" windowWidth="23256" windowHeight="12456" xr2:uid="{8A22744B-497C-4554-AD71-82C3C78111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J17" i="1"/>
  <c r="I17" i="1"/>
  <c r="J9" i="1"/>
  <c r="K12" i="1"/>
  <c r="I12" i="1"/>
  <c r="K11" i="1"/>
  <c r="I9" i="1"/>
  <c r="J8" i="1"/>
  <c r="I8" i="1"/>
  <c r="J7" i="1"/>
  <c r="I7" i="1"/>
  <c r="I11" i="1"/>
  <c r="J11" i="1"/>
  <c r="D9" i="1"/>
  <c r="E9" i="1"/>
  <c r="J12" i="1" l="1"/>
</calcChain>
</file>

<file path=xl/sharedStrings.xml><?xml version="1.0" encoding="utf-8"?>
<sst xmlns="http://schemas.openxmlformats.org/spreadsheetml/2006/main" count="23" uniqueCount="21">
  <si>
    <t>purchase</t>
  </si>
  <si>
    <t>outsource</t>
  </si>
  <si>
    <t>initial cost</t>
  </si>
  <si>
    <t>operation cost</t>
  </si>
  <si>
    <t>life</t>
  </si>
  <si>
    <t>5 yrs</t>
  </si>
  <si>
    <t>copies / year</t>
  </si>
  <si>
    <t>cost / unit</t>
  </si>
  <si>
    <t>Life cycle cost</t>
  </si>
  <si>
    <t>electric</t>
  </si>
  <si>
    <t>petrol</t>
  </si>
  <si>
    <t>useful life years</t>
  </si>
  <si>
    <t>km/ year</t>
  </si>
  <si>
    <t>annula operation cost</t>
  </si>
  <si>
    <t>insurance</t>
  </si>
  <si>
    <t>driver</t>
  </si>
  <si>
    <t>fuel</t>
  </si>
  <si>
    <t>Initial cost(all incl)</t>
  </si>
  <si>
    <t>repairs</t>
  </si>
  <si>
    <t>replacement battary</t>
  </si>
  <si>
    <t>scrap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</si>
</sst>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3" fillId="0" borderId="0" xfId="0" applyFont="1"/>
    <xf numFmtId="0" fontId="2" fillId="0" borderId="0" xfId="0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BC6B1-1A9D-4639-B72F-20CD7EB3D80C}">
  <dimension ref="C2:K17"/>
  <sheetViews>
    <sheetView tabSelected="1" zoomScale="130" zoomScaleNormal="130" workbookViewId="0">
      <selection activeCell="J17" sqref="J17:K17"/>
    </sheetView>
  </sheetViews>
  <sheetFormatPr defaultRowHeight="14.4" x14ac:dyDescent="0.3"/>
  <cols>
    <col min="3" max="3" width="19.77734375" customWidth="1"/>
    <col min="4" max="5" width="11.33203125" style="1" bestFit="1" customWidth="1"/>
    <col min="8" max="8" width="22.33203125" customWidth="1"/>
    <col min="9" max="10" width="12.77734375" style="1" bestFit="1" customWidth="1"/>
    <col min="11" max="11" width="11.21875" style="1" bestFit="1" customWidth="1"/>
  </cols>
  <sheetData>
    <row r="2" spans="3:11" x14ac:dyDescent="0.3">
      <c r="D2" s="1" t="s">
        <v>0</v>
      </c>
      <c r="E2" s="1" t="s">
        <v>1</v>
      </c>
      <c r="I2" s="1" t="s">
        <v>9</v>
      </c>
      <c r="J2" s="1" t="s">
        <v>10</v>
      </c>
      <c r="K2" s="1" t="s">
        <v>1</v>
      </c>
    </row>
    <row r="3" spans="3:11" x14ac:dyDescent="0.3">
      <c r="C3" t="s">
        <v>2</v>
      </c>
      <c r="D3" s="1">
        <v>100000</v>
      </c>
      <c r="E3" s="1">
        <v>0</v>
      </c>
      <c r="H3" s="3" t="s">
        <v>17</v>
      </c>
      <c r="I3" s="4">
        <v>1500000</v>
      </c>
      <c r="J3" s="4">
        <v>1000000</v>
      </c>
      <c r="K3" s="4"/>
    </row>
    <row r="4" spans="3:11" x14ac:dyDescent="0.3">
      <c r="C4" t="s">
        <v>3</v>
      </c>
      <c r="D4" s="1">
        <v>10000</v>
      </c>
      <c r="H4" t="s">
        <v>11</v>
      </c>
      <c r="I4" s="1">
        <v>10</v>
      </c>
      <c r="J4" s="1">
        <v>10</v>
      </c>
      <c r="K4" s="1">
        <v>10</v>
      </c>
    </row>
    <row r="5" spans="3:11" x14ac:dyDescent="0.3">
      <c r="C5" t="s">
        <v>4</v>
      </c>
      <c r="D5" s="1" t="s">
        <v>5</v>
      </c>
      <c r="H5" t="s">
        <v>12</v>
      </c>
      <c r="I5" s="1">
        <v>100000</v>
      </c>
      <c r="J5" s="1">
        <v>100000</v>
      </c>
      <c r="K5" s="1">
        <v>100000</v>
      </c>
    </row>
    <row r="6" spans="3:11" x14ac:dyDescent="0.3">
      <c r="C6" t="s">
        <v>6</v>
      </c>
      <c r="D6" s="1">
        <v>50000</v>
      </c>
      <c r="E6" s="1">
        <v>50000</v>
      </c>
      <c r="H6" s="2" t="s">
        <v>13</v>
      </c>
    </row>
    <row r="7" spans="3:11" x14ac:dyDescent="0.3">
      <c r="C7" t="s">
        <v>7</v>
      </c>
      <c r="E7" s="1">
        <v>2</v>
      </c>
      <c r="H7" t="s">
        <v>14</v>
      </c>
      <c r="I7" s="1">
        <f>I3*2%</f>
        <v>30000</v>
      </c>
      <c r="J7" s="1">
        <f>J3*2%</f>
        <v>20000</v>
      </c>
    </row>
    <row r="8" spans="3:11" x14ac:dyDescent="0.3">
      <c r="H8" t="s">
        <v>15</v>
      </c>
      <c r="I8" s="1">
        <f>15000*12</f>
        <v>180000</v>
      </c>
      <c r="J8" s="1">
        <f>15000*12</f>
        <v>180000</v>
      </c>
    </row>
    <row r="9" spans="3:11" x14ac:dyDescent="0.3">
      <c r="C9" t="s">
        <v>8</v>
      </c>
      <c r="D9" s="1">
        <f>+D3+(D4*5)</f>
        <v>150000</v>
      </c>
      <c r="E9" s="1">
        <f>E6*E7</f>
        <v>100000</v>
      </c>
      <c r="H9" t="s">
        <v>16</v>
      </c>
      <c r="I9" s="1">
        <f>I5*1</f>
        <v>100000</v>
      </c>
      <c r="J9" s="1">
        <f>5*J5</f>
        <v>500000</v>
      </c>
    </row>
    <row r="10" spans="3:11" x14ac:dyDescent="0.3">
      <c r="H10" t="s">
        <v>18</v>
      </c>
      <c r="I10" s="1">
        <v>10000</v>
      </c>
      <c r="J10" s="1">
        <v>25000</v>
      </c>
    </row>
    <row r="11" spans="3:11" x14ac:dyDescent="0.3">
      <c r="H11" s="3"/>
      <c r="I11" s="4">
        <f>SUM(I7:I10)</f>
        <v>320000</v>
      </c>
      <c r="J11" s="4">
        <f t="shared" ref="J11:K11" si="0">SUM(J7:J10)</f>
        <v>725000</v>
      </c>
      <c r="K11" s="4">
        <f>K5*20</f>
        <v>2000000</v>
      </c>
    </row>
    <row r="12" spans="3:11" x14ac:dyDescent="0.3">
      <c r="I12" s="1">
        <f>I11*I4</f>
        <v>3200000</v>
      </c>
      <c r="J12" s="1">
        <f t="shared" ref="J12:K12" si="1">J11*J4</f>
        <v>7250000</v>
      </c>
      <c r="K12" s="1">
        <f t="shared" si="1"/>
        <v>20000000</v>
      </c>
    </row>
    <row r="13" spans="3:11" x14ac:dyDescent="0.3">
      <c r="H13" s="3" t="s">
        <v>19</v>
      </c>
      <c r="I13" s="4">
        <v>200000</v>
      </c>
      <c r="J13" s="4"/>
      <c r="K13" s="4"/>
    </row>
    <row r="15" spans="3:11" x14ac:dyDescent="0.3">
      <c r="H15" s="3" t="s">
        <v>20</v>
      </c>
      <c r="I15" s="4">
        <v>-50000</v>
      </c>
      <c r="J15" s="4">
        <v>-100000</v>
      </c>
      <c r="K15" s="4"/>
    </row>
    <row r="17" spans="8:11" x14ac:dyDescent="0.3">
      <c r="H17" s="3" t="s">
        <v>8</v>
      </c>
      <c r="I17" s="4">
        <f>I3+I12+I13+I15</f>
        <v>4850000</v>
      </c>
      <c r="J17" s="4">
        <f t="shared" ref="J17:K17" si="2">J3+J12+J13+J15</f>
        <v>8150000</v>
      </c>
      <c r="K17" s="4">
        <f t="shared" si="2"/>
        <v>20000000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JOG</dc:creator>
  <cp:lastModifiedBy>SAURABH JOG</cp:lastModifiedBy>
  <dcterms:created xsi:type="dcterms:W3CDTF">2022-09-06T03:42:10Z</dcterms:created>
  <dcterms:modified xsi:type="dcterms:W3CDTF">2022-09-06T04:24:06Z</dcterms:modified>
</cp:coreProperties>
</file>