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w12513/git/covid-litsearch/models/"/>
    </mc:Choice>
  </mc:AlternateContent>
  <xr:revisionPtr revIDLastSave="0" documentId="13_ncr:1_{DD56ABCF-8905-7F48-ADE7-B3B70D9B042D}" xr6:coauthVersionLast="45" xr6:coauthVersionMax="45" xr10:uidLastSave="{00000000-0000-0000-0000-000000000000}"/>
  <bookViews>
    <workbookView xWindow="0" yWindow="460" windowWidth="25600" windowHeight="15540" xr2:uid="{C18A3728-632D-6949-A56C-88ED3B6942BE}"/>
  </bookViews>
  <sheets>
    <sheet name="Sheet1" sheetId="1" r:id="rId1"/>
    <sheet name="simulations" sheetId="8" r:id="rId2"/>
  </sheets>
  <definedNames>
    <definedName name="_xlnm._FilterDatabase" localSheetId="0" hidden="1">Sheet1!$A$2:$T$26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8" i="1" l="1"/>
  <c r="G42" i="1"/>
  <c r="G43" i="1"/>
  <c r="G44" i="1"/>
  <c r="G45" i="1"/>
  <c r="F45" i="1" s="1"/>
  <c r="G46" i="1"/>
  <c r="G37" i="1"/>
  <c r="F38" i="1"/>
  <c r="F42" i="1"/>
  <c r="F43" i="1"/>
  <c r="F44" i="1"/>
  <c r="F46" i="1"/>
  <c r="F37" i="1"/>
  <c r="G19" i="1" l="1"/>
  <c r="F19" i="1" s="1"/>
  <c r="F31" i="1" s="1"/>
  <c r="G15" i="1"/>
  <c r="F15" i="1" s="1"/>
  <c r="F27" i="1" s="1"/>
  <c r="G18" i="1"/>
  <c r="F18" i="1" s="1"/>
  <c r="F30" i="1" s="1"/>
  <c r="G16" i="1"/>
  <c r="F16" i="1" s="1"/>
  <c r="G17" i="1"/>
  <c r="F17" i="1" s="1"/>
  <c r="F29" i="1" s="1"/>
  <c r="G26" i="1"/>
  <c r="F26" i="1"/>
  <c r="G25" i="1"/>
  <c r="F25" i="1" s="1"/>
  <c r="G21" i="1"/>
  <c r="F21" i="1"/>
  <c r="G24" i="1"/>
  <c r="F24" i="1" s="1"/>
  <c r="G22" i="1"/>
  <c r="F22" i="1" s="1"/>
  <c r="G23" i="1"/>
  <c r="F23" i="1" s="1"/>
  <c r="G20" i="1"/>
  <c r="F20" i="1"/>
</calcChain>
</file>

<file path=xl/sharedStrings.xml><?xml version="1.0" encoding="utf-8"?>
<sst xmlns="http://schemas.openxmlformats.org/spreadsheetml/2006/main" count="126" uniqueCount="45">
  <si>
    <t>First confirmed case</t>
  </si>
  <si>
    <t>First death</t>
  </si>
  <si>
    <t>Sweden</t>
  </si>
  <si>
    <t>Germany</t>
  </si>
  <si>
    <t>Spain</t>
  </si>
  <si>
    <t>Ireland</t>
  </si>
  <si>
    <t>South Korea</t>
  </si>
  <si>
    <t>Country</t>
  </si>
  <si>
    <t>CMMID Total cases 20 July</t>
  </si>
  <si>
    <t>CMMID Total Death 20 July</t>
  </si>
  <si>
    <t>Assume R0</t>
  </si>
  <si>
    <t>Assume virus intro date</t>
  </si>
  <si>
    <t>Assume initial infections</t>
  </si>
  <si>
    <t>UK</t>
  </si>
  <si>
    <t>Simulation</t>
  </si>
  <si>
    <t>A</t>
  </si>
  <si>
    <t>Modelled first death date</t>
  </si>
  <si>
    <t>CMMID ICU bed days</t>
  </si>
  <si>
    <t>CMMID Non-ICU bed days</t>
  </si>
  <si>
    <t>Would perhaps be better to look at their assumption of proportion of cases requiring hospitalization rather than bed days</t>
  </si>
  <si>
    <t>Deaths 0-14</t>
  </si>
  <si>
    <t>Deaths 15-29</t>
  </si>
  <si>
    <t>Deaths 30-44</t>
  </si>
  <si>
    <t>Deaths 45-59</t>
  </si>
  <si>
    <t>Deaths 60-74</t>
  </si>
  <si>
    <t>Deaths 75+</t>
  </si>
  <si>
    <t>Unfortunately it is grouped into 15 year chunks</t>
  </si>
  <si>
    <t>B</t>
  </si>
  <si>
    <t>R0</t>
  </si>
  <si>
    <t xml:space="preserve">Use default 2.4 </t>
  </si>
  <si>
    <t>Intro date</t>
  </si>
  <si>
    <t>Assume 2 weeks before first reported case</t>
  </si>
  <si>
    <t>Guess central estimate from plots on Sam's website, can't find Ireland so just used 1.9</t>
  </si>
  <si>
    <t>C</t>
  </si>
  <si>
    <t>Shift based on results from B scenario to match first death date</t>
  </si>
  <si>
    <t>D</t>
  </si>
  <si>
    <t>Shift intro date</t>
  </si>
  <si>
    <t>Modelled 10th death date</t>
  </si>
  <si>
    <t>Shift based on results from A scenario to match first death date</t>
  </si>
  <si>
    <t>When total deaths  &gt; 0.5</t>
  </si>
  <si>
    <t>When total deaths &gt; 10</t>
  </si>
  <si>
    <t>E</t>
  </si>
  <si>
    <t>F</t>
  </si>
  <si>
    <t>G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</si>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</sst>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2" tint="-9.9978637043366805E-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/>
    <xf numFmtId="14" fontId="0" fillId="0" borderId="0" xfId="0" applyNumberFormat="1"/>
    <xf numFmtId="0" fontId="1" fillId="0" borderId="0" xfId="0" applyFont="1"/>
    <xf numFmtId="2" fontId="0" fillId="0" borderId="0" xfId="0" applyNumberFormat="1"/>
    <xf numFmtId="1" fontId="0" fillId="0" borderId="0" xfId="0" applyNumberFormat="1"/>
    <xf numFmtId="0" fontId="3" fillId="0" borderId="0" xfId="0" applyFont="1"/>
    <xf numFmtId="14" fontId="3" fillId="0" borderId="0" xfId="0" applyNumberFormat="1" applyFont="1"/>
    <xf numFmtId="1" fontId="3" fillId="0" borderId="0" xfId="0" applyNumberFormat="1" applyFont="1"/>
    <xf numFmtId="2" fontId="3" fillId="0" borderId="0" xfId="0" applyNumberFormat="1" applyFont="1"/>
    <xf numFmtId="0" fontId="0" fillId="0" borderId="0" xfId="0" applyFont="1"/>
    <xf numFmtId="14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4A361D-3095-2A4A-BF18-56AC773A1DCE}">
  <dimension ref="A1:T46"/>
  <sheetViews>
    <sheetView tabSelected="1" zoomScale="96" zoomScaleNormal="96" workbookViewId="0">
      <pane xSplit="1" ySplit="2" topLeftCell="B21" activePane="bottomRight" state="frozen"/>
      <selection pane="topRight" activeCell="B1" sqref="B1"/>
      <selection pane="bottomLeft" activeCell="A3" sqref="A3"/>
      <selection pane="bottomRight" activeCell="J34" sqref="J34"/>
    </sheetView>
  </sheetViews>
  <sheetFormatPr baseColWidth="10" defaultRowHeight="16" x14ac:dyDescent="0.2"/>
  <cols>
    <col min="1" max="1" width="11" bestFit="1" customWidth="1"/>
    <col min="4" max="4" width="6.5" customWidth="1"/>
    <col min="6" max="6" width="20.83203125" customWidth="1"/>
    <col min="7" max="7" width="12.6640625" customWidth="1"/>
    <col min="8" max="8" width="9.33203125" customWidth="1"/>
    <col min="9" max="10" width="21.6640625" customWidth="1"/>
    <col min="11" max="11" width="27" bestFit="1" customWidth="1"/>
    <col min="12" max="12" width="27" customWidth="1"/>
    <col min="13" max="13" width="31.1640625" bestFit="1" customWidth="1"/>
    <col min="14" max="14" width="24" bestFit="1" customWidth="1"/>
  </cols>
  <sheetData>
    <row r="1" spans="1:20" x14ac:dyDescent="0.2">
      <c r="I1" t="s">
        <v>39</v>
      </c>
      <c r="J1" t="s">
        <v>40</v>
      </c>
      <c r="L1" t="s">
        <v>19</v>
      </c>
      <c r="O1" t="s">
        <v>26</v>
      </c>
    </row>
    <row r="2" spans="1:20" s="3" customFormat="1" x14ac:dyDescent="0.2">
      <c r="A2" s="3" t="s">
        <v>7</v>
      </c>
      <c r="B2" s="1" t="s">
        <v>0</v>
      </c>
      <c r="C2" s="1" t="s">
        <v>1</v>
      </c>
      <c r="D2" s="1" t="s">
        <v>14</v>
      </c>
      <c r="E2" s="3" t="s">
        <v>10</v>
      </c>
      <c r="F2" s="3" t="s">
        <v>11</v>
      </c>
      <c r="G2" s="3" t="s">
        <v>36</v>
      </c>
      <c r="H2" s="3" t="s">
        <v>12</v>
      </c>
      <c r="I2" s="3" t="s">
        <v>16</v>
      </c>
      <c r="J2" s="3" t="s">
        <v>37</v>
      </c>
      <c r="K2" s="3" t="s">
        <v>8</v>
      </c>
      <c r="L2" s="3" t="s">
        <v>17</v>
      </c>
      <c r="M2" s="3" t="s">
        <v>18</v>
      </c>
      <c r="N2" s="3" t="s">
        <v>9</v>
      </c>
      <c r="O2" s="3" t="s">
        <v>20</v>
      </c>
      <c r="P2" s="3" t="s">
        <v>21</v>
      </c>
      <c r="Q2" s="3" t="s">
        <v>22</v>
      </c>
      <c r="R2" s="3" t="s">
        <v>23</v>
      </c>
      <c r="S2" s="3" t="s">
        <v>24</v>
      </c>
      <c r="T2" s="3" t="s">
        <v>25</v>
      </c>
    </row>
    <row r="3" spans="1:20" s="9" customFormat="1" x14ac:dyDescent="0.2">
      <c r="A3" s="6" t="s">
        <v>3</v>
      </c>
      <c r="B3" s="7">
        <v>43857</v>
      </c>
      <c r="C3" s="7">
        <v>43899</v>
      </c>
      <c r="D3" s="7" t="s">
        <v>15</v>
      </c>
      <c r="E3" s="6">
        <v>2.4</v>
      </c>
      <c r="F3" s="7">
        <v>43843</v>
      </c>
      <c r="G3" s="7"/>
      <c r="H3" s="6">
        <v>10</v>
      </c>
      <c r="I3" s="7">
        <v>43901</v>
      </c>
      <c r="J3" s="7">
        <v>43924</v>
      </c>
      <c r="K3" s="8">
        <v>32601773.4027353</v>
      </c>
      <c r="L3" s="8">
        <v>11363610.6759221</v>
      </c>
      <c r="M3" s="8">
        <v>21345780.6403782</v>
      </c>
      <c r="N3" s="8">
        <v>458284.57620724902</v>
      </c>
      <c r="O3" s="8">
        <v>408.42021137388701</v>
      </c>
      <c r="P3" s="8">
        <v>3702.7741041755198</v>
      </c>
      <c r="Q3" s="8">
        <v>10528.356885700799</v>
      </c>
      <c r="R3" s="8">
        <v>51968.012228743297</v>
      </c>
      <c r="S3" s="8">
        <v>188906.23421201701</v>
      </c>
      <c r="T3" s="8">
        <v>202770.778565238</v>
      </c>
    </row>
    <row r="4" spans="1:20" x14ac:dyDescent="0.2">
      <c r="A4" s="6" t="s">
        <v>5</v>
      </c>
      <c r="B4" s="7">
        <v>43890</v>
      </c>
      <c r="C4" s="7">
        <v>43901</v>
      </c>
      <c r="D4" s="7" t="s">
        <v>15</v>
      </c>
      <c r="E4" s="6">
        <v>2.4</v>
      </c>
      <c r="F4" s="7">
        <v>43876</v>
      </c>
      <c r="G4" s="7"/>
      <c r="H4" s="6">
        <v>10</v>
      </c>
      <c r="I4" s="7">
        <v>43938</v>
      </c>
      <c r="J4" s="7">
        <v>43961</v>
      </c>
      <c r="K4" s="8">
        <v>1817070.5014730899</v>
      </c>
      <c r="L4" s="8">
        <v>437779.21020555898</v>
      </c>
      <c r="M4" s="8">
        <v>823269.79473307298</v>
      </c>
      <c r="N4" s="8">
        <v>17384.7260644579</v>
      </c>
      <c r="O4" s="8">
        <v>55.904094226941702</v>
      </c>
      <c r="P4" s="8">
        <v>234.47271338973999</v>
      </c>
      <c r="Q4" s="8">
        <v>748.65144985343898</v>
      </c>
      <c r="R4" s="8">
        <v>2376.5235417941299</v>
      </c>
      <c r="S4" s="8">
        <v>8112.4603871435902</v>
      </c>
      <c r="T4" s="8">
        <v>5856.71387805011</v>
      </c>
    </row>
    <row r="5" spans="1:20" x14ac:dyDescent="0.2">
      <c r="A5" s="6" t="s">
        <v>6</v>
      </c>
      <c r="B5" s="7">
        <v>43850</v>
      </c>
      <c r="C5" s="7">
        <v>43881</v>
      </c>
      <c r="D5" s="7" t="s">
        <v>15</v>
      </c>
      <c r="E5" s="6">
        <v>2.4</v>
      </c>
      <c r="F5" s="7">
        <v>43836</v>
      </c>
      <c r="G5" s="7"/>
      <c r="H5" s="6">
        <v>10</v>
      </c>
      <c r="I5" s="7">
        <v>43896</v>
      </c>
      <c r="J5" s="7">
        <v>43918</v>
      </c>
      <c r="K5" s="8">
        <v>20164501.595427498</v>
      </c>
      <c r="L5" s="8">
        <v>5364750.3482252397</v>
      </c>
      <c r="M5" s="8">
        <v>10075822.599610001</v>
      </c>
      <c r="N5" s="8">
        <v>216825.792963777</v>
      </c>
      <c r="O5" s="8">
        <v>331.99517019487001</v>
      </c>
      <c r="P5" s="8">
        <v>2627.6803407643001</v>
      </c>
      <c r="Q5" s="8">
        <v>7560.7084203067097</v>
      </c>
      <c r="R5" s="8">
        <v>34945.575584515398</v>
      </c>
      <c r="S5" s="8">
        <v>102083.994609157</v>
      </c>
      <c r="T5" s="8">
        <v>69275.838838838696</v>
      </c>
    </row>
    <row r="6" spans="1:20" x14ac:dyDescent="0.2">
      <c r="A6" s="6" t="s">
        <v>4</v>
      </c>
      <c r="B6" s="7">
        <v>43861</v>
      </c>
      <c r="C6" s="7">
        <v>43874</v>
      </c>
      <c r="D6" s="7" t="s">
        <v>15</v>
      </c>
      <c r="E6" s="6">
        <v>2.4</v>
      </c>
      <c r="F6" s="7">
        <v>43847</v>
      </c>
      <c r="G6" s="7"/>
      <c r="H6" s="6">
        <v>10</v>
      </c>
      <c r="I6" s="7">
        <v>43905</v>
      </c>
      <c r="J6" s="7">
        <v>43928</v>
      </c>
      <c r="K6" s="8">
        <v>18183522.901575599</v>
      </c>
      <c r="L6" s="8">
        <v>6374573.5651765699</v>
      </c>
      <c r="M6" s="8">
        <v>11974656.284954401</v>
      </c>
      <c r="N6" s="8">
        <v>256975.36257949201</v>
      </c>
      <c r="O6" s="8">
        <v>258.02548357564098</v>
      </c>
      <c r="P6" s="8">
        <v>1746.9320279914</v>
      </c>
      <c r="Q6" s="8">
        <v>7072.8351725602597</v>
      </c>
      <c r="R6" s="8">
        <v>27769.247577014299</v>
      </c>
      <c r="S6" s="8">
        <v>95712.764157817306</v>
      </c>
      <c r="T6" s="8">
        <v>124415.55816053299</v>
      </c>
    </row>
    <row r="7" spans="1:20" x14ac:dyDescent="0.2">
      <c r="A7" s="6" t="s">
        <v>2</v>
      </c>
      <c r="B7" s="7">
        <v>43861</v>
      </c>
      <c r="C7" s="7">
        <v>43901</v>
      </c>
      <c r="D7" s="7" t="s">
        <v>15</v>
      </c>
      <c r="E7" s="6">
        <v>2.4</v>
      </c>
      <c r="F7" s="7">
        <v>43847</v>
      </c>
      <c r="G7" s="7"/>
      <c r="H7" s="6">
        <v>10</v>
      </c>
      <c r="I7" s="7">
        <v>43906</v>
      </c>
      <c r="J7" s="7">
        <v>43928</v>
      </c>
      <c r="K7" s="8">
        <v>3849488.4861568902</v>
      </c>
      <c r="L7" s="8">
        <v>1287923.08099644</v>
      </c>
      <c r="M7" s="8">
        <v>2418907.4679013798</v>
      </c>
      <c r="N7" s="8">
        <v>52056.426640527498</v>
      </c>
      <c r="O7" s="8">
        <v>62.890728746387403</v>
      </c>
      <c r="P7" s="8">
        <v>506.26845725209199</v>
      </c>
      <c r="Q7" s="8">
        <v>1272.6721508998</v>
      </c>
      <c r="R7" s="8">
        <v>5301.0967889593703</v>
      </c>
      <c r="S7" s="8">
        <v>23629.305022091699</v>
      </c>
      <c r="T7" s="8">
        <v>21284.193492578099</v>
      </c>
    </row>
    <row r="8" spans="1:20" x14ac:dyDescent="0.2">
      <c r="A8" s="6" t="s">
        <v>13</v>
      </c>
      <c r="B8" s="7">
        <v>43861</v>
      </c>
      <c r="C8" s="7">
        <v>43895</v>
      </c>
      <c r="D8" s="7" t="s">
        <v>15</v>
      </c>
      <c r="E8" s="6">
        <v>2.4</v>
      </c>
      <c r="F8" s="7">
        <v>43847</v>
      </c>
      <c r="G8" s="7"/>
      <c r="H8" s="6">
        <v>10</v>
      </c>
      <c r="I8" s="7">
        <v>43905</v>
      </c>
      <c r="J8" s="7">
        <v>43927</v>
      </c>
      <c r="K8" s="8">
        <v>27797793.588642001</v>
      </c>
      <c r="L8" s="8">
        <v>8971995.2741161902</v>
      </c>
      <c r="M8" s="8">
        <v>16853233.112748601</v>
      </c>
      <c r="N8" s="8">
        <v>361816.50359966903</v>
      </c>
      <c r="O8" s="8">
        <v>712.20980317782005</v>
      </c>
      <c r="P8" s="8">
        <v>3540.7528041099699</v>
      </c>
      <c r="Q8" s="8">
        <v>9160.8504684412092</v>
      </c>
      <c r="R8" s="8">
        <v>36122.781609776102</v>
      </c>
      <c r="S8" s="8">
        <v>158790.627527323</v>
      </c>
      <c r="T8" s="8">
        <v>153489.281386841</v>
      </c>
    </row>
    <row r="9" spans="1:20" s="4" customFormat="1" x14ac:dyDescent="0.2">
      <c r="A9" s="6" t="s">
        <v>3</v>
      </c>
      <c r="B9" s="7">
        <v>43857</v>
      </c>
      <c r="C9" s="7">
        <v>43899</v>
      </c>
      <c r="D9" s="7" t="s">
        <v>27</v>
      </c>
      <c r="E9" s="6">
        <v>1.9</v>
      </c>
      <c r="F9" s="7">
        <v>43843</v>
      </c>
      <c r="G9" s="7"/>
      <c r="H9" s="6">
        <v>10</v>
      </c>
      <c r="I9" s="7">
        <v>43914</v>
      </c>
      <c r="J9" s="7">
        <v>43946</v>
      </c>
      <c r="K9" s="8">
        <v>25141970.773098599</v>
      </c>
      <c r="L9" s="8">
        <v>6389189.6298248703</v>
      </c>
      <c r="M9" s="8">
        <v>12330118.554679601</v>
      </c>
      <c r="N9" s="8">
        <v>190844.683604121</v>
      </c>
      <c r="O9" s="8">
        <v>135.83319007739999</v>
      </c>
      <c r="P9" s="8">
        <v>1889.63552422865</v>
      </c>
      <c r="Q9" s="8">
        <v>6076.16333148591</v>
      </c>
      <c r="R9" s="8">
        <v>28748.647868367199</v>
      </c>
      <c r="S9" s="8">
        <v>78393.035685354596</v>
      </c>
      <c r="T9" s="8">
        <v>75601.368004606906</v>
      </c>
    </row>
    <row r="10" spans="1:20" s="6" customFormat="1" x14ac:dyDescent="0.2">
      <c r="A10" s="6" t="s">
        <v>5</v>
      </c>
      <c r="B10" s="7">
        <v>43890</v>
      </c>
      <c r="C10" s="7">
        <v>43901</v>
      </c>
      <c r="D10" s="7" t="s">
        <v>27</v>
      </c>
      <c r="E10" s="6">
        <v>1.8</v>
      </c>
      <c r="F10" s="7">
        <v>43876</v>
      </c>
      <c r="G10" s="7"/>
      <c r="H10" s="6">
        <v>10</v>
      </c>
      <c r="I10" s="7">
        <v>43958</v>
      </c>
      <c r="J10" s="7"/>
      <c r="K10" s="8"/>
      <c r="L10" s="8"/>
      <c r="M10" s="8"/>
      <c r="N10" s="8"/>
      <c r="O10" s="8"/>
      <c r="P10" s="8"/>
      <c r="Q10" s="8"/>
      <c r="R10" s="8"/>
      <c r="S10" s="8"/>
      <c r="T10" s="8"/>
    </row>
    <row r="11" spans="1:20" x14ac:dyDescent="0.2">
      <c r="A11" s="6" t="s">
        <v>6</v>
      </c>
      <c r="B11" s="7">
        <v>43850</v>
      </c>
      <c r="C11" s="7">
        <v>43881</v>
      </c>
      <c r="D11" s="7" t="s">
        <v>27</v>
      </c>
      <c r="E11" s="6">
        <v>1.8</v>
      </c>
      <c r="F11" s="7">
        <v>43836</v>
      </c>
      <c r="G11" s="7"/>
      <c r="H11" s="6">
        <v>10</v>
      </c>
      <c r="I11" s="7">
        <v>43914</v>
      </c>
      <c r="J11" s="7">
        <v>43949</v>
      </c>
      <c r="K11" s="8">
        <v>14601863.410677399</v>
      </c>
      <c r="L11" s="8">
        <v>2736830.3688197299</v>
      </c>
      <c r="M11" s="8">
        <v>5282324.4056387097</v>
      </c>
      <c r="N11" s="8">
        <v>82145.704089495004</v>
      </c>
      <c r="O11" s="8">
        <v>92.375227741367496</v>
      </c>
      <c r="P11" s="8">
        <v>1172.47573358317</v>
      </c>
      <c r="Q11" s="8">
        <v>3942.8697825937202</v>
      </c>
      <c r="R11" s="8">
        <v>17695.8710347374</v>
      </c>
      <c r="S11" s="8">
        <v>37751.352548307201</v>
      </c>
      <c r="T11" s="8">
        <v>21490.759762532201</v>
      </c>
    </row>
    <row r="12" spans="1:20" x14ac:dyDescent="0.2">
      <c r="A12" s="6" t="s">
        <v>4</v>
      </c>
      <c r="B12" s="7">
        <v>43861</v>
      </c>
      <c r="C12" s="7">
        <v>43874</v>
      </c>
      <c r="D12" s="7" t="s">
        <v>27</v>
      </c>
      <c r="E12" s="6">
        <v>2</v>
      </c>
      <c r="F12" s="7">
        <v>43847</v>
      </c>
      <c r="G12" s="7"/>
      <c r="H12" s="6">
        <v>10</v>
      </c>
      <c r="I12" s="7">
        <v>43915</v>
      </c>
      <c r="J12" s="7">
        <v>43944</v>
      </c>
      <c r="K12" s="8">
        <v>15515087.059691301</v>
      </c>
      <c r="L12" s="8">
        <v>4801937.6491270801</v>
      </c>
      <c r="M12" s="8">
        <v>9116086.2469584495</v>
      </c>
      <c r="N12" s="8">
        <v>170784.78972476299</v>
      </c>
      <c r="O12" s="8">
        <v>140.85586740361899</v>
      </c>
      <c r="P12" s="8">
        <v>1282.1095782530199</v>
      </c>
      <c r="Q12" s="8">
        <v>5771.4728358245702</v>
      </c>
      <c r="R12" s="8">
        <v>21150.056031419099</v>
      </c>
      <c r="S12" s="8">
        <v>63356.301890336603</v>
      </c>
      <c r="T12" s="8">
        <v>79083.993521525903</v>
      </c>
    </row>
    <row r="13" spans="1:20" s="10" customFormat="1" x14ac:dyDescent="0.2">
      <c r="A13" s="6" t="s">
        <v>2</v>
      </c>
      <c r="B13" s="7">
        <v>43861</v>
      </c>
      <c r="C13" s="7">
        <v>43901</v>
      </c>
      <c r="D13" s="7" t="s">
        <v>27</v>
      </c>
      <c r="E13" s="6">
        <v>1.8</v>
      </c>
      <c r="F13" s="7">
        <v>43847</v>
      </c>
      <c r="G13" s="7"/>
      <c r="H13" s="6">
        <v>10</v>
      </c>
      <c r="I13" s="7">
        <v>43924</v>
      </c>
      <c r="J13" s="7">
        <v>43958</v>
      </c>
      <c r="K13" s="8">
        <v>2866204.6943084602</v>
      </c>
      <c r="L13" s="8">
        <v>752262.81718006497</v>
      </c>
      <c r="M13" s="8">
        <v>1439052.8130454901</v>
      </c>
      <c r="N13" s="8">
        <v>24793.317636541698</v>
      </c>
      <c r="O13" s="8">
        <v>22.384184626477701</v>
      </c>
      <c r="P13" s="8">
        <v>288.69329605585398</v>
      </c>
      <c r="Q13" s="8">
        <v>816.80058057686904</v>
      </c>
      <c r="R13" s="8">
        <v>3294.0336448473799</v>
      </c>
      <c r="S13" s="8">
        <v>11507.3713692494</v>
      </c>
      <c r="T13" s="8">
        <v>8864.0345611857192</v>
      </c>
    </row>
    <row r="14" spans="1:20" x14ac:dyDescent="0.2">
      <c r="A14" s="6" t="s">
        <v>13</v>
      </c>
      <c r="B14" s="7">
        <v>43861</v>
      </c>
      <c r="C14" s="7">
        <v>43895</v>
      </c>
      <c r="D14" s="7" t="s">
        <v>27</v>
      </c>
      <c r="E14" s="6">
        <v>1.9</v>
      </c>
      <c r="F14" s="7">
        <v>43847</v>
      </c>
      <c r="G14" s="7"/>
      <c r="H14" s="6">
        <v>10</v>
      </c>
      <c r="I14" s="7">
        <v>43918</v>
      </c>
      <c r="J14" s="7">
        <v>43949</v>
      </c>
      <c r="K14" s="8">
        <v>21764661.0630478</v>
      </c>
      <c r="L14" s="8">
        <v>5101516.9198733103</v>
      </c>
      <c r="M14" s="8">
        <v>9868137.1972253509</v>
      </c>
      <c r="N14" s="8">
        <v>148511.83783492501</v>
      </c>
      <c r="O14" s="8">
        <v>271.47136144999803</v>
      </c>
      <c r="P14" s="8">
        <v>1729.2552018549</v>
      </c>
      <c r="Q14" s="8">
        <v>5041.8940420447898</v>
      </c>
      <c r="R14" s="8">
        <v>17722.684202665801</v>
      </c>
      <c r="S14" s="8">
        <v>68263.225183384304</v>
      </c>
      <c r="T14" s="8">
        <v>55483.307843525603</v>
      </c>
    </row>
    <row r="15" spans="1:20" s="9" customFormat="1" x14ac:dyDescent="0.2">
      <c r="A15" s="6" t="s">
        <v>3</v>
      </c>
      <c r="B15" s="7">
        <v>43857</v>
      </c>
      <c r="C15" s="7">
        <v>43899</v>
      </c>
      <c r="D15" s="7" t="s">
        <v>33</v>
      </c>
      <c r="E15" s="6">
        <v>2.4</v>
      </c>
      <c r="F15" s="7">
        <f>F3-G15</f>
        <v>43841</v>
      </c>
      <c r="G15" s="8">
        <f>I3-C3</f>
        <v>2</v>
      </c>
      <c r="H15" s="6">
        <v>10</v>
      </c>
      <c r="I15" s="7">
        <v>43899</v>
      </c>
      <c r="J15" s="7">
        <v>43922</v>
      </c>
      <c r="K15" s="8">
        <v>32602707.9700437</v>
      </c>
      <c r="L15" s="8">
        <v>11367008.2433031</v>
      </c>
      <c r="M15" s="8">
        <v>21351132.887572099</v>
      </c>
      <c r="N15" s="8">
        <v>458739.864281171</v>
      </c>
      <c r="O15" s="8">
        <v>409.15293770564102</v>
      </c>
      <c r="P15" s="8">
        <v>3704.9072545782701</v>
      </c>
      <c r="Q15" s="8">
        <v>10532.2320179127</v>
      </c>
      <c r="R15" s="8">
        <v>51989.174997144197</v>
      </c>
      <c r="S15" s="8">
        <v>189087.998473443</v>
      </c>
      <c r="T15" s="8">
        <v>203016.39860038701</v>
      </c>
    </row>
    <row r="16" spans="1:20" s="6" customFormat="1" x14ac:dyDescent="0.2">
      <c r="A16" s="6" t="s">
        <v>5</v>
      </c>
      <c r="B16" s="7">
        <v>43890</v>
      </c>
      <c r="C16" s="7">
        <v>43901</v>
      </c>
      <c r="D16" s="7" t="s">
        <v>33</v>
      </c>
      <c r="E16" s="6">
        <v>2.4</v>
      </c>
      <c r="F16" s="7">
        <f>F4-G16</f>
        <v>43839</v>
      </c>
      <c r="G16" s="8">
        <f>I4-C4</f>
        <v>37</v>
      </c>
      <c r="H16" s="6">
        <v>10</v>
      </c>
      <c r="I16" s="7">
        <v>43901</v>
      </c>
      <c r="J16" s="7">
        <v>43924</v>
      </c>
      <c r="K16" s="8">
        <v>1818877.7905216501</v>
      </c>
      <c r="L16" s="8">
        <v>441713.54623480799</v>
      </c>
      <c r="M16" s="8">
        <v>829570.719429672</v>
      </c>
      <c r="N16" s="8">
        <v>17863.181592938701</v>
      </c>
      <c r="O16" s="8">
        <v>58.371796203194698</v>
      </c>
      <c r="P16" s="8">
        <v>238.328267442466</v>
      </c>
      <c r="Q16" s="8">
        <v>755.24107700514401</v>
      </c>
      <c r="R16" s="8">
        <v>2407.62630485933</v>
      </c>
      <c r="S16" s="8">
        <v>8333.6902356514402</v>
      </c>
      <c r="T16" s="8">
        <v>6069.9239117771403</v>
      </c>
    </row>
    <row r="17" spans="1:20" s="6" customFormat="1" x14ac:dyDescent="0.2">
      <c r="A17" s="6" t="s">
        <v>6</v>
      </c>
      <c r="B17" s="7">
        <v>43850</v>
      </c>
      <c r="C17" s="7">
        <v>43881</v>
      </c>
      <c r="D17" s="7" t="s">
        <v>33</v>
      </c>
      <c r="E17" s="6">
        <v>2.4</v>
      </c>
      <c r="F17" s="7">
        <f>F5-G17</f>
        <v>43821</v>
      </c>
      <c r="G17" s="8">
        <f>I5-C5</f>
        <v>15</v>
      </c>
      <c r="H17" s="6">
        <v>10</v>
      </c>
      <c r="I17" s="7">
        <v>43881</v>
      </c>
      <c r="J17" s="7">
        <v>43903</v>
      </c>
      <c r="K17" s="8">
        <v>20165176.177545901</v>
      </c>
      <c r="L17" s="8">
        <v>5366437.3621782102</v>
      </c>
      <c r="M17" s="8">
        <v>10078515.7497655</v>
      </c>
      <c r="N17" s="8">
        <v>217037.10914618801</v>
      </c>
      <c r="O17" s="8">
        <v>332.81340138001002</v>
      </c>
      <c r="P17" s="8">
        <v>2629.21056095941</v>
      </c>
      <c r="Q17" s="8">
        <v>7563.3516062140397</v>
      </c>
      <c r="R17" s="8">
        <v>34959.0809646364</v>
      </c>
      <c r="S17" s="8">
        <v>102179.38714993199</v>
      </c>
      <c r="T17" s="8">
        <v>69373.2654630662</v>
      </c>
    </row>
    <row r="18" spans="1:20" s="6" customFormat="1" x14ac:dyDescent="0.2">
      <c r="A18" s="6" t="s">
        <v>4</v>
      </c>
      <c r="B18" s="7">
        <v>43861</v>
      </c>
      <c r="C18" s="7">
        <v>43874</v>
      </c>
      <c r="D18" s="7" t="s">
        <v>33</v>
      </c>
      <c r="E18" s="6">
        <v>2.4</v>
      </c>
      <c r="F18" s="7">
        <f>F6-G18</f>
        <v>43816</v>
      </c>
      <c r="G18" s="8">
        <f>I6-C6</f>
        <v>31</v>
      </c>
      <c r="H18" s="6">
        <v>10</v>
      </c>
      <c r="I18" s="7">
        <v>43874</v>
      </c>
      <c r="J18" s="7">
        <v>43897</v>
      </c>
      <c r="K18" s="8">
        <v>18187012.8290786</v>
      </c>
      <c r="L18" s="8">
        <v>6384807.9342237702</v>
      </c>
      <c r="M18" s="8">
        <v>11991043.4894126</v>
      </c>
      <c r="N18" s="8">
        <v>258235.13450797799</v>
      </c>
      <c r="O18" s="8">
        <v>261.14242963006598</v>
      </c>
      <c r="P18" s="8">
        <v>1752.8580525560899</v>
      </c>
      <c r="Q18" s="8">
        <v>7084.1878408586199</v>
      </c>
      <c r="R18" s="8">
        <v>27839.251054638102</v>
      </c>
      <c r="S18" s="8">
        <v>96170.369552858203</v>
      </c>
      <c r="T18" s="8">
        <v>125127.325577436</v>
      </c>
    </row>
    <row r="19" spans="1:20" s="6" customFormat="1" x14ac:dyDescent="0.2">
      <c r="A19" s="6" t="s">
        <v>2</v>
      </c>
      <c r="B19" s="7">
        <v>43861</v>
      </c>
      <c r="C19" s="7">
        <v>43901</v>
      </c>
      <c r="D19" s="7" t="s">
        <v>33</v>
      </c>
      <c r="E19" s="6">
        <v>2.4</v>
      </c>
      <c r="F19" s="7">
        <f>F7-G19</f>
        <v>43842</v>
      </c>
      <c r="G19" s="8">
        <f>I7-C7</f>
        <v>5</v>
      </c>
      <c r="H19" s="6">
        <v>10</v>
      </c>
      <c r="I19" s="7">
        <v>43901</v>
      </c>
      <c r="J19" s="7">
        <v>43923</v>
      </c>
      <c r="K19" s="8">
        <v>3849557.9399675</v>
      </c>
      <c r="L19" s="8">
        <v>1288130.37005789</v>
      </c>
      <c r="M19" s="8">
        <v>2419238.0218014298</v>
      </c>
      <c r="N19" s="8">
        <v>52082.539902677003</v>
      </c>
      <c r="O19" s="8">
        <v>62.973189037314697</v>
      </c>
      <c r="P19" s="8">
        <v>506.41743143730201</v>
      </c>
      <c r="Q19" s="8">
        <v>1272.8837419441199</v>
      </c>
      <c r="R19" s="8">
        <v>5302.1084644112198</v>
      </c>
      <c r="S19" s="8">
        <v>23639.690349024</v>
      </c>
      <c r="T19" s="8">
        <v>21298.466726823</v>
      </c>
    </row>
    <row r="20" spans="1:20" s="6" customFormat="1" x14ac:dyDescent="0.2">
      <c r="A20" s="6" t="s">
        <v>13</v>
      </c>
      <c r="B20" s="7">
        <v>43861</v>
      </c>
      <c r="C20" s="7">
        <v>43895</v>
      </c>
      <c r="D20" s="7" t="s">
        <v>33</v>
      </c>
      <c r="E20" s="6">
        <v>2.4</v>
      </c>
      <c r="F20" s="7">
        <f>F8-G20</f>
        <v>43837</v>
      </c>
      <c r="G20" s="8">
        <f>I8-C8</f>
        <v>10</v>
      </c>
      <c r="H20" s="6">
        <v>10</v>
      </c>
      <c r="I20" s="7">
        <v>43895</v>
      </c>
      <c r="J20" s="7">
        <v>43917</v>
      </c>
      <c r="K20" s="8">
        <v>27799915.630290501</v>
      </c>
      <c r="L20" s="8">
        <v>8979953.9469128903</v>
      </c>
      <c r="M20" s="8">
        <v>16865609.284743398</v>
      </c>
      <c r="N20" s="8">
        <v>362959.86725451902</v>
      </c>
      <c r="O20" s="8">
        <v>714.99556892148598</v>
      </c>
      <c r="P20" s="8">
        <v>3547.4570730322198</v>
      </c>
      <c r="Q20" s="8">
        <v>9172.0669639231091</v>
      </c>
      <c r="R20" s="8">
        <v>36187.752969731002</v>
      </c>
      <c r="S20" s="8">
        <v>159227.44269829101</v>
      </c>
      <c r="T20" s="8">
        <v>154110.15198062101</v>
      </c>
    </row>
    <row r="21" spans="1:20" s="4" customFormat="1" x14ac:dyDescent="0.2">
      <c r="A21" t="s">
        <v>3</v>
      </c>
      <c r="B21" s="2">
        <v>43857</v>
      </c>
      <c r="C21" s="2">
        <v>43899</v>
      </c>
      <c r="D21" s="2" t="s">
        <v>35</v>
      </c>
      <c r="E21">
        <v>1.9</v>
      </c>
      <c r="F21" s="2">
        <f>F9-G21</f>
        <v>43828</v>
      </c>
      <c r="G21" s="5">
        <f>I9-C9</f>
        <v>15</v>
      </c>
      <c r="H21">
        <v>10</v>
      </c>
      <c r="I21" s="2">
        <v>43899</v>
      </c>
      <c r="J21" s="2">
        <v>43931</v>
      </c>
      <c r="K21" s="5">
        <v>26647212.895397399</v>
      </c>
      <c r="L21" s="5">
        <v>8109964.0173329804</v>
      </c>
      <c r="M21" s="5">
        <v>15373229.8704411</v>
      </c>
      <c r="N21" s="5">
        <v>294112.92047337</v>
      </c>
      <c r="O21" s="5">
        <v>225.67295071078399</v>
      </c>
      <c r="P21" s="5">
        <v>2712.7357962702799</v>
      </c>
      <c r="Q21" s="5">
        <v>8328.2819773128995</v>
      </c>
      <c r="R21" s="5">
        <v>40027.661596903003</v>
      </c>
      <c r="S21" s="5">
        <v>122009.542726233</v>
      </c>
      <c r="T21" s="5">
        <v>120809.02542594</v>
      </c>
    </row>
    <row r="22" spans="1:20" x14ac:dyDescent="0.2">
      <c r="A22" t="s">
        <v>5</v>
      </c>
      <c r="B22" s="2">
        <v>43890</v>
      </c>
      <c r="C22" s="2">
        <v>43901</v>
      </c>
      <c r="D22" s="2" t="s">
        <v>35</v>
      </c>
      <c r="E22">
        <v>1.8</v>
      </c>
      <c r="F22" s="2">
        <f>F10-G22</f>
        <v>43819</v>
      </c>
      <c r="G22" s="5">
        <f>I10-C10</f>
        <v>57</v>
      </c>
      <c r="H22">
        <v>10</v>
      </c>
      <c r="I22" s="2">
        <v>43901</v>
      </c>
      <c r="J22" s="2"/>
      <c r="K22" s="5">
        <v>1418548.4294855499</v>
      </c>
      <c r="L22" s="5">
        <v>314186.32285743702</v>
      </c>
      <c r="M22" s="5">
        <v>590821.60268746002</v>
      </c>
      <c r="N22" s="5">
        <v>12516.800420940601</v>
      </c>
      <c r="O22" s="5">
        <v>38.303537066318199</v>
      </c>
      <c r="P22" s="5">
        <v>186.69239248328799</v>
      </c>
      <c r="Q22" s="5">
        <v>638.58897385530702</v>
      </c>
      <c r="R22" s="5">
        <v>1919.1236590733999</v>
      </c>
      <c r="S22" s="5">
        <v>5806.51295960069</v>
      </c>
      <c r="T22" s="5">
        <v>3927.57889886158</v>
      </c>
    </row>
    <row r="23" spans="1:20" x14ac:dyDescent="0.2">
      <c r="A23" s="6" t="s">
        <v>6</v>
      </c>
      <c r="B23" s="7">
        <v>43850</v>
      </c>
      <c r="C23" s="7">
        <v>43881</v>
      </c>
      <c r="D23" s="7" t="s">
        <v>35</v>
      </c>
      <c r="E23" s="6">
        <v>1.8</v>
      </c>
      <c r="F23" s="7">
        <f>F11-G23</f>
        <v>43803</v>
      </c>
      <c r="G23" s="8">
        <f>I11-C11</f>
        <v>33</v>
      </c>
      <c r="H23" s="6">
        <v>10</v>
      </c>
      <c r="I23" s="7">
        <v>43881</v>
      </c>
      <c r="J23" s="7">
        <v>43916</v>
      </c>
      <c r="K23" s="8">
        <v>16076452.2449921</v>
      </c>
      <c r="L23" s="8">
        <v>3875361.4438850302</v>
      </c>
      <c r="M23" s="8">
        <v>7296542.0524411704</v>
      </c>
      <c r="N23" s="8">
        <v>152154.94129829601</v>
      </c>
      <c r="O23" s="8">
        <v>201.87757306533601</v>
      </c>
      <c r="P23" s="8">
        <v>2030.3709349849501</v>
      </c>
      <c r="Q23" s="8">
        <v>6272.1705684540802</v>
      </c>
      <c r="R23" s="8">
        <v>28639.6903523646</v>
      </c>
      <c r="S23" s="8">
        <v>71159.430216455701</v>
      </c>
      <c r="T23" s="8">
        <v>43851.401652971101</v>
      </c>
    </row>
    <row r="24" spans="1:20" x14ac:dyDescent="0.2">
      <c r="A24" t="s">
        <v>4</v>
      </c>
      <c r="B24" s="2">
        <v>43861</v>
      </c>
      <c r="C24" s="2">
        <v>43874</v>
      </c>
      <c r="D24" s="2" t="s">
        <v>35</v>
      </c>
      <c r="E24">
        <v>2</v>
      </c>
      <c r="F24" s="2">
        <f>F12-G24</f>
        <v>43806</v>
      </c>
      <c r="G24" s="5">
        <f>I12-C12</f>
        <v>41</v>
      </c>
      <c r="H24">
        <v>10</v>
      </c>
      <c r="I24" s="2">
        <v>43874</v>
      </c>
      <c r="J24" s="2">
        <v>43903</v>
      </c>
      <c r="K24" s="5">
        <v>15796866.071112501</v>
      </c>
      <c r="L24" s="5">
        <v>5301291.4890017798</v>
      </c>
      <c r="M24" s="5">
        <v>9957979.9641003404</v>
      </c>
      <c r="N24" s="5">
        <v>213913.51410371799</v>
      </c>
      <c r="O24" s="5">
        <v>195.36419792408699</v>
      </c>
      <c r="P24" s="5">
        <v>1526.510900863</v>
      </c>
      <c r="Q24" s="5">
        <v>6515.4606321979099</v>
      </c>
      <c r="R24" s="5">
        <v>24765.0305749326</v>
      </c>
      <c r="S24" s="5">
        <v>79586.952004334395</v>
      </c>
      <c r="T24" s="5">
        <v>101324.195793466</v>
      </c>
    </row>
    <row r="25" spans="1:20" x14ac:dyDescent="0.2">
      <c r="A25" t="s">
        <v>2</v>
      </c>
      <c r="B25" s="2">
        <v>43861</v>
      </c>
      <c r="C25" s="2">
        <v>43901</v>
      </c>
      <c r="D25" s="2" t="s">
        <v>35</v>
      </c>
      <c r="E25">
        <v>1.8</v>
      </c>
      <c r="F25" s="2">
        <f>F13-G25</f>
        <v>43824</v>
      </c>
      <c r="G25" s="5">
        <f>I13-C13</f>
        <v>23</v>
      </c>
      <c r="H25">
        <v>10</v>
      </c>
      <c r="I25" s="2">
        <v>43901</v>
      </c>
      <c r="J25" s="2">
        <v>43935</v>
      </c>
      <c r="K25" s="5">
        <v>3009341.6781908702</v>
      </c>
      <c r="L25" s="5">
        <v>911056.95707284298</v>
      </c>
      <c r="M25" s="5">
        <v>1716630.10685723</v>
      </c>
      <c r="N25" s="5">
        <v>35458.789240065598</v>
      </c>
      <c r="O25" s="5">
        <v>35.409588106830398</v>
      </c>
      <c r="P25" s="5">
        <v>386.69582013206201</v>
      </c>
      <c r="Q25" s="5">
        <v>1043.7965715144801</v>
      </c>
      <c r="R25" s="5">
        <v>4270.2989737210401</v>
      </c>
      <c r="S25" s="5">
        <v>16412.8424188186</v>
      </c>
      <c r="T25" s="5">
        <v>13309.745867772501</v>
      </c>
    </row>
    <row r="26" spans="1:20" s="6" customFormat="1" x14ac:dyDescent="0.2">
      <c r="A26" t="s">
        <v>13</v>
      </c>
      <c r="B26" s="2">
        <v>43861</v>
      </c>
      <c r="C26" s="2">
        <v>43895</v>
      </c>
      <c r="D26" s="2" t="s">
        <v>35</v>
      </c>
      <c r="E26">
        <v>1.9</v>
      </c>
      <c r="F26" s="2">
        <f>F14-G26</f>
        <v>43824</v>
      </c>
      <c r="G26" s="5">
        <f>I14-C14</f>
        <v>23</v>
      </c>
      <c r="H26">
        <v>10</v>
      </c>
      <c r="I26" s="2">
        <v>43895</v>
      </c>
      <c r="J26" s="2">
        <v>43926</v>
      </c>
      <c r="K26" s="5">
        <v>23496180.262258999</v>
      </c>
      <c r="L26" s="5">
        <v>6975462.9583000001</v>
      </c>
      <c r="M26" s="5">
        <v>13166096.5517272</v>
      </c>
      <c r="N26" s="5">
        <v>265546.59568641201</v>
      </c>
      <c r="O26" s="5">
        <v>508.59052801368898</v>
      </c>
      <c r="P26" s="5">
        <v>2842.78474361293</v>
      </c>
      <c r="Q26" s="5">
        <v>7789.2647885104898</v>
      </c>
      <c r="R26" s="5">
        <v>29084.938128014201</v>
      </c>
      <c r="S26" s="5">
        <v>119620.764009632</v>
      </c>
      <c r="T26" s="5">
        <v>105700.253488628</v>
      </c>
    </row>
    <row r="27" spans="1:20" s="6" customFormat="1" x14ac:dyDescent="0.2">
      <c r="A27" s="6" t="s">
        <v>3</v>
      </c>
      <c r="B27" s="7">
        <v>43857</v>
      </c>
      <c r="C27" s="7">
        <v>43899</v>
      </c>
      <c r="D27" s="7" t="s">
        <v>41</v>
      </c>
      <c r="E27" s="6">
        <v>2.6</v>
      </c>
      <c r="F27" s="7">
        <f>F15-G27</f>
        <v>43841</v>
      </c>
      <c r="I27" s="7">
        <v>43896</v>
      </c>
      <c r="K27" s="8"/>
      <c r="L27" s="8"/>
      <c r="M27" s="8"/>
      <c r="N27" s="8"/>
      <c r="O27" s="8"/>
      <c r="P27" s="8"/>
      <c r="Q27" s="8"/>
      <c r="R27" s="8"/>
      <c r="S27" s="8"/>
      <c r="T27" s="8"/>
    </row>
    <row r="28" spans="1:20" s="6" customFormat="1" x14ac:dyDescent="0.2">
      <c r="A28" s="6" t="s">
        <v>5</v>
      </c>
      <c r="B28" s="7">
        <v>43890</v>
      </c>
      <c r="C28" s="7">
        <v>43901</v>
      </c>
      <c r="D28" s="7" t="s">
        <v>41</v>
      </c>
      <c r="E28" s="6">
        <v>2.6</v>
      </c>
      <c r="F28" s="7">
        <v>43876</v>
      </c>
      <c r="I28" s="7">
        <v>43935</v>
      </c>
      <c r="K28" s="8"/>
      <c r="L28" s="8"/>
      <c r="M28" s="8"/>
      <c r="N28" s="8"/>
      <c r="O28" s="8"/>
      <c r="P28" s="8"/>
      <c r="Q28" s="8"/>
      <c r="R28" s="8"/>
      <c r="S28" s="8"/>
      <c r="T28" s="8"/>
    </row>
    <row r="29" spans="1:20" s="6" customFormat="1" x14ac:dyDescent="0.2">
      <c r="A29" s="6" t="s">
        <v>4</v>
      </c>
      <c r="B29" s="7">
        <v>43861</v>
      </c>
      <c r="C29" s="7">
        <v>43874</v>
      </c>
      <c r="D29" s="7" t="s">
        <v>41</v>
      </c>
      <c r="E29" s="6">
        <v>2.6</v>
      </c>
      <c r="F29" s="7">
        <f>F17-G29</f>
        <v>43821</v>
      </c>
      <c r="I29" s="7">
        <v>43871</v>
      </c>
      <c r="K29" s="8"/>
      <c r="L29" s="8"/>
      <c r="M29" s="8"/>
      <c r="N29" s="8"/>
      <c r="O29" s="8"/>
      <c r="P29" s="8"/>
      <c r="Q29" s="8"/>
      <c r="R29" s="8"/>
      <c r="S29" s="8"/>
      <c r="T29" s="8"/>
    </row>
    <row r="30" spans="1:20" s="6" customFormat="1" x14ac:dyDescent="0.2">
      <c r="A30" s="6" t="s">
        <v>2</v>
      </c>
      <c r="B30" s="7">
        <v>43861</v>
      </c>
      <c r="C30" s="7">
        <v>43901</v>
      </c>
      <c r="D30" s="7" t="s">
        <v>41</v>
      </c>
      <c r="E30" s="6">
        <v>2.6</v>
      </c>
      <c r="F30" s="7">
        <f>F18-G30</f>
        <v>43816</v>
      </c>
      <c r="I30" s="7">
        <v>43898</v>
      </c>
      <c r="K30" s="8"/>
      <c r="L30" s="8"/>
      <c r="M30" s="8"/>
      <c r="N30" s="8"/>
      <c r="O30" s="8"/>
      <c r="P30" s="8"/>
      <c r="Q30" s="8"/>
      <c r="R30" s="8"/>
      <c r="S30" s="8"/>
      <c r="T30" s="8"/>
    </row>
    <row r="31" spans="1:20" s="6" customFormat="1" x14ac:dyDescent="0.2">
      <c r="A31" s="6" t="s">
        <v>13</v>
      </c>
      <c r="B31" s="7">
        <v>43861</v>
      </c>
      <c r="C31" s="7">
        <v>43895</v>
      </c>
      <c r="D31" s="7" t="s">
        <v>41</v>
      </c>
      <c r="E31" s="6">
        <v>2.6</v>
      </c>
      <c r="F31" s="7">
        <f>F19-G31</f>
        <v>43842</v>
      </c>
      <c r="I31" s="7">
        <v>43892</v>
      </c>
      <c r="K31" s="8"/>
      <c r="L31" s="8"/>
      <c r="M31" s="8"/>
      <c r="N31" s="8"/>
      <c r="O31" s="8"/>
      <c r="P31" s="8"/>
      <c r="Q31" s="8"/>
      <c r="R31" s="8"/>
      <c r="S31" s="8"/>
      <c r="T31" s="8"/>
    </row>
    <row r="32" spans="1:20" s="6" customFormat="1" x14ac:dyDescent="0.2">
      <c r="A32" s="6" t="s">
        <v>3</v>
      </c>
      <c r="B32" s="7">
        <v>43857</v>
      </c>
      <c r="C32" s="7">
        <v>43899</v>
      </c>
      <c r="D32" s="7" t="s">
        <v>42</v>
      </c>
      <c r="E32" s="6">
        <v>3.8</v>
      </c>
      <c r="F32" s="7">
        <v>43841</v>
      </c>
      <c r="I32" s="7">
        <v>43887</v>
      </c>
      <c r="K32" s="8"/>
      <c r="L32" s="8"/>
      <c r="M32" s="8"/>
      <c r="N32" s="8"/>
      <c r="O32" s="8"/>
      <c r="P32" s="8"/>
      <c r="Q32" s="8"/>
      <c r="R32" s="8"/>
      <c r="S32" s="8"/>
      <c r="T32" s="8"/>
    </row>
    <row r="33" spans="1:20" s="6" customFormat="1" x14ac:dyDescent="0.2">
      <c r="A33" s="6" t="s">
        <v>5</v>
      </c>
      <c r="B33" s="7">
        <v>43890</v>
      </c>
      <c r="C33" s="7">
        <v>43901</v>
      </c>
      <c r="D33" s="7" t="s">
        <v>42</v>
      </c>
      <c r="E33" s="6">
        <v>3.8</v>
      </c>
      <c r="F33" s="7">
        <v>43876</v>
      </c>
      <c r="I33" s="7">
        <v>43924</v>
      </c>
      <c r="K33" s="8"/>
      <c r="L33" s="8"/>
      <c r="M33" s="8"/>
      <c r="N33" s="8"/>
      <c r="O33" s="8"/>
      <c r="P33" s="8"/>
      <c r="Q33" s="8"/>
      <c r="R33" s="8"/>
      <c r="S33" s="8"/>
      <c r="T33" s="8"/>
    </row>
    <row r="34" spans="1:20" s="6" customFormat="1" x14ac:dyDescent="0.2">
      <c r="A34" s="6" t="s">
        <v>4</v>
      </c>
      <c r="B34" s="7">
        <v>43861</v>
      </c>
      <c r="C34" s="7">
        <v>43874</v>
      </c>
      <c r="D34" s="7" t="s">
        <v>42</v>
      </c>
      <c r="E34" s="6">
        <v>3.8</v>
      </c>
      <c r="F34" s="7">
        <v>43816</v>
      </c>
      <c r="I34" s="7">
        <v>43862</v>
      </c>
      <c r="K34" s="8"/>
      <c r="L34" s="8"/>
      <c r="M34" s="8"/>
      <c r="N34" s="8"/>
      <c r="O34" s="8"/>
      <c r="P34" s="8"/>
      <c r="Q34" s="8"/>
      <c r="R34" s="8"/>
      <c r="S34" s="8"/>
      <c r="T34" s="8"/>
    </row>
    <row r="35" spans="1:20" s="6" customFormat="1" x14ac:dyDescent="0.2">
      <c r="A35" s="6" t="s">
        <v>2</v>
      </c>
      <c r="B35" s="7">
        <v>43861</v>
      </c>
      <c r="C35" s="7">
        <v>43901</v>
      </c>
      <c r="D35" s="7" t="s">
        <v>42</v>
      </c>
      <c r="E35" s="6">
        <v>3.8</v>
      </c>
      <c r="F35" s="7">
        <v>43842</v>
      </c>
      <c r="I35" s="7">
        <v>43888</v>
      </c>
      <c r="K35" s="8"/>
      <c r="L35" s="8"/>
      <c r="M35" s="8"/>
      <c r="N35" s="8"/>
      <c r="O35" s="8"/>
      <c r="P35" s="8"/>
      <c r="Q35" s="8"/>
      <c r="R35" s="8"/>
      <c r="S35" s="8"/>
      <c r="T35" s="8"/>
    </row>
    <row r="36" spans="1:20" s="6" customFormat="1" x14ac:dyDescent="0.2">
      <c r="A36" s="6" t="s">
        <v>13</v>
      </c>
      <c r="B36" s="7">
        <v>43861</v>
      </c>
      <c r="C36" s="7">
        <v>43895</v>
      </c>
      <c r="D36" s="7" t="s">
        <v>42</v>
      </c>
      <c r="E36" s="6">
        <v>3.8</v>
      </c>
      <c r="F36" s="7">
        <v>43837</v>
      </c>
      <c r="I36" s="7">
        <v>43882</v>
      </c>
      <c r="K36" s="8"/>
      <c r="L36" s="8"/>
      <c r="M36" s="8"/>
      <c r="N36" s="8"/>
      <c r="O36" s="8"/>
      <c r="P36" s="8"/>
      <c r="Q36" s="8"/>
      <c r="R36" s="8"/>
      <c r="S36" s="8"/>
      <c r="T36" s="8"/>
    </row>
    <row r="37" spans="1:20" x14ac:dyDescent="0.2">
      <c r="A37" t="s">
        <v>3</v>
      </c>
      <c r="B37" s="2">
        <v>43857</v>
      </c>
      <c r="C37" s="2">
        <v>43899</v>
      </c>
      <c r="D37" s="2" t="s">
        <v>43</v>
      </c>
      <c r="E37">
        <v>2.6</v>
      </c>
      <c r="F37" s="2">
        <f>F27-G37</f>
        <v>43844</v>
      </c>
      <c r="G37">
        <f>I27-C27</f>
        <v>-3</v>
      </c>
      <c r="I37" s="2">
        <v>43899</v>
      </c>
      <c r="K37" s="5">
        <v>34111188.457878001</v>
      </c>
      <c r="L37" s="5">
        <v>12133104.0950257</v>
      </c>
      <c r="M37" s="5">
        <v>22787336.909168299</v>
      </c>
      <c r="N37" s="5">
        <v>490507.532874631</v>
      </c>
      <c r="O37" s="5">
        <v>451.61120153181702</v>
      </c>
      <c r="P37" s="5">
        <v>3853.6185632443999</v>
      </c>
      <c r="Q37" s="5">
        <v>10794.047513764501</v>
      </c>
      <c r="R37" s="5">
        <v>53589.817962628302</v>
      </c>
      <c r="S37" s="5">
        <v>200851.67644606301</v>
      </c>
      <c r="T37" s="5">
        <v>220966.76118739901</v>
      </c>
    </row>
    <row r="38" spans="1:20" x14ac:dyDescent="0.2">
      <c r="A38" t="s">
        <v>5</v>
      </c>
      <c r="B38" s="2">
        <v>43890</v>
      </c>
      <c r="C38" s="2">
        <v>43901</v>
      </c>
      <c r="D38" s="2" t="s">
        <v>43</v>
      </c>
      <c r="E38">
        <v>2.6</v>
      </c>
      <c r="F38" s="2">
        <f t="shared" ref="F38:F46" si="0">F28-G38</f>
        <v>43842</v>
      </c>
      <c r="G38">
        <f t="shared" ref="G38:G46" si="1">I28-C28</f>
        <v>34</v>
      </c>
      <c r="I38" s="2">
        <v>43901</v>
      </c>
      <c r="K38" s="5">
        <v>1902756.5089916999</v>
      </c>
      <c r="L38" s="5">
        <v>471417.76570120198</v>
      </c>
      <c r="M38" s="5">
        <v>885348.48226392001</v>
      </c>
      <c r="N38" s="5">
        <v>19067.0538398887</v>
      </c>
      <c r="O38" s="5">
        <v>62.663606906037501</v>
      </c>
      <c r="P38" s="5">
        <v>247.61578221406899</v>
      </c>
      <c r="Q38" s="5">
        <v>772.35924979338097</v>
      </c>
      <c r="R38" s="5">
        <v>2491.7621004882299</v>
      </c>
      <c r="S38" s="5">
        <v>8893.8452816232202</v>
      </c>
      <c r="T38" s="5">
        <v>6598.8078188637401</v>
      </c>
    </row>
    <row r="39" spans="1:20" x14ac:dyDescent="0.2">
      <c r="A39" t="s">
        <v>4</v>
      </c>
      <c r="B39" s="2">
        <v>43861</v>
      </c>
      <c r="C39" s="2">
        <v>43874</v>
      </c>
      <c r="D39" s="2" t="s">
        <v>43</v>
      </c>
      <c r="E39">
        <v>2.6</v>
      </c>
      <c r="F39" s="2">
        <v>43819</v>
      </c>
      <c r="I39" s="11">
        <v>43874</v>
      </c>
      <c r="K39" s="5">
        <v>19060847.466029599</v>
      </c>
      <c r="L39" s="5">
        <v>6803897.7813945198</v>
      </c>
      <c r="M39" s="5">
        <v>12778066.854204901</v>
      </c>
      <c r="N39" s="5">
        <v>275200.53071816498</v>
      </c>
      <c r="O39" s="5">
        <v>290.30348692043799</v>
      </c>
      <c r="P39" s="5">
        <v>1832.59234779862</v>
      </c>
      <c r="Q39" s="5">
        <v>7250.2312075200598</v>
      </c>
      <c r="R39" s="5">
        <v>28832.601163660998</v>
      </c>
      <c r="S39" s="5">
        <v>102462.467959646</v>
      </c>
      <c r="T39" s="5">
        <v>134532.334552619</v>
      </c>
    </row>
    <row r="40" spans="1:20" x14ac:dyDescent="0.2">
      <c r="A40" t="s">
        <v>2</v>
      </c>
      <c r="B40" s="2">
        <v>43861</v>
      </c>
      <c r="C40" s="2">
        <v>43901</v>
      </c>
      <c r="D40" s="2" t="s">
        <v>43</v>
      </c>
      <c r="E40">
        <v>2.6</v>
      </c>
      <c r="F40" s="2">
        <v>43845</v>
      </c>
      <c r="I40" s="11">
        <v>43901</v>
      </c>
      <c r="K40" s="5">
        <v>4024121.8563216901</v>
      </c>
      <c r="L40" s="5">
        <v>1370402.12631716</v>
      </c>
      <c r="M40" s="5">
        <v>2573701.0401203199</v>
      </c>
      <c r="N40" s="5">
        <v>55424.317115527097</v>
      </c>
      <c r="O40" s="5">
        <v>69.838694497629604</v>
      </c>
      <c r="P40" s="5">
        <v>525.68206453944299</v>
      </c>
      <c r="Q40" s="5">
        <v>1303.47463511452</v>
      </c>
      <c r="R40" s="5">
        <v>5445.6540710908803</v>
      </c>
      <c r="S40" s="5">
        <v>24992.154869106798</v>
      </c>
      <c r="T40" s="5">
        <v>23087.512781177898</v>
      </c>
    </row>
    <row r="41" spans="1:20" x14ac:dyDescent="0.2">
      <c r="A41" t="s">
        <v>13</v>
      </c>
      <c r="B41" s="2">
        <v>43861</v>
      </c>
      <c r="C41" s="2">
        <v>43895</v>
      </c>
      <c r="D41" s="2" t="s">
        <v>43</v>
      </c>
      <c r="E41">
        <v>2.6</v>
      </c>
      <c r="F41" s="2">
        <v>43840</v>
      </c>
      <c r="I41" s="11">
        <v>43895</v>
      </c>
      <c r="K41" s="5">
        <v>28853151.949355502</v>
      </c>
      <c r="L41" s="5">
        <v>9458732.9269601796</v>
      </c>
      <c r="M41" s="5">
        <v>17764111.244104199</v>
      </c>
      <c r="N41" s="5">
        <v>382536.84782076301</v>
      </c>
      <c r="O41" s="5">
        <v>754.70052693340199</v>
      </c>
      <c r="P41" s="5">
        <v>3661.3384856180201</v>
      </c>
      <c r="Q41" s="5">
        <v>9354.8436590424699</v>
      </c>
      <c r="R41" s="5">
        <v>37323.938730559297</v>
      </c>
      <c r="S41" s="5">
        <v>166670.606185665</v>
      </c>
      <c r="T41" s="5">
        <v>164771.42023294501</v>
      </c>
    </row>
    <row r="42" spans="1:20" x14ac:dyDescent="0.2">
      <c r="A42" t="s">
        <v>3</v>
      </c>
      <c r="B42" s="2">
        <v>43857</v>
      </c>
      <c r="C42" s="2">
        <v>43899</v>
      </c>
      <c r="D42" s="2" t="s">
        <v>44</v>
      </c>
      <c r="E42">
        <v>3.8</v>
      </c>
      <c r="F42" s="2">
        <f t="shared" si="0"/>
        <v>43853</v>
      </c>
      <c r="G42">
        <f t="shared" si="1"/>
        <v>-12</v>
      </c>
      <c r="I42" s="2">
        <v>43899</v>
      </c>
      <c r="K42" s="5">
        <v>39278492.392783597</v>
      </c>
      <c r="L42" s="5">
        <v>15066025.851357801</v>
      </c>
      <c r="M42" s="5">
        <v>28294732.178267699</v>
      </c>
      <c r="N42" s="5">
        <v>609392.54189241596</v>
      </c>
      <c r="O42" s="5">
        <v>636.19924436763301</v>
      </c>
      <c r="P42" s="5">
        <v>4281.2591007872397</v>
      </c>
      <c r="Q42" s="5">
        <v>11384.625118580099</v>
      </c>
      <c r="R42" s="5">
        <v>57781.307095560602</v>
      </c>
      <c r="S42" s="5">
        <v>239062.434501143</v>
      </c>
      <c r="T42" s="5">
        <v>296246.71683197701</v>
      </c>
    </row>
    <row r="43" spans="1:20" x14ac:dyDescent="0.2">
      <c r="A43" t="s">
        <v>5</v>
      </c>
      <c r="B43" s="2">
        <v>43890</v>
      </c>
      <c r="C43" s="2">
        <v>43901</v>
      </c>
      <c r="D43" s="2" t="s">
        <v>44</v>
      </c>
      <c r="E43">
        <v>3.8</v>
      </c>
      <c r="F43" s="2">
        <f t="shared" si="0"/>
        <v>43853</v>
      </c>
      <c r="G43">
        <f t="shared" si="1"/>
        <v>23</v>
      </c>
      <c r="I43" s="2">
        <v>43901</v>
      </c>
      <c r="K43" s="5">
        <v>2180089.9165718202</v>
      </c>
      <c r="L43" s="5">
        <v>583687.81234263803</v>
      </c>
      <c r="M43" s="5">
        <v>1096194.18746921</v>
      </c>
      <c r="N43" s="5">
        <v>23609.072953012201</v>
      </c>
      <c r="O43" s="5">
        <v>77.071961271956795</v>
      </c>
      <c r="P43" s="5">
        <v>274.50358004160699</v>
      </c>
      <c r="Q43" s="5">
        <v>811.88607483216299</v>
      </c>
      <c r="R43" s="5">
        <v>2722.0099223831098</v>
      </c>
      <c r="S43" s="5">
        <v>10927.333791908401</v>
      </c>
      <c r="T43" s="5">
        <v>8796.2676225750292</v>
      </c>
    </row>
    <row r="44" spans="1:20" x14ac:dyDescent="0.2">
      <c r="A44" t="s">
        <v>4</v>
      </c>
      <c r="B44" s="2">
        <v>43861</v>
      </c>
      <c r="C44" s="2">
        <v>43874</v>
      </c>
      <c r="D44" s="2" t="s">
        <v>44</v>
      </c>
      <c r="E44">
        <v>3.8</v>
      </c>
      <c r="F44" s="2">
        <f t="shared" si="0"/>
        <v>43828</v>
      </c>
      <c r="G44">
        <f t="shared" si="1"/>
        <v>-12</v>
      </c>
      <c r="I44" s="2">
        <v>43874</v>
      </c>
      <c r="K44" s="5">
        <v>22012095.0623057</v>
      </c>
      <c r="L44" s="5">
        <v>8324843.2678241003</v>
      </c>
      <c r="M44" s="5">
        <v>15634461.774178401</v>
      </c>
      <c r="N44" s="5">
        <v>336724.47258932202</v>
      </c>
      <c r="O44" s="5">
        <v>423.31762542316301</v>
      </c>
      <c r="P44" s="5">
        <v>2090.3588544434601</v>
      </c>
      <c r="Q44" s="5">
        <v>7634.5543221161197</v>
      </c>
      <c r="R44" s="5">
        <v>31534.114635759299</v>
      </c>
      <c r="S44" s="5">
        <v>124755.977285721</v>
      </c>
      <c r="T44" s="5">
        <v>170286.14986585901</v>
      </c>
    </row>
    <row r="45" spans="1:20" x14ac:dyDescent="0.2">
      <c r="A45" t="s">
        <v>2</v>
      </c>
      <c r="B45" s="2">
        <v>43861</v>
      </c>
      <c r="C45" s="2">
        <v>43901</v>
      </c>
      <c r="D45" s="2" t="s">
        <v>44</v>
      </c>
      <c r="E45">
        <v>3.8</v>
      </c>
      <c r="F45" s="2">
        <f t="shared" si="0"/>
        <v>43855</v>
      </c>
      <c r="G45">
        <f t="shared" si="1"/>
        <v>-13</v>
      </c>
      <c r="I45" s="2">
        <v>43901</v>
      </c>
      <c r="K45" s="5">
        <v>4615955.2237747703</v>
      </c>
      <c r="L45" s="5">
        <v>1675710.99364699</v>
      </c>
      <c r="M45" s="5">
        <v>3147067.0853287801</v>
      </c>
      <c r="N45" s="5">
        <v>67779.360797579997</v>
      </c>
      <c r="O45" s="5">
        <v>100.566283301719</v>
      </c>
      <c r="P45" s="5">
        <v>581.41465140031005</v>
      </c>
      <c r="Q45" s="5">
        <v>1375.5452429474101</v>
      </c>
      <c r="R45" s="5">
        <v>5798.4236786090996</v>
      </c>
      <c r="S45" s="5">
        <v>29507.4435903552</v>
      </c>
      <c r="T45" s="5">
        <v>30415.967350966301</v>
      </c>
    </row>
    <row r="46" spans="1:20" x14ac:dyDescent="0.2">
      <c r="A46" t="s">
        <v>13</v>
      </c>
      <c r="B46" s="2">
        <v>43861</v>
      </c>
      <c r="C46" s="2">
        <v>43895</v>
      </c>
      <c r="D46" s="2" t="s">
        <v>44</v>
      </c>
      <c r="E46">
        <v>3.8</v>
      </c>
      <c r="F46" s="2">
        <f t="shared" si="0"/>
        <v>43850</v>
      </c>
      <c r="G46">
        <f t="shared" si="1"/>
        <v>-13</v>
      </c>
      <c r="I46" s="2">
        <v>43895</v>
      </c>
      <c r="K46" s="5">
        <v>32105489.251231499</v>
      </c>
      <c r="L46" s="5">
        <v>11121705.7273998</v>
      </c>
      <c r="M46" s="5">
        <v>20887105.9029545</v>
      </c>
      <c r="N46" s="5">
        <v>449852.26414347201</v>
      </c>
      <c r="O46" s="5">
        <v>881.36567337245799</v>
      </c>
      <c r="P46" s="5">
        <v>3966.1810014658499</v>
      </c>
      <c r="Q46" s="5">
        <v>9748.7924729751394</v>
      </c>
      <c r="R46" s="5">
        <v>40303.443742566</v>
      </c>
      <c r="S46" s="5">
        <v>190176.65209621401</v>
      </c>
      <c r="T46" s="5">
        <v>204775.82915687899</v>
      </c>
    </row>
  </sheetData>
  <sortState xmlns:xlrd2="http://schemas.microsoft.com/office/spreadsheetml/2017/richdata2" ref="A3:T46">
    <sortCondition ref="D3:D46"/>
    <sortCondition ref="A3:A4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E4C238-00C4-EA44-BA8E-987CABD88826}">
  <dimension ref="A1:C5"/>
  <sheetViews>
    <sheetView workbookViewId="0">
      <selection activeCell="B62" sqref="B62"/>
    </sheetView>
  </sheetViews>
  <sheetFormatPr baseColWidth="10" defaultRowHeight="16" x14ac:dyDescent="0.2"/>
  <cols>
    <col min="2" max="2" width="75" bestFit="1" customWidth="1"/>
    <col min="3" max="3" width="54.6640625" bestFit="1" customWidth="1"/>
  </cols>
  <sheetData>
    <row r="1" spans="1:3" x14ac:dyDescent="0.2">
      <c r="B1" t="s">
        <v>28</v>
      </c>
      <c r="C1" t="s">
        <v>30</v>
      </c>
    </row>
    <row r="2" spans="1:3" x14ac:dyDescent="0.2">
      <c r="A2" t="s">
        <v>15</v>
      </c>
      <c r="B2" t="s">
        <v>29</v>
      </c>
      <c r="C2" t="s">
        <v>31</v>
      </c>
    </row>
    <row r="3" spans="1:3" x14ac:dyDescent="0.2">
      <c r="A3" t="s">
        <v>27</v>
      </c>
      <c r="B3" t="s">
        <v>32</v>
      </c>
      <c r="C3" t="s">
        <v>31</v>
      </c>
    </row>
    <row r="4" spans="1:3" x14ac:dyDescent="0.2">
      <c r="A4" t="s">
        <v>33</v>
      </c>
      <c r="B4" t="s">
        <v>29</v>
      </c>
      <c r="C4" t="s">
        <v>38</v>
      </c>
    </row>
    <row r="5" spans="1:3" x14ac:dyDescent="0.2">
      <c r="A5" t="s">
        <v>35</v>
      </c>
      <c r="B5" t="s">
        <v>32</v>
      </c>
      <c r="C5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simulations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Josephine Walker</dc:creator>
  <cp:lastModifiedBy>Josephine Walker</cp:lastModifiedBy>
  <dcterms:created xsi:type="dcterms:W3CDTF">2020-08-06T10:09:37Z</dcterms:created>
  <dcterms:modified xsi:type="dcterms:W3CDTF">2020-10-01T09:03:01Z</dcterms:modified>
</cp:coreProperties>
</file>