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wdelarosa/Documents/"/>
    </mc:Choice>
  </mc:AlternateContent>
  <xr:revisionPtr revIDLastSave="0" documentId="8_{BE027325-352E-0C4F-B20C-A2CAC070AA86}" xr6:coauthVersionLast="46" xr6:coauthVersionMax="46" xr10:uidLastSave="{00000000-0000-0000-0000-000000000000}"/>
  <bookViews>
    <workbookView xWindow="0" yWindow="460" windowWidth="25600" windowHeight="14500" activeTab="1" xr2:uid="{2110054D-BF30-2840-B07D-9D503AAA54A1}"/>
  </bookViews>
  <sheets>
    <sheet name="Bit Size &amp; Key Size" sheetId="1" r:id="rId1"/>
    <sheet name="Activity (Vendor)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0" i="2" l="1"/>
  <c r="K11" i="2"/>
  <c r="K9" i="2"/>
  <c r="L10" i="2"/>
  <c r="L11" i="2"/>
  <c r="L9" i="2"/>
  <c r="J10" i="2"/>
  <c r="J11" i="2"/>
  <c r="J9" i="2"/>
  <c r="G10" i="2"/>
  <c r="H10" i="2" s="1"/>
  <c r="I10" i="2" s="1"/>
  <c r="G11" i="2"/>
  <c r="H11" i="2" s="1"/>
  <c r="I11" i="2" s="1"/>
  <c r="I9" i="2"/>
  <c r="H9" i="2"/>
  <c r="G9" i="2"/>
  <c r="D10" i="2"/>
  <c r="F10" i="2" s="1"/>
  <c r="D11" i="2"/>
  <c r="F11" i="2" s="1"/>
  <c r="D9" i="2"/>
  <c r="F9" i="2" s="1"/>
  <c r="B5" i="2"/>
  <c r="D5" i="2"/>
  <c r="B6" i="2"/>
  <c r="D6" i="2" s="1"/>
  <c r="D4" i="2"/>
  <c r="B4" i="2"/>
  <c r="C13" i="1"/>
  <c r="C6" i="1"/>
  <c r="C7" i="1"/>
  <c r="C8" i="1"/>
  <c r="C9" i="1"/>
  <c r="C10" i="1"/>
  <c r="C11" i="1"/>
  <c r="C12" i="1"/>
  <c r="C5" i="1"/>
</calcChain>
</file>

<file path=xl/sharedStrings.xml><?xml version="1.0" encoding="utf-8"?>
<sst xmlns="http://schemas.openxmlformats.org/spreadsheetml/2006/main" count="76" uniqueCount="42">
  <si>
    <t>u Yoca</t>
  </si>
  <si>
    <t>u</t>
  </si>
  <si>
    <t>Y</t>
  </si>
  <si>
    <t>o</t>
  </si>
  <si>
    <t>c</t>
  </si>
  <si>
    <t>a</t>
  </si>
  <si>
    <t>n</t>
  </si>
  <si>
    <t>e</t>
  </si>
  <si>
    <t>v</t>
  </si>
  <si>
    <t xml:space="preserve">n </t>
  </si>
  <si>
    <t>Formula</t>
  </si>
  <si>
    <t>Binary</t>
  </si>
  <si>
    <t>Bit Size</t>
  </si>
  <si>
    <r>
      <t>KS = 2</t>
    </r>
    <r>
      <rPr>
        <vertAlign val="superscript"/>
        <sz val="12"/>
        <color theme="1"/>
        <rFont val="Calibri (Body)"/>
      </rPr>
      <t>x</t>
    </r>
  </si>
  <si>
    <t>Key Space</t>
  </si>
  <si>
    <t>Possible Combinations</t>
  </si>
  <si>
    <t>{</t>
  </si>
  <si>
    <t>0,1</t>
  </si>
  <si>
    <t>}</t>
  </si>
  <si>
    <t>00,01,10,11</t>
  </si>
  <si>
    <t>000,001,010,011,100,101,110,111</t>
  </si>
  <si>
    <t>00000000,0000001,00000010,0000011 … 11111111</t>
  </si>
  <si>
    <t>It takes one second to crack 64-bit encryption with current technology</t>
  </si>
  <si>
    <t>Bit</t>
  </si>
  <si>
    <t>Greater Bit</t>
  </si>
  <si>
    <t>Seconds to Decrypt</t>
  </si>
  <si>
    <t>Vendor</t>
  </si>
  <si>
    <t>Twin Pines</t>
  </si>
  <si>
    <t>Marvin's Sec</t>
  </si>
  <si>
    <t>Milton's Stl</t>
  </si>
  <si>
    <t>Bit-Encrypt</t>
  </si>
  <si>
    <t>Price ($K)</t>
  </si>
  <si>
    <t>Days</t>
  </si>
  <si>
    <t>Decrypt</t>
  </si>
  <si>
    <t>Sec</t>
  </si>
  <si>
    <t>Min</t>
  </si>
  <si>
    <t>Hour</t>
  </si>
  <si>
    <t>Weeks</t>
  </si>
  <si>
    <t>Months</t>
  </si>
  <si>
    <t>Years</t>
  </si>
  <si>
    <t>(How many bits is over 64)</t>
  </si>
  <si>
    <t>Over 64-bits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</si>
</sst>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color rgb="FF000000"/>
      <name val="Arial Unicode MS"/>
      <family val="2"/>
    </font>
    <font>
      <vertAlign val="superscript"/>
      <sz val="12"/>
      <color theme="1"/>
      <name val="Calibri (Body)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0" xfId="0" applyAlignment="1">
      <alignment horizontal="right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2E9E6-9EBC-FB43-AC06-41E69E854B7D}">
  <dimension ref="A1:CN13"/>
  <sheetViews>
    <sheetView zoomScale="125" workbookViewId="0">
      <selection activeCell="E18" sqref="E18"/>
    </sheetView>
  </sheetViews>
  <sheetFormatPr baseColWidth="10" defaultRowHeight="16" x14ac:dyDescent="0.2"/>
  <cols>
    <col min="3" max="3" width="11.6640625" bestFit="1" customWidth="1"/>
    <col min="4" max="4" width="2.5" customWidth="1"/>
    <col min="5" max="5" width="45.83203125" customWidth="1"/>
    <col min="6" max="6" width="2.5" customWidth="1"/>
  </cols>
  <sheetData>
    <row r="1" spans="1:92" ht="17" x14ac:dyDescent="0.25">
      <c r="A1" t="s">
        <v>10</v>
      </c>
      <c r="CC1" s="1" t="s">
        <v>0</v>
      </c>
    </row>
    <row r="2" spans="1:92" ht="19" x14ac:dyDescent="0.2">
      <c r="A2" t="s">
        <v>13</v>
      </c>
    </row>
    <row r="4" spans="1:92" x14ac:dyDescent="0.2">
      <c r="A4" t="s">
        <v>11</v>
      </c>
      <c r="B4" t="s">
        <v>12</v>
      </c>
      <c r="C4" t="s">
        <v>14</v>
      </c>
      <c r="E4" t="s">
        <v>15</v>
      </c>
      <c r="CC4" s="2" t="s">
        <v>1</v>
      </c>
      <c r="CD4" s="2"/>
      <c r="CE4" s="2" t="s">
        <v>2</v>
      </c>
      <c r="CF4" s="2" t="s">
        <v>3</v>
      </c>
      <c r="CG4" s="2" t="s">
        <v>4</v>
      </c>
      <c r="CH4" s="2" t="s">
        <v>5</v>
      </c>
      <c r="CI4" s="2" t="s">
        <v>6</v>
      </c>
      <c r="CJ4" s="2" t="s">
        <v>7</v>
      </c>
      <c r="CK4" s="2" t="s">
        <v>6</v>
      </c>
      <c r="CL4" s="2"/>
      <c r="CM4" s="2" t="s">
        <v>8</v>
      </c>
      <c r="CN4" s="2" t="s">
        <v>7</v>
      </c>
    </row>
    <row r="5" spans="1:92" x14ac:dyDescent="0.2">
      <c r="A5">
        <v>2</v>
      </c>
      <c r="B5">
        <v>1</v>
      </c>
      <c r="C5">
        <f>A5^B5</f>
        <v>2</v>
      </c>
      <c r="D5" s="3" t="s">
        <v>16</v>
      </c>
      <c r="E5" t="s">
        <v>17</v>
      </c>
      <c r="F5" t="s">
        <v>18</v>
      </c>
      <c r="CC5" t="s">
        <v>2</v>
      </c>
      <c r="CD5" t="s">
        <v>3</v>
      </c>
      <c r="CE5" t="s">
        <v>1</v>
      </c>
      <c r="CG5" t="s">
        <v>4</v>
      </c>
      <c r="CH5" t="s">
        <v>5</v>
      </c>
      <c r="CI5" t="s">
        <v>9</v>
      </c>
      <c r="CK5" t="s">
        <v>6</v>
      </c>
      <c r="CL5" t="s">
        <v>7</v>
      </c>
      <c r="CM5" t="s">
        <v>8</v>
      </c>
      <c r="CN5" t="s">
        <v>7</v>
      </c>
    </row>
    <row r="6" spans="1:92" x14ac:dyDescent="0.2">
      <c r="A6">
        <v>2</v>
      </c>
      <c r="B6">
        <v>2</v>
      </c>
      <c r="C6">
        <f t="shared" ref="C6:C12" si="0">A6^B6</f>
        <v>4</v>
      </c>
      <c r="D6" s="3" t="s">
        <v>16</v>
      </c>
      <c r="E6" t="s">
        <v>19</v>
      </c>
      <c r="F6" t="s">
        <v>18</v>
      </c>
    </row>
    <row r="7" spans="1:92" x14ac:dyDescent="0.2">
      <c r="A7">
        <v>2</v>
      </c>
      <c r="B7">
        <v>3</v>
      </c>
      <c r="C7">
        <f t="shared" si="0"/>
        <v>8</v>
      </c>
      <c r="D7" s="3" t="s">
        <v>16</v>
      </c>
      <c r="E7" t="s">
        <v>20</v>
      </c>
      <c r="F7" t="s">
        <v>18</v>
      </c>
    </row>
    <row r="8" spans="1:92" x14ac:dyDescent="0.2">
      <c r="A8">
        <v>2</v>
      </c>
      <c r="B8">
        <v>4</v>
      </c>
      <c r="C8">
        <f t="shared" si="0"/>
        <v>16</v>
      </c>
      <c r="D8" s="3" t="s">
        <v>16</v>
      </c>
      <c r="F8" t="s">
        <v>18</v>
      </c>
    </row>
    <row r="9" spans="1:92" x14ac:dyDescent="0.2">
      <c r="A9">
        <v>2</v>
      </c>
      <c r="B9">
        <v>8</v>
      </c>
      <c r="C9">
        <f t="shared" si="0"/>
        <v>256</v>
      </c>
      <c r="D9" s="3" t="s">
        <v>16</v>
      </c>
      <c r="E9" t="s">
        <v>21</v>
      </c>
      <c r="F9" t="s">
        <v>18</v>
      </c>
    </row>
    <row r="10" spans="1:92" x14ac:dyDescent="0.2">
      <c r="A10">
        <v>2</v>
      </c>
      <c r="B10">
        <v>10</v>
      </c>
      <c r="C10">
        <f t="shared" si="0"/>
        <v>1024</v>
      </c>
      <c r="D10" s="3" t="s">
        <v>16</v>
      </c>
      <c r="F10" t="s">
        <v>18</v>
      </c>
    </row>
    <row r="11" spans="1:92" x14ac:dyDescent="0.2">
      <c r="A11">
        <v>2</v>
      </c>
      <c r="B11">
        <v>20</v>
      </c>
      <c r="C11">
        <f t="shared" si="0"/>
        <v>1048576</v>
      </c>
      <c r="D11" s="3" t="s">
        <v>16</v>
      </c>
      <c r="F11" t="s">
        <v>18</v>
      </c>
    </row>
    <row r="12" spans="1:92" x14ac:dyDescent="0.2">
      <c r="A12">
        <v>2</v>
      </c>
      <c r="B12">
        <v>24</v>
      </c>
      <c r="C12">
        <f t="shared" si="0"/>
        <v>16777216</v>
      </c>
      <c r="D12" s="3" t="s">
        <v>16</v>
      </c>
      <c r="F12" t="s">
        <v>18</v>
      </c>
    </row>
    <row r="13" spans="1:92" x14ac:dyDescent="0.2">
      <c r="A13">
        <v>2</v>
      </c>
      <c r="B13">
        <v>30</v>
      </c>
      <c r="C13">
        <f t="shared" ref="C13" si="1">A13^B13</f>
        <v>1073741824</v>
      </c>
      <c r="D13" s="3" t="s">
        <v>16</v>
      </c>
      <c r="F13" t="s">
        <v>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F60B6-46F7-694B-829D-09035EA9344F}">
  <dimension ref="A1:L11"/>
  <sheetViews>
    <sheetView tabSelected="1" topLeftCell="A7" zoomScale="208" workbookViewId="0">
      <selection activeCell="C10" sqref="C10"/>
    </sheetView>
  </sheetViews>
  <sheetFormatPr baseColWidth="10" defaultRowHeight="16" x14ac:dyDescent="0.2"/>
  <cols>
    <col min="6" max="6" width="12.33203125" hidden="1" customWidth="1"/>
    <col min="7" max="8" width="0" hidden="1" customWidth="1"/>
  </cols>
  <sheetData>
    <row r="1" spans="1:12" x14ac:dyDescent="0.2">
      <c r="A1" t="s">
        <v>22</v>
      </c>
    </row>
    <row r="2" spans="1:12" x14ac:dyDescent="0.2">
      <c r="B2" t="s">
        <v>40</v>
      </c>
    </row>
    <row r="3" spans="1:12" x14ac:dyDescent="0.2">
      <c r="A3" t="s">
        <v>23</v>
      </c>
      <c r="B3" t="s">
        <v>24</v>
      </c>
      <c r="C3" t="s">
        <v>10</v>
      </c>
      <c r="D3" t="s">
        <v>25</v>
      </c>
    </row>
    <row r="4" spans="1:12" ht="19" x14ac:dyDescent="0.2">
      <c r="A4">
        <v>65</v>
      </c>
      <c r="B4">
        <f>A4-64</f>
        <v>1</v>
      </c>
      <c r="C4" t="s">
        <v>13</v>
      </c>
      <c r="D4">
        <f>2^B4</f>
        <v>2</v>
      </c>
    </row>
    <row r="5" spans="1:12" ht="19" x14ac:dyDescent="0.2">
      <c r="A5">
        <v>66</v>
      </c>
      <c r="B5">
        <f t="shared" ref="B5:B6" si="0">A5-64</f>
        <v>2</v>
      </c>
      <c r="C5" t="s">
        <v>13</v>
      </c>
      <c r="D5">
        <f t="shared" ref="D5:D6" si="1">2^B5</f>
        <v>4</v>
      </c>
    </row>
    <row r="6" spans="1:12" ht="19" x14ac:dyDescent="0.2">
      <c r="A6">
        <v>69</v>
      </c>
      <c r="B6">
        <f t="shared" si="0"/>
        <v>5</v>
      </c>
      <c r="C6" t="s">
        <v>13</v>
      </c>
      <c r="D6">
        <f t="shared" si="1"/>
        <v>32</v>
      </c>
    </row>
    <row r="7" spans="1:12" x14ac:dyDescent="0.2">
      <c r="F7" s="4" t="s">
        <v>33</v>
      </c>
      <c r="G7" s="4"/>
      <c r="H7" s="4"/>
      <c r="I7" s="4"/>
      <c r="J7" s="4"/>
      <c r="K7" s="4"/>
      <c r="L7" s="4"/>
    </row>
    <row r="8" spans="1:12" x14ac:dyDescent="0.2">
      <c r="A8" t="s">
        <v>26</v>
      </c>
      <c r="B8" t="s">
        <v>30</v>
      </c>
      <c r="C8" t="s">
        <v>31</v>
      </c>
      <c r="D8" t="s">
        <v>41</v>
      </c>
      <c r="F8" t="s">
        <v>34</v>
      </c>
      <c r="G8" t="s">
        <v>35</v>
      </c>
      <c r="H8" t="s">
        <v>36</v>
      </c>
      <c r="I8" t="s">
        <v>32</v>
      </c>
      <c r="J8" t="s">
        <v>37</v>
      </c>
      <c r="K8" t="s">
        <v>38</v>
      </c>
      <c r="L8" t="s">
        <v>39</v>
      </c>
    </row>
    <row r="9" spans="1:12" ht="19" x14ac:dyDescent="0.2">
      <c r="A9" t="s">
        <v>27</v>
      </c>
      <c r="B9">
        <v>84</v>
      </c>
      <c r="C9">
        <v>10</v>
      </c>
      <c r="D9">
        <f>B9-64</f>
        <v>20</v>
      </c>
      <c r="E9" t="s">
        <v>13</v>
      </c>
      <c r="F9">
        <f>2^D9</f>
        <v>1048576</v>
      </c>
      <c r="G9">
        <f>F9/60</f>
        <v>17476.266666666666</v>
      </c>
      <c r="H9">
        <f>G9/60</f>
        <v>291.27111111111111</v>
      </c>
      <c r="I9">
        <f>H9/24</f>
        <v>12.136296296296296</v>
      </c>
      <c r="J9">
        <f>I9/7</f>
        <v>1.7337566137566136</v>
      </c>
      <c r="K9">
        <f>L9*12</f>
        <v>0.4000976800976801</v>
      </c>
      <c r="L9">
        <f>J9/52</f>
        <v>3.3341473341473339E-2</v>
      </c>
    </row>
    <row r="10" spans="1:12" s="2" customFormat="1" ht="19" x14ac:dyDescent="0.2">
      <c r="A10" s="2" t="s">
        <v>28</v>
      </c>
      <c r="B10" s="2">
        <v>96</v>
      </c>
      <c r="C10" s="2">
        <v>40</v>
      </c>
      <c r="D10" s="2">
        <f t="shared" ref="D10:D11" si="2">B10-64</f>
        <v>32</v>
      </c>
      <c r="E10" s="2" t="s">
        <v>13</v>
      </c>
      <c r="F10" s="2">
        <f t="shared" ref="F10:F11" si="3">2^D10</f>
        <v>4294967296</v>
      </c>
      <c r="G10" s="2">
        <f t="shared" ref="G10:H10" si="4">F10/60</f>
        <v>71582788.266666666</v>
      </c>
      <c r="H10" s="2">
        <f t="shared" si="4"/>
        <v>1193046.4711111111</v>
      </c>
      <c r="I10" s="2">
        <f t="shared" ref="I10:I11" si="5">H10/24</f>
        <v>49710.269629629627</v>
      </c>
      <c r="J10" s="2">
        <f t="shared" ref="J10:J11" si="6">I10/7</f>
        <v>7101.4670899470893</v>
      </c>
      <c r="K10" s="2">
        <f t="shared" ref="K10:K11" si="7">L10*12</f>
        <v>1638.8000976800977</v>
      </c>
      <c r="L10" s="2">
        <f t="shared" ref="L10:L11" si="8">J10/52</f>
        <v>136.5666748066748</v>
      </c>
    </row>
    <row r="11" spans="1:12" ht="19" x14ac:dyDescent="0.2">
      <c r="A11" t="s">
        <v>29</v>
      </c>
      <c r="B11">
        <v>103</v>
      </c>
      <c r="C11">
        <v>100</v>
      </c>
      <c r="D11">
        <f t="shared" si="2"/>
        <v>39</v>
      </c>
      <c r="E11" t="s">
        <v>13</v>
      </c>
      <c r="F11">
        <f t="shared" si="3"/>
        <v>549755813888</v>
      </c>
      <c r="G11">
        <f t="shared" ref="G11:H11" si="9">F11/60</f>
        <v>9162596898.1333332</v>
      </c>
      <c r="H11">
        <f t="shared" si="9"/>
        <v>152709948.30222222</v>
      </c>
      <c r="I11">
        <f t="shared" si="5"/>
        <v>6362914.5125925923</v>
      </c>
      <c r="J11">
        <f t="shared" si="6"/>
        <v>908987.78751322743</v>
      </c>
      <c r="K11">
        <f t="shared" si="7"/>
        <v>209766.4125030525</v>
      </c>
      <c r="L11">
        <f t="shared" si="8"/>
        <v>17480.534375254374</v>
      </c>
    </row>
  </sheetData>
  <mergeCells count="1">
    <mergeCell ref="F7:L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Bit Size &amp; Key Size</vt:lpstr>
      <vt:lpstr>Activity (Vendor)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2021-04-13T23:48:10Z</dcterms:created>
  <dcterms:modified xsi:type="dcterms:W3CDTF">2021-04-14T02:11:04Z</dcterms:modified>
</cp:coreProperties>
</file>