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Repository\daily\office\gate\excel\"/>
    </mc:Choice>
  </mc:AlternateContent>
  <xr:revisionPtr revIDLastSave="0" documentId="13_ncr:1_{4BE771F7-C38C-4844-9C24-D3549C70F61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umif" sheetId="4" r:id="rId2"/>
    <sheet name="count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5" l="1"/>
  <c r="G10" i="5"/>
  <c r="G9" i="5"/>
  <c r="G8" i="5"/>
  <c r="G30" i="4"/>
  <c r="G29" i="4"/>
  <c r="E9" i="4"/>
  <c r="I19" i="4"/>
  <c r="I20" i="4"/>
  <c r="I21" i="4"/>
  <c r="E11" i="4"/>
  <c r="E10" i="4"/>
  <c r="H9" i="1"/>
  <c r="C11" i="1"/>
  <c r="C10" i="1"/>
  <c r="C7" i="1"/>
</calcChain>
</file>

<file path=xl/sharedStrings.xml><?xml version="1.0" encoding="utf-8"?>
<sst xmlns="http://schemas.openxmlformats.org/spreadsheetml/2006/main" count="116" uniqueCount="43">
  <si>
    <t>12334556666</t>
    <phoneticPr fontId="1" type="noConversion"/>
  </si>
  <si>
    <t>数字开头加单引号可以将其变为文本型数字</t>
    <phoneticPr fontId="1" type="noConversion"/>
  </si>
  <si>
    <t>瞿看海qkh</t>
    <phoneticPr fontId="1" type="noConversion"/>
  </si>
  <si>
    <t>任鑫rx</t>
    <phoneticPr fontId="1" type="noConversion"/>
  </si>
  <si>
    <t>你好烦</t>
    <phoneticPr fontId="1" type="noConversion"/>
  </si>
  <si>
    <t>范德萨范德萨</t>
    <phoneticPr fontId="1" type="noConversion"/>
  </si>
  <si>
    <t>大幅度发</t>
    <phoneticPr fontId="1" type="noConversion"/>
  </si>
  <si>
    <t>len()与lenb()</t>
    <phoneticPr fontId="1" type="noConversion"/>
  </si>
  <si>
    <t>ctrl + shift + →</t>
    <phoneticPr fontId="1" type="noConversion"/>
  </si>
  <si>
    <t>选中横向连续的单元格</t>
    <phoneticPr fontId="1" type="noConversion"/>
  </si>
  <si>
    <t>款项类型</t>
    <phoneticPr fontId="1" type="noConversion"/>
  </si>
  <si>
    <t>公积金</t>
    <phoneticPr fontId="1" type="noConversion"/>
  </si>
  <si>
    <t>教育支出</t>
    <phoneticPr fontId="1" type="noConversion"/>
  </si>
  <si>
    <t>社保</t>
    <phoneticPr fontId="1" type="noConversion"/>
  </si>
  <si>
    <t>金额</t>
    <phoneticPr fontId="1" type="noConversion"/>
  </si>
  <si>
    <t>款项</t>
    <phoneticPr fontId="1" type="noConversion"/>
  </si>
  <si>
    <t>总和</t>
    <phoneticPr fontId="1" type="noConversion"/>
  </si>
  <si>
    <t>单条件求和SUMIF</t>
    <phoneticPr fontId="1" type="noConversion"/>
  </si>
  <si>
    <t>1单列条件，单列求和</t>
    <phoneticPr fontId="1" type="noConversion"/>
  </si>
  <si>
    <t>2多列条件，多列求和</t>
    <phoneticPr fontId="1" type="noConversion"/>
  </si>
  <si>
    <t>SUMIF(criteria_range条件区域，criteria求和条件，[SUM_RANGE求和区域，如省略默认为条件区域])</t>
  </si>
  <si>
    <t>SUMIF(A$16:F$21,H17,B$16)</t>
    <phoneticPr fontId="1" type="noConversion"/>
  </si>
  <si>
    <t>SUMIF(A$7:A$12,D8,B$7:B$12)</t>
    <phoneticPr fontId="1" type="noConversion"/>
  </si>
  <si>
    <t>部门</t>
    <phoneticPr fontId="1" type="noConversion"/>
  </si>
  <si>
    <t>行政部</t>
    <phoneticPr fontId="1" type="noConversion"/>
  </si>
  <si>
    <t>会计部</t>
    <phoneticPr fontId="1" type="noConversion"/>
  </si>
  <si>
    <t>人事部</t>
    <phoneticPr fontId="1" type="noConversion"/>
  </si>
  <si>
    <t>工会</t>
    <phoneticPr fontId="1" type="noConversion"/>
  </si>
  <si>
    <t>科目名称</t>
    <phoneticPr fontId="1" type="noConversion"/>
  </si>
  <si>
    <t>SUMIFS(sum_range求和区域, criteria_range1条件区域1, criteria1条件1,[criteria_range2条件区域2, criteria2条件2],...)</t>
  </si>
  <si>
    <t>多条件求和SUMIFS</t>
    <phoneticPr fontId="1" type="noConversion"/>
  </si>
  <si>
    <t>借方</t>
    <phoneticPr fontId="1" type="noConversion"/>
  </si>
  <si>
    <t>贷方</t>
    <phoneticPr fontId="1" type="noConversion"/>
  </si>
  <si>
    <t>余额</t>
    <phoneticPr fontId="1" type="noConversion"/>
  </si>
  <si>
    <t>总笔数</t>
    <phoneticPr fontId="1" type="noConversion"/>
  </si>
  <si>
    <t>列</t>
    <phoneticPr fontId="1" type="noConversion"/>
  </si>
  <si>
    <t>行</t>
    <phoneticPr fontId="1" type="noConversion"/>
  </si>
  <si>
    <t>区域</t>
    <phoneticPr fontId="1" type="noConversion"/>
  </si>
  <si>
    <t>多个参数</t>
    <phoneticPr fontId="1" type="noConversion"/>
  </si>
  <si>
    <t>操作区域</t>
    <phoneticPr fontId="1" type="noConversion"/>
  </si>
  <si>
    <t>COUNT()</t>
    <phoneticPr fontId="1" type="noConversion"/>
  </si>
  <si>
    <t>只数数字，可对多个参数，行，列，区域进行计数</t>
    <phoneticPr fontId="1" type="noConversion"/>
  </si>
  <si>
    <t>COUNTIF()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</si>
</sst>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2" borderId="0" xfId="0" applyFont="1" applyFill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2"/>
  <sheetViews>
    <sheetView topLeftCell="A10" workbookViewId="0">
      <selection activeCell="A14" sqref="A14:E30"/>
    </sheetView>
  </sheetViews>
  <sheetFormatPr defaultRowHeight="14.25" x14ac:dyDescent="0.2"/>
  <cols>
    <col min="1" max="2" width="40.125" bestFit="1" customWidth="1"/>
    <col min="3" max="3" width="19.75" customWidth="1"/>
    <col min="4" max="4" width="17.75" customWidth="1"/>
  </cols>
  <sheetData>
    <row r="5" spans="1:8" x14ac:dyDescent="0.2">
      <c r="A5" t="s">
        <v>1</v>
      </c>
      <c r="B5" s="1" t="s">
        <v>0</v>
      </c>
    </row>
    <row r="7" spans="1:8" x14ac:dyDescent="0.2">
      <c r="A7">
        <v>1</v>
      </c>
      <c r="B7">
        <v>1</v>
      </c>
      <c r="C7" t="b">
        <f>A7=B7</f>
        <v>1</v>
      </c>
    </row>
    <row r="9" spans="1:8" x14ac:dyDescent="0.2">
      <c r="A9" t="s">
        <v>7</v>
      </c>
      <c r="H9">
        <f>SUM(F16)</f>
        <v>0</v>
      </c>
    </row>
    <row r="10" spans="1:8" x14ac:dyDescent="0.2">
      <c r="B10" t="s">
        <v>2</v>
      </c>
      <c r="C10" t="str">
        <f>LEFT(B10,LENB(B10)-LEN(B10))</f>
        <v>瞿看海</v>
      </c>
      <c r="D10" t="s">
        <v>4</v>
      </c>
      <c r="E10" t="s">
        <v>6</v>
      </c>
      <c r="F10" t="s">
        <v>5</v>
      </c>
    </row>
    <row r="11" spans="1:8" x14ac:dyDescent="0.2">
      <c r="B11" t="s">
        <v>3</v>
      </c>
      <c r="C11" t="str">
        <f>LEFT(B11,LENB(B11)-LEN(B11))</f>
        <v>任鑫</v>
      </c>
    </row>
    <row r="12" spans="1:8" x14ac:dyDescent="0.2">
      <c r="A12" t="s">
        <v>8</v>
      </c>
      <c r="B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13F3-6519-4EFD-945A-1C4CFB7E3F2B}">
  <dimension ref="A3:I37"/>
  <sheetViews>
    <sheetView topLeftCell="A19" workbookViewId="0">
      <selection activeCell="A27" sqref="A27:C35"/>
    </sheetView>
  </sheetViews>
  <sheetFormatPr defaultRowHeight="14.25" x14ac:dyDescent="0.2"/>
  <cols>
    <col min="1" max="1" width="10.125" customWidth="1"/>
    <col min="2" max="2" width="9.375" customWidth="1"/>
  </cols>
  <sheetData>
    <row r="3" spans="1:5" x14ac:dyDescent="0.2">
      <c r="A3" s="4" t="s">
        <v>17</v>
      </c>
    </row>
    <row r="4" spans="1:5" x14ac:dyDescent="0.2">
      <c r="A4" s="5" t="s">
        <v>20</v>
      </c>
    </row>
    <row r="5" spans="1:5" x14ac:dyDescent="0.2">
      <c r="A5" t="s">
        <v>18</v>
      </c>
    </row>
    <row r="6" spans="1:5" x14ac:dyDescent="0.2">
      <c r="A6" s="4" t="s">
        <v>22</v>
      </c>
    </row>
    <row r="7" spans="1:5" x14ac:dyDescent="0.2">
      <c r="A7" s="2" t="s">
        <v>10</v>
      </c>
      <c r="B7" s="2" t="s">
        <v>14</v>
      </c>
    </row>
    <row r="8" spans="1:5" x14ac:dyDescent="0.2">
      <c r="A8" s="3" t="s">
        <v>11</v>
      </c>
      <c r="B8" s="3">
        <v>1600</v>
      </c>
      <c r="D8" s="2" t="s">
        <v>15</v>
      </c>
      <c r="E8" s="2" t="s">
        <v>16</v>
      </c>
    </row>
    <row r="9" spans="1:5" x14ac:dyDescent="0.2">
      <c r="A9" s="3" t="s">
        <v>12</v>
      </c>
      <c r="B9" s="3">
        <v>500</v>
      </c>
      <c r="D9" t="s">
        <v>11</v>
      </c>
      <c r="E9">
        <f>SUMIF(A$8:A$13,D9,B$8:B$13)</f>
        <v>2960</v>
      </c>
    </row>
    <row r="10" spans="1:5" x14ac:dyDescent="0.2">
      <c r="A10" s="3" t="s">
        <v>11</v>
      </c>
      <c r="B10" s="3">
        <v>1360</v>
      </c>
      <c r="D10" t="s">
        <v>13</v>
      </c>
      <c r="E10">
        <f>SUMIF(A$8:A$13,D10,B$8:B$13)</f>
        <v>1560</v>
      </c>
    </row>
    <row r="11" spans="1:5" x14ac:dyDescent="0.2">
      <c r="A11" s="3" t="s">
        <v>13</v>
      </c>
      <c r="B11" s="3">
        <v>780</v>
      </c>
      <c r="D11" t="s">
        <v>12</v>
      </c>
      <c r="E11">
        <f>SUMIF(A$8:A$13,D11,B$8:B$13)</f>
        <v>950</v>
      </c>
    </row>
    <row r="12" spans="1:5" x14ac:dyDescent="0.2">
      <c r="A12" s="3" t="s">
        <v>12</v>
      </c>
      <c r="B12" s="3">
        <v>450</v>
      </c>
    </row>
    <row r="13" spans="1:5" x14ac:dyDescent="0.2">
      <c r="A13" s="3" t="s">
        <v>13</v>
      </c>
      <c r="B13" s="3">
        <v>780</v>
      </c>
    </row>
    <row r="15" spans="1:5" x14ac:dyDescent="0.2">
      <c r="A15" t="s">
        <v>19</v>
      </c>
    </row>
    <row r="16" spans="1:5" x14ac:dyDescent="0.2">
      <c r="A16" s="4" t="s">
        <v>21</v>
      </c>
    </row>
    <row r="17" spans="1:9" x14ac:dyDescent="0.2">
      <c r="A17" s="2" t="s">
        <v>10</v>
      </c>
      <c r="B17" s="2" t="s">
        <v>14</v>
      </c>
      <c r="C17" s="2" t="s">
        <v>10</v>
      </c>
      <c r="D17" s="2" t="s">
        <v>14</v>
      </c>
      <c r="E17" s="2" t="s">
        <v>10</v>
      </c>
      <c r="F17" s="2" t="s">
        <v>14</v>
      </c>
    </row>
    <row r="18" spans="1:9" x14ac:dyDescent="0.2">
      <c r="A18" s="3" t="s">
        <v>11</v>
      </c>
      <c r="B18" s="3">
        <v>1600</v>
      </c>
      <c r="C18" s="3" t="s">
        <v>12</v>
      </c>
      <c r="D18" s="3">
        <v>500</v>
      </c>
      <c r="E18" s="3" t="s">
        <v>13</v>
      </c>
      <c r="F18" s="3">
        <v>800</v>
      </c>
      <c r="H18" s="2" t="s">
        <v>15</v>
      </c>
      <c r="I18" s="2" t="s">
        <v>16</v>
      </c>
    </row>
    <row r="19" spans="1:9" x14ac:dyDescent="0.2">
      <c r="A19" s="3" t="s">
        <v>12</v>
      </c>
      <c r="B19" s="3">
        <v>500</v>
      </c>
      <c r="C19" s="3" t="s">
        <v>11</v>
      </c>
      <c r="D19" s="3">
        <v>2000</v>
      </c>
      <c r="E19" s="3" t="s">
        <v>12</v>
      </c>
      <c r="F19" s="3">
        <v>500</v>
      </c>
      <c r="H19" t="s">
        <v>11</v>
      </c>
      <c r="I19">
        <f ca="1">SUMIF(A$18:F$23,H19,B$18)</f>
        <v>8920</v>
      </c>
    </row>
    <row r="20" spans="1:9" x14ac:dyDescent="0.2">
      <c r="A20" s="3" t="s">
        <v>11</v>
      </c>
      <c r="B20" s="3">
        <v>1360</v>
      </c>
      <c r="C20" s="3" t="s">
        <v>11</v>
      </c>
      <c r="D20" s="3">
        <v>1000</v>
      </c>
      <c r="E20" s="3" t="s">
        <v>11</v>
      </c>
      <c r="F20" s="3">
        <v>1360</v>
      </c>
      <c r="H20" t="s">
        <v>13</v>
      </c>
      <c r="I20">
        <f ca="1">SUMIF(A$18:F$23,H20,B$18)</f>
        <v>4740</v>
      </c>
    </row>
    <row r="21" spans="1:9" x14ac:dyDescent="0.2">
      <c r="A21" s="3" t="s">
        <v>13</v>
      </c>
      <c r="B21" s="3">
        <v>780</v>
      </c>
      <c r="C21" s="3" t="s">
        <v>13</v>
      </c>
      <c r="D21" s="3">
        <v>780</v>
      </c>
      <c r="E21" s="3" t="s">
        <v>12</v>
      </c>
      <c r="F21" s="3">
        <v>450</v>
      </c>
      <c r="H21" t="s">
        <v>12</v>
      </c>
      <c r="I21">
        <f ca="1">SUMIF(A$18:F$23,H21,B$18)</f>
        <v>2850</v>
      </c>
    </row>
    <row r="22" spans="1:9" x14ac:dyDescent="0.2">
      <c r="A22" s="3" t="s">
        <v>12</v>
      </c>
      <c r="B22" s="3">
        <v>450</v>
      </c>
      <c r="C22" s="3" t="s">
        <v>12</v>
      </c>
      <c r="D22" s="3">
        <v>450</v>
      </c>
      <c r="E22" s="3" t="s">
        <v>11</v>
      </c>
      <c r="F22" s="3">
        <v>1600</v>
      </c>
    </row>
    <row r="23" spans="1:9" x14ac:dyDescent="0.2">
      <c r="A23" s="3" t="s">
        <v>13</v>
      </c>
      <c r="B23" s="3">
        <v>780</v>
      </c>
      <c r="C23" s="3" t="s">
        <v>13</v>
      </c>
      <c r="D23" s="3">
        <v>800</v>
      </c>
      <c r="E23" s="3" t="s">
        <v>13</v>
      </c>
      <c r="F23" s="3">
        <v>800</v>
      </c>
    </row>
    <row r="25" spans="1:9" x14ac:dyDescent="0.2">
      <c r="A25" t="s">
        <v>30</v>
      </c>
    </row>
    <row r="26" spans="1:9" x14ac:dyDescent="0.2">
      <c r="A26" s="5" t="s">
        <v>29</v>
      </c>
    </row>
    <row r="27" spans="1:9" x14ac:dyDescent="0.2">
      <c r="A27" s="2" t="s">
        <v>23</v>
      </c>
      <c r="B27" s="2" t="s">
        <v>28</v>
      </c>
      <c r="C27" s="2" t="s">
        <v>14</v>
      </c>
    </row>
    <row r="28" spans="1:9" x14ac:dyDescent="0.2">
      <c r="A28" s="3" t="s">
        <v>24</v>
      </c>
      <c r="B28" s="3" t="s">
        <v>11</v>
      </c>
      <c r="C28" s="3">
        <v>500</v>
      </c>
      <c r="E28" s="2" t="s">
        <v>23</v>
      </c>
      <c r="F28" s="2" t="s">
        <v>28</v>
      </c>
      <c r="G28" s="2" t="s">
        <v>16</v>
      </c>
    </row>
    <row r="29" spans="1:9" x14ac:dyDescent="0.2">
      <c r="A29" s="3" t="s">
        <v>25</v>
      </c>
      <c r="B29" s="3" t="s">
        <v>12</v>
      </c>
      <c r="C29" s="3">
        <v>2000</v>
      </c>
      <c r="E29" t="s">
        <v>24</v>
      </c>
      <c r="F29" t="s">
        <v>11</v>
      </c>
      <c r="G29">
        <f>SUMIFS(C$28:C$35,A$28:A$35,E29,B$28:B$35,F29)</f>
        <v>1300</v>
      </c>
    </row>
    <row r="30" spans="1:9" x14ac:dyDescent="0.2">
      <c r="A30" s="3" t="s">
        <v>26</v>
      </c>
      <c r="B30" s="3" t="s">
        <v>11</v>
      </c>
      <c r="C30" s="3">
        <v>1000</v>
      </c>
      <c r="E30" t="s">
        <v>25</v>
      </c>
      <c r="F30" t="s">
        <v>12</v>
      </c>
      <c r="G30">
        <f>SUMIFS(C$28:C$35,A$28:A$35,E30,B$28:B$35,F30)</f>
        <v>2800</v>
      </c>
    </row>
    <row r="31" spans="1:9" x14ac:dyDescent="0.2">
      <c r="A31" s="3" t="s">
        <v>27</v>
      </c>
      <c r="B31" s="3" t="s">
        <v>13</v>
      </c>
      <c r="C31" s="3">
        <v>780</v>
      </c>
    </row>
    <row r="32" spans="1:9" x14ac:dyDescent="0.2">
      <c r="A32" s="3" t="s">
        <v>24</v>
      </c>
      <c r="B32" s="3" t="s">
        <v>12</v>
      </c>
      <c r="C32" s="3">
        <v>450</v>
      </c>
    </row>
    <row r="33" spans="1:3" x14ac:dyDescent="0.2">
      <c r="A33" s="3" t="s">
        <v>25</v>
      </c>
      <c r="B33" s="3" t="s">
        <v>12</v>
      </c>
      <c r="C33" s="3">
        <v>800</v>
      </c>
    </row>
    <row r="34" spans="1:3" x14ac:dyDescent="0.2">
      <c r="A34" s="3" t="s">
        <v>24</v>
      </c>
      <c r="B34" s="3" t="s">
        <v>11</v>
      </c>
      <c r="C34" s="3">
        <v>800</v>
      </c>
    </row>
    <row r="35" spans="1:3" x14ac:dyDescent="0.2">
      <c r="A35" s="3" t="s">
        <v>27</v>
      </c>
      <c r="B35" s="3" t="s">
        <v>12</v>
      </c>
      <c r="C35" s="3">
        <v>500</v>
      </c>
    </row>
    <row r="36" spans="1:3" x14ac:dyDescent="0.2">
      <c r="C36" s="6"/>
    </row>
    <row r="37" spans="1:3" x14ac:dyDescent="0.2">
      <c r="C3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A9D5-9C51-4A25-BECA-EA5C652D25F4}">
  <dimension ref="A4:H16"/>
  <sheetViews>
    <sheetView tabSelected="1" topLeftCell="A4" workbookViewId="0">
      <selection activeCell="C17" sqref="C17"/>
    </sheetView>
  </sheetViews>
  <sheetFormatPr defaultRowHeight="14.25" x14ac:dyDescent="0.2"/>
  <sheetData>
    <row r="4" spans="1:8" x14ac:dyDescent="0.2">
      <c r="A4" t="s">
        <v>40</v>
      </c>
    </row>
    <row r="5" spans="1:8" x14ac:dyDescent="0.2">
      <c r="A5" t="s">
        <v>41</v>
      </c>
    </row>
    <row r="6" spans="1:8" x14ac:dyDescent="0.2">
      <c r="A6" s="2" t="s">
        <v>23</v>
      </c>
      <c r="B6" s="2" t="s">
        <v>28</v>
      </c>
      <c r="C6" s="2" t="s">
        <v>31</v>
      </c>
      <c r="D6" s="2" t="s">
        <v>32</v>
      </c>
      <c r="E6" s="2" t="s">
        <v>33</v>
      </c>
    </row>
    <row r="7" spans="1:8" x14ac:dyDescent="0.2">
      <c r="A7" s="3" t="s">
        <v>24</v>
      </c>
      <c r="B7" s="3" t="s">
        <v>11</v>
      </c>
      <c r="C7" s="3">
        <v>500</v>
      </c>
      <c r="D7" s="3">
        <v>0</v>
      </c>
      <c r="E7" s="3">
        <v>500</v>
      </c>
      <c r="G7" s="2" t="s">
        <v>34</v>
      </c>
      <c r="H7" s="2" t="s">
        <v>39</v>
      </c>
    </row>
    <row r="8" spans="1:8" x14ac:dyDescent="0.2">
      <c r="A8" s="3" t="s">
        <v>25</v>
      </c>
      <c r="B8" s="3" t="s">
        <v>12</v>
      </c>
      <c r="C8" s="3">
        <v>2000</v>
      </c>
      <c r="D8" s="3">
        <v>0</v>
      </c>
      <c r="E8" s="3">
        <v>2000</v>
      </c>
      <c r="G8">
        <f>COUNT(E6:E14)</f>
        <v>8</v>
      </c>
      <c r="H8" t="s">
        <v>35</v>
      </c>
    </row>
    <row r="9" spans="1:8" x14ac:dyDescent="0.2">
      <c r="A9" s="3" t="s">
        <v>26</v>
      </c>
      <c r="B9" s="3" t="s">
        <v>11</v>
      </c>
      <c r="C9" s="3">
        <v>1000</v>
      </c>
      <c r="D9" s="3">
        <v>0</v>
      </c>
      <c r="E9" s="3">
        <v>1000</v>
      </c>
      <c r="G9">
        <f>COUNT(A7:E7)</f>
        <v>3</v>
      </c>
      <c r="H9" t="s">
        <v>36</v>
      </c>
    </row>
    <row r="10" spans="1:8" x14ac:dyDescent="0.2">
      <c r="A10" s="3" t="s">
        <v>27</v>
      </c>
      <c r="B10" s="3" t="s">
        <v>13</v>
      </c>
      <c r="C10" s="3">
        <v>780</v>
      </c>
      <c r="D10" s="3">
        <v>0</v>
      </c>
      <c r="E10" s="3">
        <v>780</v>
      </c>
      <c r="G10">
        <f>COUNT(A6:E15)</f>
        <v>24</v>
      </c>
      <c r="H10" t="s">
        <v>37</v>
      </c>
    </row>
    <row r="11" spans="1:8" x14ac:dyDescent="0.2">
      <c r="A11" s="3" t="s">
        <v>24</v>
      </c>
      <c r="B11" s="3" t="s">
        <v>12</v>
      </c>
      <c r="C11" s="3">
        <v>450</v>
      </c>
      <c r="D11" s="3">
        <v>0</v>
      </c>
      <c r="E11" s="3">
        <v>450</v>
      </c>
      <c r="G11">
        <f>COUNT(1,2,你好,4)</f>
        <v>3</v>
      </c>
      <c r="H11" t="s">
        <v>38</v>
      </c>
    </row>
    <row r="12" spans="1:8" x14ac:dyDescent="0.2">
      <c r="A12" s="3" t="s">
        <v>25</v>
      </c>
      <c r="B12" s="3" t="s">
        <v>12</v>
      </c>
      <c r="C12" s="3">
        <v>800</v>
      </c>
      <c r="D12" s="3">
        <v>0</v>
      </c>
      <c r="E12" s="3">
        <v>800</v>
      </c>
    </row>
    <row r="13" spans="1:8" x14ac:dyDescent="0.2">
      <c r="A13" s="3" t="s">
        <v>24</v>
      </c>
      <c r="B13" s="3" t="s">
        <v>11</v>
      </c>
      <c r="C13" s="3">
        <v>800</v>
      </c>
      <c r="D13" s="3">
        <v>0</v>
      </c>
      <c r="E13" s="3">
        <v>800</v>
      </c>
    </row>
    <row r="14" spans="1:8" x14ac:dyDescent="0.2">
      <c r="A14" s="3" t="s">
        <v>27</v>
      </c>
      <c r="B14" s="3" t="s">
        <v>12</v>
      </c>
      <c r="C14" s="3">
        <v>500</v>
      </c>
      <c r="D14" s="3">
        <v>0</v>
      </c>
      <c r="E14" s="3">
        <v>500</v>
      </c>
    </row>
    <row r="16" spans="1:8" x14ac:dyDescent="0.2">
      <c r="A1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sumif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2021-01-16T14:12:34Z</dcterms:modified>
</cp:coreProperties>
</file>