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jdamen/Documents/GitHub/Zika_imputation/0_Documentation/"/>
    </mc:Choice>
  </mc:AlternateContent>
  <xr:revisionPtr revIDLastSave="0" documentId="13_ncr:1_{17CE35F7-CA8B-A44F-9B6A-6451693F96AB}" xr6:coauthVersionLast="47" xr6:coauthVersionMax="47" xr10:uidLastSave="{00000000-0000-0000-0000-000000000000}"/>
  <bookViews>
    <workbookView xWindow="0" yWindow="500" windowWidth="28800" windowHeight="16300" activeTab="3" xr2:uid="{00000000-000D-0000-FFFF-FFFF00000000}"/>
  </bookViews>
  <sheets>
    <sheet name="Var count and directions" sheetId="1" r:id="rId1"/>
    <sheet name="Pregnant women" sheetId="2" r:id="rId2"/>
    <sheet name="Maternal symptoms" sheetId="3" r:id="rId3"/>
    <sheet name="Maternal diagnostics" sheetId="4" r:id="rId4"/>
    <sheet name="Fetal diagnostics" sheetId="5" r:id="rId5"/>
    <sheet name="InfantChild diagnostics" sheetId="6" r:id="rId6"/>
  </sheets>
  <definedNames>
    <definedName name="_xlnm._FilterDatabase" localSheetId="4" hidden="1">'Fetal diagnostics'!$A$1:$L$26</definedName>
    <definedName name="_xlnm._FilterDatabase" localSheetId="5" hidden="1">'InfantChild diagnostics'!$A$1:$L$43</definedName>
    <definedName name="_xlnm._FilterDatabase" localSheetId="3" hidden="1">'Maternal diagnostics'!$A$1:$L$70</definedName>
    <definedName name="_xlnm._FilterDatabase" localSheetId="2" hidden="1">'Maternal symptoms'!$A$1:$L$35</definedName>
    <definedName name="_xlnm._FilterDatabase" localSheetId="1" hidden="1">'Pregnant women'!$A$1:$L$218</definedName>
    <definedName name="Z_3AF2D2F3_3B31_4BFE_9B21_6EF5937D96DE_.wvu.FilterData" localSheetId="3" hidden="1">'Maternal diagnostics'!$A$1:$L$70</definedName>
    <definedName name="Z_9C9CF54D_CE09_4329_9468_764052FC28B8_.wvu.FilterData" localSheetId="3" hidden="1">'Maternal diagnostics'!$A$1:$L$70</definedName>
  </definedNames>
  <calcPr calcId="191029"/>
  <customWorkbookViews>
    <customWorkbookView name="Filter 2" guid="{EB9D8945-92F8-48A6-B1A8-0874D0F705AD}" maximized="1" windowWidth="0" windowHeight="0" activeSheetId="0"/>
    <customWorkbookView name="Filter 3" guid="{9C9CF54D-CE09-4329-9468-764052FC28B8}" maximized="1" windowWidth="0" windowHeight="0" activeSheetId="0"/>
    <customWorkbookView name="Filter 1" guid="{3AF2D2F3-3B31-4BFE-9B21-6EF5937D96DE}"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6" i="1" l="1"/>
  <c r="F6" i="1"/>
  <c r="D6" i="1"/>
  <c r="C6" i="1"/>
  <c r="E6" i="1" s="1"/>
  <c r="G5" i="1"/>
  <c r="F5" i="1"/>
  <c r="E5" i="1"/>
  <c r="D5" i="1"/>
  <c r="C5" i="1"/>
  <c r="G4" i="1"/>
  <c r="F4" i="1"/>
  <c r="D4" i="1"/>
  <c r="C4" i="1"/>
  <c r="G3" i="1"/>
  <c r="F3" i="1"/>
  <c r="D3" i="1"/>
  <c r="C3" i="1"/>
  <c r="E3" i="1" s="1"/>
  <c r="G2" i="1"/>
  <c r="G11" i="1" s="1"/>
  <c r="G13" i="1" s="1"/>
  <c r="F2" i="1"/>
  <c r="D2" i="1"/>
  <c r="C2" i="1"/>
  <c r="E2" i="1" s="1"/>
  <c r="E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15" authorId="0" shapeId="0" xr:uid="{00000000-0006-0000-0000-000001000000}">
      <text>
        <r>
          <rPr>
            <sz val="10"/>
            <color rgb="FF000000"/>
            <rFont val="Arial"/>
            <family val="2"/>
            <scheme val="minor"/>
          </rPr>
          <t>The idea here is to create variable names and basic definitions for all vars rather than describe the heterogeneity in each var across studies.  We need to do that in the code itself.</t>
        </r>
      </text>
    </comment>
    <comment ref="P15" authorId="0" shapeId="0" xr:uid="{00000000-0006-0000-0000-000002000000}">
      <text>
        <r>
          <rPr>
            <sz val="10"/>
            <color rgb="FF000000"/>
            <rFont val="Arial"/>
            <family val="2"/>
            <scheme val="minor"/>
          </rPr>
          <t>categorical
string
continuous
date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I1" authorId="0" shapeId="0" xr:uid="{00000000-0006-0000-0100-000001000000}">
      <text>
        <r>
          <rPr>
            <sz val="10"/>
            <color rgb="FF000000"/>
            <rFont val="Arial"/>
            <family val="2"/>
            <scheme val="minor"/>
          </rPr>
          <t>categorical
string
continuous
date</t>
        </r>
      </text>
    </comment>
    <comment ref="K1" authorId="0" shapeId="0" xr:uid="{00000000-0006-0000-0100-000002000000}">
      <text>
        <r>
          <rPr>
            <sz val="10"/>
            <color rgb="FF000000"/>
            <rFont val="Arial"/>
            <family val="2"/>
            <scheme val="minor"/>
          </rPr>
          <t>These are reminders to the coder that DO NOT go into the code.
Ex. if variable is important, contact author before marking as missing
OR
Only include values for variable if it was measured in a certain way
OR
If there a pattern that coders should follow (i.e. if classified as X for this then classify as X for that)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00000000-0006-0000-0200-000001000000}">
      <text>
        <r>
          <rPr>
            <sz val="10"/>
            <color rgb="FF000000"/>
            <rFont val="Arial"/>
            <family val="2"/>
            <scheme val="minor"/>
          </rPr>
          <t>The idea here is to create variable names and basic definitions for all vars rather than describe the heterogeneity in each var across studies.  We need to do that in the code itself.</t>
        </r>
      </text>
    </comment>
    <comment ref="I1" authorId="0" shapeId="0" xr:uid="{00000000-0006-0000-0200-000002000000}">
      <text>
        <r>
          <rPr>
            <sz val="10"/>
            <color rgb="FF000000"/>
            <rFont val="Arial"/>
            <family val="2"/>
            <scheme val="minor"/>
          </rPr>
          <t>categorical
string
continuous
date</t>
        </r>
      </text>
    </comment>
    <comment ref="K1" authorId="0" shapeId="0" xr:uid="{00000000-0006-0000-0200-000003000000}">
      <text>
        <r>
          <rPr>
            <sz val="10"/>
            <color rgb="FF000000"/>
            <rFont val="Arial"/>
            <family val="2"/>
            <scheme val="minor"/>
          </rPr>
          <t>These are reminders to the coder that DO NOT go into the code.
Ex. if variable is important, contact author before marking as missing
OR
Only include values for variable if it was measured in a certain way
OR
If there a pattern that coders should follow (i.e. if classified as X for this then classify as X for that)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00000000-0006-0000-0300-000001000000}">
      <text>
        <r>
          <rPr>
            <sz val="10"/>
            <color rgb="FF000000"/>
            <rFont val="Arial"/>
            <family val="2"/>
            <scheme val="minor"/>
          </rPr>
          <t>The idea here is to create variable names and basic definitions for all vars rather than describe the heterogeneity in each var across studies.  We need to do that in the code itself.</t>
        </r>
      </text>
    </comment>
    <comment ref="J1" authorId="0" shapeId="0" xr:uid="{00000000-0006-0000-0300-000002000000}">
      <text>
        <r>
          <rPr>
            <sz val="10"/>
            <color rgb="FF000000"/>
            <rFont val="Arial"/>
            <family val="2"/>
            <scheme val="minor"/>
          </rPr>
          <t>categorical
string
continuous
date</t>
        </r>
      </text>
    </comment>
    <comment ref="K1" authorId="0" shapeId="0" xr:uid="{00000000-0006-0000-0300-000003000000}">
      <text>
        <r>
          <rPr>
            <sz val="10"/>
            <color rgb="FF000000"/>
            <rFont val="Arial"/>
            <family val="2"/>
            <scheme val="minor"/>
          </rPr>
          <t>These are reminders to the coder that DO NOT go into the code.
Ex. if variable is important, contact author before marking as missing
OR
Only include values for variable if it was measured in a certain way
OR
If there a pattern that coders should follow (i.e. if classified as X for this then classify as X for that)</t>
        </r>
      </text>
    </comment>
    <comment ref="G2" authorId="0" shapeId="0" xr:uid="{00000000-0006-0000-0300-000004000000}">
      <text>
        <r>
          <rPr>
            <sz val="10"/>
            <color rgb="FF000000"/>
            <rFont val="Arial"/>
            <family val="2"/>
            <scheme val="minor"/>
          </rPr>
          <t>Turn this into "brand-name" variable, with 0=not used, too?
	-Johannes Boucsein
I think we should use the same categories as in the metadata. The option "Not performed" is included.
	-Mabel Carabali</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00000000-0006-0000-0400-000001000000}">
      <text>
        <r>
          <rPr>
            <sz val="10"/>
            <color rgb="FF000000"/>
            <rFont val="Arial"/>
            <family val="2"/>
            <scheme val="minor"/>
          </rPr>
          <t>The idea here is to create variable names and basic definitions for all vars rather than describe the heterogeneity in each var across studies.  We need to do that in the code itself.</t>
        </r>
      </text>
    </comment>
    <comment ref="I1" authorId="0" shapeId="0" xr:uid="{00000000-0006-0000-0400-000002000000}">
      <text>
        <r>
          <rPr>
            <sz val="10"/>
            <color rgb="FF000000"/>
            <rFont val="Arial"/>
            <family val="2"/>
            <scheme val="minor"/>
          </rPr>
          <t>categorical
string
continuous
date</t>
        </r>
      </text>
    </comment>
    <comment ref="K1" authorId="0" shapeId="0" xr:uid="{00000000-0006-0000-0400-000003000000}">
      <text>
        <r>
          <rPr>
            <sz val="10"/>
            <color rgb="FF000000"/>
            <rFont val="Arial"/>
            <family val="2"/>
          </rPr>
          <t xml:space="preserve">These are reminders to the coder that DO NOT go into the code.
</t>
        </r>
        <r>
          <rPr>
            <sz val="10"/>
            <color rgb="FF000000"/>
            <rFont val="Arial"/>
            <family val="2"/>
          </rPr>
          <t xml:space="preserve">
</t>
        </r>
        <r>
          <rPr>
            <sz val="10"/>
            <color rgb="FF000000"/>
            <rFont val="Arial"/>
            <family val="2"/>
          </rPr>
          <t xml:space="preserve">Ex. if variable is important, contact author before marking as missing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 xml:space="preserve">Only include values for variable if it was measured in a certain way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If there a pattern that coders should follow (i.e. if classified as X for this then classify as X for that)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00000000-0006-0000-0500-000001000000}">
      <text>
        <r>
          <rPr>
            <sz val="10"/>
            <color rgb="FF000000"/>
            <rFont val="Arial"/>
            <family val="2"/>
            <scheme val="minor"/>
          </rPr>
          <t>The idea here is to create variable names and basic definitions for all vars rather than describe the heterogeneity in each var across studies.  We need to do that in the code itself.</t>
        </r>
      </text>
    </comment>
    <comment ref="I1" authorId="0" shapeId="0" xr:uid="{00000000-0006-0000-0500-000002000000}">
      <text>
        <r>
          <rPr>
            <sz val="10"/>
            <color rgb="FF000000"/>
            <rFont val="Arial"/>
            <family val="2"/>
            <scheme val="minor"/>
          </rPr>
          <t>categorical
string
continuous
date</t>
        </r>
      </text>
    </comment>
    <comment ref="K1" authorId="0" shapeId="0" xr:uid="{00000000-0006-0000-0500-000003000000}">
      <text>
        <r>
          <rPr>
            <sz val="10"/>
            <color rgb="FF000000"/>
            <rFont val="Arial"/>
            <family val="2"/>
            <scheme val="minor"/>
          </rPr>
          <t>These are reminders to the coder that DO NOT go into the code.
Ex. if variable is important, contact author before marking as missing
OR
Only include values for variable if it was measured in a certain way
OR
If there a pattern that coders should follow (i.e. if classified as X for this then classify as X for that)</t>
        </r>
      </text>
    </comment>
  </commentList>
</comments>
</file>

<file path=xl/sharedStrings.xml><?xml version="1.0" encoding="utf-8"?>
<sst xmlns="http://schemas.openxmlformats.org/spreadsheetml/2006/main" count="3633" uniqueCount="1155">
  <si>
    <t>Tab</t>
  </si>
  <si>
    <t>Count Overall to include</t>
  </si>
  <si>
    <t>Count key vars already included</t>
  </si>
  <si>
    <t>Count New Vars to include
(overall yes- key vars)</t>
  </si>
  <si>
    <t>Count Unsure Vars
(still to exclude or revise)</t>
  </si>
  <si>
    <t>Count Essential Vars</t>
  </si>
  <si>
    <t>Code</t>
  </si>
  <si>
    <t>Definition</t>
  </si>
  <si>
    <t>Examples</t>
  </si>
  <si>
    <t>Prefix</t>
  </si>
  <si>
    <t>Use</t>
  </si>
  <si>
    <t>Pregnant women (total, including 16 ID var)</t>
  </si>
  <si>
    <t>Unknown</t>
  </si>
  <si>
    <t>fet_</t>
  </si>
  <si>
    <t>fetal variables</t>
  </si>
  <si>
    <t>Maternal symptoms</t>
  </si>
  <si>
    <t>Not applicable</t>
  </si>
  <si>
    <t>Ex. Infant autopsy not performed if infant didn't die</t>
  </si>
  <si>
    <t>_f1, _f2, _f3</t>
  </si>
  <si>
    <t>Fetal variables in the case of multiple gestation</t>
  </si>
  <si>
    <t>Maternal diagnostics</t>
  </si>
  <si>
    <t>Skipped because of skip pattern</t>
  </si>
  <si>
    <t>inf_</t>
  </si>
  <si>
    <t>Infant variables</t>
  </si>
  <si>
    <t>birth-2</t>
  </si>
  <si>
    <t>Fetal diagnostics</t>
  </si>
  <si>
    <t>Other</t>
  </si>
  <si>
    <t>ch_</t>
  </si>
  <si>
    <t>Child variables</t>
  </si>
  <si>
    <t>over 2</t>
  </si>
  <si>
    <t>Infant/child diagnostics</t>
  </si>
  <si>
    <t>Not measured by study</t>
  </si>
  <si>
    <t>Maternal variables do NOT have a prefix</t>
  </si>
  <si>
    <t>Missing</t>
  </si>
  <si>
    <t>Variables that are specific to the current pregnancy</t>
  </si>
  <si>
    <t>Infants/child (total including 10 ID var)</t>
  </si>
  <si>
    <t>prev_</t>
  </si>
  <si>
    <t>Variables that relate to a previous pregnancy</t>
  </si>
  <si>
    <t>Infant/child death &amp; autopsy</t>
  </si>
  <si>
    <t>_1, _2, _3</t>
  </si>
  <si>
    <t>Visit number for any time varying varialble, should be the LAST part of the variable name</t>
  </si>
  <si>
    <t>Total vars</t>
  </si>
  <si>
    <t>_tri1, _tri2, _tri3</t>
  </si>
  <si>
    <t>trimester</t>
  </si>
  <si>
    <t>met_</t>
  </si>
  <si>
    <t>metadata variables</t>
  </si>
  <si>
    <t>Possible total:</t>
  </si>
  <si>
    <t>Examples of Time-varying  conventions</t>
  </si>
  <si>
    <t>Variable name</t>
  </si>
  <si>
    <t>Values</t>
  </si>
  <si>
    <t>Variable type</t>
  </si>
  <si>
    <t>zikv_assay_date_test1</t>
  </si>
  <si>
    <t>1st Test: Date of sample collection for ANY ZIKV-related assay for pregnant woman</t>
  </si>
  <si>
    <t>(DD-MM-YYYY)
555=Unknown
888=Not measured by the study
999=Missing</t>
  </si>
  <si>
    <t>Date</t>
  </si>
  <si>
    <t>zikv_assay_date_test2</t>
  </si>
  <si>
    <t>2nd Test: Date of sample collection for ANY ZIKV-related assay for pregnant woman</t>
  </si>
  <si>
    <t>zikv_assay_date_test3</t>
  </si>
  <si>
    <t>3rd Test: Date of sample collection for ANY ZIKV-related assay for pregnant woman</t>
  </si>
  <si>
    <t>zikv_assay_date_test4</t>
  </si>
  <si>
    <t>4th Test: Date of sample collection for ANY ZIKV-related assay for pregnant woman</t>
  </si>
  <si>
    <t>zikv_assay_date_test5</t>
  </si>
  <si>
    <t>5th Test: Date of sample collection for ANY ZIKV-related assay for pregnant woman</t>
  </si>
  <si>
    <t>zikv_assay_date_test6</t>
  </si>
  <si>
    <t>6th Test: Date of sample collection for ANY ZIKV-related assay for pregnant woman</t>
  </si>
  <si>
    <t>zikv_assay_date_test7</t>
  </si>
  <si>
    <t>7th Test: Date of sample collection for ANY ZIKV-related assay for pregnant woman</t>
  </si>
  <si>
    <t>zikv_assay_date_test8</t>
  </si>
  <si>
    <t>8th Test: Date of sample collection for ANY ZIKV-related assay for pregnant woman</t>
  </si>
  <si>
    <t>zikv_assay_date_test9</t>
  </si>
  <si>
    <t>9th Test: Date of sample collection for ANY ZIKV-related assay for pregnant woman</t>
  </si>
  <si>
    <t>zikv_assay_ga_test1</t>
  </si>
  <si>
    <t>1st Test- Gestational age at sample collection for ANY ZIKV-related assay in pregnant woman, by EITHER ultrasound or LMP, in weeks. If both (ultrasound and LMP) information is avaiblable, priorotize ultrasound's GA information.</t>
  </si>
  <si>
    <t>1-45 weeks
555=Unknown
888=Not measured by the study
999=Missing</t>
  </si>
  <si>
    <t>Numeric</t>
  </si>
  <si>
    <t>zikv_assay_ga_test2</t>
  </si>
  <si>
    <t>2nd Test- Gestational age at sample collection for ANY ZIKV-related assay in pregnant woman, by EITHER ultrasound or LMP, in weeks. If both (ultrasound and LMP) information is avaiblable, priorotize ultrasound's GA information.</t>
  </si>
  <si>
    <t>zikv_assay_ga_test3</t>
  </si>
  <si>
    <t>3rd Test- Gestational age at sample collection for ANY ZIKV-related assay in pregnant woman, by EITHER ultrasound or LMP, in weeks. If both (ultrasound and LMP) information is avaiblable, priorotize ultrasound's GA information.</t>
  </si>
  <si>
    <t>zikv_assay_ga_test4</t>
  </si>
  <si>
    <t>4th Test- Gestational age at sample collection for ANY ZIKV-related assay in pregnant woman, by EITHER ultrasound or LMP, in weeks. If both (ultrasound and LMP) information is avaiblable, priorotize ultrasound's GA information.</t>
  </si>
  <si>
    <t>zikv_assay_ga_test5</t>
  </si>
  <si>
    <t>5th Test- Gestational age at sample collection for ANY ZIKV-related assay in pregnant woman, by EITHER ultrasound or LMP, in weeks. If both (ultrasound and LMP) information is avaiblable, priorotize ultrasound's GA information.</t>
  </si>
  <si>
    <t>zikv_assay_ga_test6</t>
  </si>
  <si>
    <t>6th Test- Gestational age at sample collection for ANY ZIKV-related assay in pregnant woman, by EITHER ultrasound or LMP, in weeks. If both (ultrasound and LMP) information is avaiblable, priorotize ultrasound's GA information.</t>
  </si>
  <si>
    <t>zikv_assay_ga_test7</t>
  </si>
  <si>
    <t>7th Test- Gestational age at sample collection for ANY ZIKV-related assay in pregnant woman, by EITHER ultrasound or LMP, in weeks. If both (ultrasound and LMP) information is avaiblable, priorotize ultrasound's GA information.</t>
  </si>
  <si>
    <t>zikv_assay_ga_test8</t>
  </si>
  <si>
    <t>8th Test- Gestational age at sample collection for ANY ZIKV-related assay in pregnant woman, by EITHER ultrasound or LMP, in weeks. If both (ultrasound and LMP) information is avaiblable, priorotize ultrasound's GA information.</t>
  </si>
  <si>
    <t>zikv_assay_ga_test9</t>
  </si>
  <si>
    <t>9th Test- Gestational age at sample collection for ANY ZIKV-related assay in pregnant woman, by EITHER ultrasound or LMP, in weeks. If both (ultrasound and LMP) information is avaiblable, priorotize ultrasound's GA information.</t>
  </si>
  <si>
    <t>zikv_assay_tri_test1</t>
  </si>
  <si>
    <t>1st test - Trimester at sample collection for ANY ZIKV assay in pregnant woman</t>
  </si>
  <si>
    <t>0=1st trimester (&lt;13 weeks)
1=2nd trimester (&gt;=13 weeks and &lt;=27 weeks)
2=3rd trimester (&gt;=28 weeks)
555=Unknown
888=Not measured by the study
999=Missing</t>
  </si>
  <si>
    <t>Categorical - checkbox</t>
  </si>
  <si>
    <t>zikv_assay_tri_test2</t>
  </si>
  <si>
    <t>2nd test - Trimester at sample collection for ANY ZIKV assay in pregnant woman</t>
  </si>
  <si>
    <t>zikv_assay_tri_test3</t>
  </si>
  <si>
    <t>3rd test - Trimester at sample collection for ANY ZIKV assay in pregnant woman</t>
  </si>
  <si>
    <t>zikv_assay_tri_test4</t>
  </si>
  <si>
    <t>4th test - Trimester at sample collection for ANY ZIKV assay in pregnant woman</t>
  </si>
  <si>
    <t>zikv_assay_tri_test5</t>
  </si>
  <si>
    <t>5th test - Trimester at sample collection for ANY ZIKV assay in pregnant woman</t>
  </si>
  <si>
    <t>zikv_assay_tri_test6</t>
  </si>
  <si>
    <t>6th test - Trimester at sample collection for ANY ZIKV assay in pregnant woman</t>
  </si>
  <si>
    <t>zikv_assay_tri_test7</t>
  </si>
  <si>
    <t>7th test - Trimester at sample collection for ANY ZIKV assay in pregnant woman</t>
  </si>
  <si>
    <t>zikv_assay_tri_test8</t>
  </si>
  <si>
    <t>8th test - Trimester at sample collection for ANY ZIKV assay in pregnant woman</t>
  </si>
  <si>
    <t>zikv_assay_tri_test9</t>
  </si>
  <si>
    <t>9th test - Trimester at sample collection for ANY ZIKV assay in pregnant woman</t>
  </si>
  <si>
    <t>Mastercodebook</t>
  </si>
  <si>
    <t>237 key variable</t>
  </si>
  <si>
    <t>Essential</t>
  </si>
  <si>
    <t>Section</t>
  </si>
  <si>
    <t>WHO variable name</t>
  </si>
  <si>
    <t>Exposure or Outcome</t>
  </si>
  <si>
    <t>Team notes</t>
  </si>
  <si>
    <t>Coding notes</t>
  </si>
  <si>
    <t>Questions for the WG</t>
  </si>
  <si>
    <t>yes</t>
  </si>
  <si>
    <t>Yes</t>
  </si>
  <si>
    <t>Identifiers</t>
  </si>
  <si>
    <t>mid_original</t>
  </si>
  <si>
    <t>Exposure</t>
  </si>
  <si>
    <t>Unique identifier from their project</t>
  </si>
  <si>
    <t>text</t>
  </si>
  <si>
    <t>string</t>
  </si>
  <si>
    <t>mid</t>
  </si>
  <si>
    <t>Unique identifier (1-N) assigned by us</t>
  </si>
  <si>
    <t>numeric (1 to N)</t>
  </si>
  <si>
    <t>numeric</t>
  </si>
  <si>
    <t>date_t1</t>
  </si>
  <si>
    <t>Date of T1 visit</t>
  </si>
  <si>
    <t>ddmmyyyy</t>
  </si>
  <si>
    <t>date</t>
  </si>
  <si>
    <t>date_t2</t>
  </si>
  <si>
    <t>Date of T2 visit</t>
  </si>
  <si>
    <t>date_t3</t>
  </si>
  <si>
    <t>Date of T3 visit</t>
  </si>
  <si>
    <t>date_t4</t>
  </si>
  <si>
    <t>Date of T4 visit</t>
  </si>
  <si>
    <t>date_t5</t>
  </si>
  <si>
    <t>Date of T5 visit</t>
  </si>
  <si>
    <t>date_t6</t>
  </si>
  <si>
    <t>Date of T6 visit</t>
  </si>
  <si>
    <t>date_t7</t>
  </si>
  <si>
    <t>Date of T7 visit</t>
  </si>
  <si>
    <t>location_t1</t>
  </si>
  <si>
    <t>Location of T1 visit</t>
  </si>
  <si>
    <t>0=Health care facility
1=Community
2=Both health care facility and community
888=Not reported by study
999=Missing</t>
  </si>
  <si>
    <t>categorical</t>
  </si>
  <si>
    <t>This information is only important for the initial visits where the lab tests are done.</t>
  </si>
  <si>
    <t>No</t>
  </si>
  <si>
    <t>location_t2</t>
  </si>
  <si>
    <t>Location of T2 visit</t>
  </si>
  <si>
    <t>location_t3</t>
  </si>
  <si>
    <t>Location of T3 visit</t>
  </si>
  <si>
    <t>location_t4</t>
  </si>
  <si>
    <t>Location of T4 visit</t>
  </si>
  <si>
    <t>location_t5</t>
  </si>
  <si>
    <t>Location of T5 visit</t>
  </si>
  <si>
    <t>location_t6</t>
  </si>
  <si>
    <t>Location of T6 visit</t>
  </si>
  <si>
    <t>location_t7</t>
  </si>
  <si>
    <t>Location of T7 visit</t>
  </si>
  <si>
    <t xml:space="preserve">Demographic/socioeconomic </t>
  </si>
  <si>
    <t>age</t>
  </si>
  <si>
    <t>Mother's age at baseline</t>
  </si>
  <si>
    <t>Age of the mother in years
555=Unknown
888=Not measured by the study
999=Missing</t>
  </si>
  <si>
    <t>If study only records month and year of birth and doesn't ask for age, compute age at study visit.
zero is not a possible value</t>
  </si>
  <si>
    <t>ethnicity</t>
  </si>
  <si>
    <t>Maternal ethnicity as defined by the study</t>
  </si>
  <si>
    <t>0=Caucasian descent
1=African descent
2=East Asian descent
3=South Asian descent
4=Indigenous descent
5=Mixed
555=Unknown
777=Other
888=Not reported by study
999=Missing</t>
  </si>
  <si>
    <t>maritalstat</t>
  </si>
  <si>
    <t>Mother's marital status</t>
  </si>
  <si>
    <t>0=Single
1=Married/Living as married/Cohabitating
2=Divorced/Separated
3=Widowed
555=Unknown
777=Other
888=Not reported by study
999=Missing</t>
  </si>
  <si>
    <t>educ</t>
  </si>
  <si>
    <t>Mother's highest level of education received</t>
  </si>
  <si>
    <t>0= No education
1=Primary school 
2=Secondary school 
3=Some college 
4=Bachelor's degree 
5=Graduate or Professional degree 
555= Unknown
777=Other 
888=Not reported by study 
999=Missing</t>
  </si>
  <si>
    <t>occupation</t>
  </si>
  <si>
    <t>Mother's occupation</t>
  </si>
  <si>
    <t>0=Student
1=Homemaker
2=Business person
3=Office worker
4=Manual worker
5=Unemployed
555=Unknown 
666= Not applicable
777=Other
888=Not reported by study
999=Missing</t>
  </si>
  <si>
    <t>ses</t>
  </si>
  <si>
    <t>Maternal socioeconomic status identified as low, medium or high SES as per study def.  Collapse to 3 levels if possible.  Keep tails of the levels (highest and lowest) separate if not possible (e.g. 5 cats = 1 low, 3 mid, 1 high)</t>
  </si>
  <si>
    <t>0=Low
1=Medium
2=High 
555= Unknown
777=Other 
888=Not reported by study 
999=Missing</t>
  </si>
  <si>
    <t>income_monthly</t>
  </si>
  <si>
    <t>Household monthly income (monthly, PPP USD)</t>
  </si>
  <si>
    <t>Specific value if possible.  Otherwise the average of the min and max of the specific category that was chosen.
777=Other
888=Not reported by study
999=Missing</t>
  </si>
  <si>
    <t>p_age</t>
  </si>
  <si>
    <t>Partner age</t>
  </si>
  <si>
    <t>continuous</t>
  </si>
  <si>
    <t>zero is not a possible value</t>
  </si>
  <si>
    <t>p_education</t>
  </si>
  <si>
    <t>Partner's highest level of education received</t>
  </si>
  <si>
    <t>1=Primary school
2=Secondary school
3=Some college
4=Bachelor's degree
5=Graduate or Professional degree
777=Other
888=Not reported by study
999=Missing</t>
  </si>
  <si>
    <t>p_occupation</t>
  </si>
  <si>
    <t>Partner's occupation</t>
  </si>
  <si>
    <t>1=Student
2=Homemaker
3=Business person
4=Office worker
5=Manual worker
6=Unemployed
777=Other
888=Not reported by study
999=Missing</t>
  </si>
  <si>
    <t>Environmental factors: Work environment</t>
  </si>
  <si>
    <t>work_teratogen</t>
  </si>
  <si>
    <t>Pregnant woman exposed to teratogens in the workplace</t>
  </si>
  <si>
    <t xml:space="preserve">0=No
1=Yes
555=Unknown
666=Not applicable
888=Not reported by study
999=Missing  </t>
  </si>
  <si>
    <t>work_teratogen_spec</t>
  </si>
  <si>
    <t>Type of teratogen pregnant woman was exposed to</t>
  </si>
  <si>
    <t>Text</t>
  </si>
  <si>
    <t>String</t>
  </si>
  <si>
    <t>Environmental factors: Travel</t>
  </si>
  <si>
    <t>travel</t>
  </si>
  <si>
    <t>If not living in an endemic area, is there travel history to endemic areas during the current pregnancy, including time around conception?</t>
  </si>
  <si>
    <t xml:space="preserve">
0=No
1=Yes
555=Unknown
888=Not measured by the study
999=Missing</t>
  </si>
  <si>
    <t>destination</t>
  </si>
  <si>
    <t>Travel destination in previous 6 months</t>
  </si>
  <si>
    <t>Environmental factors: Home environment</t>
  </si>
  <si>
    <t>hh_rooms</t>
  </si>
  <si>
    <t>Number of bedrooms in the house where the child currently lives</t>
  </si>
  <si>
    <t>zero is a possible value</t>
  </si>
  <si>
    <t>hh_members</t>
  </si>
  <si>
    <t>Number of people living in the house where the child currently lives</t>
  </si>
  <si>
    <t>hh_children</t>
  </si>
  <si>
    <t>Number of children &lt;18 living in the house where the pregnant woman and/or child currently lives</t>
  </si>
  <si>
    <t>housing_type</t>
  </si>
  <si>
    <t>House structure/building materials</t>
  </si>
  <si>
    <t>1=Concrete 
2=Wooden boards
3=Wattle and daub
4=Stone/brick
777=Other
888=Not reported by study
999=Missing</t>
  </si>
  <si>
    <t>toilet_type</t>
  </si>
  <si>
    <t>Type of toilet/latrine the household uses</t>
  </si>
  <si>
    <t>1=Pit latrine
2=Flush toilet or pour flush toilet
3=Ventilated improved pit (VIP) latrine
4=Bucket toilet
5=Chemical toilet
0=None
777=Other
888=Not reported by study
999=Missing</t>
  </si>
  <si>
    <t>water_supply</t>
  </si>
  <si>
    <t>Primary source of water in home for drinking or cooking</t>
  </si>
  <si>
    <t>1=Town/city water and sewer authority
2=Private well
3=Community well
4=Cistern
5=Rainwater collection
6=Bottled/delivered water
7=Source/surface waters
777=Other
888=Not reported by study
999=Missing</t>
  </si>
  <si>
    <t>water_storage</t>
  </si>
  <si>
    <t>Water storage in container for drinking and cooking purposes in home</t>
  </si>
  <si>
    <t>0=No
1=Yes
777=Other
888=Not reported by study
999=Missing</t>
  </si>
  <si>
    <t>garbage_disp</t>
  </si>
  <si>
    <t>Garbage disposal method</t>
  </si>
  <si>
    <t>0=Burn
1=Throw in yard/street
2=Trash removal service
888=Not reported by study
999=Missing</t>
  </si>
  <si>
    <t>Environmental factors: Mosquito exposure and prevention</t>
  </si>
  <si>
    <t>mosq_screens</t>
  </si>
  <si>
    <t>Mosquito screens on windows at house</t>
  </si>
  <si>
    <t xml:space="preserve">0=None of them
1=Some of them
2=Most of them
3=All of them
888=Not reported by study
999=Missing                                                                                                                                                    </t>
  </si>
  <si>
    <t>mosq_net</t>
  </si>
  <si>
    <t>Frequency of mother's use of mosquito net while sleeping</t>
  </si>
  <si>
    <t>0=Never
1=Occasionally
2=Often
3=Always
888=Not reported by study
999=Missing</t>
  </si>
  <si>
    <t>water_cover</t>
  </si>
  <si>
    <t>All water containers covered with a lid</t>
  </si>
  <si>
    <t>0=No
1=Yes
666=Not applicable
888=Not reported by study
999=Missing</t>
  </si>
  <si>
    <t>Family medical history:
Familial and congenital disorders</t>
  </si>
  <si>
    <t>facongendisord_mat_bin</t>
  </si>
  <si>
    <t xml:space="preserve">Presence of known familial or congenital disorders on maternal side </t>
  </si>
  <si>
    <t>0=No
1=Yes
555=Unknown
888=Not measured by the study
999=Missing</t>
  </si>
  <si>
    <t>facongendisord_mat</t>
  </si>
  <si>
    <t>Specify the familial or congenital disorders present on maternal side (if any known)</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</si>
  <si>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9= Multiple (if so, describe)</t>
    </r>
    <r>
      <rPr>
        <sz val="12"/>
        <color theme="1"/>
        <rFont val="Calibri"/>
        <family val="2"/>
      </rPr>
      <t xml:space="preserve">
555= Unknown
</t>
    </r>
    <r>
      <rPr>
        <sz val="12"/>
        <color theme="1"/>
        <rFont val="Calibri"/>
        <family val="2"/>
      </rPr>
      <t>777=Other</t>
    </r>
    <r>
      <rPr>
        <sz val="12"/>
        <color theme="1"/>
        <rFont val="Calibri"/>
        <family val="2"/>
      </rPr>
      <t xml:space="preserve">
888=Not reported by study
999=Missing </t>
    </r>
  </si>
  <si>
    <t xml:space="preserve">
Specify medical history of congenital disorders on maternal side, if facongendisord_mat_bin=1 </t>
  </si>
  <si>
    <t>facongendisord_mat_oth</t>
  </si>
  <si>
    <t>Specify any other familial or congenital disorders on maternal side (not reported in the list provided)</t>
  </si>
  <si>
    <t>Text
Describe the OTHER or MULTIPLE congenital disorder not listed in variable "facongendisord_mat"</t>
  </si>
  <si>
    <t>facongendisord_pat_bin</t>
  </si>
  <si>
    <t>Presence of any known familial or congenital disorders on paternal side</t>
  </si>
  <si>
    <t>facongendisord_pat</t>
  </si>
  <si>
    <t>Specify familial or congenital disorders on paternal side (if any reported)</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</si>
  <si>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Cryptochidia</t>
    </r>
    <r>
      <rPr>
        <sz val="12"/>
        <color theme="1"/>
        <rFont val="Calibri"/>
        <family val="2"/>
      </rPr>
      <t xml:space="preserve">)
</t>
    </r>
    <r>
      <rPr>
        <sz val="12"/>
        <color theme="1"/>
        <rFont val="Calibri"/>
        <family val="2"/>
      </rPr>
      <t>9=Multiple (if so specify)</t>
    </r>
    <r>
      <rPr>
        <sz val="12"/>
        <color theme="1"/>
        <rFont val="Calibri"/>
        <family val="2"/>
      </rPr>
      <t xml:space="preserve">
555= Unknown
777=Other
888=Not reported by study
999=Missing </t>
    </r>
  </si>
  <si>
    <t>if facongendisord_pat_bin=1</t>
  </si>
  <si>
    <t>facongendisord_pat_oth</t>
  </si>
  <si>
    <t>Specify other familial or congenital disorders on paternal side (other than those provided in the list)</t>
  </si>
  <si>
    <t>Text
Describe the OTHER or MULTIPLE congenital disorder not listed in variable "facongendisord_pat"</t>
  </si>
  <si>
    <t>Medical history:
Chronic conditions and comorbidities</t>
  </si>
  <si>
    <t>comorbid_bin</t>
  </si>
  <si>
    <t>Presence of comorbidities (i.e: chronic/ pre-existing/ conditions) before the current pregnancy</t>
  </si>
  <si>
    <t>comorbid_type</t>
  </si>
  <si>
    <t>Type of comorbidities was/were existing prior to the current pregnancy</t>
  </si>
  <si>
    <r>
      <rPr>
        <sz val="11"/>
        <color rgb="FF222222"/>
        <rFont val="Arial"/>
        <family val="2"/>
      </rPr>
      <t xml:space="preserve">0= None
1=Hypertension
2=Chronic renal/kidney disease/Nephropathy
3=Diabetes
4=Hepatitis
5= Hypothyroidism/ Hyperthyroidism
5=Cardiologic alterations
6=Rheumatoid Arthritis/Lupus/Other Autoimmune Disease
7=Infertility
8=Sickle cell disease
9= Neurologic conditions 
10=Multiple conditions </t>
    </r>
    <r>
      <rPr>
        <sz val="11"/>
        <color rgb="FF222222"/>
        <rFont val="Arial"/>
        <family val="2"/>
      </rPr>
      <t>(specify)</t>
    </r>
    <r>
      <rPr>
        <sz val="11"/>
        <color rgb="FF222222"/>
        <rFont val="Arial"/>
        <family val="2"/>
      </rPr>
      <t xml:space="preserve">
777= Other
555=Unknown
888=Not measured by the study
999=Missing</t>
    </r>
  </si>
  <si>
    <t>comorbid_oth_spec</t>
  </si>
  <si>
    <t>Specify other or multiple chronic condition comorbidity</t>
  </si>
  <si>
    <t>Text
Describe the OTHER or MULTIPLE chronic condition comorbidity "comordid_type"</t>
  </si>
  <si>
    <t>Include the comorbidity not listed in the "comorbid_type" variable / Specify the type of comorbidity</t>
  </si>
  <si>
    <r>
      <rPr>
        <b/>
        <sz val="11"/>
        <color rgb="FF000000"/>
        <rFont val="Arial"/>
        <family val="2"/>
      </rPr>
      <t>cc_</t>
    </r>
    <r>
      <rPr>
        <b/>
        <sz val="11"/>
        <color rgb="FF000000"/>
        <rFont val="Arial"/>
        <family val="2"/>
      </rPr>
      <t>hbp</t>
    </r>
  </si>
  <si>
    <t>Pregnant woman ever diagnosed Hypertension / High Blood Pressure</t>
  </si>
  <si>
    <t>0=No
1=Yes
888=Not reported by study
999=Missing</t>
  </si>
  <si>
    <t>cc_kidney</t>
  </si>
  <si>
    <t>Pregnant woman ever diagnosed with chronic renal/kidney disease</t>
  </si>
  <si>
    <t>cc_hep</t>
  </si>
  <si>
    <t>cc_renal</t>
  </si>
  <si>
    <t>cc_hypothyroid</t>
  </si>
  <si>
    <t>Pregnant woman ever diagnosed with hypothyroidism</t>
  </si>
  <si>
    <t>cc_hyperthyroid</t>
  </si>
  <si>
    <t>Pregnant woman ever diagnosed with hyperthyroidism</t>
  </si>
  <si>
    <t>cc_cvd</t>
  </si>
  <si>
    <t>Pregnant woman ever diagnosed with cardiovascular disease</t>
  </si>
  <si>
    <t>cc_ckd</t>
  </si>
  <si>
    <t>Pregnant woman ever diagnosed with chronic kidney disease</t>
  </si>
  <si>
    <t>cc_sle</t>
  </si>
  <si>
    <t>Pregnant woman ever diagnosed with systemic lupus erythematosus</t>
  </si>
  <si>
    <t>cc_venousthromb</t>
  </si>
  <si>
    <t>Pregnant woman ever diagnosed with venous thromboembolism</t>
  </si>
  <si>
    <t>cc_infertility</t>
  </si>
  <si>
    <t>Pregnant woman ever diagnosed with infertility</t>
  </si>
  <si>
    <t>cc_sicklecell</t>
  </si>
  <si>
    <t>Pregnant woman ever diagnosed with sickle cell disease</t>
  </si>
  <si>
    <r>
      <rPr>
        <b/>
        <sz val="11"/>
        <color rgb="FF000000"/>
        <rFont val="Arial"/>
        <family val="2"/>
      </rPr>
      <t>cc_</t>
    </r>
    <r>
      <rPr>
        <b/>
        <sz val="11"/>
        <color rgb="FF000000"/>
        <rFont val="Arial"/>
        <family val="2"/>
      </rPr>
      <t>dm</t>
    </r>
  </si>
  <si>
    <t>Pregnant woman ever diagnosed with chronic diabetes</t>
  </si>
  <si>
    <t>0=No
1=Type 1
2=Type 2
888=Not reported by study
999=Missing</t>
  </si>
  <si>
    <t>cc_neuro</t>
  </si>
  <si>
    <t>Pregnant woman ever diagnosed with neurological disease</t>
  </si>
  <si>
    <t>cc_neuro_spec</t>
  </si>
  <si>
    <t xml:space="preserve">Specify neurological disease pregnant woman diagnosed with </t>
  </si>
  <si>
    <t>0=Epilepsy
1=Stroke (Ischemic or Hemorrhagic)
2=Pituitary conditions (e.g.: prolactinoma)
3=Neuromuscular disorders (e.g: Bell's/Facial Palsy, radiculopathies, plexitis, etc.)
666=Not applicable
777=Other
888=Not reported by study
999=Missing</t>
  </si>
  <si>
    <t>cc_neuro_spec_oth</t>
  </si>
  <si>
    <t xml:space="preserve">Specify other neurological disease pregnant woman diagnosed with </t>
  </si>
  <si>
    <t>cc_hiv</t>
  </si>
  <si>
    <t>HIV status of the pregnant woman</t>
  </si>
  <si>
    <t>0=Negative diagnosis
1=Positive Diagnosis
555=Unknown
888=Not measured by the study
999=Missing</t>
  </si>
  <si>
    <t>cc_autoimmune</t>
  </si>
  <si>
    <t>Autoimmune disease (other than Lupus or Systemic lupus erythematosus:SLE)</t>
  </si>
  <si>
    <t>cc_autoimmune_spec</t>
  </si>
  <si>
    <t>Specify autoimmune disease (other than Lupus or Systemic lupus erythematosus: SLE)</t>
  </si>
  <si>
    <t>0=Rheumatoid arthritis 
1=Thrombocytopenic purpura 
2=Addison’s disease 
3=Sjogren’s syndrome 
4=Scleroderma  
5=Crohn’s disease 
666=Not applicable
777=Other
888=Not reported by study
999=Missing</t>
  </si>
  <si>
    <t>cc_autoimmune_spec_oth</t>
  </si>
  <si>
    <t>Specify other autoimmune disease</t>
  </si>
  <si>
    <t>Previous ZIKV Infection</t>
  </si>
  <si>
    <t>zikv_prev_ever</t>
  </si>
  <si>
    <t>Pregnant woman ever had Zika prior to this pregnancy</t>
  </si>
  <si>
    <t>Categorical</t>
  </si>
  <si>
    <t>zikv_prev_dx</t>
  </si>
  <si>
    <t>ZIKV diagnosed by an assay (IgG, IgM, molecular) prior to enrollment in the study</t>
  </si>
  <si>
    <t>zikv_prev_dx_month</t>
  </si>
  <si>
    <t>Number of months prior to enrollment sample was taken for pregnant woman's ZIKV diagnostic test</t>
  </si>
  <si>
    <t>Time in months</t>
  </si>
  <si>
    <t>Continuous</t>
  </si>
  <si>
    <t>zikv_contact</t>
  </si>
  <si>
    <t>Lives in the house with someone who was diagnosed with ZIKV</t>
  </si>
  <si>
    <t>Previous DENV Infection</t>
  </si>
  <si>
    <t>denv_ever</t>
  </si>
  <si>
    <t>DENV diagnosised by an assay (IgG, IgM, molecular) prior to enrollment in the study</t>
  </si>
  <si>
    <t>denv_prev_dx</t>
  </si>
  <si>
    <t>DENV diagnosed by an assay (IgG, IgM, molecular) prior to enrollment in the study</t>
  </si>
  <si>
    <t>denv_prev_n</t>
  </si>
  <si>
    <t>Number of times woman was diagnosed with dengue (prior to this pregnancy)</t>
  </si>
  <si>
    <t>1-n, continuous 
666=Not applicable
888=Not reported by study
999=Missing</t>
  </si>
  <si>
    <t>denv_when</t>
  </si>
  <si>
    <t>Timing of last dengue diagnosis (prior to this pregnancy)</t>
  </si>
  <si>
    <t>0=Less than one month ago
1=A month to six months ago
2=More than 6 months ago
666=Not applicable
888=Not reported by study
999=Missing</t>
  </si>
  <si>
    <t>denv_hosp</t>
  </si>
  <si>
    <t>Pregnant woman was previously hospitalized overnight with dengue (prior to this pregnancy)</t>
  </si>
  <si>
    <t>denv_hosp_days</t>
  </si>
  <si>
    <t>Number of days pregnant woman was previously hospitalized overnight with dengue (prior to this pregnancy)</t>
  </si>
  <si>
    <t>Previous CHIKV Infection</t>
  </si>
  <si>
    <t>chikv_ever</t>
  </si>
  <si>
    <t>Previous chikungunya diagnosis of pregnant woman by a diagnostic test (prior to this pregnancy)</t>
  </si>
  <si>
    <t>0=No
1=Yes
555=Unknown
888=Not reported by study
999=Missing</t>
  </si>
  <si>
    <t>chikv_prev_dx</t>
  </si>
  <si>
    <t>chikv_when</t>
  </si>
  <si>
    <t>Timing of last chikungunya diagnosis (prior to this pregnancy)</t>
  </si>
  <si>
    <t>chikv_hosp</t>
  </si>
  <si>
    <t>Pregnant woman was previously hospitalized overnight with chikungunya (prior to this pregnancy)</t>
  </si>
  <si>
    <t>Medical history:
Family planning</t>
  </si>
  <si>
    <t>contracep_method</t>
  </si>
  <si>
    <t>Main method of measures taken to avoid pregnancy prior to currrent pregnancy</t>
  </si>
  <si>
    <t>0=None
1=Condom
2=Morning after pill
3=Oral contraceptive
4=Intrauterine device (IUD)
5=Contraceptive injections
6=Calendar-based methods
7=Sexual abstinence
8=Withdrawal/"pulling out"
9=Combination of methods
666=Not applicable
777=Other
888=Not reported by study
999=Missing</t>
  </si>
  <si>
    <t>By main, we mean the most effective method, input the LA/PM versus STM here.</t>
  </si>
  <si>
    <t>Medical history:
Previous pregnancies</t>
  </si>
  <si>
    <t>gravidity</t>
  </si>
  <si>
    <t>Number of previous pregnancies up to date of enrollment (gravidity)</t>
  </si>
  <si>
    <t>0 to n
555=Unknown
888=Not measure by the study
999=Missing</t>
  </si>
  <si>
    <t>zero is a possible value
If no previous pregnancies but currently pregnant (i.e: first pregnancy), the value should be one=1. If no previous pregnancies and NOT pregnant at the moment, the value should be zero=0.</t>
  </si>
  <si>
    <t>parity</t>
  </si>
  <si>
    <t>Number of previous live births (parity)</t>
  </si>
  <si>
    <t>prev_pregcomps</t>
  </si>
  <si>
    <t>Presence of any complications in previous pregnancies</t>
  </si>
  <si>
    <t>prev_pregloss</t>
  </si>
  <si>
    <t>Any previous pregnancy loss</t>
  </si>
  <si>
    <t>0=No
1=Yes
555=Unknown
666=Not applicable
888=Not measured by the study
999=Missing</t>
  </si>
  <si>
    <t>prev_pretermlabor</t>
  </si>
  <si>
    <t>History of preterm labor in any prior pregnancy</t>
  </si>
  <si>
    <t>prev_gestdiabet</t>
  </si>
  <si>
    <t>Gestational diabetes in any prior pregnancy</t>
  </si>
  <si>
    <t>prev_eclampsia</t>
  </si>
  <si>
    <t>Eclampsia in pregnancy prior to this one.</t>
  </si>
  <si>
    <t>prev_preeclampsia</t>
  </si>
  <si>
    <t>Preeclampsia in pregnancy prior to this one.</t>
  </si>
  <si>
    <t>prev_pregcomp_oth_bin</t>
  </si>
  <si>
    <t xml:space="preserve">Complications in pregnancy prior to this one other than gestational diabetes, preterm labor, preeclampsia and eclapmsia in previous pregnancies. </t>
  </si>
  <si>
    <t>prev_pregcomp_oth_spec</t>
  </si>
  <si>
    <t>Specify other complications during a previous pregnancy</t>
  </si>
  <si>
    <t>If prev_pregcomp_oth_bin=1</t>
  </si>
  <si>
    <t>prev_birthdef_bin</t>
  </si>
  <si>
    <t>Birth defects in pregnancy prior to this one.</t>
  </si>
  <si>
    <t>prev_birthdef</t>
  </si>
  <si>
    <t>Specify birth defects in pregnancy prior to this one</t>
  </si>
  <si>
    <t>0=CNS (anencephaly, microcephaly, spina bifida, encephalocele, hydrocephalus, holoprosencephaly)
1=MSK (club foot, Limb deficiency, Reduction deformity upper limbs, Reduction deformity upper limbs, hip dysplasia)
2=Congenital heart disease (e.g., ventricular septal defect without an associated genetic syndrome; transposition or totally anomalous pulmonary venous connection, Tetralogy of Fallot; functionally univentricular heart, hypoplastic left heart syndrome)
3=GI (Gastroschisis, omphalocele, Diaphragmatic hernia, Atresia: choanal, esophageal, intestinal, biliary, rectal)
4=Oro-facial (cleft palate, cleft lip)
5=Eye-Ear (Anophthalmia/ microphthalmia, Cataracts, anotia, microtia)
6=Genitourinary (Hypospadias, Hermaphroditism, Phimosis, hypospadias, renal agenesis)
555= Unknown
666= Not applicable
888=Not reported by study
777=Other
999=Missing</t>
  </si>
  <si>
    <t>prev_birthdef_oth</t>
  </si>
  <si>
    <t>Specify other birth defects</t>
  </si>
  <si>
    <t>Description of other birth defects not included in variable "prev_birthdef"</t>
  </si>
  <si>
    <t>Description of other birth defects if prev_birthdef = 777</t>
  </si>
  <si>
    <t>Maternal medication</t>
  </si>
  <si>
    <t>med_bin</t>
  </si>
  <si>
    <t>Indicate if the (pregnant) woman used any type of medications during the current pregnancy</t>
  </si>
  <si>
    <t>med</t>
  </si>
  <si>
    <t>Indicate the type of medications used during the current pregnancy</t>
  </si>
  <si>
    <t>0=none
1= painkiller
2=anticonvulsivant
3= anti-nausea
4=diuretic
5=anti-hypertensive
6= sleep medication
7=antiretrovirals or protease inhibitors (ARV/IP)
8= antibiotic
9= anti-depressive
10=immunosuppressants
11= inotropes
777=Other
555=Unknown
888=Not measured by the study
999=Missing</t>
  </si>
  <si>
    <t>med_oth</t>
  </si>
  <si>
    <t>Specify other or multiple type of medication used during the current pregnancy</t>
  </si>
  <si>
    <t>Indicate the type of medication (not described in the provided list in variable "med") used during the current pregnancy</t>
  </si>
  <si>
    <t>med_preg_bin</t>
  </si>
  <si>
    <t>Any pregnancy-related supplements taken during the current pregnancy (specifically pregnancy medications such as Folic Acid, Calcium, Ferrous Sulfate, multivitamin, etc)?</t>
  </si>
  <si>
    <t>med_preg</t>
  </si>
  <si>
    <t>Specify the pregnancy-related supplements taken during the current pregnancy</t>
  </si>
  <si>
    <t>0=none
1= folic acid
2= calcium
3=ferrous sulfate
4= all (folic acid, calcium, and ferrous sulfate) 
777= Other
555=Unknown
888=Not measured by the study
999=Missing</t>
  </si>
  <si>
    <t>med_preg_oth</t>
  </si>
  <si>
    <t>Specify other pregnancy-related supplement</t>
  </si>
  <si>
    <t>med_painkill</t>
  </si>
  <si>
    <t>Mother received any painkiller/antipyretic during pregnancy</t>
  </si>
  <si>
    <t>med_painkill_name</t>
  </si>
  <si>
    <t>Type of painkiller/antipyretic mother received during pregnancy</t>
  </si>
  <si>
    <t>med_anticonvuls_bin</t>
  </si>
  <si>
    <t>Mother received any anticonvulsant during pregnancy</t>
  </si>
  <si>
    <t>med_anticonvuls</t>
  </si>
  <si>
    <t>Type of anticonvulsant mother received during pregnancy (generic name)</t>
  </si>
  <si>
    <t>Indicate the type of anticonvulsivant used during the current pregnancy</t>
  </si>
  <si>
    <t>med_hyperten_bin</t>
  </si>
  <si>
    <t>Pregnant woman received any antihypertensive during pregnancy</t>
  </si>
  <si>
    <t>med_hyperten</t>
  </si>
  <si>
    <r>
      <rPr>
        <sz val="11"/>
        <color theme="1"/>
        <rFont val="Arial"/>
        <family val="2"/>
      </rPr>
      <t xml:space="preserve">Type of anti-hypertensive </t>
    </r>
    <r>
      <rPr>
        <sz val="11"/>
        <color theme="1"/>
        <rFont val="Arial"/>
        <family val="2"/>
      </rPr>
      <t>pregnat woman</t>
    </r>
    <r>
      <rPr>
        <sz val="11"/>
        <color theme="1"/>
        <rFont val="Arial"/>
        <family val="2"/>
      </rPr>
      <t xml:space="preserve"> received during pregnancy</t>
    </r>
  </si>
  <si>
    <t>med_arv_bin</t>
  </si>
  <si>
    <t>Mother received any antiviral or antiretroviral during pregnancy</t>
  </si>
  <si>
    <t>med_arv</t>
  </si>
  <si>
    <t>Type of antiviral or antiretroviral mother received during pregnancy</t>
  </si>
  <si>
    <t>med_antibiotic_bin</t>
  </si>
  <si>
    <t>Mother received any antibiotic during pregnancy</t>
  </si>
  <si>
    <t>med_antibiotic</t>
  </si>
  <si>
    <t>Type of  antibiotic mother received during pregnancy</t>
  </si>
  <si>
    <t>med_immusuppres_bin</t>
  </si>
  <si>
    <t>Mother received any immune suppressant medication during pregnancy</t>
  </si>
  <si>
    <t>med_immusuppres</t>
  </si>
  <si>
    <t>Type of immune suppressant mother received during pregnancy</t>
  </si>
  <si>
    <t xml:space="preserve">0=Corticosteroids - prednisone (Deltasone, Orasone) - budesonide (Entocort EC) - prednisolone (Millipred)
1= mTOR inhibitors - sirolimus (Rapamune) - everolimus (Afinitor, Zortress)
2= Janus kinase inhibitors - tofacitinib (Xeljanz)
3=Monoclonal antibodies - basiliximab (Simulect) - daclizumab (Zinbryta)
4=Biologics - abatacept (Orencia) - adalimumab (Humira) - anakinra (Kineret) - certolizumab (Cimzia) - etanercept (Enbrel) - golimumab (Simponi) - infliximab (Remicade) - ixekizumab (Taltz) - natalizumab (Tysabri) - rituximab (Rituxan) - secukinumab (Cosentyx) - tocilizumab (Actemra) - ustekinumab (Stelara) - vedolizumab (Entyvio)
5=Calcineurin inhibitors - cyclosporine (Neoral, Sandimmune, SangCya) - tacrolimus (Astagraf XL, Envarsus XR, Prograf)
6=IMDH inhibitors - azathioprine (Azasan, Imuran) - leflunomide (Arava) - mycophenolate (CellCept, Myfortic)
777=Other
</t>
  </si>
  <si>
    <t>Maternal vaccinations</t>
  </si>
  <si>
    <t>vac_rub</t>
  </si>
  <si>
    <t>History of maternal rubella vaccination</t>
  </si>
  <si>
    <t>vac_vari</t>
  </si>
  <si>
    <t xml:space="preserve">History of maternal varicella vaccination </t>
  </si>
  <si>
    <t>vac_yf</t>
  </si>
  <si>
    <t xml:space="preserve">History of yellow fever vaccination </t>
  </si>
  <si>
    <t>vac_dtap</t>
  </si>
  <si>
    <t>History of maternal DTaP (Tetanus, Diphtheria and Pertussis) vaccination (as a child) or Td (Tetanus,Diphtheria) as an adult</t>
  </si>
  <si>
    <t>vac_flu</t>
  </si>
  <si>
    <t xml:space="preserve">History of maternal influenza vaccination </t>
  </si>
  <si>
    <t>vac_hpv</t>
  </si>
  <si>
    <t>History of HPV vaccination</t>
  </si>
  <si>
    <t>Current pregnancy: characteristics</t>
  </si>
  <si>
    <t>lmp</t>
  </si>
  <si>
    <t>Date of last menstrual period</t>
  </si>
  <si>
    <t>ddmmyyyyy</t>
  </si>
  <si>
    <t xml:space="preserve">
555=Unknown
888=Not measured by the study
999=Missing</t>
  </si>
  <si>
    <t>med_fertil_bin</t>
  </si>
  <si>
    <t>Use of medications for ovarian stimulation, such as clomiphene citrate, or Femara for this specific pregnancy</t>
  </si>
  <si>
    <t>0=No
1=Yes
555= Unknown
888=Not reported by study
999=Missing</t>
  </si>
  <si>
    <t>treat_fertil</t>
  </si>
  <si>
    <t>Use of reproductive assistance/fertility treatments for this specific pregnancy</t>
  </si>
  <si>
    <t>0=None
1=Intrauterine insemination
2=In Vitro fertilization
3=Intracytoplasmic sperm injection
777=Other
888=Not reported by study
999=Missing</t>
  </si>
  <si>
    <t xml:space="preserve">Current pregnancy:
Vitals </t>
  </si>
  <si>
    <t xml:space="preserve">weight </t>
  </si>
  <si>
    <t>PW weight, in kg at the visit</t>
  </si>
  <si>
    <t>numeric
555=Unknown
888=Not measured by the study
999=Missing</t>
  </si>
  <si>
    <t xml:space="preserve">zero is not a possible value
weight in Kgs during the first trimester </t>
  </si>
  <si>
    <t>pre_pregweight</t>
  </si>
  <si>
    <t>Pre-pregnancy weight, in kg</t>
  </si>
  <si>
    <t>height</t>
  </si>
  <si>
    <t>Height, in cm</t>
  </si>
  <si>
    <t>mat_headcirc</t>
  </si>
  <si>
    <t xml:space="preserve">Maternal head circumference (cm)
</t>
  </si>
  <si>
    <t>Current pregnancy:
Complications</t>
  </si>
  <si>
    <t>pregcomp_bin</t>
  </si>
  <si>
    <t>Presence of complications during this specific pregnancy</t>
  </si>
  <si>
    <t>pregcomp</t>
  </si>
  <si>
    <t>Type of complications experienced by the mother during this specific pregnancy</t>
  </si>
  <si>
    <t>0=none
1=CNS neurological complication
2=Peripheral neurological complication
3=Visual complication
4=Cardiovascular complication
5=Respiratory complication
6=Gastrointestinal complication
7=Urinary complication
8=Active lesions due to genital herpes simplex virus
9= musculo-skeletal complicatio
777= Other
888=Not measured by the study
999=Missing</t>
  </si>
  <si>
    <t>comp_cns; comp_neuro; comp_visual; comp_cardio; comp_resp; comp_gastro; comp_urinary; comp_hsv; comp_skin</t>
  </si>
  <si>
    <t>pregcomp_oth</t>
  </si>
  <si>
    <r>
      <rPr>
        <sz val="11"/>
        <color rgb="FF000000"/>
        <rFont val="Arial"/>
        <family val="2"/>
      </rPr>
      <t xml:space="preserve">Specify other </t>
    </r>
    <r>
      <rPr>
        <sz val="11"/>
        <color rgb="FF000000"/>
        <rFont val="Arial"/>
        <family val="2"/>
      </rPr>
      <t xml:space="preserve">current pregnancy </t>
    </r>
    <r>
      <rPr>
        <sz val="11"/>
        <color rgb="FF000000"/>
        <rFont val="Arial"/>
        <family val="2"/>
      </rPr>
      <t>complications</t>
    </r>
  </si>
  <si>
    <t>text -Description of the current pregnancy-related complications</t>
  </si>
  <si>
    <t>Description of the current pregnancy-related complications</t>
  </si>
  <si>
    <t>pretermlabor</t>
  </si>
  <si>
    <t xml:space="preserve">Preterm labor for this specific pregnancy </t>
  </si>
  <si>
    <t>pretermlabor_ga</t>
  </si>
  <si>
    <t>GA when preterm labor started for this current pregnancy</t>
  </si>
  <si>
    <t>Value in weeks</t>
  </si>
  <si>
    <t>555=Unknown
888=Not reported by study
999=Missing</t>
  </si>
  <si>
    <t>uti</t>
  </si>
  <si>
    <t>Presence of urinary tract infection in this specific pregnancy</t>
  </si>
  <si>
    <t>uti_n</t>
  </si>
  <si>
    <t>Number of UTI during the current pregancy</t>
  </si>
  <si>
    <t>Number of UTIs during this pregnancy, from 0 to n;</t>
  </si>
  <si>
    <t>gestdiab</t>
  </si>
  <si>
    <t>Gestational diabetes in this specific pregnancy</t>
  </si>
  <si>
    <t>eclampsia</t>
  </si>
  <si>
    <t>Eclampsia in this specific pregnancy</t>
  </si>
  <si>
    <t>preeclampsia</t>
  </si>
  <si>
    <t>Preeclampsia in this specific pregnancy</t>
  </si>
  <si>
    <t>hypermesis</t>
  </si>
  <si>
    <t>Presence of extereme daily vomiting in this specific pregnancy - hyperemesis gravidica - (this is a diagnosis.  If study only lists vomiting, hypermesis is not measured)</t>
  </si>
  <si>
    <t>edema</t>
  </si>
  <si>
    <t>Edema (hands, feet, face) in this specific pregnancy</t>
  </si>
  <si>
    <t>vag_discharge</t>
  </si>
  <si>
    <t>Vaginal discharge during current pregnancy</t>
  </si>
  <si>
    <t>0=No vaginal discharge
1=Yes, increased lactobacillus/not pathological discharge
2=Yes, consistent with bacterial vaginosis
3=Yes. consistent with candidiasis or other fungal infection
4=Yes, consistent with trichomoniasis
5=Yes, consistent with Neisseria gonorrhoeae infection
777=Other
888=Not reported by study
999=Missing</t>
  </si>
  <si>
    <t>vag_bleed</t>
  </si>
  <si>
    <t>Vaginal bleeding in this specific pregnancy</t>
  </si>
  <si>
    <t>neuro</t>
  </si>
  <si>
    <t>CNS neurological complication in this specific pregnancy (e.g. seizure)</t>
  </si>
  <si>
    <t>periphneuro</t>
  </si>
  <si>
    <t>Peripheral neurological complication in this specific pregnancy (e.g. Paresthesia, alterations in the sensitivity of the extremities)</t>
  </si>
  <si>
    <t>Need a description of what these would be</t>
  </si>
  <si>
    <t>cardio</t>
  </si>
  <si>
    <t>Cardiovascular complication in this specific pregnancy (tachycardia, bradicardia, etc)</t>
  </si>
  <si>
    <t>resp</t>
  </si>
  <si>
    <t>Respiratory complication in this specific pregnancy</t>
  </si>
  <si>
    <t>gastro</t>
  </si>
  <si>
    <t>Gastrointestinal complication in this specific pregnancy</t>
  </si>
  <si>
    <t>herpeslesions</t>
  </si>
  <si>
    <t>Active lesions due to genital herpes simplex virus in this specific pregnancy</t>
  </si>
  <si>
    <t>lymphadenopathy</t>
  </si>
  <si>
    <t>Lymphadenopathy (your lymph nodes are enlarged)</t>
  </si>
  <si>
    <t>hosp</t>
  </si>
  <si>
    <t>Mother hospitalized during the current pregnancy (prior to delivery)</t>
  </si>
  <si>
    <t>Current pregnancy:
Intrauterine exposures</t>
  </si>
  <si>
    <t>storch_bin</t>
  </si>
  <si>
    <t>Evidence of any STORCH pathogen infection during the current pregnancy</t>
  </si>
  <si>
    <t>0=No
1=Yes
2=Indeterminate
555=Unknown
888=Not reported by study
999=Missing</t>
  </si>
  <si>
    <t>mat_torch_info; Toxoplasmosis, syphilis, varicella, parvovirus B19), Rubella, CMV, Herpes</t>
  </si>
  <si>
    <t>storch</t>
  </si>
  <si>
    <t>STORCH pathogens were found during the current pregnancy</t>
  </si>
  <si>
    <t>0=None
1=Toxoplasmosis
2=Other (syphilis, varicella, parovirus B19)
3=Rubella
4=CMV
5= Herpes
6=More than 1 STORCH pathogens (1-5)
888=Not reported by study</t>
  </si>
  <si>
    <t>toxo</t>
  </si>
  <si>
    <t>Intrauterine exposure to toxoplasmosis (TORCH pathogen) during the current pregnancy</t>
  </si>
  <si>
    <t>toxo_treat</t>
  </si>
  <si>
    <t>Treatment received for toxoplasmosis infection during the current pregnancy</t>
  </si>
  <si>
    <t>syphilis</t>
  </si>
  <si>
    <t>Intrauterine exposure to syphilis infection/treponema pallidum (TORCH pathogen) during the current pregnancy</t>
  </si>
  <si>
    <t>syphilis_treat</t>
  </si>
  <si>
    <t>Treatment received for syphilis infection during the current pregnancy</t>
  </si>
  <si>
    <t>0=No
1=Yes
555=Unknown
666=Not applicable
888=Not reported by study
999=Missing</t>
  </si>
  <si>
    <t>syphilis_treat_type</t>
  </si>
  <si>
    <t>Description of the treatment received for the episode of syphilis infection during the current pregnancy</t>
  </si>
  <si>
    <t>varicella</t>
  </si>
  <si>
    <t>Intrauterine exposure to varicella-zoster infection (TORCH pathogen) during the current pregnancy</t>
  </si>
  <si>
    <t>parvo</t>
  </si>
  <si>
    <t>Intrauterine exposure to parvovirus B19 infection (TORCH pathogen) during the current pregnancy</t>
  </si>
  <si>
    <t>rubella</t>
  </si>
  <si>
    <t>Intrauterine exposure to rubella infection (TORCH pathogen) during the current pregnancy</t>
  </si>
  <si>
    <t>cmv</t>
  </si>
  <si>
    <t>Intrauterine exposure to cytomegalovirus/CMV infection (TORCH pathogen) during the current pregnancy</t>
  </si>
  <si>
    <t>herpes</t>
  </si>
  <si>
    <t>Intrauterine exposure to herpes simplex infection (TORCH pathogen) during the current pregnancy</t>
  </si>
  <si>
    <t>listeria</t>
  </si>
  <si>
    <t>Intrauterine exposure to listeria infection (TORCH pathogen)during the current pregnancy</t>
  </si>
  <si>
    <t>chlamydia</t>
  </si>
  <si>
    <t>Diagnosis of chlamydia infectionduring the current pregnancy</t>
  </si>
  <si>
    <t>gonorrhea</t>
  </si>
  <si>
    <t>Diagnosis of gonorrhea infection during the current pregnancy</t>
  </si>
  <si>
    <t>genitalwarts</t>
  </si>
  <si>
    <t>Diagnosis of genital warts during the current pregnancy</t>
  </si>
  <si>
    <t>alcohol</t>
  </si>
  <si>
    <t>Maternal alcohol consumption during the current pregnancy</t>
  </si>
  <si>
    <t>0=No
1=Yes - at least 1 glass a month
2=Yes - at least 1 glass a week
3=Yes - at least 1 glass a day
4=Yes &gt; 1 glass a day
555=Unknown
888=Not reported by study
999=Missing</t>
  </si>
  <si>
    <t>drugs_bin</t>
  </si>
  <si>
    <t>Current maternal (illicit) drug use or opioid substitution therapy (during pregnancy)</t>
  </si>
  <si>
    <t>drugs</t>
  </si>
  <si>
    <t>Type of illicit drugs/opioid substitution therapy used during current pregnancy</t>
  </si>
  <si>
    <t>1=Cannabis
2=Crack
3=Cocaine
4=Opium
5=Speed
6=Ecstasy
7=LSD
8=Multiple
777=Other
555=Unknown
666=Not applicable
888=Not reported by study
999=Missing</t>
  </si>
  <si>
    <t>drugs_oth</t>
  </si>
  <si>
    <t>Specify other or multiple type of illicit drugs/opioid substitution therapy during current pregnancy</t>
  </si>
  <si>
    <t>text
Specify other or multiple type of illicit drugs/opioid substitution therapy during current pregnancy</t>
  </si>
  <si>
    <t>555=Unknown
666=Not applicable
888=Not reported by study
999=Missing</t>
  </si>
  <si>
    <t>tobacco</t>
  </si>
  <si>
    <t>Mother smokes tobacco during the current pregnancy</t>
  </si>
  <si>
    <t>0=No
1=No - Not currently, but previously during this pregnancy
2=No - Not during this pregnancy
3=No - Never
4=Yes - Daily
5=Yes - Less than daily, but at least weekly
6=Yes - Only occasionally, less than weekly
888=Not reported by study
999=Missing</t>
  </si>
  <si>
    <t>Maternal laboratories - Results</t>
  </si>
  <si>
    <t>anemia</t>
  </si>
  <si>
    <t>Pregnant woman diagnosed with anemia during current pregnancy</t>
  </si>
  <si>
    <t>For blood-related continuous variables, use ND for study-level missing.  
555=Unknown
666=Not applicable
888=Not reported by study
999=Missing</t>
  </si>
  <si>
    <t>Birth details</t>
  </si>
  <si>
    <t>deliverymode</t>
  </si>
  <si>
    <t xml:space="preserve"> Delivery mode</t>
  </si>
  <si>
    <t xml:space="preserve">0=Vaginal (Non instrumented/ Non operative)
1=Vaginal (Instrumented/ Operative)
2= C-section
555=Unknown
666=Not applicable
888=Not reported by study
999=Missing </t>
  </si>
  <si>
    <t>Instrumented/ Operative refers to the use of forceps or vacuums</t>
  </si>
  <si>
    <t>?</t>
  </si>
  <si>
    <t>intracomp_bin</t>
  </si>
  <si>
    <t>Presence of any intrapartum complications for this pregnancy</t>
  </si>
  <si>
    <t>Intrapartum is during childbirth.  The intrapartum period begins with the onset of labor (contractions) and ends with the delivery of the placenta.</t>
  </si>
  <si>
    <t>intracomp_hemo</t>
  </si>
  <si>
    <t>Intrapartum complication: 
Hemorrhage</t>
  </si>
  <si>
    <t>intrapart_sepsis</t>
  </si>
  <si>
    <t>Intrapartum complication:
Sepsis</t>
  </si>
  <si>
    <t>intracomp_preeclamp</t>
  </si>
  <si>
    <t>Intrapartum complication:
Preeclampsia</t>
  </si>
  <si>
    <t>intracomp_eclamp</t>
  </si>
  <si>
    <t>Intrapartum complication:
Eclampsia</t>
  </si>
  <si>
    <t>intracomp_fever</t>
  </si>
  <si>
    <t>Intrapartum complication:
Intrapartum fever</t>
  </si>
  <si>
    <t>intracomp_vein</t>
  </si>
  <si>
    <t>Intrapartum complication:
Deep vein thrombosis or pulmonary embolism or venous thromboembolism</t>
  </si>
  <si>
    <t>intracomp_hellps</t>
  </si>
  <si>
    <t>Intrapartum complication:
HELLPS</t>
  </si>
  <si>
    <t>HELLP syndrome is a complication of pregnancy characterized by hemolysis, elevated liver enzymes, and a low platelet count</t>
  </si>
  <si>
    <t>intracomp_seizure</t>
  </si>
  <si>
    <t>Intrapartum complication:
Seizures</t>
  </si>
  <si>
    <t>intracomp_plac_abrupt</t>
  </si>
  <si>
    <t>Intrapartum complication:
Placental abruption</t>
  </si>
  <si>
    <t>intracomp_obstructlab</t>
  </si>
  <si>
    <t>Intrapartum complication:
Obstructed labor</t>
  </si>
  <si>
    <t>intracomp_prolonglab</t>
  </si>
  <si>
    <t>Intrapartum complication:
Second stage of prolonged labor</t>
  </si>
  <si>
    <t>intracomp_prolong_rupt</t>
  </si>
  <si>
    <t>Intrapartum complication:
Prolonged membrane rupture</t>
  </si>
  <si>
    <t>intracomp_dystocia</t>
  </si>
  <si>
    <t>Intrapartum complication:
Dystocia</t>
  </si>
  <si>
    <t>Difficult birth</t>
  </si>
  <si>
    <t>intracomp_anemia</t>
  </si>
  <si>
    <t>Intrapartum complication:
Anemia</t>
  </si>
  <si>
    <t>intracomp_thrombo</t>
  </si>
  <si>
    <t>Intrapartum complication:
Thrombocytopenia</t>
  </si>
  <si>
    <t>Low platelet count</t>
  </si>
  <si>
    <t>intracomp_chorio</t>
  </si>
  <si>
    <t>Intrapartum complication:
Chorioamnionitis</t>
  </si>
  <si>
    <t>also known as intra-amniotic infection (IAI) is an inflammation of the fetal membranes (amnion and chorion) due to a bacterial infection</t>
  </si>
  <si>
    <t>intracomp_oth_spec</t>
  </si>
  <si>
    <t>Specify other intrapartum complications</t>
  </si>
  <si>
    <t>maternal_death</t>
  </si>
  <si>
    <t>Maternal death during delivery</t>
  </si>
  <si>
    <t>Postpartum complications</t>
  </si>
  <si>
    <t>postpartcomp_bin</t>
  </si>
  <si>
    <t>Mother experienced any postpartum complication (hemorrhage, atonic uterus, eclampsia, infection, obstetric trauma, prolapse, or other</t>
  </si>
  <si>
    <t>postpartcomp_hemo</t>
  </si>
  <si>
    <t>Postpartum complication: hemorrhage</t>
  </si>
  <si>
    <t>postpartcomp_atonic</t>
  </si>
  <si>
    <t>Postpartum complication: atonic uterus</t>
  </si>
  <si>
    <t>postpartcomp_eclampsia</t>
  </si>
  <si>
    <t>Postpartum complication: eclampsia</t>
  </si>
  <si>
    <t>postpartcomp_infect</t>
  </si>
  <si>
    <t>Postpartum complication: infections</t>
  </si>
  <si>
    <t>postpartcomp_trauma</t>
  </si>
  <si>
    <t>Postpartum complication: Obstetric trauma (such as perineal or vaginal lacerations)</t>
  </si>
  <si>
    <t>postpartcomp_prolapse</t>
  </si>
  <si>
    <t>Postpartum complication: prolapses</t>
  </si>
  <si>
    <t>postpartcomp_oth_spec</t>
  </si>
  <si>
    <t>Specify other postpartum complications</t>
  </si>
  <si>
    <t>postpartum_death</t>
  </si>
  <si>
    <t>Maternal death during the postpartum period</t>
  </si>
  <si>
    <t>Multidimensional scale of perceived social support (MSPSS)</t>
  </si>
  <si>
    <t>mspss_bin_1</t>
  </si>
  <si>
    <t>Was the MSPSS used to evaluate social support?</t>
  </si>
  <si>
    <t>The Multidimensional Scale of Perceived Social Support is a 12-item measure of perceived adequacy of social support from three sources: family, friends, &amp; significant other; using a 7-point Likert scale (1= very strongly disagree, 7 = very strongly agree).</t>
  </si>
  <si>
    <t>mpss_date_1</t>
  </si>
  <si>
    <t>Date of MSPSS</t>
  </si>
  <si>
    <t>mspss_score_1</t>
  </si>
  <si>
    <t xml:space="preserve">Overall score of the MSPSS </t>
  </si>
  <si>
    <t>12-84, continuous
888=Not reported by study
999=Missing</t>
  </si>
  <si>
    <t>Sum across all 12 items.</t>
  </si>
  <si>
    <t>mspss_family_1</t>
  </si>
  <si>
    <t>Family subscale score of the MSPSS</t>
  </si>
  <si>
    <t>4-28, continuous
888=Not reported by study
999=Missing</t>
  </si>
  <si>
    <t>Family: sum of items 3, 4, 8, 11</t>
  </si>
  <si>
    <t>mspss_friends_1</t>
  </si>
  <si>
    <t>Friends subscale score of the MSPSS</t>
  </si>
  <si>
    <t>Friends: sum of items 6, 7, 9, 12</t>
  </si>
  <si>
    <t>mspss_sigother_1</t>
  </si>
  <si>
    <t>Signifiicant other subscale score of the MSPSS</t>
  </si>
  <si>
    <t>Significant Other: Sum of items 1, 2, 5, 10</t>
  </si>
  <si>
    <t>Parental Stress Index - Short Form (PSI-SF)</t>
  </si>
  <si>
    <t>psisf_bin_1</t>
  </si>
  <si>
    <t>Was the PSI-SF used to evaluate parental stress?</t>
  </si>
  <si>
    <t>The PSI-SF is a 36-item self-report questionnaire of parenting stress with three subscales (PD, PCDI, and DC) and a Total Stress scale.</t>
  </si>
  <si>
    <t>psisf_date_1</t>
  </si>
  <si>
    <t>Date of PSI-SF</t>
  </si>
  <si>
    <t>psisf_score_1</t>
  </si>
  <si>
    <t xml:space="preserve">Overall score of the total PSI-SF </t>
  </si>
  <si>
    <t>36-180
888=Not reported by study
999=Missing</t>
  </si>
  <si>
    <t>Scores can be calculated separately for the three subscales by summing scores of the 12 items on each subscale, with possible scores ranging from 12 to 60. A total score is calculated by summing the three subscale scores, with possible scores ranging from 36 to 180. Higher scores indicate higher levels of PS.</t>
  </si>
  <si>
    <t>psisf_pd_1</t>
  </si>
  <si>
    <t xml:space="preserve">Parental Distress subscale score of the PSI-SF
</t>
  </si>
  <si>
    <r>
      <rPr>
        <sz val="11"/>
        <color theme="1"/>
        <rFont val="Arial"/>
        <family val="2"/>
      </rPr>
      <t>12-60</t>
    </r>
    <r>
      <rPr>
        <sz val="11"/>
        <color theme="1"/>
        <rFont val="Arial"/>
        <family val="2"/>
      </rPr>
      <t xml:space="preserve">
888=Not reported by study
999=Missing</t>
    </r>
  </si>
  <si>
    <t>The Parental Distress (PD) subscale captures the level of distress resulting from personal factors such as depression or conflict with a partner and life restrictions due to a parent's perception of his or her child-rearing competence.</t>
  </si>
  <si>
    <t>psisf_pcdi_1</t>
  </si>
  <si>
    <t>Parent–Child Dysfunctional Interaction subscale score of the PSI-SF</t>
  </si>
  <si>
    <r>
      <rPr>
        <sz val="11"/>
        <color theme="1"/>
        <rFont val="Arial"/>
        <family val="2"/>
      </rPr>
      <t>12-60</t>
    </r>
    <r>
      <rPr>
        <sz val="11"/>
        <color theme="1"/>
        <rFont val="Arial"/>
        <family val="2"/>
      </rPr>
      <t xml:space="preserve">
888=Not reported by study
999=Missing</t>
    </r>
  </si>
  <si>
    <t>The Parent-Child Dysfunctional Interaction (PCDI) subscale assesses the extent to which a parent feels that his/her child is not meeting expectations and that interactions with the child are not reinforcing</t>
  </si>
  <si>
    <t>psisf_dc_1</t>
  </si>
  <si>
    <t>Difficult Child subscale score of the PSI-SF</t>
  </si>
  <si>
    <r>
      <rPr>
        <sz val="11"/>
        <color theme="1"/>
        <rFont val="Arial"/>
        <family val="2"/>
      </rPr>
      <t>12-60</t>
    </r>
    <r>
      <rPr>
        <sz val="11"/>
        <color theme="1"/>
        <rFont val="Arial"/>
        <family val="2"/>
      </rPr>
      <t xml:space="preserve">
888=Not reported by study
999=Missing</t>
    </r>
  </si>
  <si>
    <t xml:space="preserve">The Difficult Child (DC) subscale measures a parent's view of his/her child's temperament, defiance, non-compliance, and demandingness. </t>
  </si>
  <si>
    <t>Centre for Epidemiological Studies Depression Scale (CES-D-10)</t>
  </si>
  <si>
    <t>cesd_bin_1</t>
  </si>
  <si>
    <t>Was the CES-D-10 evaluated? (Center of Epidemiologic Studies Depression Scale, 10-item version (CES-D-10).)</t>
  </si>
  <si>
    <t>The CES-D-10 is a 10-item Likert scale questionnaire assessing depressive symptoms in the past week. It includes three items on depressed affect, five items on somatic symptoms, and two on positive affect. Options for each item range from “rarely or none of the time” (score of 0) to “all of the time” (score of 3). Scoring is reversed for items 5 and 8, which are positive affect statements.</t>
  </si>
  <si>
    <t>cesd_date_1</t>
  </si>
  <si>
    <t>Date of CES-D-10</t>
  </si>
  <si>
    <t>cesd_score_1</t>
  </si>
  <si>
    <t>Overall CES-D-10 score</t>
  </si>
  <si>
    <t>0 to 30
888=Not reported by study
999=Missing</t>
  </si>
  <si>
    <t xml:space="preserve"> Total scores can range from 0 to 30. Higher scores suggest greater severity of symptoms.
</t>
  </si>
  <si>
    <t>Arbovirus Symptoms: General and timing</t>
  </si>
  <si>
    <t>arb_symp</t>
  </si>
  <si>
    <t>Any arbovirus-related symptoms during the current pregnancy</t>
  </si>
  <si>
    <t>arb_symp_dur</t>
  </si>
  <si>
    <r>
      <rPr>
        <sz val="11"/>
        <color theme="1"/>
        <rFont val="arial,sans,sans-serif"/>
      </rPr>
      <t>Cumulative</t>
    </r>
    <r>
      <rPr>
        <sz val="11"/>
        <color rgb="FFFF0000"/>
        <rFont val="arial,sans,sans-serif"/>
      </rPr>
      <t xml:space="preserve"> </t>
    </r>
    <r>
      <rPr>
        <sz val="11"/>
        <color theme="1"/>
        <rFont val="arial,sans,sans-serif"/>
      </rPr>
      <t>duration of arboviral/ZIKV-related symptoms during the current pregnancy (episode leading to diagnosis)</t>
    </r>
  </si>
  <si>
    <t>1=0-3 days
2=4-7 days
3=1-2 weeks
4=3 weeks
5=4 weeks
6=5 weeks
7=6 weeks
8=More than 6 weeks
555= Unknown
666=Not applicable
888=Not reported by study
999=Missing</t>
  </si>
  <si>
    <t>arbo_episodes</t>
  </si>
  <si>
    <t>How many episodes of arbovirus-related symptoms?</t>
  </si>
  <si>
    <t>ZIKV Symptoms: General and timing</t>
  </si>
  <si>
    <t>zikv_symp_date</t>
  </si>
  <si>
    <t>Date of onset of ZIKV-related symptoms (ZIKV symptoms as defined by the study) in pregnant woman (episode leading to diagnosis)</t>
  </si>
  <si>
    <t>zikv_symp_ga</t>
  </si>
  <si>
    <t>Gestational age (weeks) at onset of ZIKV-related symptoms in pregnant woman (episode leading to diagnosis), as measured by EITHER ultrasound or LMP, in weeks. If both (ultrasound and LMP) information is available, prioritize ultrasound's GA information.</t>
  </si>
  <si>
    <t>Continuous: 1-45 weeks
555=Unknown
888=Not measured by the study
999=Missing</t>
  </si>
  <si>
    <t>zikv_symp_tri</t>
  </si>
  <si>
    <t>Trimester onset of ZIKV-related symptoms added (episode leading to diagnosis) in pregnant woman, as measured by US, LMP or unspecified self report</t>
  </si>
  <si>
    <t>zikv_symp_sampcol_1</t>
  </si>
  <si>
    <t>Time (in days) between ZIKV-related symptom onset and sample collection for ZIKV assay</t>
  </si>
  <si>
    <t>Time in days, values from 0 to n-number of days from symptoms onset to sample collection from ZIKV testing.</t>
  </si>
  <si>
    <t>Every variable with an underscore one (_1) is a time-varying variable and a new variable should be added to the dataset per every additional test. Please see the "example of time varying variables" tab.</t>
  </si>
  <si>
    <t>zikv_symp_test_1</t>
  </si>
  <si>
    <t>Time (in days) between ZIKV-related symptom onset and ZIKV assay date</t>
  </si>
  <si>
    <t>Time in days, values from 0 to n-number of days from symptoms onset to ZIKV testing.</t>
  </si>
  <si>
    <t>ZIKV Symptoms: Specific details</t>
  </si>
  <si>
    <t>fever</t>
  </si>
  <si>
    <t>Fever present at any time point during the current pregnancy</t>
  </si>
  <si>
    <t>0=No
1=Yes (either indicated as ongoing or resolved in the study)
555=Unknown
888=Not reported by study
999=Missing</t>
  </si>
  <si>
    <t>fever_n</t>
  </si>
  <si>
    <t>Number of fever episodes during the current pregnancy</t>
  </si>
  <si>
    <t>0- n episodes, continuous
555=Unknown
888=Not measured by the study
999=Missing</t>
  </si>
  <si>
    <t>fever_1</t>
  </si>
  <si>
    <t>Experience of fever at visit, during pregnancy and prior to 1st visit, or between last and current visit</t>
  </si>
  <si>
    <r>
      <rPr>
        <b/>
        <sz val="11"/>
        <color rgb="FF000000"/>
        <rFont val="Arial"/>
        <family val="2"/>
      </rPr>
      <t>fever_meas</t>
    </r>
    <r>
      <rPr>
        <b/>
        <sz val="11"/>
        <color rgb="FF000000"/>
        <rFont val="Arial"/>
        <family val="2"/>
      </rPr>
      <t>_1</t>
    </r>
  </si>
  <si>
    <t>Measurement of fever</t>
  </si>
  <si>
    <t>0=Under the arm
1=Under the tongue
2=Ear
3=Rectal
4=Self report
888=Not reported by study
999=Missing</t>
  </si>
  <si>
    <r>
      <rPr>
        <b/>
        <sz val="11"/>
        <color theme="1"/>
        <rFont val="Arial"/>
        <family val="2"/>
      </rPr>
      <t>fever_</t>
    </r>
    <r>
      <rPr>
        <b/>
        <sz val="11"/>
        <color theme="1"/>
        <rFont val="Arial"/>
        <family val="2"/>
      </rPr>
      <t>ga</t>
    </r>
  </si>
  <si>
    <t>Gestational age by last menstrual period at fever episode onset, in weeks</t>
  </si>
  <si>
    <t>666=Not applicable
888=Not reported by study
999=Missing</t>
  </si>
  <si>
    <t>fever_dur_1</t>
  </si>
  <si>
    <t>Duration (in days) of fever episode</t>
  </si>
  <si>
    <t>0- n days, continuous
555=Unknown
888=Not measured by the study
999=Missing</t>
  </si>
  <si>
    <t>rash</t>
  </si>
  <si>
    <t>Rash present at any time point during the current pregnancy</t>
  </si>
  <si>
    <t>rash_n</t>
  </si>
  <si>
    <t>Number of rash episodes during the current pregnancy</t>
  </si>
  <si>
    <t>rash_dur_1</t>
  </si>
  <si>
    <t>Duration (in days) of rash episode</t>
  </si>
  <si>
    <t>rash_type_1</t>
  </si>
  <si>
    <t>Type of rash</t>
  </si>
  <si>
    <t>1=Maculopapular
2=Erythematous
3=Vesicular
4=Non-blanching
5=Pruritic
6=Petechial
7=Purpuric
8=Multiple types at once
666=Not applicable
777=Other
888=Not reported by study
999=Missing</t>
  </si>
  <si>
    <t>muscle_pain</t>
  </si>
  <si>
    <t>Muscle pain present at any time point during the current pregnancy</t>
  </si>
  <si>
    <t>muscle_pain_n</t>
  </si>
  <si>
    <t>Number of  muscle pain episodes during the current pregnancy</t>
  </si>
  <si>
    <t>arthralgia</t>
  </si>
  <si>
    <t>Joint pain/arthralgia present at any time point during the current pregnancy</t>
  </si>
  <si>
    <t>arthralgia_n</t>
  </si>
  <si>
    <t>Number of joint pain/arthralgia episodes during the current pregnancy</t>
  </si>
  <si>
    <t>arthritis</t>
  </si>
  <si>
    <t>Arthritis present at any time point during the current pregnancy</t>
  </si>
  <si>
    <t>vomiting</t>
  </si>
  <si>
    <t>Vomiting (hyperemesis) present at any time point during the current pregnancy</t>
  </si>
  <si>
    <t>headache</t>
  </si>
  <si>
    <t>Headache present at any time point during the current pregnancy</t>
  </si>
  <si>
    <t>Headache (moderate/severe)</t>
  </si>
  <si>
    <t>headache_n</t>
  </si>
  <si>
    <t>Number of headache episodes during the current pregnancy</t>
  </si>
  <si>
    <t>abd_pain</t>
  </si>
  <si>
    <t>Abdominal pain present at any time point during the current pregnancy</t>
  </si>
  <si>
    <t>bleed</t>
  </si>
  <si>
    <t xml:space="preserve">Presence of bleeding (Any, nose, gums, stools) episode at time point during current pregnancy
</t>
  </si>
  <si>
    <t>bleed_n</t>
  </si>
  <si>
    <t>Number of bleeding (Any, nose, gums, stools) episodes during the current pregnancy</t>
  </si>
  <si>
    <t>seizures</t>
  </si>
  <si>
    <t>Presence of seizure episode at time point during current pregnancy</t>
  </si>
  <si>
    <t>seizures_n</t>
  </si>
  <si>
    <t>Number of seizure episodes during the current pregnancy</t>
  </si>
  <si>
    <t>fatigue</t>
  </si>
  <si>
    <t xml:space="preserve">Presence of general fatigue/asthenia episode at time point during current pregnancy
</t>
  </si>
  <si>
    <t>sorethroat</t>
  </si>
  <si>
    <t>Presence of sore throat episode at time point during current pregnancy</t>
  </si>
  <si>
    <t>symp_oth</t>
  </si>
  <si>
    <t>Specify/Describe other symptoms (not listed here) that were present/reported for the current pregnancy</t>
  </si>
  <si>
    <t xml:space="preserve">Write in the answer. </t>
  </si>
  <si>
    <t>If no answer:  555=Unknown; 888=Not measured by the study; 999=Missing</t>
  </si>
  <si>
    <t>Arbovirus Clinical Diagnosis</t>
  </si>
  <si>
    <t>arb_clindiag_bin</t>
  </si>
  <si>
    <t>Type of diagnosis of arboviral disease used for patient's diagnosis</t>
  </si>
  <si>
    <t xml:space="preserve">This variable could be set at the metadata level. </t>
  </si>
  <si>
    <t>0=Laboratory
1=Clinical
2=Laboratory and Clinical
555=Unknown
888=Not reported by study
999=Missing</t>
  </si>
  <si>
    <t>arb_clindiag</t>
  </si>
  <si>
    <t>Clinical/laboratory diagnosis of any arboviral disease during the current pregnancy: ZIKV, DENV, CHIKV, other</t>
  </si>
  <si>
    <t>0=No arbovirus
1=ZIKV
2=DENV
3=CHIKV
4=Any arbovirus, type not specified
5=More than 1 arbovirus
777=Other arbovirus (Other than DENV, ZIKV, CHIKV)
888=Not reported by study
999=missing</t>
  </si>
  <si>
    <t>arb_clindiag_oth</t>
  </si>
  <si>
    <r>
      <rPr>
        <sz val="11"/>
        <color rgb="FF222222"/>
        <rFont val="Arial"/>
        <family val="2"/>
      </rPr>
      <t xml:space="preserve">Clinical/laboratory diagnosis of other arboviral diseases, </t>
    </r>
    <r>
      <rPr>
        <sz val="11"/>
        <color rgb="FF222222"/>
        <rFont val="Arial"/>
        <family val="2"/>
      </rPr>
      <t xml:space="preserve">if other arboviruses were considered: e.g., Japanesse encephallitys </t>
    </r>
  </si>
  <si>
    <t xml:space="preserve">OTHER: any other arbovirus outside ZIKV, DENV, CHIKV (such as West Nile Virus, Japanese encephalitis virus, Yellow Fever etc)
</t>
  </si>
  <si>
    <t>Some studies indicate this as inclusion criteria</t>
  </si>
  <si>
    <t>arb_clindiag_plus</t>
  </si>
  <si>
    <t xml:space="preserve">Clinical/laboratory diagnosis of multiple arboviral diseases, if more than one arbovirus </t>
  </si>
  <si>
    <t>OTHER: any other arbovirus outside ZIKV, DENV, CHIKV (such as West Nile Virus, Japanese encephalitis virus, Yellow Fever etc)</t>
  </si>
  <si>
    <t>0=No more than 1 arbovirus
1= ZIKV/DENV
2=ZIKV/CHIKV
3=ZIKV/OTHER
4=DENV/CHIKV
5=DENV/OTHER
6=CHIKV/OTHER
555=Unknown
888=Not measured by the study
999=Missing</t>
  </si>
  <si>
    <t>arb_clindiag_ga</t>
  </si>
  <si>
    <t>GA at which the clinical/laboratory diagnosis of arbovirus was made, either by LMP or ultrasound</t>
  </si>
  <si>
    <t>1-44 weeks
555=Unknown
666=Not applicable
888=Not measured by the study
999=Missing</t>
  </si>
  <si>
    <t>arb_clindiag_tri</t>
  </si>
  <si>
    <t>Trimester at which the clinical/laboratory diagnosis of arbovirus was made</t>
  </si>
  <si>
    <t>0=1st trimester
1=2nd trimester
2=3rd trimester
3= at during delivery
666=Not applicable
888=Not reported by study
999=Missing</t>
  </si>
  <si>
    <t>ZIKV diagnostic</t>
  </si>
  <si>
    <t>zikv_assay_date_1</t>
  </si>
  <si>
    <t>Date of sample collection for ANY ZIKV-related assay for pregnant woman</t>
  </si>
  <si>
    <t>zikv_assay_ga_1</t>
  </si>
  <si>
    <t>Gestational age at sample collection for ANY ZIKV-related assay in pregnant woman, by EITHER ultrasound or LMP, in weeks. If both (ultrasound and LMP) information is available, prioritize ultrasound's GA information.</t>
  </si>
  <si>
    <t>zikv_assay_tri_1</t>
  </si>
  <si>
    <t>Trimester at sample collection for ANY ZIKV assay in pregnant woman</t>
  </si>
  <si>
    <t>zikv_pcr_date_1</t>
  </si>
  <si>
    <t>Date of sample collection for ZIKV PCR assay for pregnant woman</t>
  </si>
  <si>
    <t>(DD-MM-YYYY)
555=Unknown
666=Not applicable
888=Not measured by the study
999=Missing</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</si>
  <si>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</si>
  <si>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zikv_pcr_samp_blood_1</t>
  </si>
  <si>
    <t>Blood serum sample used for ZIKV-PCR assay</t>
  </si>
  <si>
    <t>0 = No
1 = Yes
555=Unknown
666=Not applicable
888=Not measured by the study
999=Missing</t>
  </si>
  <si>
    <t>zikv_pcr_samp_urine_1</t>
  </si>
  <si>
    <t>Urine sample used for ZIKV-PCR assay</t>
  </si>
  <si>
    <t>zikv_pcr_samp_plac_1</t>
  </si>
  <si>
    <t>Placental/fetal sample used for ZIKV-PCR assay</t>
  </si>
  <si>
    <t>zikv_pcr_samp_cerbro_1</t>
  </si>
  <si>
    <t>Cerebrospinal fluid sample used for ZIKV-PCR assay</t>
  </si>
  <si>
    <t>Notes to Harmo/Stats team because could have been differentially tested in women with GBS.</t>
  </si>
  <si>
    <t>zikv_pcr_ga_1</t>
  </si>
  <si>
    <t>Gestational age at sample collection for 1st ZIKV PCR in pregnant woman, by EITHER ultrasound or LMP, in weeks. If both (ultrasound and LMP) information is available, prioritize ultrasound's GA information.</t>
  </si>
  <si>
    <t>1-45 weeks
555=Unknown
666=Not applicable
888=Not measured by the study
999=Missing</t>
  </si>
  <si>
    <t>zikv_pcr_tri_1</t>
  </si>
  <si>
    <t>Trimester at sample collection for 1st ZIKV PCR in pregnant woman</t>
  </si>
  <si>
    <t>0=1st trimester (&lt;13 weeks)
1=2nd trimester (&gt;=13 weeks and &lt;=27 weeks)
2=3rd trimester (&gt;=28 weeks)
555=Unknown
666=Not applicable
888=Not measured by the study
999=Missing</t>
  </si>
  <si>
    <t>zikv_pcr_res_1</t>
  </si>
  <si>
    <t>Result of 1st ZIKV PCR in pregnant woman</t>
  </si>
  <si>
    <t>0=Negative
1=Positive
2=Indeterminate
3=Presumptive other Arbovirus 
666=Not applicable
888=Not reported by study
999=Missing</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</si>
  <si>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</si>
  <si>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zikv_pcr_vl_1</t>
  </si>
  <si>
    <t>Viral load (copies/µL) for a PCR for 1st ZIKV PCR</t>
  </si>
  <si>
    <t>This is a continuous measure, Viral load (copies/µL) for 1st PCR measurement</t>
  </si>
  <si>
    <t>zikv_pcr_ct_1</t>
  </si>
  <si>
    <t>ZIKV PCR Cycle Time Threshold (CT) value for 1st ZIKV PCR</t>
  </si>
  <si>
    <t>This is a continuous measure, CT value for PCR test</t>
  </si>
  <si>
    <t>Normally, lower CT values indicate higher viral load
Every variable with an underscore one (_1) is a time-varying variable and a new variable should be added to the dataset per every additional test. Please see the "example of time varying variables" tab.</t>
  </si>
  <si>
    <t>zikv_pcr_everpos</t>
  </si>
  <si>
    <t>Pregnant woman was ever PCR positive in any maternal body fluid (including placenta &amp; amnio)</t>
  </si>
  <si>
    <t>0=No positive, at least 1 negative PCR and no positive PCR tests
1=At least 1 positive PCR
2=All indeterminate PCR (no positive or negative)
666=Not applicable
888=Not reported by study
999=Missing</t>
  </si>
  <si>
    <t>In case of multiple PCRs done, negative refers to all PCR results negative and positive if at least one PCR was positive. This refers to the first PCR in ANY body fluid.</t>
  </si>
  <si>
    <t>zikv_elisa_ga_1</t>
  </si>
  <si>
    <t>Gestational age at sample collection for 1st ZIKV ELISA (either IgM/IgG) in pregnant women, by EITHER ultrasound or LMP, in weeks. If both (ultrasound and LMP) information is available, prioritize ultrasound's GA information.</t>
  </si>
  <si>
    <t>zikv_elisa_date_1</t>
  </si>
  <si>
    <t>Date of sample collection for 1st ZIKV ELISA (either IgM/IgG) for pregnant woman</t>
  </si>
  <si>
    <t>zikv_elisa_tri_1</t>
  </si>
  <si>
    <t>Trimester at sample collection for 1st ZIKV ELISA (IgM/IgG) in pregnant woman</t>
  </si>
  <si>
    <t>zikv_elisa_res_studydef_1</t>
  </si>
  <si>
    <t>Result of 1st ZIKV ELISA (IgM/IgG) in pregnant woman (As defined by the study)</t>
  </si>
  <si>
    <t>0 = Negative (either IgM/IgG, as defined by the study)
1 = Positive (either IgM/IgG, as defined by the study)
555=Unknown
666=Not applicable
888=Not measured by the study
999=Missing</t>
  </si>
  <si>
    <t>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t>
  </si>
  <si>
    <t>zikv_elisa_res_1</t>
  </si>
  <si>
    <t>Result of 1st ZIKV ELISA (IgM/IgG) in pregnant woman (According to the type of testing and the comparison with other arboviruses)</t>
  </si>
  <si>
    <t>0=Negative (all ZIKV ELISAs (IgM/IgG) negative, and ELISAs for other arboviruses are negative)
1=Presumptive of ZIKV (at least 1 ZIKV IgM/IgG positive and negative for other arboviruses)
2=Presumptive of other arbovirus (no ZIKV IgM/IgG positive and positive for other arboviruses or ZIKV IgM/IgG positive and positive for other arboviruses) 
3=All indeterminate (No positive or negative ZIKV IgM/IgG, testing for other arboviruses) 
4=No testing for other arboviruses 
666=Not applicable 
888=Not reported by study 
999=Missing</t>
  </si>
  <si>
    <t>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t>
  </si>
  <si>
    <t>zikv_elisa_everpos</t>
  </si>
  <si>
    <t>Pregnant woman ever had a positive ZIKV ELISA (IgM/IgG)</t>
  </si>
  <si>
    <t>0=No positive, any negative ZIKV IgG/IgM
1=Any positive ZIKV IgG/IgM
2=All indeterminate (No positive or negative ZIKV IgM/IgG)
666=Not applicable
888=Not reported by study
999=Missing</t>
  </si>
  <si>
    <t>To report overall combined results (IgM/IgG) or for cases where the study reports the use of ELISAs but where the type (IgM/IgG) are not specified.  This could be a positive IgM/IgG in ANY fluid or tissue from mother, placenta, or fetus.</t>
  </si>
  <si>
    <t>zikv_igm_date_1</t>
  </si>
  <si>
    <t>Date 1st ZIKV IgM performed for pregnant woman</t>
  </si>
  <si>
    <t>zikv_igm_res_1</t>
  </si>
  <si>
    <t>1st ZIKV IgM result for pregnant woman</t>
  </si>
  <si>
    <t>0=Negative
1=Positive
2=Indeterminate
3=Presumptive other Arbovirus
666=Not applicable
888=Not reported by study
999=Missing</t>
  </si>
  <si>
    <t>Categorical - radio</t>
  </si>
  <si>
    <t>zikv_igm_titer_1</t>
  </si>
  <si>
    <t>1st ZIKV IgM titer for pregnant woman</t>
  </si>
  <si>
    <t>This is a continuous measure, ZIKV IgM titer for first IgM ELISA</t>
  </si>
  <si>
    <t>zikv_igg_date_1</t>
  </si>
  <si>
    <t>Date 1st ZIKV IgG performed for pregnant woman</t>
  </si>
  <si>
    <t>zikv_igg_res_1</t>
  </si>
  <si>
    <t>1st ZIKV IgG result for pregnant woman</t>
  </si>
  <si>
    <t>zikv_igg_titer_1</t>
  </si>
  <si>
    <t>1st ZIKV IgG titer result for pregnant woman</t>
  </si>
  <si>
    <t>This is a continuous measure, ZIKV IgM titer for first IgG ELISA</t>
  </si>
  <si>
    <t>555=Unknown
666=Not applicable
888=Not measured by the study
999=Missing
Every variable with an underscore one (_1) is a time-varying variable and a new variable should be added to the dataset per every additional test. Please see the "example of time varying variables" tab.</t>
  </si>
  <si>
    <t>zikv_prnt_1</t>
  </si>
  <si>
    <t>ZIKV PRNT result per WHO definition</t>
  </si>
  <si>
    <t>For the classification of the PRNT results, as per WHO it is a confirmed ZIKV case if PRNT90&gt;=20 (https://www.who.int/csr/disease/zika/case-definition/en/) As per CDC PRNT90&gt;=10 (https://www.cdc.gov/mmwr/volumes/68/rr/rr6801a1.htm?s_cid=rr6801a1_w)</t>
  </si>
  <si>
    <t>0 (Negative) PRNT titers &lt; 20
1 (Positive) PRNT titers &gt;= 20
555=Unknown
666=Not applicable
888=Not reported by study
999=Missing</t>
  </si>
  <si>
    <t>This  variable reports the ZIKV PRNT results, according to the WHO definition (i.e: positive: PRNT90 titers over 20 and negative PRNT90 titers below 20)</t>
  </si>
  <si>
    <t>zikv_prnt_studydef_1</t>
  </si>
  <si>
    <t>ZIKV PRNT result per the study definition for pregnant woman</t>
  </si>
  <si>
    <t>0 = Negative
1 = Positive
555=Unknown
888=Not measured by the study
999=Missing</t>
  </si>
  <si>
    <t>This is per the study definition
Every variable with an underscore one (_1) is a time-varying variable and a new variable should be added to the dataset per every additional test. Please see the "example of time varying variables" tab.</t>
  </si>
  <si>
    <t>zikv_prnt_titer_1</t>
  </si>
  <si>
    <t>1st ZIKV PRNT titer for pregnant woman (This is the point at which 90% or greater inhibition of plaque formation was documented)</t>
  </si>
  <si>
    <t>This is a continuous measure, ZIKV PRNT titer for first ZIKV PRNT test</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</si>
  <si>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t>
  </si>
  <si>
    <t>zikvdenv_prnt_titerdiff_1</t>
  </si>
  <si>
    <t>Difference between ZIKV and DENV PRNTs for 1st test for pregnant woman</t>
  </si>
  <si>
    <t>numeric difference between DENV and ZIKV PRNT titers</t>
  </si>
  <si>
    <t>zikvdenv_prnt_titerdiff_res_1</t>
  </si>
  <si>
    <t>1st Result of the difference between the ZIKV and DENV PRNTs for pregnant woman</t>
  </si>
  <si>
    <t>0= &lt; 4 fold difference between ZIKV and DENV titers
1= &gt;= 4 fold difference between ZIKV and DENV titers
555=Unknown
666=Not applicable
888=Not measured by the study
999=Missing</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</si>
  <si>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t>
  </si>
  <si>
    <t>zikv_prnt_everpos</t>
  </si>
  <si>
    <t xml:space="preserve">ZIKV PRNT Ever titers =&gt; 20 for pregnant woman </t>
  </si>
  <si>
    <t>0= never &gt;=20 or higher titers in ZIKV PRNT
1= at least 1 ZIKV PRNT with titers =&gt;20 or higher
555=Unknown
666=Not applicable
888=Not measured by the study
999=Missing</t>
  </si>
  <si>
    <t xml:space="preserve">To report overall  PRNT results  when multiple PRNTs were done
</t>
  </si>
  <si>
    <t>zikv_prnt_everpos_studydef</t>
  </si>
  <si>
    <t xml:space="preserve"> ZIKV PRNT Ever titers =&gt; 20 as per study definition for pregnant woman</t>
  </si>
  <si>
    <t>0=never any ZIKV positive PRNT
1=at least one ZIKV positive PRNT
555=Unknown
666=Not applicable
888=Not measured by the study
999=Missing</t>
  </si>
  <si>
    <t>Ever any ZIKV+ PRNT - this is per the study definition</t>
  </si>
  <si>
    <t>zikv_ga</t>
  </si>
  <si>
    <t>Gestational age at which women diagnosed with ZIKV, by EITHER ultrasound or LMP, in weeks. If both (ultrasound and LMP) information is available, prioritize ultrasound's GA information.</t>
  </si>
  <si>
    <t>number 0-45 weeks
555=Unknown
666=Not applicable
888=Not measured by the study
999=Missing</t>
  </si>
  <si>
    <t>zikv_tri</t>
  </si>
  <si>
    <t>Trimester during the current pregnancy when Zika was diagnosed</t>
  </si>
  <si>
    <t>zikv_preg</t>
  </si>
  <si>
    <t>Pregnant woman diagnosed with ZIKV during this pregnancy using any criteria (clinical or laboratory diagnosis or self report) as defined by the study</t>
  </si>
  <si>
    <t>Intended to capture the outcome as indicated in each study site. Probably captured by metadata</t>
  </si>
  <si>
    <t>zikv_confirmtest</t>
  </si>
  <si>
    <t>ZIKV diagnosis was subject to confirmatory testing</t>
  </si>
  <si>
    <t>DENV diagnostic during pregnancy</t>
  </si>
  <si>
    <t>denv_preg</t>
  </si>
  <si>
    <t>Pregnant woman diagnosed with DENV during THIS pregnancy using any criteria (clinical or laboratory diagnosis or self report</t>
  </si>
  <si>
    <t>denv_ga</t>
  </si>
  <si>
    <t>GA in weeks at which DENV was diagnosed</t>
  </si>
  <si>
    <t>denv_igm_date_1</t>
  </si>
  <si>
    <t>Date DENV IgM date performed for pregnant woman</t>
  </si>
  <si>
    <t xml:space="preserve">
Every variable with an underscore one (_1) is a time-varying variable and a new variable should be added to the dataset per every additional test. Please see the "example of time varying variables" tab.</t>
  </si>
  <si>
    <t>denv_igm_titer_1</t>
  </si>
  <si>
    <t>Pregnant woman's DENV IgM titer; during the current pregnancy</t>
  </si>
  <si>
    <t>This is a continuous measure, DENV IgM titer</t>
  </si>
  <si>
    <t>denv_igm_res_1</t>
  </si>
  <si>
    <t>Qualitative result of pregnant woman's DENV IgM; during the current pregnancy</t>
  </si>
  <si>
    <t>denv_igg_date_1</t>
  </si>
  <si>
    <t>Date DENV IgG performed for pregnant woman</t>
  </si>
  <si>
    <t>denv_igg_titer</t>
  </si>
  <si>
    <t>Pregnant woman's DENV IgG titer; during the current pregnancy</t>
  </si>
  <si>
    <t>This is continuous measure, DENV IgG</t>
  </si>
  <si>
    <t>denv_igg_res_1</t>
  </si>
  <si>
    <t>Qualitative result of pregnant woman's DENV IgG; during the current pregnancy</t>
  </si>
  <si>
    <t>denv_pcr_date_1</t>
  </si>
  <si>
    <t>Date DENV PCR performed for pregnant woman</t>
  </si>
  <si>
    <t>denv_pcr_ct_1</t>
  </si>
  <si>
    <t>Pregnant woman's DENV PCR CT value; during the current pregnancy</t>
  </si>
  <si>
    <t>denv_pcr_res_1</t>
  </si>
  <si>
    <t>Qualitative result of pregnant woman's DENV PCR; during the current pregnancy</t>
  </si>
  <si>
    <t>denv_ns1_res_1</t>
  </si>
  <si>
    <t>Qualitative result of pregnant woman's DENV NS1; during the current pregnancy</t>
  </si>
  <si>
    <t>denv_prnt_studydef_1</t>
  </si>
  <si>
    <t>DENV PRNT result per the study definition for pregnant woman</t>
  </si>
  <si>
    <t>denv_prnt_titer_1</t>
  </si>
  <si>
    <t>1st DENV PRNT titer for pregnant woman (This is the point at which 90% or greater inhibition of plaque formation was documented) in the current pregnancy</t>
  </si>
  <si>
    <t>This is a continuous measure, DENV PRNT titer for first DENV PRNT test in this pregnancy</t>
  </si>
  <si>
    <t>denv_serotype</t>
  </si>
  <si>
    <t>DENV serotype identified in the current pregnancy</t>
  </si>
  <si>
    <t>0=None/Unable to identify serotype
1=DENV 1
2=DENV 2
3=DENV 3
4=DENV 4
5=Multiple DENV serotypes
888=Not reported by study
999=Missing</t>
  </si>
  <si>
    <t>CHIKV diagnostic during pregnancy</t>
  </si>
  <si>
    <t>chikv_preg</t>
  </si>
  <si>
    <t>Pregnant woman diagnosed with CHIKV during THIS pregnancy using any criteria (clinical or laboratory diagnosis or self report)</t>
  </si>
  <si>
    <t>chikv_ga</t>
  </si>
  <si>
    <t>GA in weeks at which CHIKV was diagnosed</t>
  </si>
  <si>
    <t>chikv_igm_date_1</t>
  </si>
  <si>
    <t>Date CHIKV IgM date performed for pregnant woman</t>
  </si>
  <si>
    <t>chikv_igm_titer_1</t>
  </si>
  <si>
    <t>Pregnant woman's CHIKV IgM titer; during the current pregnancy</t>
  </si>
  <si>
    <t>Numeric
This is continuous measure, CHIKV IgG</t>
  </si>
  <si>
    <t>chikv_igm_res_1</t>
  </si>
  <si>
    <t>Qualitative result of pregnant woman's CHIKV IgM; during the current pregnancy</t>
  </si>
  <si>
    <t>chikv_igg_date_1</t>
  </si>
  <si>
    <t>Date CHIKV IgG date performed on pregnant woman</t>
  </si>
  <si>
    <t>chikv_igg_titer_1</t>
  </si>
  <si>
    <t>Pregnant woman's CHIKV IgG titer; during the current pregnancy</t>
  </si>
  <si>
    <t>numeric
This is continuous measure, CHIKV IgG</t>
  </si>
  <si>
    <t>chikv_igg_res_1</t>
  </si>
  <si>
    <t>Qualitative result of pregnant woman's CHIKV IgG; during the current pregnancy</t>
  </si>
  <si>
    <t>chikv_pcr_date_1</t>
  </si>
  <si>
    <t>Date pregnant woman's CHIKV PCR performed; during the current pregnancy</t>
  </si>
  <si>
    <t>chikv_pcr_ct_1</t>
  </si>
  <si>
    <t>Pregnant woman's CHIKV PCR CT value; during the current pregnancy</t>
  </si>
  <si>
    <t>numeric
This is a continuous measure, CT value for PCR test</t>
  </si>
  <si>
    <t>chikv_pcr_res_1</t>
  </si>
  <si>
    <t>Qualitative result of pregnant woman's CHIKV PCR ; during the current pregnancy</t>
  </si>
  <si>
    <t>0=Negative
1=Positive
2=Indeterminate
3=Presumptive other Arbovirus
666=Not applicable 
888=Not reported by study
999=Missing</t>
  </si>
  <si>
    <t>fet_arb_eval</t>
  </si>
  <si>
    <t>Evaluation/Assessment of fetal ZIKV or other arboviral infection during the current pregnancy?</t>
  </si>
  <si>
    <t>fet_arb_eval_ga</t>
  </si>
  <si>
    <t>GA of fetus at which the evaluation Assessment of fetal ZIKV or other arboviral infection was made, either by LMP or ultrasound</t>
  </si>
  <si>
    <t>fet_arb_eval_tri</t>
  </si>
  <si>
    <t>Trimester at which the evaluation Assessment of fetal ZIKV or other arboviral infection was made</t>
  </si>
  <si>
    <t>fet_zikv_sample</t>
  </si>
  <si>
    <t>Exposure/Outcome</t>
  </si>
  <si>
    <t>Type of sample used to assess Fetal ZIKV infection</t>
  </si>
  <si>
    <t>fet_zikv_assay_date_1</t>
  </si>
  <si>
    <t>Date of sample collection for ANY ZIKV-related assay for fetus</t>
  </si>
  <si>
    <t>Every variable with an underscore one (_1) is a time-varying variable and a new variable should be added to the dataset per every additional test. Please see the "example of time varying variables" tab.
Per fetus, if applicable</t>
  </si>
  <si>
    <t>fet_zikv_assay_ga_1</t>
  </si>
  <si>
    <t>Gestational age of fetus at sample collection for ANY ZIKV-related assay, by EITHER ultrasound or LMP, in weeks. If both (ultrasound and LMP) information is available, prioritize ultrasound's GA information.</t>
  </si>
  <si>
    <t>fet_zikv_assay_tri_1</t>
  </si>
  <si>
    <t>fet_zikv_pcr_date_1</t>
  </si>
  <si>
    <t>Date of sample collection for ZIKV PCR assay for fetus</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</si>
  <si>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</si>
  <si>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fet_zikv_pcr_samp_plac_1</t>
  </si>
  <si>
    <t>fet_zikv_pcr_ga_1</t>
  </si>
  <si>
    <t>Gestational age of fetus at sample collection for 1st ZIKV PCR, by EITHER ultrasound or LMP, in weeks. If both (ultrasound and LMP) information is available, prioritize ultrasound's GA information.</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</si>
  <si>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</si>
  <si>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fet_zikv_pcr_tri_1</t>
  </si>
  <si>
    <t>fet_zikv_pcr_res_1</t>
  </si>
  <si>
    <t>Result of 1st ZIKV PCR in fetus</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</si>
  <si>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</si>
  <si>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fet_zikv_pcr_everpos</t>
  </si>
  <si>
    <t>Fetus was ever PCR positive in by any fluid</t>
  </si>
  <si>
    <t>In case of multiple PCRs done, negative refers to all PCR results negative and positive if at least one PCR was positive. This refers to the first PCR in ANY body fluid.
Per fetus, if applicable</t>
  </si>
  <si>
    <t>fet_zikv_infect_assess_prnt _1</t>
  </si>
  <si>
    <t>Infection assessed using ZIKV PRNT for fetus</t>
  </si>
  <si>
    <t>Every variable with an underscore one (_1) is a time-varying variable and a new variable should be added to the dataset per every additional test. Please see the "example of time varying variables" tab.
Per fetus, if applicable</t>
  </si>
  <si>
    <t>fet_zikv_prnt_1</t>
  </si>
  <si>
    <t>ZIKV PRNT result per WHO definition for fetus</t>
  </si>
  <si>
    <t>This  variable reports the ZIKV PRNT results, according to the WHO definition (i.e: positive: PRNT90 titers over 20 and negative PRNT90 titers below 20)
Per fetus, if applicable</t>
  </si>
  <si>
    <t>fet_zikv_prnt_studydef_1</t>
  </si>
  <si>
    <t>ZIKV PRNT result per the study definition for fetus</t>
  </si>
  <si>
    <t>This is per the study definition
Every variable with an underscore one (_1) is a time-varying variable and a new variable should be added to the dataset per every additional test. Please see the "example of time varying variables" tab.
Per fetus, if applicable</t>
  </si>
  <si>
    <t>fet_zikv_prnt_titer_1</t>
  </si>
  <si>
    <t>1st ZIKV PRNT titer for fetus (This is the point at which 90% or greater inhibition of plaque formation was documented)</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</si>
  <si>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</si>
  <si>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fet_zikvdenv_prnt_titerdiff_1</t>
  </si>
  <si>
    <t>Difference between ZIKV and DENV PRNTs for 1st test for fetus</t>
  </si>
  <si>
    <t>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</si>
  <si>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fet_zikvdenv_prnt_titerdiff_res_1</t>
  </si>
  <si>
    <t>1st Result of the difference between the ZIKV and DENV PRNTs for fetus</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</si>
  <si>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Per fetus, if applicable</t>
  </si>
  <si>
    <t>fet_zikv_prnt_everpos</t>
  </si>
  <si>
    <t>ZIKV PRNT Ever titers =&gt; 20 for fetus</t>
  </si>
  <si>
    <t>To report overall  PRNT results  when multiple PRNTs were done
Per fetus, if applicable</t>
  </si>
  <si>
    <t>fet_zikv_prnt_everpos_studydef</t>
  </si>
  <si>
    <t xml:space="preserve"> ZIKV PRNT Ever titers =&gt; 20 as per study definition for fetus</t>
  </si>
  <si>
    <t>Ever any ZIKV+ PRNT - this is per the study definition
Per fetus, if applicable</t>
  </si>
  <si>
    <t>fet_zikv_ga</t>
  </si>
  <si>
    <t>Gestational age at which fetus was diagnosed with ZIKV, by EITHER ultrasound or LMP, in weeks. If both (ultrasound and LMP) information is available, priorotize ultrasound's GA information.</t>
  </si>
  <si>
    <t>Per fetus, if applicable</t>
  </si>
  <si>
    <t>fet_zikv_tri</t>
  </si>
  <si>
    <t>Trimester during the current pregnancy when Zika was diagnosed and confirmed</t>
  </si>
  <si>
    <t>fet_zikv_bin</t>
  </si>
  <si>
    <t>Fetus confirmed diagnosw with ZIKV using any criteria (clinical or laboratory diagnosis or self report) as defined by the study</t>
  </si>
  <si>
    <t>fet_zikv_confirmtest</t>
  </si>
  <si>
    <t>ZIKV diagnosis in fetus was subject to confirmatory testing</t>
  </si>
  <si>
    <t>ch_arb_clindiag</t>
  </si>
  <si>
    <t>Clinical/laboratory diagnosis of any arboviral disease for infant/child: ZIKV, DENV, CHIKV, other</t>
  </si>
  <si>
    <t>ch_arb_clindiag_oth</t>
  </si>
  <si>
    <t xml:space="preserve">Clinical/laboratory diagnosis of other arboviral diseases for infant/child, if other arbovirus </t>
  </si>
  <si>
    <t>not included in key variables in the end.</t>
  </si>
  <si>
    <t>ch_arb_clindiag_plus</t>
  </si>
  <si>
    <t xml:space="preserve">Clinical/laboratory diagnosis of multiple arboviral diseases for infant/child, if more than one arbovirus </t>
  </si>
  <si>
    <t>ch_zikv_assay_date_1</t>
  </si>
  <si>
    <t>Date of sample collection for ANY ZIKV-related assay for infant/child</t>
  </si>
  <si>
    <t>ch_zikv_pcr_date_1</t>
  </si>
  <si>
    <t>Date of sample collection for ZIKV PCR assay for infant/child</t>
  </si>
  <si>
    <t xml:space="preserve">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</si>
  <si>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ch_zikv_pcr_samp_blood_1</t>
  </si>
  <si>
    <t xml:space="preserve">Infant/child blood serum sample used for ZIKV-PCR assay </t>
  </si>
  <si>
    <t xml:space="preserve">Every variable with an underscore one (_1) is a time-varying variable and a new variable should be added to the dataset per every additional test. Please see the "example of time varying variables" tab.
 </t>
  </si>
  <si>
    <t>ch_zikv_pcr_samp_urine_1</t>
  </si>
  <si>
    <t>Infant/child urine sample used for ZIKV-PCR assay</t>
  </si>
  <si>
    <t>ch_zikv_pcr_samp_cerbro_1</t>
  </si>
  <si>
    <t>Infant/child cerebrospinal fluid sample used for ZIKV-PCR assay</t>
  </si>
  <si>
    <t>ch_zikv_pcr_res_1</t>
  </si>
  <si>
    <t>Result of 1st ZIKV PCR in infant/child</t>
  </si>
  <si>
    <t xml:space="preserve">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</si>
  <si>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ch_zikv_pcr_ct_1</t>
  </si>
  <si>
    <t>ZIKV PCR Cycle Time Threshold (CT) value for 1st ZIKV PCR in infant/child</t>
  </si>
  <si>
    <t>ch_zikv_pcr_everpos</t>
  </si>
  <si>
    <t>Infant/child was ever PCR positive in by any fluid</t>
  </si>
  <si>
    <t xml:space="preserve">In case of multiple PCRs done, negative refers to all PCR results negative and positive if at least one PCR was positive. This refers to the first PCR in ANY body fluid.
 </t>
  </si>
  <si>
    <t>ch_zikv_elisa_date_1</t>
  </si>
  <si>
    <t>Date of sample collection for 1st ZIKV ELISA (either IgM/IgG) for infant/child</t>
  </si>
  <si>
    <t xml:space="preserve">Every variable with an underscore one (_1) is a time-varying variable and a new variable should be added to the dataset per every additional test. Please see the "example of time varying variables" tab.
 </t>
  </si>
  <si>
    <t>ch_zikv_elisa_res_studydef_1</t>
  </si>
  <si>
    <t>Result of 1st ZIKV ELISA (IgM/IgG) in infant/child (As defined by the study)</t>
  </si>
  <si>
    <t xml:space="preserve">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
 </t>
  </si>
  <si>
    <t>ch_zikv_elisa_res_1</t>
  </si>
  <si>
    <t>Result of 1st ZIKV ELISA (IgM/IgG) in infant/child (According to the type of testing and the comparison with other arboviruses)</t>
  </si>
  <si>
    <t xml:space="preserve">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
 </t>
  </si>
  <si>
    <t>ch_zikv_elisa_everpos</t>
  </si>
  <si>
    <t>Infant/child ever had a positive ZIKV ELISA (IgM/IgG)</t>
  </si>
  <si>
    <t xml:space="preserve">To report overall combined results (IgM/IgG) or for cases where the study reports the use of ELISAs but where the type (IgM/IgG) are not specified.  This could be a positive IgM/IgG in ANY fluid or tissue from mother, placenta, or fetus.
 </t>
  </si>
  <si>
    <t>ch_zikv_igm_date_1</t>
  </si>
  <si>
    <t>Date 1st ZIKV IgM performed for infant/child</t>
  </si>
  <si>
    <t>ch_zikv_igm_res_1</t>
  </si>
  <si>
    <t>1st ZIKV IgM result for infant/child</t>
  </si>
  <si>
    <t>ch_zikv_igg_date_1</t>
  </si>
  <si>
    <t>Date 1st ZIKV IgG performed for infant/child</t>
  </si>
  <si>
    <t>I would remove if shortly after birth, b/c maternal antibodies, but we could chack again with OWG to see if the fact that we have dates would help us to discern whether the test was done later enough to identify a secondary infection in the children</t>
  </si>
  <si>
    <t>ch_zikv_igg_res_1</t>
  </si>
  <si>
    <t>1st ZIKV IgG result for infant/child</t>
  </si>
  <si>
    <t>ch_zikv_infect_assess_prnt _1</t>
  </si>
  <si>
    <t>Infection assessed using ZIKV PRNT for infant/child</t>
  </si>
  <si>
    <t>ch_zikv_prnt_1</t>
  </si>
  <si>
    <t>ZIKV PRNT result per WHO definition for infant/child</t>
  </si>
  <si>
    <t xml:space="preserve">This  variable reports the ZIKV PRNT results, according to the WHO definition (i.e: positive: PRNT90 titers over 20 and negative PRNT90 titers below 20)
 </t>
  </si>
  <si>
    <t>ch_zikv_prnt_studydef_1</t>
  </si>
  <si>
    <t>ZIKV PRNT result per the study definition for infant/child</t>
  </si>
  <si>
    <t xml:space="preserve">This is per the study definition
Every variable with an underscore one (_1) is a time-varying variable and a new variable should be added to the dataset per every additional test. Please see the "example of time varying variables" tab.
 </t>
  </si>
  <si>
    <t>ch_zikv_prnt_titer_1</t>
  </si>
  <si>
    <t>1st ZIKV PRNT titer for infant/child (This is the point at which 90% or greater inhibition of plaque formation was documented)</t>
  </si>
  <si>
    <t xml:space="preserve">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</si>
  <si>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ch_zikvdenv_prnt_titerdiff_1</t>
  </si>
  <si>
    <t>Difference between ZIKV and DENV PRNTs for 1st test for infant/child</t>
  </si>
  <si>
    <t xml:space="preserve">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</si>
  <si>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ch_zikvdenv_prnt_titerdiff_res_1</t>
  </si>
  <si>
    <t>1st Result of the difference between the ZIKV and DENV PRNTs for infant/child</t>
  </si>
  <si>
    <t xml:space="preserve">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t>
  </si>
  <si>
    <t>ch_zikv_prnt_everpos</t>
  </si>
  <si>
    <t>ZIKV PRNT Ever titers =&gt; 20 for infant/child</t>
  </si>
  <si>
    <t xml:space="preserve">To report overall  PRNT results  when multiple PRNTs were done
 </t>
  </si>
  <si>
    <t>ch_zikv_prnt_everpos_studydef</t>
  </si>
  <si>
    <t xml:space="preserve"> ZIKV PRNT Ever titers =&gt; 20 as per study definition for infant/child</t>
  </si>
  <si>
    <t xml:space="preserve">Ever any ZIKV+ PRNT - this is per the study definition
 </t>
  </si>
  <si>
    <t>ch_zikv_bin</t>
  </si>
  <si>
    <t>infant/child diagnosed with ZIKV using any criteria (clinical or laboratory diagnosis or self report) as defined by the study</t>
  </si>
  <si>
    <t>ch_zikv_confirmtest</t>
  </si>
  <si>
    <t>ZIKV diagnosis in infant/child was subject to confirmatory testing</t>
  </si>
  <si>
    <t xml:space="preserve"> </t>
  </si>
  <si>
    <t xml:space="preserve">DENV diagnostic </t>
  </si>
  <si>
    <t>ch_denv_bin</t>
  </si>
  <si>
    <t>Infant/child diagnosed with DENV using any criteria (clinical or laboratory diagnosis or self report</t>
  </si>
  <si>
    <t>ch_denv_igm_date_1</t>
  </si>
  <si>
    <t>Date DENV IgM date performed for infant/child</t>
  </si>
  <si>
    <t xml:space="preserve">
Every variable with an underscore one (_1) is a time-varying variable and a new variable should be added to the dataset per every additional test. Please see the "example of time varying variables" tab.
 </t>
  </si>
  <si>
    <t>ch_denv_igm_titer_1</t>
  </si>
  <si>
    <t>Infant/child's DENV IgM titer</t>
  </si>
  <si>
    <t>ch_denv_pcr_date_1</t>
  </si>
  <si>
    <t>Date DENV PCR performed for infant/child</t>
  </si>
  <si>
    <t>ch_denv_pcr_res_1</t>
  </si>
  <si>
    <t>Qualitative result of infant/child's DENV PCR</t>
  </si>
  <si>
    <t>ch_denv_ns1_res_1</t>
  </si>
  <si>
    <t>Qualitative result of infant/child's DENV NS1</t>
  </si>
  <si>
    <t>ch_denv_serotype</t>
  </si>
  <si>
    <t>DENV serotype identified in infant/child</t>
  </si>
  <si>
    <t>ch_denv_serotype_comb</t>
  </si>
  <si>
    <t>Combination of the multiple DENV serotypes identified in infant/child</t>
  </si>
  <si>
    <t xml:space="preserve">CHIKV diagnostic </t>
  </si>
  <si>
    <t>ch_chikv_bin</t>
  </si>
  <si>
    <t>Infant/child diagnosed with CHIKV using any criteria (clinical or laboratory diagnosis or self report)</t>
  </si>
  <si>
    <t>ch_chikv_igm_date_1</t>
  </si>
  <si>
    <t>Date CHIKV IgM date performed for infant/child</t>
  </si>
  <si>
    <t>ch_chikv_igm_res_1</t>
  </si>
  <si>
    <t>Qualitative result of infant/child's CHIKV IgM</t>
  </si>
  <si>
    <t>ch_chikv_pcr_date_1</t>
  </si>
  <si>
    <t>Date infant/child's CHIKV PCR performed</t>
  </si>
  <si>
    <t>ch_chikv_pcr_res_1</t>
  </si>
  <si>
    <t>Qualitative result of infant/child's CHIKV PCR</t>
  </si>
  <si>
    <r>
      <t xml:space="preserve">Fetus (total, including 2 ID var); </t>
    </r>
    <r>
      <rPr>
        <sz val="10"/>
        <color rgb="FF980000"/>
        <rFont val="Arial"/>
        <family val="2"/>
        <scheme val="minor"/>
      </rPr>
      <t>These include 4 vars from fetal diagnosis, removed from the total count</t>
    </r>
  </si>
  <si>
    <r>
      <t xml:space="preserve">Infant &amp; child developmental screen. </t>
    </r>
    <r>
      <rPr>
        <b/>
        <sz val="10"/>
        <color rgb="FF980000"/>
        <rFont val="Arial"/>
        <family val="2"/>
        <scheme val="minor"/>
      </rPr>
      <t>Final count for this will depend on the discussionwith the MERG group.</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</si>
</sst>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font>
      <sz val="10"/>
      <color rgb="FF000000"/>
      <name val="Arial"/>
      <scheme val="minor"/>
    </font>
    <font>
      <b/>
      <sz val="10"/>
      <color theme="1"/>
      <name val="Arial"/>
      <family val="2"/>
    </font>
    <font>
      <b/>
      <sz val="10"/>
      <color theme="1"/>
      <name val="Arial"/>
      <family val="2"/>
      <scheme val="minor"/>
    </font>
    <font>
      <b/>
      <sz val="11"/>
      <color theme="1"/>
      <name val="Arial"/>
      <family val="2"/>
    </font>
    <font>
      <sz val="10"/>
      <color theme="1"/>
      <name val="Arial"/>
      <family val="2"/>
    </font>
    <font>
      <sz val="10"/>
      <color theme="1"/>
      <name val="Arial"/>
      <family val="2"/>
      <scheme val="minor"/>
    </font>
    <font>
      <sz val="11"/>
      <color rgb="FF222222"/>
      <name val="&quot;Google Sans&quot;"/>
    </font>
    <font>
      <b/>
      <sz val="14"/>
      <color theme="1"/>
      <name val="Arial"/>
      <family val="2"/>
      <scheme val="minor"/>
    </font>
    <font>
      <sz val="11"/>
      <color theme="1"/>
      <name val="Arial"/>
      <family val="2"/>
    </font>
    <font>
      <sz val="11"/>
      <color rgb="FF9900FF"/>
      <name val="Arial"/>
      <family val="2"/>
    </font>
    <font>
      <sz val="11"/>
      <color rgb="FF1B9EAF"/>
      <name val="Arial"/>
      <family val="2"/>
    </font>
    <font>
      <sz val="11"/>
      <color rgb="FFFF00FF"/>
      <name val="Arial"/>
      <family val="2"/>
    </font>
    <font>
      <sz val="11"/>
      <color rgb="FF000000"/>
      <name val="Arial"/>
      <family val="2"/>
    </font>
    <font>
      <sz val="11"/>
      <color rgb="FF0000FF"/>
      <name val="Arial"/>
      <family val="2"/>
    </font>
    <font>
      <b/>
      <sz val="11"/>
      <color rgb="FF000000"/>
      <name val="Arial"/>
      <family val="2"/>
    </font>
    <font>
      <sz val="12"/>
      <color rgb="FF000000"/>
      <name val="Calibri"/>
      <family val="2"/>
    </font>
    <font>
      <sz val="11"/>
      <color rgb="FF000000"/>
      <name val="Roboto"/>
    </font>
    <font>
      <sz val="12"/>
      <color theme="1"/>
      <name val="Calibri"/>
      <family val="2"/>
    </font>
    <font>
      <b/>
      <sz val="11"/>
      <color rgb="FF222222"/>
      <name val="Arial"/>
      <family val="2"/>
    </font>
    <font>
      <sz val="11"/>
      <color rgb="FF222222"/>
      <name val="Arial"/>
      <family val="2"/>
    </font>
    <font>
      <sz val="12"/>
      <color rgb="FF222222"/>
      <name val="Calibri"/>
      <family val="2"/>
    </font>
    <font>
      <sz val="11"/>
      <color rgb="FF6D06B3"/>
      <name val="Arial"/>
      <family val="2"/>
    </font>
    <font>
      <sz val="10"/>
      <color rgb="FF9900FF"/>
      <name val="Arial"/>
      <family val="2"/>
    </font>
    <font>
      <b/>
      <sz val="11"/>
      <color rgb="FFFF00FF"/>
      <name val="Arial"/>
      <family val="2"/>
    </font>
    <font>
      <sz val="10"/>
      <color rgb="FF6D06B3"/>
      <name val="Arial"/>
      <family val="2"/>
    </font>
    <font>
      <b/>
      <sz val="11"/>
      <color rgb="FF6D06B3"/>
      <name val="Arial"/>
      <family val="2"/>
    </font>
    <font>
      <b/>
      <sz val="10"/>
      <color rgb="FF000000"/>
      <name val="Arial"/>
      <family val="2"/>
    </font>
    <font>
      <sz val="10"/>
      <color rgb="FF000000"/>
      <name val="Arial"/>
      <family val="2"/>
    </font>
    <font>
      <b/>
      <sz val="10"/>
      <color rgb="FF000000"/>
      <name val="Arial"/>
      <family val="2"/>
    </font>
    <font>
      <sz val="12"/>
      <color rgb="FFC00000"/>
      <name val="Calibri"/>
      <family val="2"/>
    </font>
    <font>
      <sz val="10"/>
      <color rgb="FF980000"/>
      <name val="Arial"/>
      <family val="2"/>
    </font>
    <font>
      <sz val="11"/>
      <color theme="1"/>
      <name val="arial,sans,sans-serif"/>
    </font>
    <font>
      <sz val="11"/>
      <color rgb="FFFF0000"/>
      <name val="arial,sans,sans-serif"/>
    </font>
    <font>
      <sz val="10"/>
      <name val="Arial"/>
      <family val="2"/>
    </font>
    <font>
      <sz val="10"/>
      <color rgb="FF000000"/>
      <name val="Arial"/>
      <family val="2"/>
      <scheme val="minor"/>
    </font>
    <font>
      <sz val="10"/>
      <color rgb="FF980000"/>
      <name val="Arial"/>
      <family val="2"/>
      <scheme val="minor"/>
    </font>
    <font>
      <b/>
      <sz val="10"/>
      <color rgb="FF980000"/>
      <name val="Arial"/>
      <family val="2"/>
      <scheme val="minor"/>
    </font>
    <font>
      <b/>
      <sz val="10"/>
      <color rgb="FF000000"/>
      <name val="Arial"/>
      <family val="2"/>
      <scheme val="minor"/>
    </font>
    <font>
      <b/>
      <sz val="11"/>
      <color rgb="FFFF0000"/>
      <name val="Google Sans"/>
    </font>
    <font>
      <b/>
      <sz val="11"/>
      <color rgb="FF1155CC"/>
      <name val="Arial"/>
      <family val="2"/>
      <scheme val="minor"/>
    </font>
  </fonts>
  <fills count="12">
    <fill>
      <patternFill patternType="none"/>
    </fill>
    <fill>
      <patternFill patternType="gray125"/>
    </fill>
    <fill>
      <patternFill patternType="solid">
        <fgColor rgb="FFEAD1DC"/>
        <bgColor rgb="FFEAD1DC"/>
      </patternFill>
    </fill>
    <fill>
      <patternFill patternType="solid">
        <fgColor rgb="FFB7E1CD"/>
        <bgColor rgb="FFB7E1CD"/>
      </patternFill>
    </fill>
    <fill>
      <patternFill patternType="solid">
        <fgColor rgb="FFA2AFFC"/>
        <bgColor rgb="FFA2AFFC"/>
      </patternFill>
    </fill>
    <fill>
      <patternFill patternType="solid">
        <fgColor rgb="FFFFFFFF"/>
        <bgColor rgb="FFFFFFFF"/>
      </patternFill>
    </fill>
    <fill>
      <patternFill patternType="solid">
        <fgColor rgb="FFB597D4"/>
        <bgColor rgb="FFB597D4"/>
      </patternFill>
    </fill>
    <fill>
      <patternFill patternType="solid">
        <fgColor rgb="FFB3BEFF"/>
        <bgColor rgb="FFB3BEFF"/>
      </patternFill>
    </fill>
    <fill>
      <patternFill patternType="solid">
        <fgColor rgb="FFD0CECE"/>
        <bgColor rgb="FFD0CECE"/>
      </patternFill>
    </fill>
    <fill>
      <patternFill patternType="solid">
        <fgColor theme="0"/>
        <bgColor theme="0"/>
      </patternFill>
    </fill>
    <fill>
      <patternFill patternType="solid">
        <fgColor rgb="FFF3F3F3"/>
        <bgColor rgb="FFF3F3F3"/>
      </patternFill>
    </fill>
    <fill>
      <patternFill patternType="solid">
        <fgColor theme="6"/>
        <bgColor indexed="64"/>
      </patternFill>
    </fill>
  </fills>
  <borders count="8">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top style="thin">
        <color indexed="64"/>
      </top>
      <bottom style="thin">
        <color indexed="64"/>
      </bottom>
      <diagonal/>
    </border>
  </borders>
  <cellStyleXfs count="1">
    <xf numFmtId="0" fontId="0" fillId="0" borderId="0"/>
  </cellStyleXfs>
  <cellXfs count="144">
    <xf numFmtId="0" fontId="0" fillId="0" borderId="0" xfId="0" applyFont="1" applyAlignment="1"/>
    <xf numFmtId="0" fontId="3" fillId="4" borderId="1" xfId="0" applyFont="1" applyFill="1" applyBorder="1" applyAlignment="1">
      <alignment horizontal="center" vertical="center"/>
    </xf>
    <xf numFmtId="0" fontId="4" fillId="0" borderId="1" xfId="0" applyFont="1" applyBorder="1"/>
    <xf numFmtId="0" fontId="4" fillId="0" borderId="1" xfId="0" applyFont="1" applyBorder="1" applyAlignment="1">
      <alignment wrapText="1"/>
    </xf>
    <xf numFmtId="0" fontId="4" fillId="0" borderId="1" xfId="0" applyFont="1" applyBorder="1" applyAlignment="1">
      <alignment wrapText="1"/>
    </xf>
    <xf numFmtId="0" fontId="7" fillId="0" borderId="0" xfId="0" applyFont="1" applyAlignment="1"/>
    <xf numFmtId="0" fontId="3" fillId="6" borderId="2" xfId="0" applyFont="1" applyFill="1" applyBorder="1" applyAlignment="1">
      <alignment wrapText="1"/>
    </xf>
    <xf numFmtId="0" fontId="3" fillId="7" borderId="2" xfId="0" applyFont="1" applyFill="1" applyBorder="1" applyAlignment="1">
      <alignment horizontal="left" wrapText="1"/>
    </xf>
    <xf numFmtId="0" fontId="1" fillId="0" borderId="1" xfId="0" applyFont="1" applyBorder="1" applyAlignment="1">
      <alignment wrapText="1"/>
    </xf>
    <xf numFmtId="0" fontId="8" fillId="0" borderId="1" xfId="0" applyFont="1" applyBorder="1" applyAlignment="1">
      <alignment wrapText="1"/>
    </xf>
    <xf numFmtId="0" fontId="3" fillId="8" borderId="1" xfId="0" applyFont="1" applyFill="1" applyBorder="1" applyAlignment="1">
      <alignment horizontal="center" wrapText="1"/>
    </xf>
    <xf numFmtId="0" fontId="3" fillId="8" borderId="1" xfId="0" applyFont="1" applyFill="1" applyBorder="1" applyAlignment="1">
      <alignment horizontal="center"/>
    </xf>
    <xf numFmtId="0" fontId="3" fillId="8" borderId="3" xfId="0" applyFont="1" applyFill="1" applyBorder="1" applyAlignment="1">
      <alignment horizontal="center" wrapText="1"/>
    </xf>
    <xf numFmtId="0" fontId="3" fillId="8" borderId="2" xfId="0" applyFont="1" applyFill="1" applyBorder="1" applyAlignment="1">
      <alignment horizontal="center" wrapText="1"/>
    </xf>
    <xf numFmtId="0" fontId="3" fillId="0" borderId="1" xfId="0" applyFont="1" applyBorder="1" applyAlignment="1">
      <alignment horizontal="left" wrapText="1"/>
    </xf>
    <xf numFmtId="0" fontId="8" fillId="0" borderId="1" xfId="0" applyFont="1" applyBorder="1" applyAlignment="1">
      <alignment wrapText="1"/>
    </xf>
    <xf numFmtId="0" fontId="3" fillId="0" borderId="1" xfId="0" applyFont="1" applyBorder="1" applyAlignment="1">
      <alignment wrapText="1"/>
    </xf>
    <xf numFmtId="0" fontId="8" fillId="0" borderId="1" xfId="0" applyFont="1" applyBorder="1" applyAlignment="1">
      <alignment horizontal="left" wrapText="1"/>
    </xf>
    <xf numFmtId="0" fontId="8" fillId="0" borderId="1" xfId="0" applyFont="1" applyBorder="1" applyAlignment="1">
      <alignment horizontal="left" wrapText="1"/>
    </xf>
    <xf numFmtId="0" fontId="8" fillId="0" borderId="1" xfId="0" applyFont="1" applyBorder="1" applyAlignment="1">
      <alignment horizontal="left" wrapText="1"/>
    </xf>
    <xf numFmtId="0" fontId="9" fillId="0" borderId="1" xfId="0" applyFont="1" applyBorder="1" applyAlignment="1">
      <alignment wrapText="1"/>
    </xf>
    <xf numFmtId="0" fontId="10" fillId="0" borderId="1" xfId="0" applyFont="1" applyBorder="1" applyAlignment="1">
      <alignment wrapText="1"/>
    </xf>
    <xf numFmtId="0" fontId="11" fillId="0" borderId="1" xfId="0" applyFont="1" applyBorder="1" applyAlignment="1">
      <alignment wrapText="1"/>
    </xf>
    <xf numFmtId="0" fontId="12" fillId="5" borderId="1" xfId="0" applyFont="1" applyFill="1" applyBorder="1" applyAlignment="1">
      <alignment horizontal="left" wrapText="1"/>
    </xf>
    <xf numFmtId="0" fontId="12" fillId="5" borderId="1" xfId="0" applyFont="1" applyFill="1" applyBorder="1" applyAlignment="1">
      <alignment horizontal="left" wrapText="1"/>
    </xf>
    <xf numFmtId="0" fontId="13" fillId="0" borderId="1" xfId="0" applyFont="1" applyBorder="1" applyAlignment="1">
      <alignment wrapText="1"/>
    </xf>
    <xf numFmtId="0" fontId="14" fillId="0" borderId="1" xfId="0" applyFont="1" applyBorder="1" applyAlignment="1">
      <alignment horizontal="left" wrapText="1"/>
    </xf>
    <xf numFmtId="0" fontId="12" fillId="0" borderId="1" xfId="0" applyFont="1" applyBorder="1" applyAlignment="1">
      <alignment horizontal="left" wrapText="1"/>
    </xf>
    <xf numFmtId="0" fontId="12" fillId="0" borderId="1" xfId="0" applyFont="1" applyBorder="1" applyAlignment="1">
      <alignment horizontal="left" wrapText="1"/>
    </xf>
    <xf numFmtId="0" fontId="15" fillId="0" borderId="1" xfId="0" applyFont="1" applyBorder="1" applyAlignment="1">
      <alignment wrapText="1"/>
    </xf>
    <xf numFmtId="0" fontId="15" fillId="5" borderId="1" xfId="0" applyFont="1" applyFill="1" applyBorder="1" applyAlignment="1">
      <alignment wrapText="1"/>
    </xf>
    <xf numFmtId="0" fontId="3" fillId="0" borderId="1" xfId="0" applyFont="1" applyBorder="1" applyAlignment="1">
      <alignment wrapText="1"/>
    </xf>
    <xf numFmtId="0" fontId="8" fillId="0" borderId="1" xfId="0" applyFont="1" applyBorder="1" applyAlignment="1">
      <alignment wrapText="1"/>
    </xf>
    <xf numFmtId="0" fontId="11" fillId="5" borderId="1" xfId="0" applyFont="1" applyFill="1" applyBorder="1" applyAlignment="1">
      <alignment wrapText="1"/>
    </xf>
    <xf numFmtId="0" fontId="3" fillId="0" borderId="0" xfId="0" applyFont="1" applyAlignment="1">
      <alignment wrapText="1"/>
    </xf>
    <xf numFmtId="0" fontId="8" fillId="0" borderId="0" xfId="0" applyFont="1" applyAlignment="1">
      <alignment wrapText="1"/>
    </xf>
    <xf numFmtId="0" fontId="16" fillId="0" borderId="1" xfId="0" applyFont="1" applyBorder="1" applyAlignment="1">
      <alignment wrapText="1"/>
    </xf>
    <xf numFmtId="0" fontId="12" fillId="0" borderId="1" xfId="0" applyFont="1" applyBorder="1" applyAlignment="1">
      <alignment horizontal="left" wrapText="1"/>
    </xf>
    <xf numFmtId="0" fontId="1" fillId="0" borderId="1" xfId="0" applyFont="1" applyBorder="1" applyAlignment="1">
      <alignment wrapText="1"/>
    </xf>
    <xf numFmtId="0" fontId="17" fillId="0" borderId="1" xfId="0" applyFont="1" applyBorder="1" applyAlignment="1">
      <alignment wrapText="1"/>
    </xf>
    <xf numFmtId="0" fontId="12" fillId="0" borderId="1" xfId="0" applyFont="1" applyBorder="1" applyAlignment="1">
      <alignment wrapText="1"/>
    </xf>
    <xf numFmtId="0" fontId="13" fillId="0" borderId="1" xfId="0" applyFont="1" applyBorder="1" applyAlignment="1">
      <alignment wrapText="1"/>
    </xf>
    <xf numFmtId="0" fontId="15" fillId="0" borderId="1" xfId="0" applyFont="1" applyBorder="1" applyAlignment="1">
      <alignment wrapText="1"/>
    </xf>
    <xf numFmtId="0" fontId="3" fillId="0" borderId="1" xfId="0" applyFont="1" applyBorder="1" applyAlignment="1">
      <alignment horizontal="left" wrapText="1"/>
    </xf>
    <xf numFmtId="0" fontId="18" fillId="0" borderId="1" xfId="0" applyFont="1" applyBorder="1" applyAlignment="1">
      <alignment horizontal="left" wrapText="1"/>
    </xf>
    <xf numFmtId="0" fontId="19" fillId="0" borderId="1" xfId="0" applyFont="1" applyBorder="1" applyAlignment="1">
      <alignment wrapText="1"/>
    </xf>
    <xf numFmtId="0" fontId="18" fillId="0" borderId="1" xfId="0" applyFont="1" applyBorder="1" applyAlignment="1">
      <alignment wrapText="1"/>
    </xf>
    <xf numFmtId="0" fontId="18" fillId="0" borderId="1" xfId="0" applyFont="1" applyBorder="1" applyAlignment="1">
      <alignment wrapText="1"/>
    </xf>
    <xf numFmtId="0" fontId="18" fillId="0" borderId="1" xfId="0" applyFont="1" applyBorder="1" applyAlignment="1">
      <alignment horizontal="left"/>
    </xf>
    <xf numFmtId="0" fontId="19" fillId="0" borderId="1" xfId="0" applyFont="1" applyBorder="1" applyAlignment="1">
      <alignment horizontal="left" wrapText="1"/>
    </xf>
    <xf numFmtId="0" fontId="19" fillId="0" borderId="1" xfId="0" applyFont="1" applyBorder="1" applyAlignment="1">
      <alignment horizontal="left" wrapText="1"/>
    </xf>
    <xf numFmtId="0" fontId="19" fillId="0" borderId="1" xfId="0" applyFont="1" applyBorder="1" applyAlignment="1">
      <alignment wrapText="1"/>
    </xf>
    <xf numFmtId="0" fontId="20" fillId="0" borderId="1" xfId="0" applyFont="1" applyBorder="1" applyAlignment="1">
      <alignment wrapText="1"/>
    </xf>
    <xf numFmtId="0" fontId="12" fillId="0" borderId="1" xfId="0" applyFont="1" applyBorder="1" applyAlignment="1">
      <alignment wrapText="1"/>
    </xf>
    <xf numFmtId="0" fontId="21" fillId="0" borderId="1" xfId="0" applyFont="1" applyBorder="1" applyAlignment="1">
      <alignment wrapText="1"/>
    </xf>
    <xf numFmtId="0" fontId="8" fillId="0" borderId="1" xfId="0" applyFont="1" applyBorder="1" applyAlignment="1">
      <alignment vertical="center" wrapText="1"/>
    </xf>
    <xf numFmtId="0" fontId="22" fillId="0" borderId="1" xfId="0" applyFont="1" applyBorder="1" applyAlignment="1">
      <alignment wrapText="1"/>
    </xf>
    <xf numFmtId="0" fontId="11" fillId="0" borderId="1" xfId="0" applyFont="1" applyBorder="1" applyAlignment="1">
      <alignment wrapText="1"/>
    </xf>
    <xf numFmtId="0" fontId="14" fillId="5" borderId="1" xfId="0" applyFont="1" applyFill="1" applyBorder="1" applyAlignment="1">
      <alignment horizontal="left" wrapText="1"/>
    </xf>
    <xf numFmtId="0" fontId="15" fillId="0" borderId="0" xfId="0" applyFont="1" applyAlignment="1">
      <alignment horizontal="left" wrapText="1"/>
    </xf>
    <xf numFmtId="0" fontId="14" fillId="0" borderId="1" xfId="0" applyFont="1" applyBorder="1" applyAlignment="1">
      <alignment horizontal="left"/>
    </xf>
    <xf numFmtId="0" fontId="3" fillId="9" borderId="1" xfId="0" applyFont="1" applyFill="1" applyBorder="1" applyAlignment="1">
      <alignment wrapText="1"/>
    </xf>
    <xf numFmtId="0" fontId="3" fillId="9" borderId="1" xfId="0" applyFont="1" applyFill="1" applyBorder="1" applyAlignment="1">
      <alignment wrapText="1"/>
    </xf>
    <xf numFmtId="0" fontId="15" fillId="5" borderId="1" xfId="0" applyFont="1" applyFill="1" applyBorder="1" applyAlignment="1">
      <alignment wrapText="1"/>
    </xf>
    <xf numFmtId="0" fontId="8" fillId="0" borderId="0" xfId="0" applyFont="1" applyAlignment="1">
      <alignment wrapText="1"/>
    </xf>
    <xf numFmtId="0" fontId="3" fillId="10" borderId="1" xfId="0" applyFont="1" applyFill="1" applyBorder="1" applyAlignment="1">
      <alignment horizontal="left" wrapText="1"/>
    </xf>
    <xf numFmtId="0" fontId="8" fillId="10" borderId="1" xfId="0" applyFont="1" applyFill="1" applyBorder="1" applyAlignment="1">
      <alignment wrapText="1"/>
    </xf>
    <xf numFmtId="0" fontId="3" fillId="10" borderId="1" xfId="0" applyFont="1" applyFill="1" applyBorder="1" applyAlignment="1">
      <alignment wrapText="1"/>
    </xf>
    <xf numFmtId="0" fontId="3" fillId="10" borderId="1" xfId="0" applyFont="1" applyFill="1" applyBorder="1" applyAlignment="1">
      <alignment wrapText="1"/>
    </xf>
    <xf numFmtId="0" fontId="12" fillId="10" borderId="1" xfId="0" applyFont="1" applyFill="1" applyBorder="1" applyAlignment="1">
      <alignment horizontal="left" wrapText="1"/>
    </xf>
    <xf numFmtId="0" fontId="12" fillId="10" borderId="1" xfId="0" applyFont="1" applyFill="1" applyBorder="1" applyAlignment="1">
      <alignment horizontal="left" wrapText="1"/>
    </xf>
    <xf numFmtId="0" fontId="9" fillId="10" borderId="1" xfId="0" applyFont="1" applyFill="1" applyBorder="1" applyAlignment="1">
      <alignment wrapText="1"/>
    </xf>
    <xf numFmtId="0" fontId="23" fillId="10" borderId="1" xfId="0" applyFont="1" applyFill="1" applyBorder="1" applyAlignment="1">
      <alignment wrapText="1"/>
    </xf>
    <xf numFmtId="0" fontId="15" fillId="0" borderId="2" xfId="0" applyFont="1" applyBorder="1" applyAlignment="1">
      <alignment wrapText="1"/>
    </xf>
    <xf numFmtId="0" fontId="3" fillId="9" borderId="1" xfId="0" applyFont="1" applyFill="1" applyBorder="1" applyAlignment="1">
      <alignment horizontal="left" wrapText="1"/>
    </xf>
    <xf numFmtId="0" fontId="3" fillId="9" borderId="1" xfId="0" applyFont="1" applyFill="1" applyBorder="1" applyAlignment="1">
      <alignment horizontal="left" wrapText="1"/>
    </xf>
    <xf numFmtId="0" fontId="15" fillId="5" borderId="1" xfId="0" applyFont="1" applyFill="1" applyBorder="1" applyAlignment="1">
      <alignment horizontal="left" wrapText="1"/>
    </xf>
    <xf numFmtId="0" fontId="9" fillId="0" borderId="1" xfId="0" applyFont="1" applyBorder="1" applyAlignment="1">
      <alignment horizontal="left" wrapText="1"/>
    </xf>
    <xf numFmtId="0" fontId="14" fillId="5" borderId="1" xfId="0" applyFont="1" applyFill="1" applyBorder="1" applyAlignment="1">
      <alignment horizontal="left"/>
    </xf>
    <xf numFmtId="0" fontId="12" fillId="5" borderId="1" xfId="0" applyFont="1" applyFill="1" applyBorder="1" applyAlignment="1">
      <alignment wrapText="1"/>
    </xf>
    <xf numFmtId="0" fontId="12" fillId="5" borderId="1" xfId="0" applyFont="1" applyFill="1" applyBorder="1" applyAlignment="1">
      <alignment wrapText="1"/>
    </xf>
    <xf numFmtId="0" fontId="11" fillId="0" borderId="1" xfId="0" applyFont="1" applyBorder="1" applyAlignment="1">
      <alignment vertical="center" wrapText="1"/>
    </xf>
    <xf numFmtId="0" fontId="3" fillId="10" borderId="1" xfId="0" applyFont="1" applyFill="1" applyBorder="1" applyAlignment="1">
      <alignment horizontal="left" wrapText="1"/>
    </xf>
    <xf numFmtId="0" fontId="8" fillId="10" borderId="1" xfId="0" applyFont="1" applyFill="1" applyBorder="1" applyAlignment="1">
      <alignment horizontal="left" wrapText="1"/>
    </xf>
    <xf numFmtId="0" fontId="8" fillId="10" borderId="1" xfId="0" applyFont="1" applyFill="1" applyBorder="1" applyAlignment="1">
      <alignment horizontal="left" wrapText="1"/>
    </xf>
    <xf numFmtId="0" fontId="8" fillId="10" borderId="1" xfId="0" applyFont="1" applyFill="1" applyBorder="1" applyAlignment="1">
      <alignment wrapText="1"/>
    </xf>
    <xf numFmtId="0" fontId="11" fillId="10" borderId="1" xfId="0" applyFont="1" applyFill="1" applyBorder="1" applyAlignment="1">
      <alignment wrapText="1"/>
    </xf>
    <xf numFmtId="0" fontId="3" fillId="0" borderId="1" xfId="0" applyFont="1" applyBorder="1" applyAlignment="1">
      <alignment horizontal="left"/>
    </xf>
    <xf numFmtId="0" fontId="19" fillId="0" borderId="1" xfId="0" applyFont="1" applyBorder="1" applyAlignment="1">
      <alignment horizontal="left" wrapText="1"/>
    </xf>
    <xf numFmtId="0" fontId="8" fillId="9" borderId="1" xfId="0" applyFont="1" applyFill="1" applyBorder="1" applyAlignment="1">
      <alignment wrapText="1"/>
    </xf>
    <xf numFmtId="0" fontId="8" fillId="9" borderId="1" xfId="0" applyFont="1" applyFill="1" applyBorder="1" applyAlignment="1">
      <alignment horizontal="left" wrapText="1"/>
    </xf>
    <xf numFmtId="0" fontId="8" fillId="9" borderId="1" xfId="0" applyFont="1" applyFill="1" applyBorder="1" applyAlignment="1">
      <alignment horizontal="left" wrapText="1"/>
    </xf>
    <xf numFmtId="0" fontId="11" fillId="9" borderId="1" xfId="0" applyFont="1" applyFill="1" applyBorder="1" applyAlignment="1">
      <alignment wrapText="1"/>
    </xf>
    <xf numFmtId="0" fontId="8" fillId="9" borderId="1" xfId="0" applyFont="1" applyFill="1" applyBorder="1" applyAlignment="1">
      <alignment wrapText="1"/>
    </xf>
    <xf numFmtId="0" fontId="24" fillId="0" borderId="1" xfId="0" applyFont="1" applyBorder="1" applyAlignment="1">
      <alignment wrapText="1"/>
    </xf>
    <xf numFmtId="0" fontId="16" fillId="0" borderId="1" xfId="0" applyFont="1" applyBorder="1" applyAlignment="1">
      <alignment wrapText="1"/>
    </xf>
    <xf numFmtId="0" fontId="24" fillId="0" borderId="1" xfId="0" applyFont="1" applyBorder="1" applyAlignment="1">
      <alignment wrapText="1"/>
    </xf>
    <xf numFmtId="0" fontId="14" fillId="0" borderId="1" xfId="0" applyFont="1" applyBorder="1" applyAlignment="1">
      <alignment wrapText="1"/>
    </xf>
    <xf numFmtId="0" fontId="8" fillId="0" borderId="0" xfId="0" applyFont="1" applyAlignment="1">
      <alignment wrapText="1"/>
    </xf>
    <xf numFmtId="0" fontId="21" fillId="0" borderId="1" xfId="0" applyFont="1" applyBorder="1" applyAlignment="1">
      <alignment wrapText="1"/>
    </xf>
    <xf numFmtId="0" fontId="21" fillId="0" borderId="1" xfId="0" applyFont="1" applyBorder="1" applyAlignment="1">
      <alignment wrapText="1"/>
    </xf>
    <xf numFmtId="0" fontId="21" fillId="0" borderId="1" xfId="0" applyFont="1" applyBorder="1" applyAlignment="1">
      <alignment wrapText="1"/>
    </xf>
    <xf numFmtId="0" fontId="21" fillId="0" borderId="1" xfId="0" applyFont="1" applyBorder="1" applyAlignment="1">
      <alignment wrapText="1"/>
    </xf>
    <xf numFmtId="0" fontId="1" fillId="10" borderId="1" xfId="0" applyFont="1" applyFill="1" applyBorder="1" applyAlignment="1">
      <alignment wrapText="1"/>
    </xf>
    <xf numFmtId="0" fontId="4" fillId="10" borderId="1" xfId="0" applyFont="1" applyFill="1" applyBorder="1" applyAlignment="1">
      <alignment wrapText="1"/>
    </xf>
    <xf numFmtId="0" fontId="1" fillId="10" borderId="1" xfId="0" applyFont="1" applyFill="1" applyBorder="1" applyAlignment="1">
      <alignment wrapText="1"/>
    </xf>
    <xf numFmtId="0" fontId="25" fillId="10" borderId="1" xfId="0" applyFont="1" applyFill="1" applyBorder="1" applyAlignment="1">
      <alignment wrapText="1"/>
    </xf>
    <xf numFmtId="0" fontId="26" fillId="10" borderId="1" xfId="0" applyFont="1" applyFill="1" applyBorder="1" applyAlignment="1">
      <alignment wrapText="1"/>
    </xf>
    <xf numFmtId="0" fontId="27" fillId="10" borderId="1" xfId="0" applyFont="1" applyFill="1" applyBorder="1" applyAlignment="1">
      <alignment wrapText="1"/>
    </xf>
    <xf numFmtId="0" fontId="14" fillId="10" borderId="1" xfId="0" applyFont="1" applyFill="1" applyBorder="1" applyAlignment="1">
      <alignment wrapText="1"/>
    </xf>
    <xf numFmtId="0" fontId="14" fillId="10" borderId="1" xfId="0" applyFont="1" applyFill="1" applyBorder="1" applyAlignment="1">
      <alignment wrapText="1"/>
    </xf>
    <xf numFmtId="0" fontId="28" fillId="10" borderId="1" xfId="0" applyFont="1" applyFill="1" applyBorder="1" applyAlignment="1">
      <alignment wrapText="1"/>
    </xf>
    <xf numFmtId="0" fontId="12" fillId="10" borderId="1" xfId="0" applyFont="1" applyFill="1" applyBorder="1" applyAlignment="1">
      <alignment wrapText="1"/>
    </xf>
    <xf numFmtId="0" fontId="12" fillId="10" borderId="0" xfId="0" applyFont="1" applyFill="1" applyAlignment="1">
      <alignment wrapText="1"/>
    </xf>
    <xf numFmtId="0" fontId="12" fillId="10" borderId="0" xfId="0" applyFont="1" applyFill="1" applyAlignment="1">
      <alignment wrapText="1"/>
    </xf>
    <xf numFmtId="0" fontId="12" fillId="10" borderId="1" xfId="0" applyFont="1" applyFill="1" applyBorder="1" applyAlignment="1">
      <alignment wrapText="1"/>
    </xf>
    <xf numFmtId="0" fontId="27" fillId="10" borderId="3" xfId="0" applyFont="1" applyFill="1" applyBorder="1" applyAlignment="1">
      <alignment wrapText="1"/>
    </xf>
    <xf numFmtId="0" fontId="29" fillId="10" borderId="1" xfId="0" applyFont="1" applyFill="1" applyBorder="1" applyAlignment="1">
      <alignment wrapText="1"/>
    </xf>
    <xf numFmtId="0" fontId="12" fillId="10" borderId="1" xfId="0" applyFont="1" applyFill="1" applyBorder="1" applyAlignment="1">
      <alignment wrapText="1"/>
    </xf>
    <xf numFmtId="0" fontId="12" fillId="10" borderId="1" xfId="0" applyFont="1" applyFill="1" applyBorder="1" applyAlignment="1">
      <alignment wrapText="1"/>
    </xf>
    <xf numFmtId="0" fontId="21" fillId="0" borderId="0" xfId="0" applyFont="1" applyAlignment="1">
      <alignment wrapText="1"/>
    </xf>
    <xf numFmtId="0" fontId="30" fillId="0" borderId="1" xfId="0" applyFont="1" applyBorder="1" applyAlignment="1"/>
    <xf numFmtId="0" fontId="33" fillId="0" borderId="1" xfId="0" applyFont="1" applyBorder="1" applyAlignment="1">
      <alignment wrapText="1"/>
    </xf>
    <xf numFmtId="0" fontId="1" fillId="0" borderId="1" xfId="0" applyFont="1" applyFill="1" applyBorder="1" applyAlignment="1">
      <alignment wrapText="1"/>
    </xf>
    <xf numFmtId="0" fontId="8" fillId="0" borderId="1" xfId="0" applyFont="1" applyFill="1" applyBorder="1" applyAlignment="1">
      <alignment wrapText="1"/>
    </xf>
    <xf numFmtId="0" fontId="22" fillId="0" borderId="1" xfId="0" applyFont="1" applyFill="1" applyBorder="1" applyAlignment="1">
      <alignment wrapText="1"/>
    </xf>
    <xf numFmtId="0" fontId="0" fillId="0" borderId="0" xfId="0" applyFont="1" applyFill="1" applyAlignment="1"/>
    <xf numFmtId="0" fontId="38" fillId="0" borderId="4" xfId="0" applyFont="1" applyBorder="1" applyAlignment="1"/>
    <xf numFmtId="0" fontId="34" fillId="0" borderId="4" xfId="0" applyFont="1" applyBorder="1" applyAlignment="1"/>
    <xf numFmtId="0" fontId="39" fillId="0" borderId="4" xfId="0" applyFont="1" applyBorder="1" applyAlignment="1"/>
    <xf numFmtId="0" fontId="6" fillId="5" borderId="2" xfId="0" applyFont="1" applyFill="1" applyBorder="1" applyAlignment="1"/>
    <xf numFmtId="0" fontId="0" fillId="0" borderId="2" xfId="0" applyFont="1" applyBorder="1" applyAlignment="1"/>
    <xf numFmtId="0" fontId="1" fillId="2" borderId="5" xfId="0" applyFont="1" applyFill="1" applyBorder="1" applyAlignment="1">
      <alignment horizontal="center" vertical="center"/>
    </xf>
    <xf numFmtId="0" fontId="1" fillId="2" borderId="5" xfId="0" applyFont="1" applyFill="1" applyBorder="1" applyAlignment="1">
      <alignment horizontal="center" vertical="center" wrapText="1"/>
    </xf>
    <xf numFmtId="0" fontId="4" fillId="0" borderId="4" xfId="0" applyFont="1" applyBorder="1" applyAlignment="1"/>
    <xf numFmtId="0" fontId="5" fillId="0" borderId="4" xfId="0" applyFont="1" applyBorder="1"/>
    <xf numFmtId="0" fontId="5" fillId="0" borderId="4" xfId="0" applyFont="1" applyBorder="1" applyAlignment="1"/>
    <xf numFmtId="0" fontId="37" fillId="0" borderId="4" xfId="0" applyFont="1" applyBorder="1" applyAlignment="1"/>
    <xf numFmtId="0" fontId="1" fillId="2" borderId="6" xfId="0" applyFont="1" applyFill="1" applyBorder="1" applyAlignment="1">
      <alignment horizontal="center" vertical="center" wrapText="1"/>
    </xf>
    <xf numFmtId="0" fontId="5" fillId="0" borderId="7" xfId="0" applyFont="1" applyBorder="1"/>
    <xf numFmtId="0" fontId="34" fillId="0" borderId="7" xfId="0" applyFont="1" applyBorder="1" applyAlignment="1"/>
    <xf numFmtId="0" fontId="2" fillId="3" borderId="4" xfId="0" applyFont="1" applyFill="1" applyBorder="1" applyAlignment="1">
      <alignment horizontal="center"/>
    </xf>
    <xf numFmtId="0" fontId="34" fillId="11" borderId="4" xfId="0" applyFont="1" applyFill="1" applyBorder="1" applyAlignment="1"/>
    <xf numFmtId="0" fontId="34" fillId="11" borderId="7" xfId="0" applyFont="1" applyFill="1" applyBorder="1" applyAlignment="1"/>
  </cellXfs>
  <cellStyles count="1">
    <cellStyle name="Normal" xfId="0" builtinId="0"/>
  </cellStyles>
  <dxfs count="5">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P997"/>
  <sheetViews>
    <sheetView workbookViewId="0">
      <selection activeCell="H12" sqref="H12"/>
    </sheetView>
  </sheetViews>
  <sheetFormatPr baseColWidth="10" defaultColWidth="12.6640625" defaultRowHeight="15" customHeight="1"/>
  <cols>
    <col min="1" max="1" width="7.6640625" customWidth="1"/>
    <col min="2" max="2" width="36.83203125" customWidth="1"/>
    <col min="3" max="3" width="12.83203125" customWidth="1"/>
    <col min="4" max="4" width="16.1640625" customWidth="1"/>
    <col min="5" max="6" width="12.5" customWidth="1"/>
    <col min="7" max="8" width="24.1640625" customWidth="1"/>
    <col min="9" max="10" width="12.6640625" customWidth="1"/>
    <col min="11" max="11" width="27.6640625" customWidth="1"/>
    <col min="14" max="14" width="36.6640625" customWidth="1"/>
    <col min="15" max="15" width="25.6640625" customWidth="1"/>
    <col min="18" max="18" width="39.1640625" customWidth="1"/>
    <col min="19" max="19" width="34.1640625" customWidth="1"/>
  </cols>
  <sheetData>
    <row r="1" spans="2:16" ht="82.5" customHeight="1">
      <c r="B1" s="132" t="s">
        <v>0</v>
      </c>
      <c r="C1" s="133" t="s">
        <v>1</v>
      </c>
      <c r="D1" s="133" t="s">
        <v>2</v>
      </c>
      <c r="E1" s="133" t="s">
        <v>3</v>
      </c>
      <c r="F1" s="138" t="s">
        <v>4</v>
      </c>
      <c r="G1" s="141" t="s">
        <v>5</v>
      </c>
      <c r="I1" s="1" t="s">
        <v>6</v>
      </c>
      <c r="J1" s="1" t="s">
        <v>7</v>
      </c>
      <c r="K1" s="1" t="s">
        <v>8</v>
      </c>
      <c r="M1" s="1" t="s">
        <v>9</v>
      </c>
      <c r="N1" s="1" t="s">
        <v>10</v>
      </c>
      <c r="O1" s="1"/>
    </row>
    <row r="2" spans="2:16" ht="15.75" customHeight="1">
      <c r="B2" s="134" t="s">
        <v>11</v>
      </c>
      <c r="C2" s="135">
        <f>COUNTIF('Pregnant women'!A:A,"yes")</f>
        <v>217</v>
      </c>
      <c r="D2" s="136">
        <f>COUNTIF('Pregnant women'!B:B,"yes")</f>
        <v>80</v>
      </c>
      <c r="E2" s="135">
        <f t="shared" ref="E2:E6" si="0">C2-D2</f>
        <v>137</v>
      </c>
      <c r="F2" s="139">
        <f>COUNTIF('Pregnant women'!A:A,"?")</f>
        <v>0</v>
      </c>
      <c r="G2" s="135">
        <f>COUNTIF('Pregnant women'!C2:C218,"Yes")</f>
        <v>195</v>
      </c>
      <c r="I2" s="2">
        <v>555</v>
      </c>
      <c r="J2" s="2" t="s">
        <v>12</v>
      </c>
      <c r="K2" s="2"/>
      <c r="M2" s="2" t="s">
        <v>13</v>
      </c>
      <c r="N2" s="3" t="s">
        <v>14</v>
      </c>
      <c r="O2" s="3"/>
    </row>
    <row r="3" spans="2:16" ht="15.75" customHeight="1">
      <c r="B3" s="134" t="s">
        <v>15</v>
      </c>
      <c r="C3" s="135">
        <f>COUNTIF('Maternal symptoms'!A:A,"yes")</f>
        <v>34</v>
      </c>
      <c r="D3" s="135">
        <f>COUNTIF('Maternal symptoms'!B:B,"yes")</f>
        <v>26</v>
      </c>
      <c r="E3" s="135">
        <f t="shared" si="0"/>
        <v>8</v>
      </c>
      <c r="F3" s="139">
        <f>COUNTIF('Maternal symptoms'!A:A,"?")</f>
        <v>0</v>
      </c>
      <c r="G3" s="135">
        <f>COUNTIF('Maternal symptoms'!C2:C35,"Yes")</f>
        <v>34</v>
      </c>
      <c r="I3" s="2">
        <v>666</v>
      </c>
      <c r="J3" s="2" t="s">
        <v>16</v>
      </c>
      <c r="K3" s="3" t="s">
        <v>17</v>
      </c>
      <c r="M3" s="2" t="s">
        <v>18</v>
      </c>
      <c r="N3" s="3" t="s">
        <v>19</v>
      </c>
      <c r="O3" s="3"/>
    </row>
    <row r="4" spans="2:16" ht="15.75" customHeight="1">
      <c r="B4" s="134" t="s">
        <v>20</v>
      </c>
      <c r="C4" s="135">
        <f>COUNTIF('Maternal diagnostics'!A:A,"yes")</f>
        <v>68</v>
      </c>
      <c r="D4" s="135">
        <f>COUNTIF('Maternal diagnostics'!B:B,"yes")</f>
        <v>50</v>
      </c>
      <c r="E4" s="135">
        <f t="shared" si="0"/>
        <v>18</v>
      </c>
      <c r="F4" s="139">
        <f>COUNTIF('Maternal diagnostics'!A:A,"?")</f>
        <v>1</v>
      </c>
      <c r="G4" s="135">
        <f>COUNTIF('Maternal diagnostics'!C2:C70,"Yes")</f>
        <v>60</v>
      </c>
      <c r="I4" s="2"/>
      <c r="J4" s="2"/>
      <c r="K4" s="4" t="s">
        <v>21</v>
      </c>
      <c r="M4" s="2" t="s">
        <v>22</v>
      </c>
      <c r="N4" s="3" t="s">
        <v>23</v>
      </c>
      <c r="O4" s="3" t="s">
        <v>24</v>
      </c>
    </row>
    <row r="5" spans="2:16" ht="14">
      <c r="B5" s="134" t="s">
        <v>25</v>
      </c>
      <c r="C5" s="135">
        <f>COUNTIF('Fetal diagnostics'!A:A,"yes")</f>
        <v>25</v>
      </c>
      <c r="D5" s="135">
        <f>COUNTIF('Fetal diagnostics'!B:B,"yes")</f>
        <v>0</v>
      </c>
      <c r="E5" s="135">
        <f t="shared" si="0"/>
        <v>25</v>
      </c>
      <c r="F5" s="139">
        <f>COUNTIF('Fetal diagnostics'!A:A,"?")</f>
        <v>0</v>
      </c>
      <c r="G5" s="135">
        <f>COUNTIF('Fetal diagnostics'!C2:C26,"Yes")</f>
        <v>23</v>
      </c>
      <c r="I5" s="2">
        <v>777</v>
      </c>
      <c r="J5" s="2" t="s">
        <v>26</v>
      </c>
      <c r="K5" s="2"/>
      <c r="M5" s="2" t="s">
        <v>27</v>
      </c>
      <c r="N5" s="3" t="s">
        <v>28</v>
      </c>
      <c r="O5" s="3" t="s">
        <v>29</v>
      </c>
    </row>
    <row r="6" spans="2:16" ht="15.75" customHeight="1">
      <c r="B6" s="134" t="s">
        <v>30</v>
      </c>
      <c r="C6" s="135">
        <f>COUNTIF('InfantChild diagnostics'!A:A,"yes")</f>
        <v>40</v>
      </c>
      <c r="D6" s="135">
        <f>COUNTIF('InfantChild diagnostics'!B:B,"yes")</f>
        <v>0</v>
      </c>
      <c r="E6" s="135">
        <f t="shared" si="0"/>
        <v>40</v>
      </c>
      <c r="F6" s="139">
        <f>COUNTIF('InfantChild diagnostics'!A:A,"?")</f>
        <v>2</v>
      </c>
      <c r="G6" s="135">
        <f>COUNTIF('InfantChild diagnostics'!C2:C43,"Yes")</f>
        <v>37</v>
      </c>
      <c r="I6" s="2">
        <v>888</v>
      </c>
      <c r="J6" s="2" t="s">
        <v>31</v>
      </c>
      <c r="K6" s="2"/>
      <c r="M6" s="2"/>
      <c r="N6" s="3" t="s">
        <v>32</v>
      </c>
      <c r="O6" s="3"/>
    </row>
    <row r="7" spans="2:16" ht="15.75" customHeight="1">
      <c r="B7" s="128" t="s">
        <v>1153</v>
      </c>
      <c r="C7" s="128">
        <v>207</v>
      </c>
      <c r="D7" s="128">
        <v>44</v>
      </c>
      <c r="E7" s="128">
        <v>163</v>
      </c>
      <c r="F7" s="140">
        <v>2</v>
      </c>
      <c r="G7" s="128">
        <v>148</v>
      </c>
      <c r="I7" s="2">
        <v>999</v>
      </c>
      <c r="J7" s="2" t="s">
        <v>33</v>
      </c>
      <c r="K7" s="2"/>
      <c r="M7" s="2"/>
      <c r="N7" s="3" t="s">
        <v>34</v>
      </c>
      <c r="O7" s="3"/>
    </row>
    <row r="8" spans="2:16" ht="15.75" customHeight="1">
      <c r="B8" s="128" t="s">
        <v>35</v>
      </c>
      <c r="C8" s="128">
        <v>232</v>
      </c>
      <c r="D8" s="128">
        <v>32</v>
      </c>
      <c r="E8" s="128">
        <v>200</v>
      </c>
      <c r="F8" s="140">
        <v>0</v>
      </c>
      <c r="G8" s="128">
        <v>173</v>
      </c>
      <c r="M8" s="2" t="s">
        <v>36</v>
      </c>
      <c r="N8" s="3" t="s">
        <v>37</v>
      </c>
      <c r="O8" s="3"/>
    </row>
    <row r="9" spans="2:16" ht="15.75" customHeight="1">
      <c r="B9" s="128" t="s">
        <v>38</v>
      </c>
      <c r="C9" s="128">
        <v>38</v>
      </c>
      <c r="D9" s="128">
        <v>1</v>
      </c>
      <c r="E9" s="128">
        <v>37</v>
      </c>
      <c r="F9" s="140">
        <v>0</v>
      </c>
      <c r="G9" s="128">
        <v>25</v>
      </c>
      <c r="M9" s="2" t="s">
        <v>13</v>
      </c>
      <c r="N9" s="3" t="s">
        <v>14</v>
      </c>
      <c r="O9" s="3"/>
    </row>
    <row r="10" spans="2:16" ht="15.75" customHeight="1">
      <c r="B10" s="142" t="s">
        <v>1154</v>
      </c>
      <c r="C10" s="142">
        <v>125</v>
      </c>
      <c r="D10" s="142">
        <v>0</v>
      </c>
      <c r="E10" s="142">
        <v>125</v>
      </c>
      <c r="F10" s="143">
        <v>0</v>
      </c>
      <c r="G10" s="142"/>
      <c r="M10" s="2" t="s">
        <v>39</v>
      </c>
      <c r="N10" s="3" t="s">
        <v>40</v>
      </c>
      <c r="O10" s="3"/>
    </row>
    <row r="11" spans="2:16" ht="15.75" customHeight="1">
      <c r="B11" s="137" t="s">
        <v>41</v>
      </c>
      <c r="C11" s="128">
        <v>990</v>
      </c>
      <c r="D11" s="128">
        <v>234</v>
      </c>
      <c r="E11" s="128">
        <v>756</v>
      </c>
      <c r="F11" s="140">
        <v>6</v>
      </c>
      <c r="G11" s="128">
        <f>SUM(G2:G10)</f>
        <v>695</v>
      </c>
      <c r="M11" s="2" t="s">
        <v>42</v>
      </c>
      <c r="N11" s="3" t="s">
        <v>43</v>
      </c>
      <c r="O11" s="3"/>
    </row>
    <row r="12" spans="2:16" ht="15.75" customHeight="1">
      <c r="B12" s="128"/>
      <c r="C12" s="128"/>
      <c r="D12" s="128"/>
      <c r="E12" s="128"/>
      <c r="F12" s="140"/>
      <c r="G12" s="128"/>
      <c r="M12" s="2" t="s">
        <v>44</v>
      </c>
      <c r="N12" s="3" t="s">
        <v>45</v>
      </c>
      <c r="O12" s="3"/>
    </row>
    <row r="13" spans="2:16" ht="15.75" customHeight="1">
      <c r="B13" s="127" t="s">
        <v>46</v>
      </c>
      <c r="C13" s="127">
        <v>996</v>
      </c>
      <c r="D13" s="128"/>
      <c r="E13" s="128"/>
      <c r="F13" s="140"/>
      <c r="G13" s="129">
        <f>G11-4</f>
        <v>691</v>
      </c>
    </row>
    <row r="14" spans="2:16" ht="15.75" customHeight="1">
      <c r="B14" s="130"/>
      <c r="C14" s="130"/>
      <c r="D14" s="130"/>
      <c r="E14" s="130"/>
      <c r="F14" s="130"/>
      <c r="G14" s="131"/>
      <c r="M14" s="5" t="s">
        <v>47</v>
      </c>
    </row>
    <row r="15" spans="2:16" ht="15.75" customHeight="1">
      <c r="B15" s="130"/>
      <c r="C15" s="130"/>
      <c r="D15" s="130"/>
      <c r="E15" s="130"/>
      <c r="F15" s="130"/>
      <c r="G15" s="131"/>
      <c r="M15" s="6" t="s">
        <v>48</v>
      </c>
      <c r="N15" s="7" t="s">
        <v>7</v>
      </c>
      <c r="O15" s="7" t="s">
        <v>49</v>
      </c>
      <c r="P15" s="7" t="s">
        <v>50</v>
      </c>
    </row>
    <row r="16" spans="2:16" ht="15.75" customHeight="1">
      <c r="B16" s="130"/>
      <c r="C16" s="131"/>
      <c r="D16" s="131"/>
      <c r="E16" s="131"/>
      <c r="F16" s="131"/>
      <c r="G16" s="131"/>
      <c r="M16" s="8" t="s">
        <v>51</v>
      </c>
      <c r="N16" s="9" t="s">
        <v>52</v>
      </c>
      <c r="O16" s="9" t="s">
        <v>53</v>
      </c>
      <c r="P16" s="9" t="s">
        <v>54</v>
      </c>
    </row>
    <row r="17" spans="2:16" ht="15.75" customHeight="1">
      <c r="B17" s="131"/>
      <c r="C17" s="131"/>
      <c r="D17" s="131"/>
      <c r="E17" s="131"/>
      <c r="F17" s="131"/>
      <c r="G17" s="131"/>
      <c r="M17" s="8" t="s">
        <v>55</v>
      </c>
      <c r="N17" s="9" t="s">
        <v>56</v>
      </c>
      <c r="O17" s="9" t="s">
        <v>53</v>
      </c>
      <c r="P17" s="9" t="s">
        <v>54</v>
      </c>
    </row>
    <row r="18" spans="2:16" ht="15.75" customHeight="1">
      <c r="B18" s="131"/>
      <c r="C18" s="131"/>
      <c r="D18" s="131"/>
      <c r="E18" s="131"/>
      <c r="F18" s="131"/>
      <c r="G18" s="131"/>
      <c r="M18" s="8" t="s">
        <v>57</v>
      </c>
      <c r="N18" s="9" t="s">
        <v>58</v>
      </c>
      <c r="O18" s="9" t="s">
        <v>53</v>
      </c>
      <c r="P18" s="9" t="s">
        <v>54</v>
      </c>
    </row>
    <row r="19" spans="2:16" ht="15.75" customHeight="1">
      <c r="M19" s="8" t="s">
        <v>59</v>
      </c>
      <c r="N19" s="9" t="s">
        <v>60</v>
      </c>
      <c r="O19" s="9" t="s">
        <v>53</v>
      </c>
      <c r="P19" s="9" t="s">
        <v>54</v>
      </c>
    </row>
    <row r="20" spans="2:16" ht="15.75" customHeight="1">
      <c r="M20" s="8" t="s">
        <v>61</v>
      </c>
      <c r="N20" s="9" t="s">
        <v>62</v>
      </c>
      <c r="O20" s="9" t="s">
        <v>53</v>
      </c>
      <c r="P20" s="9" t="s">
        <v>54</v>
      </c>
    </row>
    <row r="21" spans="2:16" ht="15.75" customHeight="1">
      <c r="M21" s="8" t="s">
        <v>63</v>
      </c>
      <c r="N21" s="9" t="s">
        <v>64</v>
      </c>
      <c r="O21" s="9" t="s">
        <v>53</v>
      </c>
      <c r="P21" s="9" t="s">
        <v>54</v>
      </c>
    </row>
    <row r="22" spans="2:16" ht="15.75" customHeight="1">
      <c r="M22" s="8" t="s">
        <v>65</v>
      </c>
      <c r="N22" s="9" t="s">
        <v>66</v>
      </c>
      <c r="O22" s="9" t="s">
        <v>53</v>
      </c>
      <c r="P22" s="9" t="s">
        <v>54</v>
      </c>
    </row>
    <row r="23" spans="2:16" ht="15.75" customHeight="1">
      <c r="M23" s="8" t="s">
        <v>67</v>
      </c>
      <c r="N23" s="9" t="s">
        <v>68</v>
      </c>
      <c r="O23" s="9" t="s">
        <v>53</v>
      </c>
      <c r="P23" s="9" t="s">
        <v>54</v>
      </c>
    </row>
    <row r="24" spans="2:16" ht="15.75" customHeight="1">
      <c r="M24" s="8" t="s">
        <v>69</v>
      </c>
      <c r="N24" s="9" t="s">
        <v>70</v>
      </c>
      <c r="O24" s="9" t="s">
        <v>53</v>
      </c>
      <c r="P24" s="9" t="s">
        <v>54</v>
      </c>
    </row>
    <row r="25" spans="2:16" ht="15.75" customHeight="1">
      <c r="M25" s="8" t="s">
        <v>71</v>
      </c>
      <c r="N25" s="9" t="s">
        <v>72</v>
      </c>
      <c r="O25" s="9" t="s">
        <v>73</v>
      </c>
      <c r="P25" s="9" t="s">
        <v>74</v>
      </c>
    </row>
    <row r="26" spans="2:16" ht="15.75" customHeight="1">
      <c r="M26" s="8" t="s">
        <v>75</v>
      </c>
      <c r="N26" s="9" t="s">
        <v>76</v>
      </c>
      <c r="O26" s="9" t="s">
        <v>73</v>
      </c>
      <c r="P26" s="9" t="s">
        <v>74</v>
      </c>
    </row>
    <row r="27" spans="2:16" ht="15.75" customHeight="1">
      <c r="M27" s="8" t="s">
        <v>77</v>
      </c>
      <c r="N27" s="9" t="s">
        <v>78</v>
      </c>
      <c r="O27" s="9" t="s">
        <v>73</v>
      </c>
      <c r="P27" s="9" t="s">
        <v>74</v>
      </c>
    </row>
    <row r="28" spans="2:16" ht="15.75" customHeight="1">
      <c r="M28" s="8" t="s">
        <v>79</v>
      </c>
      <c r="N28" s="9" t="s">
        <v>80</v>
      </c>
      <c r="O28" s="9" t="s">
        <v>73</v>
      </c>
      <c r="P28" s="9" t="s">
        <v>74</v>
      </c>
    </row>
    <row r="29" spans="2:16" ht="15.75" customHeight="1">
      <c r="M29" s="8" t="s">
        <v>81</v>
      </c>
      <c r="N29" s="9" t="s">
        <v>82</v>
      </c>
      <c r="O29" s="9" t="s">
        <v>73</v>
      </c>
      <c r="P29" s="9" t="s">
        <v>74</v>
      </c>
    </row>
    <row r="30" spans="2:16" ht="15.75" customHeight="1">
      <c r="M30" s="8" t="s">
        <v>83</v>
      </c>
      <c r="N30" s="9" t="s">
        <v>84</v>
      </c>
      <c r="O30" s="9" t="s">
        <v>73</v>
      </c>
      <c r="P30" s="9" t="s">
        <v>74</v>
      </c>
    </row>
    <row r="31" spans="2:16" ht="15.75" customHeight="1">
      <c r="M31" s="8" t="s">
        <v>85</v>
      </c>
      <c r="N31" s="9" t="s">
        <v>86</v>
      </c>
      <c r="O31" s="9" t="s">
        <v>73</v>
      </c>
      <c r="P31" s="9" t="s">
        <v>74</v>
      </c>
    </row>
    <row r="32" spans="2:16" ht="15.75" customHeight="1">
      <c r="M32" s="8" t="s">
        <v>87</v>
      </c>
      <c r="N32" s="9" t="s">
        <v>88</v>
      </c>
      <c r="O32" s="9" t="s">
        <v>73</v>
      </c>
      <c r="P32" s="9" t="s">
        <v>74</v>
      </c>
    </row>
    <row r="33" spans="13:16" ht="15.75" customHeight="1">
      <c r="M33" s="8" t="s">
        <v>89</v>
      </c>
      <c r="N33" s="9" t="s">
        <v>90</v>
      </c>
      <c r="O33" s="9" t="s">
        <v>73</v>
      </c>
      <c r="P33" s="9" t="s">
        <v>74</v>
      </c>
    </row>
    <row r="34" spans="13:16" ht="15.75" customHeight="1">
      <c r="M34" s="8" t="s">
        <v>91</v>
      </c>
      <c r="N34" s="9" t="s">
        <v>92</v>
      </c>
      <c r="O34" s="9" t="s">
        <v>93</v>
      </c>
      <c r="P34" s="9" t="s">
        <v>94</v>
      </c>
    </row>
    <row r="35" spans="13:16" ht="15.75" customHeight="1">
      <c r="M35" s="8" t="s">
        <v>95</v>
      </c>
      <c r="N35" s="9" t="s">
        <v>96</v>
      </c>
      <c r="O35" s="9" t="s">
        <v>93</v>
      </c>
      <c r="P35" s="9" t="s">
        <v>94</v>
      </c>
    </row>
    <row r="36" spans="13:16" ht="15.75" customHeight="1">
      <c r="M36" s="8" t="s">
        <v>97</v>
      </c>
      <c r="N36" s="9" t="s">
        <v>98</v>
      </c>
      <c r="O36" s="9" t="s">
        <v>93</v>
      </c>
      <c r="P36" s="9" t="s">
        <v>94</v>
      </c>
    </row>
    <row r="37" spans="13:16" ht="15.75" customHeight="1">
      <c r="M37" s="8" t="s">
        <v>99</v>
      </c>
      <c r="N37" s="9" t="s">
        <v>100</v>
      </c>
      <c r="O37" s="9" t="s">
        <v>93</v>
      </c>
      <c r="P37" s="9" t="s">
        <v>94</v>
      </c>
    </row>
    <row r="38" spans="13:16" ht="15.75" customHeight="1">
      <c r="M38" s="8" t="s">
        <v>101</v>
      </c>
      <c r="N38" s="9" t="s">
        <v>102</v>
      </c>
      <c r="O38" s="9" t="s">
        <v>93</v>
      </c>
      <c r="P38" s="9" t="s">
        <v>94</v>
      </c>
    </row>
    <row r="39" spans="13:16" ht="15.75" customHeight="1">
      <c r="M39" s="8" t="s">
        <v>103</v>
      </c>
      <c r="N39" s="9" t="s">
        <v>104</v>
      </c>
      <c r="O39" s="9" t="s">
        <v>93</v>
      </c>
      <c r="P39" s="9" t="s">
        <v>94</v>
      </c>
    </row>
    <row r="40" spans="13:16" ht="15.75" customHeight="1">
      <c r="M40" s="8" t="s">
        <v>105</v>
      </c>
      <c r="N40" s="9" t="s">
        <v>106</v>
      </c>
      <c r="O40" s="9" t="s">
        <v>93</v>
      </c>
      <c r="P40" s="9" t="s">
        <v>94</v>
      </c>
    </row>
    <row r="41" spans="13:16" ht="15.75" customHeight="1">
      <c r="M41" s="8" t="s">
        <v>107</v>
      </c>
      <c r="N41" s="9" t="s">
        <v>108</v>
      </c>
      <c r="O41" s="9" t="s">
        <v>93</v>
      </c>
      <c r="P41" s="9" t="s">
        <v>94</v>
      </c>
    </row>
    <row r="42" spans="13:16" ht="15.75" customHeight="1">
      <c r="M42" s="8" t="s">
        <v>109</v>
      </c>
      <c r="N42" s="9" t="s">
        <v>110</v>
      </c>
      <c r="O42" s="9" t="s">
        <v>93</v>
      </c>
      <c r="P42" s="9" t="s">
        <v>94</v>
      </c>
    </row>
    <row r="43" spans="13:16" ht="15.75" customHeight="1"/>
    <row r="44" spans="13:16" ht="15.75" customHeight="1"/>
    <row r="45" spans="13:16" ht="15.75" customHeight="1"/>
    <row r="46" spans="13:16" ht="15.75" customHeight="1"/>
    <row r="47" spans="13:16" ht="15.75" customHeight="1"/>
    <row r="48" spans="13:1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dataValidations count="1">
    <dataValidation type="list" allowBlank="1" sqref="P16:P42" xr:uid="{00000000-0002-0000-0000-000000000000}">
      <formula1>"Numeric,Categorical - radio,Categorical - checkbox,Date,String,N/A"</formula1>
    </dataValidation>
  </dataValidations>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L218"/>
  <sheetViews>
    <sheetView workbookViewId="0">
      <pane ySplit="1" topLeftCell="A2" activePane="bottomLeft" state="frozen"/>
      <selection pane="bottomLeft" activeCell="D11" sqref="D11"/>
    </sheetView>
  </sheetViews>
  <sheetFormatPr baseColWidth="10" defaultColWidth="12.6640625" defaultRowHeight="15" customHeight="1"/>
  <cols>
    <col min="1" max="1" width="11" customWidth="1"/>
    <col min="2" max="2" width="11.1640625" customWidth="1"/>
    <col min="3" max="3" width="16.83203125" customWidth="1"/>
    <col min="4" max="4" width="32.1640625" customWidth="1"/>
    <col min="5" max="5" width="22.83203125" customWidth="1"/>
    <col min="6" max="6" width="10.5" hidden="1" customWidth="1"/>
    <col min="7" max="7" width="33.1640625" customWidth="1"/>
    <col min="8" max="8" width="38.1640625" customWidth="1"/>
    <col min="9" max="9" width="10.1640625" hidden="1" customWidth="1"/>
    <col min="10" max="10" width="20.5" customWidth="1"/>
    <col min="11" max="11" width="16.6640625" customWidth="1"/>
    <col min="12" max="12" width="22.33203125" customWidth="1"/>
  </cols>
  <sheetData>
    <row r="1" spans="1:12" ht="39" customHeight="1">
      <c r="A1" s="10" t="s">
        <v>111</v>
      </c>
      <c r="B1" s="10" t="s">
        <v>112</v>
      </c>
      <c r="C1" s="10" t="s">
        <v>113</v>
      </c>
      <c r="D1" s="10" t="s">
        <v>114</v>
      </c>
      <c r="E1" s="11" t="s">
        <v>115</v>
      </c>
      <c r="F1" s="10" t="s">
        <v>116</v>
      </c>
      <c r="G1" s="10" t="s">
        <v>7</v>
      </c>
      <c r="H1" s="10" t="s">
        <v>49</v>
      </c>
      <c r="I1" s="10" t="s">
        <v>50</v>
      </c>
      <c r="J1" s="10" t="s">
        <v>117</v>
      </c>
      <c r="K1" s="12" t="s">
        <v>118</v>
      </c>
      <c r="L1" s="13" t="s">
        <v>119</v>
      </c>
    </row>
    <row r="2" spans="1:12" ht="21" customHeight="1">
      <c r="A2" s="14" t="s">
        <v>120</v>
      </c>
      <c r="B2" s="15" t="s">
        <v>120</v>
      </c>
      <c r="C2" s="16" t="s">
        <v>121</v>
      </c>
      <c r="D2" s="16" t="s">
        <v>122</v>
      </c>
      <c r="E2" s="14" t="s">
        <v>123</v>
      </c>
      <c r="F2" s="17" t="s">
        <v>124</v>
      </c>
      <c r="G2" s="18" t="s">
        <v>125</v>
      </c>
      <c r="H2" s="9" t="s">
        <v>126</v>
      </c>
      <c r="I2" s="9" t="s">
        <v>127</v>
      </c>
      <c r="J2" s="9"/>
      <c r="K2" s="9"/>
      <c r="L2" s="9"/>
    </row>
    <row r="3" spans="1:12" ht="15.75" customHeight="1">
      <c r="A3" s="14" t="s">
        <v>120</v>
      </c>
      <c r="B3" s="15" t="s">
        <v>120</v>
      </c>
      <c r="C3" s="16" t="s">
        <v>121</v>
      </c>
      <c r="D3" s="16" t="s">
        <v>122</v>
      </c>
      <c r="E3" s="14" t="s">
        <v>128</v>
      </c>
      <c r="F3" s="19" t="s">
        <v>124</v>
      </c>
      <c r="G3" s="18" t="s">
        <v>129</v>
      </c>
      <c r="H3" s="9" t="s">
        <v>130</v>
      </c>
      <c r="I3" s="9" t="s">
        <v>131</v>
      </c>
      <c r="J3" s="20"/>
      <c r="K3" s="9"/>
      <c r="L3" s="9"/>
    </row>
    <row r="4" spans="1:12" ht="15.75" customHeight="1">
      <c r="A4" s="14" t="s">
        <v>120</v>
      </c>
      <c r="B4" s="15" t="s">
        <v>120</v>
      </c>
      <c r="C4" s="16" t="s">
        <v>121</v>
      </c>
      <c r="D4" s="16" t="s">
        <v>122</v>
      </c>
      <c r="E4" s="14" t="s">
        <v>132</v>
      </c>
      <c r="F4" s="19" t="s">
        <v>124</v>
      </c>
      <c r="G4" s="18" t="s">
        <v>133</v>
      </c>
      <c r="H4" s="9" t="s">
        <v>134</v>
      </c>
      <c r="I4" s="9" t="s">
        <v>135</v>
      </c>
      <c r="J4" s="21"/>
      <c r="K4" s="9"/>
      <c r="L4" s="9"/>
    </row>
    <row r="5" spans="1:12" ht="15.75" customHeight="1">
      <c r="A5" s="14" t="s">
        <v>120</v>
      </c>
      <c r="B5" s="15" t="s">
        <v>120</v>
      </c>
      <c r="C5" s="16" t="s">
        <v>153</v>
      </c>
      <c r="D5" s="16" t="s">
        <v>122</v>
      </c>
      <c r="E5" s="14" t="s">
        <v>136</v>
      </c>
      <c r="F5" s="19" t="s">
        <v>124</v>
      </c>
      <c r="G5" s="18" t="s">
        <v>137</v>
      </c>
      <c r="H5" s="9" t="s">
        <v>134</v>
      </c>
      <c r="I5" s="9" t="s">
        <v>135</v>
      </c>
      <c r="J5" s="20"/>
      <c r="K5" s="9"/>
      <c r="L5" s="9"/>
    </row>
    <row r="6" spans="1:12" ht="15.75" customHeight="1">
      <c r="A6" s="14" t="s">
        <v>120</v>
      </c>
      <c r="B6" s="15" t="s">
        <v>120</v>
      </c>
      <c r="C6" s="16" t="s">
        <v>153</v>
      </c>
      <c r="D6" s="16" t="s">
        <v>122</v>
      </c>
      <c r="E6" s="14" t="s">
        <v>138</v>
      </c>
      <c r="F6" s="19" t="s">
        <v>124</v>
      </c>
      <c r="G6" s="18" t="s">
        <v>139</v>
      </c>
      <c r="H6" s="9" t="s">
        <v>134</v>
      </c>
      <c r="I6" s="9" t="s">
        <v>135</v>
      </c>
      <c r="J6" s="20"/>
      <c r="K6" s="9"/>
      <c r="L6" s="9"/>
    </row>
    <row r="7" spans="1:12" ht="15.75" customHeight="1">
      <c r="A7" s="14" t="s">
        <v>120</v>
      </c>
      <c r="B7" s="15" t="s">
        <v>120</v>
      </c>
      <c r="C7" s="16" t="s">
        <v>153</v>
      </c>
      <c r="D7" s="16" t="s">
        <v>122</v>
      </c>
      <c r="E7" s="14" t="s">
        <v>140</v>
      </c>
      <c r="F7" s="19" t="s">
        <v>124</v>
      </c>
      <c r="G7" s="18" t="s">
        <v>141</v>
      </c>
      <c r="H7" s="9" t="s">
        <v>134</v>
      </c>
      <c r="I7" s="9" t="s">
        <v>135</v>
      </c>
      <c r="J7" s="20"/>
      <c r="K7" s="9"/>
      <c r="L7" s="9"/>
    </row>
    <row r="8" spans="1:12" ht="15.75" customHeight="1">
      <c r="A8" s="14" t="s">
        <v>120</v>
      </c>
      <c r="B8" s="15" t="s">
        <v>120</v>
      </c>
      <c r="C8" s="16" t="s">
        <v>153</v>
      </c>
      <c r="D8" s="16" t="s">
        <v>122</v>
      </c>
      <c r="E8" s="14" t="s">
        <v>142</v>
      </c>
      <c r="F8" s="19" t="s">
        <v>124</v>
      </c>
      <c r="G8" s="18" t="s">
        <v>143</v>
      </c>
      <c r="H8" s="9" t="s">
        <v>134</v>
      </c>
      <c r="I8" s="9" t="s">
        <v>135</v>
      </c>
      <c r="J8" s="20"/>
      <c r="K8" s="9"/>
      <c r="L8" s="9"/>
    </row>
    <row r="9" spans="1:12" ht="15.75" customHeight="1">
      <c r="A9" s="14" t="s">
        <v>120</v>
      </c>
      <c r="B9" s="15" t="s">
        <v>120</v>
      </c>
      <c r="C9" s="16" t="s">
        <v>153</v>
      </c>
      <c r="D9" s="16" t="s">
        <v>122</v>
      </c>
      <c r="E9" s="14" t="s">
        <v>144</v>
      </c>
      <c r="F9" s="19" t="s">
        <v>124</v>
      </c>
      <c r="G9" s="18" t="s">
        <v>145</v>
      </c>
      <c r="H9" s="9" t="s">
        <v>134</v>
      </c>
      <c r="I9" s="9" t="s">
        <v>135</v>
      </c>
      <c r="J9" s="20"/>
      <c r="K9" s="9"/>
      <c r="L9" s="9"/>
    </row>
    <row r="10" spans="1:12" ht="15.75" customHeight="1">
      <c r="A10" s="14" t="s">
        <v>120</v>
      </c>
      <c r="B10" s="15" t="s">
        <v>120</v>
      </c>
      <c r="C10" s="16" t="s">
        <v>153</v>
      </c>
      <c r="D10" s="16" t="s">
        <v>122</v>
      </c>
      <c r="E10" s="14" t="s">
        <v>146</v>
      </c>
      <c r="F10" s="19" t="s">
        <v>124</v>
      </c>
      <c r="G10" s="18" t="s">
        <v>147</v>
      </c>
      <c r="H10" s="9" t="s">
        <v>134</v>
      </c>
      <c r="I10" s="9" t="s">
        <v>135</v>
      </c>
      <c r="J10" s="20"/>
      <c r="K10" s="9"/>
      <c r="L10" s="9"/>
    </row>
    <row r="11" spans="1:12" ht="15.75" customHeight="1">
      <c r="A11" s="14" t="s">
        <v>120</v>
      </c>
      <c r="B11" s="9"/>
      <c r="C11" s="16" t="s">
        <v>121</v>
      </c>
      <c r="D11" s="16" t="s">
        <v>122</v>
      </c>
      <c r="E11" s="14" t="s">
        <v>148</v>
      </c>
      <c r="F11" s="19" t="s">
        <v>124</v>
      </c>
      <c r="G11" s="18" t="s">
        <v>149</v>
      </c>
      <c r="H11" s="9" t="s">
        <v>150</v>
      </c>
      <c r="I11" s="9" t="s">
        <v>151</v>
      </c>
      <c r="K11" s="15" t="s">
        <v>152</v>
      </c>
      <c r="L11" s="22"/>
    </row>
    <row r="12" spans="1:12" ht="15.75" customHeight="1">
      <c r="A12" s="14" t="s">
        <v>120</v>
      </c>
      <c r="B12" s="9"/>
      <c r="C12" s="16" t="s">
        <v>153</v>
      </c>
      <c r="D12" s="16" t="s">
        <v>122</v>
      </c>
      <c r="E12" s="14" t="s">
        <v>154</v>
      </c>
      <c r="F12" s="19" t="s">
        <v>124</v>
      </c>
      <c r="G12" s="18" t="s">
        <v>155</v>
      </c>
      <c r="H12" s="9" t="s">
        <v>150</v>
      </c>
      <c r="I12" s="9" t="s">
        <v>151</v>
      </c>
      <c r="J12" s="20"/>
      <c r="K12" s="15" t="s">
        <v>152</v>
      </c>
      <c r="L12" s="9"/>
    </row>
    <row r="13" spans="1:12" ht="15.75" customHeight="1">
      <c r="A13" s="14" t="s">
        <v>120</v>
      </c>
      <c r="B13" s="9"/>
      <c r="C13" s="16" t="s">
        <v>153</v>
      </c>
      <c r="D13" s="16" t="s">
        <v>122</v>
      </c>
      <c r="E13" s="14" t="s">
        <v>156</v>
      </c>
      <c r="F13" s="19" t="s">
        <v>124</v>
      </c>
      <c r="G13" s="18" t="s">
        <v>157</v>
      </c>
      <c r="H13" s="9" t="s">
        <v>150</v>
      </c>
      <c r="I13" s="9" t="s">
        <v>151</v>
      </c>
      <c r="J13" s="9"/>
      <c r="K13" s="15" t="s">
        <v>152</v>
      </c>
      <c r="L13" s="9"/>
    </row>
    <row r="14" spans="1:12" ht="15.75" customHeight="1">
      <c r="A14" s="14" t="s">
        <v>120</v>
      </c>
      <c r="B14" s="9"/>
      <c r="C14" s="16" t="s">
        <v>153</v>
      </c>
      <c r="D14" s="16" t="s">
        <v>122</v>
      </c>
      <c r="E14" s="14" t="s">
        <v>158</v>
      </c>
      <c r="F14" s="19" t="s">
        <v>124</v>
      </c>
      <c r="G14" s="18" t="s">
        <v>159</v>
      </c>
      <c r="H14" s="9" t="s">
        <v>150</v>
      </c>
      <c r="I14" s="9" t="s">
        <v>151</v>
      </c>
      <c r="J14" s="9"/>
      <c r="K14" s="15" t="s">
        <v>152</v>
      </c>
      <c r="L14" s="9"/>
    </row>
    <row r="15" spans="1:12" ht="15.75" customHeight="1">
      <c r="A15" s="14" t="s">
        <v>120</v>
      </c>
      <c r="B15" s="9"/>
      <c r="C15" s="16" t="s">
        <v>153</v>
      </c>
      <c r="D15" s="16" t="s">
        <v>122</v>
      </c>
      <c r="E15" s="14" t="s">
        <v>160</v>
      </c>
      <c r="F15" s="19" t="s">
        <v>124</v>
      </c>
      <c r="G15" s="18" t="s">
        <v>161</v>
      </c>
      <c r="H15" s="9" t="s">
        <v>150</v>
      </c>
      <c r="I15" s="9" t="s">
        <v>151</v>
      </c>
      <c r="J15" s="9"/>
      <c r="K15" s="15" t="s">
        <v>152</v>
      </c>
      <c r="L15" s="9"/>
    </row>
    <row r="16" spans="1:12" ht="15.75" customHeight="1">
      <c r="A16" s="14" t="s">
        <v>120</v>
      </c>
      <c r="B16" s="9"/>
      <c r="C16" s="16" t="s">
        <v>153</v>
      </c>
      <c r="D16" s="16" t="s">
        <v>122</v>
      </c>
      <c r="E16" s="14" t="s">
        <v>162</v>
      </c>
      <c r="F16" s="19" t="s">
        <v>124</v>
      </c>
      <c r="G16" s="18" t="s">
        <v>163</v>
      </c>
      <c r="H16" s="9" t="s">
        <v>150</v>
      </c>
      <c r="I16" s="9" t="s">
        <v>151</v>
      </c>
      <c r="J16" s="9"/>
      <c r="K16" s="15" t="s">
        <v>152</v>
      </c>
      <c r="L16" s="9"/>
    </row>
    <row r="17" spans="1:12" ht="15.75" customHeight="1">
      <c r="A17" s="14" t="s">
        <v>120</v>
      </c>
      <c r="B17" s="9"/>
      <c r="C17" s="16" t="s">
        <v>153</v>
      </c>
      <c r="D17" s="16" t="s">
        <v>122</v>
      </c>
      <c r="E17" s="14" t="s">
        <v>164</v>
      </c>
      <c r="F17" s="19" t="s">
        <v>124</v>
      </c>
      <c r="G17" s="18" t="s">
        <v>165</v>
      </c>
      <c r="H17" s="9" t="s">
        <v>150</v>
      </c>
      <c r="I17" s="9" t="s">
        <v>151</v>
      </c>
      <c r="J17" s="9"/>
      <c r="K17" s="15" t="s">
        <v>152</v>
      </c>
      <c r="L17" s="9"/>
    </row>
    <row r="18" spans="1:12" ht="15.75" customHeight="1">
      <c r="A18" s="14" t="s">
        <v>120</v>
      </c>
      <c r="B18" s="15" t="s">
        <v>120</v>
      </c>
      <c r="C18" s="16" t="s">
        <v>121</v>
      </c>
      <c r="D18" s="16" t="s">
        <v>166</v>
      </c>
      <c r="E18" s="14" t="s">
        <v>167</v>
      </c>
      <c r="F18" s="19" t="s">
        <v>124</v>
      </c>
      <c r="G18" s="18" t="s">
        <v>168</v>
      </c>
      <c r="H18" s="9" t="s">
        <v>169</v>
      </c>
      <c r="I18" s="9" t="s">
        <v>131</v>
      </c>
      <c r="J18" s="9"/>
      <c r="K18" s="9" t="s">
        <v>170</v>
      </c>
      <c r="L18" s="9"/>
    </row>
    <row r="19" spans="1:12" ht="15.75" customHeight="1">
      <c r="A19" s="14" t="s">
        <v>120</v>
      </c>
      <c r="B19" s="15" t="s">
        <v>120</v>
      </c>
      <c r="C19" s="16" t="s">
        <v>121</v>
      </c>
      <c r="D19" s="16" t="s">
        <v>166</v>
      </c>
      <c r="E19" s="14" t="s">
        <v>171</v>
      </c>
      <c r="F19" s="23" t="s">
        <v>124</v>
      </c>
      <c r="G19" s="24" t="s">
        <v>172</v>
      </c>
      <c r="H19" s="24" t="s">
        <v>173</v>
      </c>
      <c r="I19" s="9" t="s">
        <v>151</v>
      </c>
      <c r="J19" s="20"/>
      <c r="K19" s="25"/>
      <c r="L19" s="9"/>
    </row>
    <row r="20" spans="1:12" ht="15.75" customHeight="1">
      <c r="A20" s="14" t="s">
        <v>120</v>
      </c>
      <c r="B20" s="15" t="s">
        <v>120</v>
      </c>
      <c r="C20" s="16" t="s">
        <v>121</v>
      </c>
      <c r="D20" s="16" t="s">
        <v>166</v>
      </c>
      <c r="E20" s="26" t="s">
        <v>174</v>
      </c>
      <c r="F20" s="27" t="s">
        <v>124</v>
      </c>
      <c r="G20" s="28" t="s">
        <v>175</v>
      </c>
      <c r="H20" s="29" t="s">
        <v>176</v>
      </c>
      <c r="I20" s="9" t="s">
        <v>151</v>
      </c>
      <c r="J20" s="9"/>
      <c r="K20" s="9"/>
      <c r="L20" s="9"/>
    </row>
    <row r="21" spans="1:12" ht="15.75" customHeight="1">
      <c r="A21" s="14" t="s">
        <v>120</v>
      </c>
      <c r="B21" s="15" t="s">
        <v>120</v>
      </c>
      <c r="C21" s="16" t="s">
        <v>121</v>
      </c>
      <c r="D21" s="16" t="s">
        <v>166</v>
      </c>
      <c r="E21" s="14" t="s">
        <v>177</v>
      </c>
      <c r="F21" s="23" t="s">
        <v>124</v>
      </c>
      <c r="G21" s="24" t="s">
        <v>178</v>
      </c>
      <c r="H21" s="30" t="s">
        <v>179</v>
      </c>
      <c r="I21" s="9" t="s">
        <v>151</v>
      </c>
      <c r="J21" s="9"/>
      <c r="K21" s="9"/>
      <c r="L21" s="9"/>
    </row>
    <row r="22" spans="1:12" ht="15.75" customHeight="1">
      <c r="A22" s="14" t="s">
        <v>120</v>
      </c>
      <c r="B22" s="15" t="s">
        <v>120</v>
      </c>
      <c r="C22" s="16" t="s">
        <v>121</v>
      </c>
      <c r="D22" s="16" t="s">
        <v>166</v>
      </c>
      <c r="E22" s="14" t="s">
        <v>180</v>
      </c>
      <c r="F22" s="19" t="s">
        <v>124</v>
      </c>
      <c r="G22" s="18" t="s">
        <v>181</v>
      </c>
      <c r="H22" s="29" t="s">
        <v>182</v>
      </c>
      <c r="I22" s="9" t="s">
        <v>151</v>
      </c>
      <c r="J22" s="9"/>
      <c r="K22" s="9"/>
      <c r="L22" s="9"/>
    </row>
    <row r="23" spans="1:12" ht="15.75" customHeight="1">
      <c r="A23" s="14" t="s">
        <v>120</v>
      </c>
      <c r="B23" s="15" t="s">
        <v>120</v>
      </c>
      <c r="C23" s="16" t="s">
        <v>121</v>
      </c>
      <c r="D23" s="16" t="s">
        <v>166</v>
      </c>
      <c r="E23" s="31" t="s">
        <v>183</v>
      </c>
      <c r="F23" s="32" t="s">
        <v>124</v>
      </c>
      <c r="G23" s="9" t="s">
        <v>184</v>
      </c>
      <c r="H23" s="30" t="s">
        <v>185</v>
      </c>
      <c r="I23" s="9" t="s">
        <v>151</v>
      </c>
      <c r="J23" s="2"/>
      <c r="K23" s="9"/>
      <c r="L23" s="33"/>
    </row>
    <row r="24" spans="1:12" ht="15.75" customHeight="1">
      <c r="A24" s="34" t="s">
        <v>120</v>
      </c>
      <c r="B24" s="2"/>
      <c r="C24" s="16" t="s">
        <v>121</v>
      </c>
      <c r="D24" s="16" t="s">
        <v>166</v>
      </c>
      <c r="E24" s="14" t="s">
        <v>186</v>
      </c>
      <c r="F24" s="35" t="s">
        <v>124</v>
      </c>
      <c r="G24" s="9" t="s">
        <v>187</v>
      </c>
      <c r="H24" s="9" t="s">
        <v>131</v>
      </c>
      <c r="I24" s="9" t="s">
        <v>131</v>
      </c>
      <c r="J24" s="2"/>
      <c r="K24" s="9" t="s">
        <v>188</v>
      </c>
      <c r="L24" s="22"/>
    </row>
    <row r="25" spans="1:12" ht="15.75" customHeight="1">
      <c r="A25" s="14" t="s">
        <v>120</v>
      </c>
      <c r="B25" s="9"/>
      <c r="C25" s="16" t="s">
        <v>121</v>
      </c>
      <c r="D25" s="16" t="s">
        <v>166</v>
      </c>
      <c r="E25" s="14" t="s">
        <v>189</v>
      </c>
      <c r="F25" s="19" t="s">
        <v>124</v>
      </c>
      <c r="G25" s="18" t="s">
        <v>190</v>
      </c>
      <c r="H25" s="36" t="s">
        <v>131</v>
      </c>
      <c r="I25" s="9" t="s">
        <v>191</v>
      </c>
      <c r="J25" s="9"/>
      <c r="K25" s="9" t="s">
        <v>192</v>
      </c>
      <c r="L25" s="9"/>
    </row>
    <row r="26" spans="1:12" ht="15.75" customHeight="1">
      <c r="A26" s="14" t="s">
        <v>120</v>
      </c>
      <c r="B26" s="9"/>
      <c r="C26" s="16" t="s">
        <v>121</v>
      </c>
      <c r="D26" s="16" t="s">
        <v>166</v>
      </c>
      <c r="E26" s="14" t="s">
        <v>193</v>
      </c>
      <c r="F26" s="19" t="s">
        <v>124</v>
      </c>
      <c r="G26" s="18" t="s">
        <v>194</v>
      </c>
      <c r="H26" s="9" t="s">
        <v>195</v>
      </c>
      <c r="I26" s="9" t="s">
        <v>151</v>
      </c>
      <c r="J26" s="9"/>
      <c r="K26" s="9"/>
      <c r="L26" s="9"/>
    </row>
    <row r="27" spans="1:12" ht="15.75" customHeight="1">
      <c r="A27" s="14" t="s">
        <v>120</v>
      </c>
      <c r="B27" s="9"/>
      <c r="C27" s="16" t="s">
        <v>121</v>
      </c>
      <c r="D27" s="16" t="s">
        <v>166</v>
      </c>
      <c r="E27" s="14" t="s">
        <v>196</v>
      </c>
      <c r="F27" s="19" t="s">
        <v>124</v>
      </c>
      <c r="G27" s="18" t="s">
        <v>197</v>
      </c>
      <c r="H27" s="36" t="s">
        <v>198</v>
      </c>
      <c r="I27" s="9" t="s">
        <v>151</v>
      </c>
      <c r="J27" s="9"/>
      <c r="K27" s="9"/>
      <c r="L27" s="9"/>
    </row>
    <row r="28" spans="1:12" ht="15.75" customHeight="1">
      <c r="A28" s="14" t="s">
        <v>120</v>
      </c>
      <c r="B28" s="9"/>
      <c r="C28" s="16" t="s">
        <v>121</v>
      </c>
      <c r="D28" s="31" t="s">
        <v>199</v>
      </c>
      <c r="E28" s="14" t="s">
        <v>200</v>
      </c>
      <c r="F28" s="19" t="s">
        <v>124</v>
      </c>
      <c r="G28" s="18" t="s">
        <v>201</v>
      </c>
      <c r="H28" s="36" t="s">
        <v>202</v>
      </c>
      <c r="I28" s="9" t="s">
        <v>151</v>
      </c>
      <c r="J28" s="9"/>
      <c r="K28" s="9"/>
      <c r="L28" s="9"/>
    </row>
    <row r="29" spans="1:12" ht="15.75" customHeight="1">
      <c r="A29" s="14" t="s">
        <v>120</v>
      </c>
      <c r="B29" s="9"/>
      <c r="C29" s="16" t="s">
        <v>121</v>
      </c>
      <c r="D29" s="31" t="s">
        <v>199</v>
      </c>
      <c r="E29" s="14" t="s">
        <v>203</v>
      </c>
      <c r="F29" s="19" t="s">
        <v>124</v>
      </c>
      <c r="G29" s="18" t="s">
        <v>204</v>
      </c>
      <c r="H29" s="36" t="s">
        <v>205</v>
      </c>
      <c r="I29" s="9" t="s">
        <v>206</v>
      </c>
      <c r="J29" s="9"/>
      <c r="K29" s="9"/>
      <c r="L29" s="9"/>
    </row>
    <row r="30" spans="1:12" ht="15.75" customHeight="1">
      <c r="A30" s="14" t="s">
        <v>120</v>
      </c>
      <c r="B30" s="15" t="s">
        <v>120</v>
      </c>
      <c r="C30" s="16" t="s">
        <v>121</v>
      </c>
      <c r="D30" s="31" t="s">
        <v>207</v>
      </c>
      <c r="E30" s="14" t="s">
        <v>208</v>
      </c>
      <c r="F30" s="27" t="s">
        <v>124</v>
      </c>
      <c r="G30" s="37" t="s">
        <v>209</v>
      </c>
      <c r="H30" s="29" t="s">
        <v>210</v>
      </c>
      <c r="I30" s="9" t="s">
        <v>151</v>
      </c>
      <c r="K30" s="9"/>
      <c r="L30" s="22"/>
    </row>
    <row r="31" spans="1:12" ht="15.75" customHeight="1">
      <c r="A31" s="14" t="s">
        <v>120</v>
      </c>
      <c r="B31" s="9"/>
      <c r="C31" s="16" t="s">
        <v>121</v>
      </c>
      <c r="D31" s="31" t="s">
        <v>207</v>
      </c>
      <c r="E31" s="14" t="s">
        <v>211</v>
      </c>
      <c r="F31" s="19" t="s">
        <v>124</v>
      </c>
      <c r="G31" s="18" t="s">
        <v>212</v>
      </c>
      <c r="H31" s="9" t="s">
        <v>126</v>
      </c>
      <c r="I31" s="9" t="s">
        <v>127</v>
      </c>
      <c r="J31" s="9"/>
      <c r="K31" s="9"/>
      <c r="L31" s="9"/>
    </row>
    <row r="32" spans="1:12" ht="15.75" customHeight="1">
      <c r="A32" s="14" t="s">
        <v>120</v>
      </c>
      <c r="B32" s="9"/>
      <c r="C32" s="16" t="s">
        <v>121</v>
      </c>
      <c r="D32" s="31" t="s">
        <v>213</v>
      </c>
      <c r="E32" s="14" t="s">
        <v>214</v>
      </c>
      <c r="F32" s="19" t="s">
        <v>124</v>
      </c>
      <c r="G32" s="18" t="s">
        <v>215</v>
      </c>
      <c r="H32" s="9" t="s">
        <v>131</v>
      </c>
      <c r="I32" s="9" t="s">
        <v>191</v>
      </c>
      <c r="J32" s="9"/>
      <c r="K32" s="9" t="s">
        <v>216</v>
      </c>
      <c r="L32" s="22"/>
    </row>
    <row r="33" spans="1:12" ht="15.75" customHeight="1">
      <c r="A33" s="14" t="s">
        <v>120</v>
      </c>
      <c r="B33" s="9"/>
      <c r="C33" s="16" t="s">
        <v>121</v>
      </c>
      <c r="D33" s="31" t="s">
        <v>213</v>
      </c>
      <c r="E33" s="14" t="s">
        <v>217</v>
      </c>
      <c r="F33" s="19" t="s">
        <v>124</v>
      </c>
      <c r="G33" s="18" t="s">
        <v>218</v>
      </c>
      <c r="H33" s="9" t="s">
        <v>131</v>
      </c>
      <c r="I33" s="9" t="s">
        <v>191</v>
      </c>
      <c r="J33" s="9"/>
      <c r="K33" s="9" t="s">
        <v>192</v>
      </c>
      <c r="L33" s="22"/>
    </row>
    <row r="34" spans="1:12" ht="15.75" customHeight="1">
      <c r="A34" s="14" t="s">
        <v>120</v>
      </c>
      <c r="B34" s="9"/>
      <c r="C34" s="16" t="s">
        <v>121</v>
      </c>
      <c r="D34" s="31" t="s">
        <v>213</v>
      </c>
      <c r="E34" s="14" t="s">
        <v>219</v>
      </c>
      <c r="F34" s="19" t="s">
        <v>124</v>
      </c>
      <c r="G34" s="17" t="s">
        <v>220</v>
      </c>
      <c r="H34" s="9" t="s">
        <v>131</v>
      </c>
      <c r="I34" s="9" t="s">
        <v>191</v>
      </c>
      <c r="J34" s="21"/>
      <c r="K34" s="9" t="s">
        <v>192</v>
      </c>
      <c r="L34" s="22"/>
    </row>
    <row r="35" spans="1:12" ht="15.75" customHeight="1">
      <c r="A35" s="38" t="s">
        <v>120</v>
      </c>
      <c r="B35" s="9"/>
      <c r="C35" s="16" t="s">
        <v>153</v>
      </c>
      <c r="D35" s="31" t="s">
        <v>213</v>
      </c>
      <c r="E35" s="14" t="s">
        <v>221</v>
      </c>
      <c r="F35" s="19" t="s">
        <v>124</v>
      </c>
      <c r="G35" s="18" t="s">
        <v>222</v>
      </c>
      <c r="H35" s="9" t="s">
        <v>223</v>
      </c>
      <c r="I35" s="9" t="s">
        <v>151</v>
      </c>
      <c r="J35" s="9"/>
      <c r="K35" s="9"/>
      <c r="L35" s="9"/>
    </row>
    <row r="36" spans="1:12" ht="15.75" customHeight="1">
      <c r="A36" s="38" t="s">
        <v>120</v>
      </c>
      <c r="B36" s="9"/>
      <c r="C36" s="16" t="s">
        <v>153</v>
      </c>
      <c r="D36" s="31" t="s">
        <v>213</v>
      </c>
      <c r="E36" s="14" t="s">
        <v>224</v>
      </c>
      <c r="F36" s="19" t="s">
        <v>124</v>
      </c>
      <c r="G36" s="18" t="s">
        <v>225</v>
      </c>
      <c r="H36" s="9" t="s">
        <v>226</v>
      </c>
      <c r="I36" s="9" t="s">
        <v>151</v>
      </c>
      <c r="J36" s="9"/>
      <c r="K36" s="9"/>
      <c r="L36" s="9"/>
    </row>
    <row r="37" spans="1:12" ht="15.75" customHeight="1">
      <c r="A37" s="38" t="s">
        <v>120</v>
      </c>
      <c r="B37" s="9"/>
      <c r="C37" s="16" t="s">
        <v>121</v>
      </c>
      <c r="D37" s="31" t="s">
        <v>213</v>
      </c>
      <c r="E37" s="14" t="s">
        <v>227</v>
      </c>
      <c r="F37" s="19" t="s">
        <v>124</v>
      </c>
      <c r="G37" s="18" t="s">
        <v>228</v>
      </c>
      <c r="H37" s="9" t="s">
        <v>229</v>
      </c>
      <c r="I37" s="9" t="s">
        <v>151</v>
      </c>
      <c r="J37" s="9"/>
      <c r="K37" s="9"/>
      <c r="L37" s="9"/>
    </row>
    <row r="38" spans="1:12" ht="15.75" customHeight="1">
      <c r="A38" s="38" t="s">
        <v>120</v>
      </c>
      <c r="B38" s="9"/>
      <c r="C38" s="16" t="s">
        <v>121</v>
      </c>
      <c r="D38" s="31" t="s">
        <v>213</v>
      </c>
      <c r="E38" s="14" t="s">
        <v>230</v>
      </c>
      <c r="F38" s="19" t="s">
        <v>124</v>
      </c>
      <c r="G38" s="18" t="s">
        <v>231</v>
      </c>
      <c r="H38" s="9" t="s">
        <v>232</v>
      </c>
      <c r="I38" s="9" t="s">
        <v>151</v>
      </c>
      <c r="J38" s="9"/>
      <c r="K38" s="9"/>
      <c r="L38" s="9"/>
    </row>
    <row r="39" spans="1:12" ht="15.75" customHeight="1">
      <c r="A39" s="38" t="s">
        <v>120</v>
      </c>
      <c r="B39" s="9"/>
      <c r="C39" s="16" t="s">
        <v>121</v>
      </c>
      <c r="D39" s="31" t="s">
        <v>213</v>
      </c>
      <c r="E39" s="14" t="s">
        <v>233</v>
      </c>
      <c r="F39" s="19" t="s">
        <v>124</v>
      </c>
      <c r="G39" s="18" t="s">
        <v>234</v>
      </c>
      <c r="H39" s="9" t="s">
        <v>235</v>
      </c>
      <c r="I39" s="9" t="s">
        <v>151</v>
      </c>
      <c r="J39" s="9"/>
      <c r="K39" s="9"/>
      <c r="L39" s="9"/>
    </row>
    <row r="40" spans="1:12" ht="15.75" customHeight="1">
      <c r="A40" s="38" t="s">
        <v>120</v>
      </c>
      <c r="B40" s="9"/>
      <c r="C40" s="16" t="s">
        <v>121</v>
      </c>
      <c r="D40" s="31" t="s">
        <v>236</v>
      </c>
      <c r="E40" s="14" t="s">
        <v>237</v>
      </c>
      <c r="F40" s="19" t="s">
        <v>124</v>
      </c>
      <c r="G40" s="18" t="s">
        <v>238</v>
      </c>
      <c r="H40" s="9" t="s">
        <v>239</v>
      </c>
      <c r="I40" s="9" t="s">
        <v>151</v>
      </c>
      <c r="J40" s="9"/>
      <c r="K40" s="9"/>
      <c r="L40" s="9"/>
    </row>
    <row r="41" spans="1:12" ht="15.75" customHeight="1">
      <c r="A41" s="38" t="s">
        <v>120</v>
      </c>
      <c r="B41" s="9"/>
      <c r="C41" s="16" t="s">
        <v>121</v>
      </c>
      <c r="D41" s="31" t="s">
        <v>236</v>
      </c>
      <c r="E41" s="14" t="s">
        <v>240</v>
      </c>
      <c r="F41" s="19" t="s">
        <v>124</v>
      </c>
      <c r="G41" s="18" t="s">
        <v>241</v>
      </c>
      <c r="H41" s="9" t="s">
        <v>242</v>
      </c>
      <c r="I41" s="9" t="s">
        <v>151</v>
      </c>
      <c r="J41" s="9"/>
      <c r="K41" s="9"/>
      <c r="L41" s="9"/>
    </row>
    <row r="42" spans="1:12" ht="15.75" customHeight="1">
      <c r="A42" s="38" t="s">
        <v>120</v>
      </c>
      <c r="B42" s="9"/>
      <c r="C42" s="16" t="s">
        <v>121</v>
      </c>
      <c r="D42" s="31" t="s">
        <v>236</v>
      </c>
      <c r="E42" s="14" t="s">
        <v>243</v>
      </c>
      <c r="F42" s="19" t="s">
        <v>124</v>
      </c>
      <c r="G42" s="18" t="s">
        <v>244</v>
      </c>
      <c r="H42" s="9" t="s">
        <v>245</v>
      </c>
      <c r="I42" s="9" t="s">
        <v>151</v>
      </c>
      <c r="J42" s="9"/>
      <c r="K42" s="9"/>
      <c r="L42" s="9"/>
    </row>
    <row r="43" spans="1:12" ht="15.75" customHeight="1">
      <c r="A43" s="14" t="s">
        <v>120</v>
      </c>
      <c r="B43" s="15" t="s">
        <v>120</v>
      </c>
      <c r="C43" s="16" t="s">
        <v>121</v>
      </c>
      <c r="D43" s="16" t="s">
        <v>246</v>
      </c>
      <c r="E43" s="14" t="s">
        <v>247</v>
      </c>
      <c r="F43" s="19" t="s">
        <v>124</v>
      </c>
      <c r="G43" s="18" t="s">
        <v>248</v>
      </c>
      <c r="H43" s="29" t="s">
        <v>249</v>
      </c>
      <c r="I43" s="9" t="s">
        <v>151</v>
      </c>
      <c r="J43" s="9"/>
      <c r="K43" s="9"/>
      <c r="L43" s="9"/>
    </row>
    <row r="44" spans="1:12" ht="296.25" customHeight="1">
      <c r="A44" s="14" t="s">
        <v>120</v>
      </c>
      <c r="B44" s="15" t="s">
        <v>120</v>
      </c>
      <c r="C44" s="16" t="s">
        <v>121</v>
      </c>
      <c r="D44" s="16" t="s">
        <v>246</v>
      </c>
      <c r="E44" s="14" t="s">
        <v>250</v>
      </c>
      <c r="F44" s="19" t="s">
        <v>124</v>
      </c>
      <c r="G44" s="18" t="s">
        <v>251</v>
      </c>
      <c r="H44" s="39" t="s">
        <v>252</v>
      </c>
      <c r="I44" s="9" t="s">
        <v>151</v>
      </c>
      <c r="J44" s="40" t="s">
        <v>253</v>
      </c>
      <c r="K44" s="21"/>
      <c r="L44" s="41"/>
    </row>
    <row r="45" spans="1:12" ht="15.75" customHeight="1">
      <c r="A45" s="14" t="s">
        <v>120</v>
      </c>
      <c r="B45" s="15" t="s">
        <v>120</v>
      </c>
      <c r="C45" s="16" t="s">
        <v>121</v>
      </c>
      <c r="D45" s="16" t="s">
        <v>246</v>
      </c>
      <c r="E45" s="14" t="s">
        <v>254</v>
      </c>
      <c r="F45" s="19" t="s">
        <v>124</v>
      </c>
      <c r="G45" s="18" t="s">
        <v>255</v>
      </c>
      <c r="H45" s="42" t="s">
        <v>256</v>
      </c>
      <c r="I45" s="9" t="s">
        <v>127</v>
      </c>
      <c r="J45" s="9"/>
      <c r="K45" s="9"/>
      <c r="L45" s="15"/>
    </row>
    <row r="46" spans="1:12" ht="15.75" customHeight="1">
      <c r="A46" s="38" t="s">
        <v>120</v>
      </c>
      <c r="B46" s="9"/>
      <c r="C46" s="16" t="s">
        <v>121</v>
      </c>
      <c r="D46" s="16" t="s">
        <v>246</v>
      </c>
      <c r="E46" s="14" t="s">
        <v>257</v>
      </c>
      <c r="F46" s="19" t="s">
        <v>124</v>
      </c>
      <c r="G46" s="18" t="s">
        <v>258</v>
      </c>
      <c r="H46" s="29" t="s">
        <v>249</v>
      </c>
      <c r="I46" s="9" t="s">
        <v>151</v>
      </c>
      <c r="J46" s="9"/>
      <c r="K46" s="9"/>
      <c r="L46" s="15"/>
    </row>
    <row r="47" spans="1:12" ht="268.5" customHeight="1">
      <c r="A47" s="14" t="s">
        <v>120</v>
      </c>
      <c r="B47" s="9"/>
      <c r="C47" s="16" t="s">
        <v>121</v>
      </c>
      <c r="D47" s="16" t="s">
        <v>246</v>
      </c>
      <c r="E47" s="14" t="s">
        <v>259</v>
      </c>
      <c r="F47" s="19" t="s">
        <v>124</v>
      </c>
      <c r="G47" s="18" t="s">
        <v>260</v>
      </c>
      <c r="H47" s="39" t="s">
        <v>261</v>
      </c>
      <c r="I47" s="9" t="s">
        <v>151</v>
      </c>
      <c r="J47" s="21"/>
      <c r="K47" s="40" t="s">
        <v>262</v>
      </c>
      <c r="L47" s="41"/>
    </row>
    <row r="48" spans="1:12" ht="15.75" customHeight="1">
      <c r="A48" s="43" t="s">
        <v>120</v>
      </c>
      <c r="B48" s="9"/>
      <c r="C48" s="16" t="s">
        <v>153</v>
      </c>
      <c r="D48" s="16" t="s">
        <v>246</v>
      </c>
      <c r="E48" s="14" t="s">
        <v>263</v>
      </c>
      <c r="F48" s="27" t="s">
        <v>124</v>
      </c>
      <c r="G48" s="28" t="s">
        <v>264</v>
      </c>
      <c r="H48" s="37" t="s">
        <v>265</v>
      </c>
      <c r="I48" s="9" t="s">
        <v>127</v>
      </c>
      <c r="J48" s="9"/>
      <c r="K48" s="9"/>
      <c r="L48" s="15"/>
    </row>
    <row r="49" spans="1:12" ht="15.75" customHeight="1">
      <c r="A49" s="14" t="s">
        <v>120</v>
      </c>
      <c r="B49" s="15" t="s">
        <v>120</v>
      </c>
      <c r="C49" s="16" t="s">
        <v>121</v>
      </c>
      <c r="D49" s="31" t="s">
        <v>266</v>
      </c>
      <c r="E49" s="26" t="s">
        <v>267</v>
      </c>
      <c r="F49" s="27" t="s">
        <v>124</v>
      </c>
      <c r="G49" s="37" t="s">
        <v>268</v>
      </c>
      <c r="H49" s="28" t="s">
        <v>249</v>
      </c>
      <c r="I49" s="9" t="s">
        <v>151</v>
      </c>
      <c r="J49" s="9"/>
      <c r="K49" s="9"/>
      <c r="L49" s="9"/>
    </row>
    <row r="50" spans="1:12" ht="164.25" customHeight="1">
      <c r="A50" s="44" t="s">
        <v>120</v>
      </c>
      <c r="B50" s="45" t="s">
        <v>120</v>
      </c>
      <c r="C50" s="46" t="s">
        <v>121</v>
      </c>
      <c r="D50" s="47" t="s">
        <v>266</v>
      </c>
      <c r="E50" s="48" t="s">
        <v>269</v>
      </c>
      <c r="F50" s="49" t="s">
        <v>124</v>
      </c>
      <c r="G50" s="50" t="s">
        <v>270</v>
      </c>
      <c r="H50" s="50" t="s">
        <v>271</v>
      </c>
      <c r="I50" s="51"/>
      <c r="J50" s="51"/>
      <c r="K50" s="51"/>
      <c r="L50" s="45"/>
    </row>
    <row r="51" spans="1:12" ht="15.75" customHeight="1">
      <c r="A51" s="44" t="s">
        <v>120</v>
      </c>
      <c r="B51" s="51"/>
      <c r="C51" s="46" t="s">
        <v>121</v>
      </c>
      <c r="D51" s="47" t="s">
        <v>266</v>
      </c>
      <c r="E51" s="44" t="s">
        <v>272</v>
      </c>
      <c r="F51" s="49" t="s">
        <v>124</v>
      </c>
      <c r="G51" s="50" t="s">
        <v>273</v>
      </c>
      <c r="H51" s="52" t="s">
        <v>274</v>
      </c>
      <c r="I51" s="51" t="s">
        <v>127</v>
      </c>
      <c r="J51" s="51"/>
      <c r="K51" s="52" t="s">
        <v>275</v>
      </c>
      <c r="L51" s="51"/>
    </row>
    <row r="52" spans="1:12" ht="15.75" customHeight="1">
      <c r="A52" s="14" t="s">
        <v>120</v>
      </c>
      <c r="B52" s="9"/>
      <c r="C52" s="46" t="s">
        <v>121</v>
      </c>
      <c r="D52" s="31" t="s">
        <v>266</v>
      </c>
      <c r="E52" s="26" t="s">
        <v>276</v>
      </c>
      <c r="F52" s="19" t="s">
        <v>124</v>
      </c>
      <c r="G52" s="18" t="s">
        <v>277</v>
      </c>
      <c r="H52" s="9" t="s">
        <v>278</v>
      </c>
      <c r="I52" s="9" t="s">
        <v>151</v>
      </c>
      <c r="J52" s="9"/>
      <c r="K52" s="9"/>
      <c r="L52" s="25"/>
    </row>
    <row r="53" spans="1:12" ht="15.75" customHeight="1">
      <c r="A53" s="14" t="s">
        <v>120</v>
      </c>
      <c r="B53" s="9"/>
      <c r="C53" s="46" t="s">
        <v>121</v>
      </c>
      <c r="D53" s="31" t="s">
        <v>266</v>
      </c>
      <c r="E53" s="14" t="s">
        <v>279</v>
      </c>
      <c r="F53" s="19" t="s">
        <v>124</v>
      </c>
      <c r="G53" s="18" t="s">
        <v>280</v>
      </c>
      <c r="H53" s="9" t="s">
        <v>278</v>
      </c>
      <c r="I53" s="9" t="s">
        <v>151</v>
      </c>
      <c r="J53" s="9"/>
      <c r="K53" s="9"/>
      <c r="L53" s="9"/>
    </row>
    <row r="54" spans="1:12" ht="15.75" customHeight="1">
      <c r="A54" s="14" t="s">
        <v>120</v>
      </c>
      <c r="B54" s="9"/>
      <c r="C54" s="46" t="s">
        <v>121</v>
      </c>
      <c r="D54" s="31" t="s">
        <v>266</v>
      </c>
      <c r="E54" s="14" t="s">
        <v>281</v>
      </c>
      <c r="F54" s="19" t="s">
        <v>124</v>
      </c>
      <c r="G54" s="18" t="s">
        <v>280</v>
      </c>
      <c r="H54" s="9" t="s">
        <v>278</v>
      </c>
      <c r="I54" s="9" t="s">
        <v>151</v>
      </c>
      <c r="J54" s="9"/>
      <c r="K54" s="9"/>
      <c r="L54" s="25"/>
    </row>
    <row r="55" spans="1:12" ht="15.75" customHeight="1">
      <c r="A55" s="14" t="s">
        <v>120</v>
      </c>
      <c r="B55" s="9"/>
      <c r="C55" s="46" t="s">
        <v>121</v>
      </c>
      <c r="D55" s="31" t="s">
        <v>266</v>
      </c>
      <c r="E55" s="14" t="s">
        <v>282</v>
      </c>
      <c r="F55" s="19" t="s">
        <v>124</v>
      </c>
      <c r="G55" s="18" t="s">
        <v>280</v>
      </c>
      <c r="H55" s="9" t="s">
        <v>278</v>
      </c>
      <c r="I55" s="9" t="s">
        <v>151</v>
      </c>
      <c r="J55" s="9"/>
      <c r="K55" s="9"/>
      <c r="L55" s="9"/>
    </row>
    <row r="56" spans="1:12" ht="15.75" customHeight="1">
      <c r="A56" s="14" t="s">
        <v>120</v>
      </c>
      <c r="B56" s="9"/>
      <c r="C56" s="46" t="s">
        <v>121</v>
      </c>
      <c r="D56" s="31" t="s">
        <v>266</v>
      </c>
      <c r="E56" s="14" t="s">
        <v>283</v>
      </c>
      <c r="F56" s="19" t="s">
        <v>124</v>
      </c>
      <c r="G56" s="17" t="s">
        <v>284</v>
      </c>
      <c r="H56" s="9" t="s">
        <v>278</v>
      </c>
      <c r="I56" s="9" t="s">
        <v>151</v>
      </c>
      <c r="J56" s="9"/>
      <c r="K56" s="9"/>
      <c r="L56" s="9"/>
    </row>
    <row r="57" spans="1:12" ht="15.75" customHeight="1">
      <c r="A57" s="14" t="s">
        <v>120</v>
      </c>
      <c r="B57" s="9"/>
      <c r="C57" s="46" t="s">
        <v>121</v>
      </c>
      <c r="D57" s="31" t="s">
        <v>266</v>
      </c>
      <c r="E57" s="14" t="s">
        <v>285</v>
      </c>
      <c r="F57" s="19" t="s">
        <v>124</v>
      </c>
      <c r="G57" s="18" t="s">
        <v>286</v>
      </c>
      <c r="H57" s="9" t="s">
        <v>278</v>
      </c>
      <c r="I57" s="9" t="s">
        <v>151</v>
      </c>
      <c r="J57" s="9"/>
      <c r="K57" s="9"/>
      <c r="L57" s="9"/>
    </row>
    <row r="58" spans="1:12" ht="15.75" customHeight="1">
      <c r="A58" s="14" t="s">
        <v>120</v>
      </c>
      <c r="B58" s="9"/>
      <c r="C58" s="46" t="s">
        <v>121</v>
      </c>
      <c r="D58" s="31" t="s">
        <v>266</v>
      </c>
      <c r="E58" s="14" t="s">
        <v>287</v>
      </c>
      <c r="F58" s="19" t="s">
        <v>124</v>
      </c>
      <c r="G58" s="18" t="s">
        <v>288</v>
      </c>
      <c r="H58" s="9" t="s">
        <v>278</v>
      </c>
      <c r="I58" s="9" t="s">
        <v>151</v>
      </c>
      <c r="J58" s="9"/>
      <c r="K58" s="2"/>
      <c r="L58" s="25"/>
    </row>
    <row r="59" spans="1:12" ht="15.75" customHeight="1">
      <c r="A59" s="14" t="s">
        <v>120</v>
      </c>
      <c r="B59" s="9"/>
      <c r="C59" s="46" t="s">
        <v>121</v>
      </c>
      <c r="D59" s="31" t="s">
        <v>266</v>
      </c>
      <c r="E59" s="14" t="s">
        <v>289</v>
      </c>
      <c r="F59" s="19" t="s">
        <v>124</v>
      </c>
      <c r="G59" s="18" t="s">
        <v>290</v>
      </c>
      <c r="H59" s="9" t="s">
        <v>278</v>
      </c>
      <c r="I59" s="9" t="s">
        <v>151</v>
      </c>
      <c r="J59" s="9"/>
      <c r="K59" s="2"/>
      <c r="L59" s="25"/>
    </row>
    <row r="60" spans="1:12" ht="15.75" customHeight="1">
      <c r="A60" s="14" t="s">
        <v>120</v>
      </c>
      <c r="B60" s="9"/>
      <c r="C60" s="46" t="s">
        <v>121</v>
      </c>
      <c r="D60" s="31" t="s">
        <v>266</v>
      </c>
      <c r="E60" s="14" t="s">
        <v>291</v>
      </c>
      <c r="F60" s="19" t="s">
        <v>124</v>
      </c>
      <c r="G60" s="17" t="s">
        <v>292</v>
      </c>
      <c r="H60" s="9" t="s">
        <v>278</v>
      </c>
      <c r="I60" s="9" t="s">
        <v>151</v>
      </c>
      <c r="J60" s="9"/>
      <c r="K60" s="2"/>
      <c r="L60" s="25"/>
    </row>
    <row r="61" spans="1:12" ht="15.75" customHeight="1">
      <c r="A61" s="14" t="s">
        <v>120</v>
      </c>
      <c r="B61" s="9"/>
      <c r="C61" s="46" t="s">
        <v>121</v>
      </c>
      <c r="D61" s="31" t="s">
        <v>266</v>
      </c>
      <c r="E61" s="14" t="s">
        <v>293</v>
      </c>
      <c r="F61" s="19" t="s">
        <v>124</v>
      </c>
      <c r="G61" s="18" t="s">
        <v>294</v>
      </c>
      <c r="H61" s="9" t="s">
        <v>278</v>
      </c>
      <c r="I61" s="9" t="s">
        <v>151</v>
      </c>
      <c r="J61" s="9"/>
      <c r="K61" s="9"/>
      <c r="L61" s="9"/>
    </row>
    <row r="62" spans="1:12" ht="15.75" customHeight="1">
      <c r="A62" s="14" t="s">
        <v>120</v>
      </c>
      <c r="B62" s="9"/>
      <c r="C62" s="46" t="s">
        <v>121</v>
      </c>
      <c r="D62" s="31" t="s">
        <v>266</v>
      </c>
      <c r="E62" s="26" t="s">
        <v>295</v>
      </c>
      <c r="F62" s="19" t="s">
        <v>124</v>
      </c>
      <c r="G62" s="18" t="s">
        <v>296</v>
      </c>
      <c r="H62" s="9" t="s">
        <v>278</v>
      </c>
      <c r="I62" s="9" t="s">
        <v>151</v>
      </c>
      <c r="J62" s="9"/>
      <c r="K62" s="9"/>
      <c r="L62" s="9"/>
    </row>
    <row r="63" spans="1:12" ht="15.75" customHeight="1">
      <c r="A63" s="14" t="s">
        <v>120</v>
      </c>
      <c r="B63" s="9"/>
      <c r="C63" s="46" t="s">
        <v>121</v>
      </c>
      <c r="D63" s="31" t="s">
        <v>266</v>
      </c>
      <c r="E63" s="14" t="s">
        <v>297</v>
      </c>
      <c r="F63" s="19" t="s">
        <v>124</v>
      </c>
      <c r="G63" s="18" t="s">
        <v>298</v>
      </c>
      <c r="H63" s="9" t="s">
        <v>278</v>
      </c>
      <c r="I63" s="9" t="s">
        <v>151</v>
      </c>
      <c r="J63" s="9"/>
      <c r="K63" s="9"/>
      <c r="L63" s="9"/>
    </row>
    <row r="64" spans="1:12" ht="15.75" customHeight="1">
      <c r="A64" s="14" t="s">
        <v>120</v>
      </c>
      <c r="B64" s="9"/>
      <c r="C64" s="46" t="s">
        <v>121</v>
      </c>
      <c r="D64" s="31" t="s">
        <v>266</v>
      </c>
      <c r="E64" s="26" t="s">
        <v>299</v>
      </c>
      <c r="F64" s="19" t="s">
        <v>124</v>
      </c>
      <c r="G64" s="18" t="s">
        <v>300</v>
      </c>
      <c r="H64" s="9" t="s">
        <v>301</v>
      </c>
      <c r="I64" s="9" t="s">
        <v>151</v>
      </c>
      <c r="J64" s="9"/>
      <c r="K64" s="9"/>
      <c r="L64" s="25"/>
    </row>
    <row r="65" spans="1:12" ht="15.75" customHeight="1">
      <c r="A65" s="14" t="s">
        <v>120</v>
      </c>
      <c r="B65" s="9"/>
      <c r="C65" s="46" t="s">
        <v>121</v>
      </c>
      <c r="D65" s="31" t="s">
        <v>266</v>
      </c>
      <c r="E65" s="14" t="s">
        <v>302</v>
      </c>
      <c r="F65" s="19" t="s">
        <v>124</v>
      </c>
      <c r="G65" s="18" t="s">
        <v>303</v>
      </c>
      <c r="H65" s="9" t="s">
        <v>278</v>
      </c>
      <c r="I65" s="9" t="s">
        <v>151</v>
      </c>
      <c r="J65" s="9"/>
      <c r="K65" s="9"/>
      <c r="L65" s="9"/>
    </row>
    <row r="66" spans="1:12" ht="15.75" customHeight="1">
      <c r="A66" s="14" t="s">
        <v>120</v>
      </c>
      <c r="B66" s="9"/>
      <c r="C66" s="16" t="s">
        <v>121</v>
      </c>
      <c r="D66" s="31" t="s">
        <v>266</v>
      </c>
      <c r="E66" s="14" t="s">
        <v>304</v>
      </c>
      <c r="F66" s="19" t="s">
        <v>124</v>
      </c>
      <c r="G66" s="17" t="s">
        <v>305</v>
      </c>
      <c r="H66" s="53" t="s">
        <v>306</v>
      </c>
      <c r="I66" s="9" t="s">
        <v>151</v>
      </c>
      <c r="J66" s="9"/>
      <c r="K66" s="9"/>
      <c r="L66" s="9"/>
    </row>
    <row r="67" spans="1:12" ht="15.75" customHeight="1">
      <c r="A67" s="43" t="s">
        <v>120</v>
      </c>
      <c r="B67" s="9"/>
      <c r="C67" s="16" t="s">
        <v>121</v>
      </c>
      <c r="D67" s="31"/>
      <c r="E67" s="14" t="s">
        <v>307</v>
      </c>
      <c r="F67" s="19" t="s">
        <v>124</v>
      </c>
      <c r="G67" s="18" t="s">
        <v>308</v>
      </c>
      <c r="H67" s="9" t="s">
        <v>126</v>
      </c>
      <c r="I67" s="9" t="s">
        <v>127</v>
      </c>
      <c r="J67" s="9"/>
      <c r="K67" s="9"/>
      <c r="L67" s="15"/>
    </row>
    <row r="68" spans="1:12" ht="15.75" customHeight="1">
      <c r="A68" s="14" t="s">
        <v>120</v>
      </c>
      <c r="B68" s="15" t="s">
        <v>120</v>
      </c>
      <c r="C68" s="16" t="s">
        <v>121</v>
      </c>
      <c r="D68" s="31" t="s">
        <v>266</v>
      </c>
      <c r="E68" s="26" t="s">
        <v>309</v>
      </c>
      <c r="F68" s="27" t="s">
        <v>124</v>
      </c>
      <c r="G68" s="28" t="s">
        <v>310</v>
      </c>
      <c r="H68" s="29" t="s">
        <v>311</v>
      </c>
      <c r="I68" s="9" t="s">
        <v>151</v>
      </c>
      <c r="J68" s="9"/>
      <c r="K68" s="9"/>
      <c r="L68" s="9"/>
    </row>
    <row r="69" spans="1:12" ht="15.75" customHeight="1">
      <c r="A69" s="14" t="s">
        <v>120</v>
      </c>
      <c r="B69" s="9"/>
      <c r="C69" s="16" t="s">
        <v>121</v>
      </c>
      <c r="D69" s="31" t="s">
        <v>266</v>
      </c>
      <c r="E69" s="14" t="s">
        <v>312</v>
      </c>
      <c r="F69" s="19" t="s">
        <v>124</v>
      </c>
      <c r="G69" s="18" t="s">
        <v>313</v>
      </c>
      <c r="H69" s="9" t="s">
        <v>278</v>
      </c>
      <c r="I69" s="9" t="s">
        <v>151</v>
      </c>
      <c r="J69" s="9"/>
      <c r="K69" s="9"/>
      <c r="L69" s="25"/>
    </row>
    <row r="70" spans="1:12" ht="15.75" customHeight="1">
      <c r="A70" s="43" t="s">
        <v>120</v>
      </c>
      <c r="B70" s="9"/>
      <c r="C70" s="16" t="s">
        <v>121</v>
      </c>
      <c r="D70" s="31" t="s">
        <v>266</v>
      </c>
      <c r="E70" s="14" t="s">
        <v>314</v>
      </c>
      <c r="F70" s="19" t="s">
        <v>124</v>
      </c>
      <c r="G70" s="18" t="s">
        <v>315</v>
      </c>
      <c r="H70" s="9" t="s">
        <v>316</v>
      </c>
      <c r="I70" s="9" t="s">
        <v>151</v>
      </c>
      <c r="J70" s="25"/>
      <c r="K70" s="3"/>
      <c r="L70" s="15"/>
    </row>
    <row r="71" spans="1:12" ht="15.75" customHeight="1">
      <c r="A71" s="43" t="s">
        <v>120</v>
      </c>
      <c r="B71" s="9"/>
      <c r="C71" s="16" t="s">
        <v>153</v>
      </c>
      <c r="D71" s="31"/>
      <c r="E71" s="14" t="s">
        <v>317</v>
      </c>
      <c r="F71" s="19" t="s">
        <v>124</v>
      </c>
      <c r="G71" s="18" t="s">
        <v>318</v>
      </c>
      <c r="H71" s="9" t="s">
        <v>126</v>
      </c>
      <c r="I71" s="9" t="s">
        <v>127</v>
      </c>
      <c r="J71" s="25"/>
      <c r="K71" s="3"/>
      <c r="L71" s="15"/>
    </row>
    <row r="72" spans="1:12" ht="15.75" customHeight="1">
      <c r="A72" s="31" t="s">
        <v>120</v>
      </c>
      <c r="B72" s="9"/>
      <c r="C72" s="16" t="s">
        <v>121</v>
      </c>
      <c r="D72" s="31" t="s">
        <v>319</v>
      </c>
      <c r="E72" s="16" t="s">
        <v>320</v>
      </c>
      <c r="F72" s="32" t="s">
        <v>124</v>
      </c>
      <c r="G72" s="9" t="s">
        <v>321</v>
      </c>
      <c r="H72" s="9" t="s">
        <v>249</v>
      </c>
      <c r="I72" s="9" t="s">
        <v>322</v>
      </c>
      <c r="J72" s="9"/>
      <c r="K72" s="9"/>
      <c r="L72" s="54"/>
    </row>
    <row r="73" spans="1:12" ht="15.75" customHeight="1">
      <c r="A73" s="31" t="s">
        <v>120</v>
      </c>
      <c r="B73" s="9"/>
      <c r="C73" s="16" t="s">
        <v>121</v>
      </c>
      <c r="D73" s="31" t="s">
        <v>319</v>
      </c>
      <c r="E73" s="31" t="s">
        <v>323</v>
      </c>
      <c r="F73" s="32" t="s">
        <v>124</v>
      </c>
      <c r="G73" s="15" t="s">
        <v>324</v>
      </c>
      <c r="H73" s="9" t="s">
        <v>245</v>
      </c>
      <c r="I73" s="9" t="s">
        <v>322</v>
      </c>
      <c r="J73" s="9"/>
      <c r="K73" s="9"/>
      <c r="L73" s="54"/>
    </row>
    <row r="74" spans="1:12" ht="15.75" customHeight="1">
      <c r="A74" s="31" t="s">
        <v>120</v>
      </c>
      <c r="B74" s="9"/>
      <c r="C74" s="16" t="s">
        <v>121</v>
      </c>
      <c r="D74" s="31" t="s">
        <v>319</v>
      </c>
      <c r="E74" s="31" t="s">
        <v>325</v>
      </c>
      <c r="F74" s="32" t="s">
        <v>124</v>
      </c>
      <c r="G74" s="9" t="s">
        <v>326</v>
      </c>
      <c r="H74" s="9" t="s">
        <v>327</v>
      </c>
      <c r="I74" s="9" t="s">
        <v>328</v>
      </c>
      <c r="J74" s="9"/>
      <c r="K74" s="9"/>
      <c r="L74" s="54"/>
    </row>
    <row r="75" spans="1:12" ht="15.75" customHeight="1">
      <c r="A75" s="31" t="s">
        <v>120</v>
      </c>
      <c r="B75" s="9"/>
      <c r="C75" s="16" t="s">
        <v>121</v>
      </c>
      <c r="D75" s="31" t="s">
        <v>319</v>
      </c>
      <c r="E75" s="31" t="s">
        <v>329</v>
      </c>
      <c r="F75" s="32" t="s">
        <v>124</v>
      </c>
      <c r="G75" s="9" t="s">
        <v>330</v>
      </c>
      <c r="H75" s="9" t="s">
        <v>278</v>
      </c>
      <c r="I75" s="9" t="s">
        <v>151</v>
      </c>
      <c r="J75" s="9"/>
      <c r="K75" s="9"/>
      <c r="L75" s="54"/>
    </row>
    <row r="76" spans="1:12" ht="15.75" customHeight="1">
      <c r="A76" s="14" t="s">
        <v>120</v>
      </c>
      <c r="B76" s="15" t="s">
        <v>120</v>
      </c>
      <c r="C76" s="16" t="s">
        <v>121</v>
      </c>
      <c r="D76" s="31" t="s">
        <v>331</v>
      </c>
      <c r="E76" s="31" t="s">
        <v>332</v>
      </c>
      <c r="F76" s="32" t="s">
        <v>124</v>
      </c>
      <c r="G76" s="55" t="s">
        <v>333</v>
      </c>
      <c r="H76" s="9" t="s">
        <v>249</v>
      </c>
      <c r="I76" s="9" t="s">
        <v>94</v>
      </c>
      <c r="J76" s="56"/>
      <c r="K76" s="9"/>
      <c r="L76" s="54"/>
    </row>
    <row r="77" spans="1:12" ht="15.75" customHeight="1">
      <c r="A77" s="31" t="s">
        <v>120</v>
      </c>
      <c r="B77" s="9"/>
      <c r="C77" s="16" t="s">
        <v>121</v>
      </c>
      <c r="D77" s="31" t="s">
        <v>331</v>
      </c>
      <c r="E77" s="31" t="s">
        <v>334</v>
      </c>
      <c r="F77" s="32" t="s">
        <v>124</v>
      </c>
      <c r="G77" s="15" t="s">
        <v>335</v>
      </c>
      <c r="H77" s="9" t="s">
        <v>245</v>
      </c>
      <c r="I77" s="9" t="s">
        <v>151</v>
      </c>
      <c r="J77" s="9"/>
      <c r="K77" s="9"/>
      <c r="L77" s="54"/>
    </row>
    <row r="78" spans="1:12" ht="15.75" customHeight="1">
      <c r="A78" s="31" t="s">
        <v>120</v>
      </c>
      <c r="B78" s="9"/>
      <c r="C78" s="16" t="s">
        <v>121</v>
      </c>
      <c r="D78" s="31" t="s">
        <v>331</v>
      </c>
      <c r="E78" s="31" t="s">
        <v>336</v>
      </c>
      <c r="F78" s="32" t="s">
        <v>124</v>
      </c>
      <c r="G78" s="9" t="s">
        <v>337</v>
      </c>
      <c r="H78" s="15" t="s">
        <v>338</v>
      </c>
      <c r="I78" s="9" t="s">
        <v>131</v>
      </c>
      <c r="J78" s="9"/>
      <c r="K78" s="9"/>
      <c r="L78" s="54"/>
    </row>
    <row r="79" spans="1:12" ht="15.75" customHeight="1">
      <c r="A79" s="31" t="s">
        <v>120</v>
      </c>
      <c r="B79" s="9"/>
      <c r="C79" s="16" t="s">
        <v>121</v>
      </c>
      <c r="D79" s="31" t="s">
        <v>331</v>
      </c>
      <c r="E79" s="31" t="s">
        <v>339</v>
      </c>
      <c r="F79" s="32" t="s">
        <v>124</v>
      </c>
      <c r="G79" s="9" t="s">
        <v>340</v>
      </c>
      <c r="H79" s="9" t="s">
        <v>341</v>
      </c>
      <c r="I79" s="9" t="s">
        <v>151</v>
      </c>
      <c r="J79" s="9"/>
      <c r="K79" s="9"/>
      <c r="L79" s="54"/>
    </row>
    <row r="80" spans="1:12" ht="15.75" customHeight="1">
      <c r="A80" s="31" t="s">
        <v>120</v>
      </c>
      <c r="B80" s="9"/>
      <c r="C80" s="16" t="s">
        <v>121</v>
      </c>
      <c r="D80" s="31" t="s">
        <v>331</v>
      </c>
      <c r="E80" s="31" t="s">
        <v>342</v>
      </c>
      <c r="F80" s="32" t="s">
        <v>124</v>
      </c>
      <c r="G80" s="9" t="s">
        <v>343</v>
      </c>
      <c r="H80" s="9" t="s">
        <v>245</v>
      </c>
      <c r="I80" s="9" t="s">
        <v>151</v>
      </c>
      <c r="J80" s="9"/>
      <c r="K80" s="9"/>
      <c r="L80" s="54"/>
    </row>
    <row r="81" spans="1:12" ht="15.75" customHeight="1">
      <c r="A81" s="31" t="s">
        <v>120</v>
      </c>
      <c r="B81" s="9"/>
      <c r="C81" s="16" t="s">
        <v>121</v>
      </c>
      <c r="D81" s="31" t="s">
        <v>331</v>
      </c>
      <c r="E81" s="31" t="s">
        <v>344</v>
      </c>
      <c r="F81" s="32" t="s">
        <v>124</v>
      </c>
      <c r="G81" s="9" t="s">
        <v>345</v>
      </c>
      <c r="H81" s="15" t="s">
        <v>338</v>
      </c>
      <c r="I81" s="9" t="s">
        <v>131</v>
      </c>
      <c r="J81" s="9"/>
      <c r="K81" s="9"/>
      <c r="L81" s="54"/>
    </row>
    <row r="82" spans="1:12" ht="15.75" customHeight="1">
      <c r="A82" s="14" t="s">
        <v>120</v>
      </c>
      <c r="B82" s="15" t="s">
        <v>120</v>
      </c>
      <c r="C82" s="16" t="s">
        <v>121</v>
      </c>
      <c r="D82" s="31" t="s">
        <v>346</v>
      </c>
      <c r="E82" s="31" t="s">
        <v>347</v>
      </c>
      <c r="F82" s="32" t="s">
        <v>124</v>
      </c>
      <c r="G82" s="9" t="s">
        <v>348</v>
      </c>
      <c r="H82" s="9" t="s">
        <v>349</v>
      </c>
      <c r="I82" s="9" t="s">
        <v>151</v>
      </c>
      <c r="J82" s="9"/>
      <c r="K82" s="9"/>
      <c r="L82" s="54"/>
    </row>
    <row r="83" spans="1:12" ht="15.75" customHeight="1">
      <c r="A83" s="31" t="s">
        <v>120</v>
      </c>
      <c r="B83" s="9"/>
      <c r="C83" s="16" t="s">
        <v>121</v>
      </c>
      <c r="D83" s="31" t="s">
        <v>346</v>
      </c>
      <c r="E83" s="31" t="s">
        <v>350</v>
      </c>
      <c r="F83" s="32" t="s">
        <v>124</v>
      </c>
      <c r="G83" s="9" t="s">
        <v>348</v>
      </c>
      <c r="H83" s="9" t="s">
        <v>245</v>
      </c>
      <c r="I83" s="9" t="s">
        <v>151</v>
      </c>
      <c r="J83" s="9"/>
      <c r="K83" s="9"/>
      <c r="L83" s="54"/>
    </row>
    <row r="84" spans="1:12" ht="15.75" customHeight="1">
      <c r="A84" s="31" t="s">
        <v>120</v>
      </c>
      <c r="B84" s="9"/>
      <c r="C84" s="16" t="s">
        <v>121</v>
      </c>
      <c r="D84" s="31" t="s">
        <v>346</v>
      </c>
      <c r="E84" s="31" t="s">
        <v>351</v>
      </c>
      <c r="F84" s="32" t="s">
        <v>124</v>
      </c>
      <c r="G84" s="9" t="s">
        <v>352</v>
      </c>
      <c r="H84" s="9" t="s">
        <v>341</v>
      </c>
      <c r="I84" s="9" t="s">
        <v>127</v>
      </c>
      <c r="J84" s="9"/>
      <c r="K84" s="9"/>
      <c r="L84" s="54"/>
    </row>
    <row r="85" spans="1:12" ht="15.75" customHeight="1">
      <c r="A85" s="31" t="s">
        <v>120</v>
      </c>
      <c r="B85" s="9"/>
      <c r="C85" s="16" t="s">
        <v>121</v>
      </c>
      <c r="D85" s="31" t="s">
        <v>346</v>
      </c>
      <c r="E85" s="31" t="s">
        <v>353</v>
      </c>
      <c r="F85" s="32" t="s">
        <v>124</v>
      </c>
      <c r="G85" s="9" t="s">
        <v>354</v>
      </c>
      <c r="H85" s="9" t="s">
        <v>245</v>
      </c>
      <c r="I85" s="9" t="s">
        <v>151</v>
      </c>
      <c r="J85" s="9"/>
      <c r="K85" s="9"/>
      <c r="L85" s="54"/>
    </row>
    <row r="86" spans="1:12" ht="15.75" customHeight="1">
      <c r="A86" s="43" t="s">
        <v>120</v>
      </c>
      <c r="B86" s="9"/>
      <c r="C86" s="16" t="s">
        <v>121</v>
      </c>
      <c r="D86" s="31" t="s">
        <v>355</v>
      </c>
      <c r="E86" s="14" t="s">
        <v>356</v>
      </c>
      <c r="F86" s="19" t="s">
        <v>124</v>
      </c>
      <c r="G86" s="17" t="s">
        <v>357</v>
      </c>
      <c r="H86" s="15" t="s">
        <v>358</v>
      </c>
      <c r="I86" s="9" t="s">
        <v>151</v>
      </c>
      <c r="J86" s="9" t="s">
        <v>359</v>
      </c>
      <c r="K86" s="9"/>
      <c r="L86" s="57"/>
    </row>
    <row r="87" spans="1:12" ht="105.75" customHeight="1">
      <c r="A87" s="14" t="s">
        <v>120</v>
      </c>
      <c r="B87" s="15" t="s">
        <v>120</v>
      </c>
      <c r="C87" s="16" t="s">
        <v>121</v>
      </c>
      <c r="D87" s="31" t="s">
        <v>360</v>
      </c>
      <c r="E87" s="14" t="s">
        <v>361</v>
      </c>
      <c r="F87" s="19" t="s">
        <v>124</v>
      </c>
      <c r="G87" s="18" t="s">
        <v>362</v>
      </c>
      <c r="H87" s="9" t="s">
        <v>363</v>
      </c>
      <c r="I87" s="9" t="s">
        <v>131</v>
      </c>
      <c r="J87" s="20"/>
      <c r="K87" s="15" t="s">
        <v>364</v>
      </c>
      <c r="L87" s="29"/>
    </row>
    <row r="88" spans="1:12" ht="15.75" customHeight="1">
      <c r="A88" s="14" t="s">
        <v>120</v>
      </c>
      <c r="B88" s="15" t="s">
        <v>120</v>
      </c>
      <c r="C88" s="16" t="s">
        <v>121</v>
      </c>
      <c r="D88" s="31" t="s">
        <v>360</v>
      </c>
      <c r="E88" s="26" t="s">
        <v>365</v>
      </c>
      <c r="F88" s="27" t="s">
        <v>124</v>
      </c>
      <c r="G88" s="28" t="s">
        <v>366</v>
      </c>
      <c r="H88" s="29" t="s">
        <v>363</v>
      </c>
      <c r="I88" s="9" t="s">
        <v>131</v>
      </c>
      <c r="J88" s="20"/>
      <c r="K88" s="9" t="s">
        <v>216</v>
      </c>
      <c r="L88" s="29"/>
    </row>
    <row r="89" spans="1:12" ht="15.75" customHeight="1">
      <c r="A89" s="14" t="s">
        <v>120</v>
      </c>
      <c r="B89" s="9"/>
      <c r="C89" s="16" t="s">
        <v>121</v>
      </c>
      <c r="D89" s="31" t="s">
        <v>360</v>
      </c>
      <c r="E89" s="14" t="s">
        <v>367</v>
      </c>
      <c r="F89" s="19" t="s">
        <v>124</v>
      </c>
      <c r="G89" s="18" t="s">
        <v>368</v>
      </c>
      <c r="H89" s="9" t="s">
        <v>245</v>
      </c>
      <c r="I89" s="9" t="s">
        <v>151</v>
      </c>
      <c r="J89" s="9"/>
      <c r="K89" s="9"/>
      <c r="L89" s="22"/>
    </row>
    <row r="90" spans="1:12" ht="15.75" customHeight="1">
      <c r="A90" s="14" t="s">
        <v>120</v>
      </c>
      <c r="B90" s="15" t="s">
        <v>120</v>
      </c>
      <c r="C90" s="16" t="s">
        <v>121</v>
      </c>
      <c r="D90" s="31" t="s">
        <v>360</v>
      </c>
      <c r="E90" s="26" t="s">
        <v>369</v>
      </c>
      <c r="F90" s="27" t="s">
        <v>124</v>
      </c>
      <c r="G90" s="37" t="s">
        <v>370</v>
      </c>
      <c r="H90" s="29" t="s">
        <v>371</v>
      </c>
      <c r="I90" s="9" t="s">
        <v>151</v>
      </c>
      <c r="J90" s="20"/>
      <c r="K90" s="9"/>
      <c r="L90" s="9"/>
    </row>
    <row r="91" spans="1:12" ht="15.75" customHeight="1">
      <c r="A91" s="14" t="s">
        <v>120</v>
      </c>
      <c r="B91" s="15" t="s">
        <v>120</v>
      </c>
      <c r="C91" s="16" t="s">
        <v>121</v>
      </c>
      <c r="D91" s="31" t="s">
        <v>360</v>
      </c>
      <c r="E91" s="58" t="s">
        <v>372</v>
      </c>
      <c r="F91" s="19" t="s">
        <v>124</v>
      </c>
      <c r="G91" s="18" t="s">
        <v>373</v>
      </c>
      <c r="H91" s="30" t="s">
        <v>371</v>
      </c>
      <c r="I91" s="9" t="s">
        <v>151</v>
      </c>
      <c r="J91" s="20"/>
      <c r="K91" s="9"/>
      <c r="L91" s="9"/>
    </row>
    <row r="92" spans="1:12" ht="15.75" customHeight="1">
      <c r="A92" s="14" t="s">
        <v>120</v>
      </c>
      <c r="B92" s="15" t="s">
        <v>120</v>
      </c>
      <c r="C92" s="16" t="s">
        <v>121</v>
      </c>
      <c r="D92" s="31" t="s">
        <v>360</v>
      </c>
      <c r="E92" s="58" t="s">
        <v>374</v>
      </c>
      <c r="F92" s="19" t="s">
        <v>124</v>
      </c>
      <c r="G92" s="18" t="s">
        <v>375</v>
      </c>
      <c r="H92" s="30" t="s">
        <v>371</v>
      </c>
      <c r="I92" s="9" t="s">
        <v>151</v>
      </c>
      <c r="J92" s="20"/>
      <c r="K92" s="9"/>
      <c r="L92" s="9"/>
    </row>
    <row r="93" spans="1:12" ht="15.75" customHeight="1">
      <c r="A93" s="14" t="s">
        <v>120</v>
      </c>
      <c r="B93" s="15" t="s">
        <v>120</v>
      </c>
      <c r="C93" s="16" t="s">
        <v>121</v>
      </c>
      <c r="D93" s="31" t="s">
        <v>360</v>
      </c>
      <c r="E93" s="58" t="s">
        <v>376</v>
      </c>
      <c r="F93" s="19" t="s">
        <v>124</v>
      </c>
      <c r="G93" s="18" t="s">
        <v>377</v>
      </c>
      <c r="H93" s="30" t="s">
        <v>371</v>
      </c>
      <c r="I93" s="9" t="s">
        <v>151</v>
      </c>
      <c r="J93" s="20"/>
      <c r="K93" s="9"/>
      <c r="L93" s="9"/>
    </row>
    <row r="94" spans="1:12" ht="15.75" customHeight="1">
      <c r="A94" s="14" t="s">
        <v>120</v>
      </c>
      <c r="B94" s="15" t="s">
        <v>120</v>
      </c>
      <c r="C94" s="16" t="s">
        <v>121</v>
      </c>
      <c r="D94" s="31" t="s">
        <v>360</v>
      </c>
      <c r="E94" s="58" t="s">
        <v>378</v>
      </c>
      <c r="F94" s="19" t="s">
        <v>124</v>
      </c>
      <c r="G94" s="18" t="s">
        <v>379</v>
      </c>
      <c r="H94" s="30" t="s">
        <v>371</v>
      </c>
      <c r="I94" s="9" t="s">
        <v>151</v>
      </c>
      <c r="J94" s="20"/>
      <c r="K94" s="9"/>
      <c r="L94" s="9"/>
    </row>
    <row r="95" spans="1:12" ht="15.75" customHeight="1">
      <c r="A95" s="14" t="s">
        <v>120</v>
      </c>
      <c r="B95" s="15" t="s">
        <v>120</v>
      </c>
      <c r="C95" s="16" t="s">
        <v>121</v>
      </c>
      <c r="D95" s="31" t="s">
        <v>360</v>
      </c>
      <c r="E95" s="26" t="s">
        <v>380</v>
      </c>
      <c r="F95" s="19" t="s">
        <v>124</v>
      </c>
      <c r="G95" s="18" t="s">
        <v>381</v>
      </c>
      <c r="H95" s="29" t="s">
        <v>249</v>
      </c>
      <c r="I95" s="9" t="s">
        <v>151</v>
      </c>
      <c r="J95" s="2"/>
      <c r="K95" s="9"/>
      <c r="L95" s="20"/>
    </row>
    <row r="96" spans="1:12" ht="15.75" customHeight="1">
      <c r="A96" s="14" t="s">
        <v>120</v>
      </c>
      <c r="B96" s="15" t="s">
        <v>120</v>
      </c>
      <c r="C96" s="16" t="s">
        <v>121</v>
      </c>
      <c r="D96" s="31" t="s">
        <v>360</v>
      </c>
      <c r="E96" s="26" t="s">
        <v>382</v>
      </c>
      <c r="F96" s="19" t="s">
        <v>124</v>
      </c>
      <c r="G96" s="18" t="s">
        <v>383</v>
      </c>
      <c r="H96" s="9" t="s">
        <v>126</v>
      </c>
      <c r="I96" s="9" t="s">
        <v>127</v>
      </c>
      <c r="J96" s="20"/>
      <c r="K96" s="9" t="s">
        <v>384</v>
      </c>
      <c r="L96" s="20"/>
    </row>
    <row r="97" spans="1:12" ht="15.75" customHeight="1">
      <c r="A97" s="14" t="s">
        <v>120</v>
      </c>
      <c r="B97" s="15" t="s">
        <v>120</v>
      </c>
      <c r="C97" s="16" t="s">
        <v>121</v>
      </c>
      <c r="D97" s="31" t="s">
        <v>360</v>
      </c>
      <c r="E97" s="26" t="s">
        <v>385</v>
      </c>
      <c r="F97" s="19" t="s">
        <v>124</v>
      </c>
      <c r="G97" s="18" t="s">
        <v>386</v>
      </c>
      <c r="H97" s="29" t="s">
        <v>371</v>
      </c>
      <c r="I97" s="9" t="s">
        <v>151</v>
      </c>
      <c r="J97" s="20"/>
      <c r="K97" s="3"/>
      <c r="L97" s="9"/>
    </row>
    <row r="98" spans="1:12" ht="200.25" customHeight="1">
      <c r="A98" s="43" t="s">
        <v>120</v>
      </c>
      <c r="B98" s="9"/>
      <c r="C98" s="16" t="s">
        <v>121</v>
      </c>
      <c r="D98" s="31" t="s">
        <v>360</v>
      </c>
      <c r="E98" s="26" t="s">
        <v>387</v>
      </c>
      <c r="F98" s="19" t="s">
        <v>124</v>
      </c>
      <c r="G98" s="18" t="s">
        <v>388</v>
      </c>
      <c r="H98" s="59" t="s">
        <v>389</v>
      </c>
      <c r="I98" s="9" t="s">
        <v>151</v>
      </c>
      <c r="J98" s="20"/>
      <c r="K98" s="9"/>
      <c r="L98" s="41"/>
    </row>
    <row r="99" spans="1:12" ht="15.75" customHeight="1">
      <c r="A99" s="43" t="s">
        <v>120</v>
      </c>
      <c r="B99" s="9"/>
      <c r="C99" s="16" t="s">
        <v>121</v>
      </c>
      <c r="D99" s="31" t="s">
        <v>360</v>
      </c>
      <c r="E99" s="26" t="s">
        <v>390</v>
      </c>
      <c r="F99" s="19" t="s">
        <v>124</v>
      </c>
      <c r="G99" s="18" t="s">
        <v>391</v>
      </c>
      <c r="H99" s="29" t="s">
        <v>392</v>
      </c>
      <c r="I99" s="9" t="s">
        <v>127</v>
      </c>
      <c r="J99" s="20"/>
      <c r="K99" s="9" t="s">
        <v>393</v>
      </c>
      <c r="L99" s="41"/>
    </row>
    <row r="100" spans="1:12" ht="15.75" customHeight="1">
      <c r="A100" s="14" t="s">
        <v>120</v>
      </c>
      <c r="B100" s="15" t="s">
        <v>120</v>
      </c>
      <c r="C100" s="16" t="s">
        <v>121</v>
      </c>
      <c r="D100" s="31" t="s">
        <v>394</v>
      </c>
      <c r="E100" s="60" t="s">
        <v>395</v>
      </c>
      <c r="F100" s="27" t="s">
        <v>124</v>
      </c>
      <c r="G100" s="28" t="s">
        <v>396</v>
      </c>
      <c r="H100" s="29" t="s">
        <v>249</v>
      </c>
      <c r="I100" s="9" t="s">
        <v>151</v>
      </c>
      <c r="J100" s="20"/>
      <c r="K100" s="25"/>
      <c r="L100" s="9"/>
    </row>
    <row r="101" spans="1:12" ht="174.75" customHeight="1">
      <c r="A101" s="14" t="s">
        <v>120</v>
      </c>
      <c r="B101" s="15" t="s">
        <v>120</v>
      </c>
      <c r="C101" s="16" t="s">
        <v>121</v>
      </c>
      <c r="D101" s="31" t="s">
        <v>394</v>
      </c>
      <c r="E101" s="14" t="s">
        <v>397</v>
      </c>
      <c r="F101" s="27" t="s">
        <v>124</v>
      </c>
      <c r="G101" s="28" t="s">
        <v>398</v>
      </c>
      <c r="H101" s="42" t="s">
        <v>399</v>
      </c>
      <c r="I101" s="9" t="s">
        <v>151</v>
      </c>
      <c r="J101" s="9"/>
      <c r="K101" s="9"/>
      <c r="L101" s="15"/>
    </row>
    <row r="102" spans="1:12" ht="15.75" customHeight="1">
      <c r="A102" s="14" t="s">
        <v>120</v>
      </c>
      <c r="B102" s="15" t="s">
        <v>120</v>
      </c>
      <c r="C102" s="61" t="s">
        <v>153</v>
      </c>
      <c r="D102" s="62" t="s">
        <v>394</v>
      </c>
      <c r="E102" s="58" t="s">
        <v>400</v>
      </c>
      <c r="F102" s="19" t="s">
        <v>124</v>
      </c>
      <c r="G102" s="17" t="s">
        <v>401</v>
      </c>
      <c r="H102" s="63" t="s">
        <v>402</v>
      </c>
      <c r="I102" s="9" t="s">
        <v>127</v>
      </c>
      <c r="J102" s="9"/>
      <c r="K102" s="9"/>
      <c r="L102" s="9"/>
    </row>
    <row r="103" spans="1:12" ht="15.75" customHeight="1">
      <c r="A103" s="14" t="s">
        <v>120</v>
      </c>
      <c r="B103" s="15" t="s">
        <v>120</v>
      </c>
      <c r="C103" s="16" t="s">
        <v>121</v>
      </c>
      <c r="D103" s="31" t="s">
        <v>394</v>
      </c>
      <c r="E103" s="26" t="s">
        <v>403</v>
      </c>
      <c r="F103" s="27" t="s">
        <v>124</v>
      </c>
      <c r="G103" s="37" t="s">
        <v>404</v>
      </c>
      <c r="H103" s="29" t="s">
        <v>249</v>
      </c>
      <c r="I103" s="9" t="s">
        <v>151</v>
      </c>
      <c r="J103" s="9"/>
      <c r="K103" s="9"/>
      <c r="L103" s="9"/>
    </row>
    <row r="104" spans="1:12" ht="15.75" customHeight="1">
      <c r="A104" s="14" t="s">
        <v>120</v>
      </c>
      <c r="B104" s="15" t="s">
        <v>120</v>
      </c>
      <c r="C104" s="16" t="s">
        <v>121</v>
      </c>
      <c r="D104" s="31" t="s">
        <v>394</v>
      </c>
      <c r="E104" s="26" t="s">
        <v>405</v>
      </c>
      <c r="F104" s="27" t="s">
        <v>124</v>
      </c>
      <c r="G104" s="28" t="s">
        <v>406</v>
      </c>
      <c r="H104" s="29" t="s">
        <v>407</v>
      </c>
      <c r="I104" s="9" t="s">
        <v>151</v>
      </c>
      <c r="J104" s="9"/>
      <c r="K104" s="9"/>
      <c r="L104" s="9"/>
    </row>
    <row r="105" spans="1:12" ht="15.75" customHeight="1">
      <c r="A105" s="14" t="s">
        <v>120</v>
      </c>
      <c r="B105" s="15" t="s">
        <v>120</v>
      </c>
      <c r="C105" s="16" t="s">
        <v>153</v>
      </c>
      <c r="D105" s="31" t="s">
        <v>394</v>
      </c>
      <c r="E105" s="26" t="s">
        <v>408</v>
      </c>
      <c r="F105" s="27" t="s">
        <v>124</v>
      </c>
      <c r="G105" s="37" t="s">
        <v>409</v>
      </c>
      <c r="H105" s="29"/>
      <c r="I105" s="9" t="s">
        <v>126</v>
      </c>
      <c r="J105" s="9"/>
      <c r="K105" s="9"/>
      <c r="L105" s="9"/>
    </row>
    <row r="106" spans="1:12" ht="15.75" customHeight="1">
      <c r="A106" s="14" t="s">
        <v>120</v>
      </c>
      <c r="B106" s="9"/>
      <c r="C106" s="16" t="s">
        <v>153</v>
      </c>
      <c r="D106" s="31" t="s">
        <v>394</v>
      </c>
      <c r="E106" s="14" t="s">
        <v>410</v>
      </c>
      <c r="F106" s="19" t="s">
        <v>124</v>
      </c>
      <c r="G106" s="18" t="s">
        <v>411</v>
      </c>
      <c r="H106" s="64" t="s">
        <v>349</v>
      </c>
      <c r="I106" s="9" t="s">
        <v>151</v>
      </c>
      <c r="J106" s="40"/>
      <c r="K106" s="25"/>
      <c r="L106" s="57"/>
    </row>
    <row r="107" spans="1:12" ht="15.75" customHeight="1">
      <c r="A107" s="14" t="s">
        <v>120</v>
      </c>
      <c r="B107" s="9"/>
      <c r="C107" s="16" t="s">
        <v>153</v>
      </c>
      <c r="D107" s="31" t="s">
        <v>394</v>
      </c>
      <c r="E107" s="14" t="s">
        <v>412</v>
      </c>
      <c r="F107" s="27" t="s">
        <v>124</v>
      </c>
      <c r="G107" s="28" t="s">
        <v>413</v>
      </c>
      <c r="H107" s="9" t="s">
        <v>126</v>
      </c>
      <c r="I107" s="9" t="s">
        <v>127</v>
      </c>
      <c r="J107" s="20"/>
      <c r="K107" s="9"/>
      <c r="L107" s="57"/>
    </row>
    <row r="108" spans="1:12" ht="15.75" customHeight="1">
      <c r="A108" s="14" t="s">
        <v>120</v>
      </c>
      <c r="B108" s="15" t="s">
        <v>120</v>
      </c>
      <c r="C108" s="16" t="s">
        <v>121</v>
      </c>
      <c r="D108" s="31" t="s">
        <v>394</v>
      </c>
      <c r="E108" s="14" t="s">
        <v>414</v>
      </c>
      <c r="F108" s="27" t="s">
        <v>124</v>
      </c>
      <c r="G108" s="28" t="s">
        <v>415</v>
      </c>
      <c r="H108" s="9" t="s">
        <v>349</v>
      </c>
      <c r="I108" s="9" t="s">
        <v>151</v>
      </c>
      <c r="J108" s="20"/>
      <c r="K108" s="9"/>
      <c r="L108" s="9"/>
    </row>
    <row r="109" spans="1:12" ht="15.75" customHeight="1">
      <c r="A109" s="14" t="s">
        <v>120</v>
      </c>
      <c r="B109" s="15" t="s">
        <v>120</v>
      </c>
      <c r="C109" s="16" t="s">
        <v>121</v>
      </c>
      <c r="D109" s="31" t="s">
        <v>394</v>
      </c>
      <c r="E109" s="26" t="s">
        <v>416</v>
      </c>
      <c r="F109" s="27" t="s">
        <v>124</v>
      </c>
      <c r="G109" s="28" t="s">
        <v>417</v>
      </c>
      <c r="H109" s="9" t="s">
        <v>126</v>
      </c>
      <c r="I109" s="9" t="s">
        <v>127</v>
      </c>
      <c r="J109" s="20"/>
      <c r="K109" s="9" t="s">
        <v>418</v>
      </c>
      <c r="L109" s="22"/>
    </row>
    <row r="110" spans="1:12" ht="15.75" customHeight="1">
      <c r="A110" s="43" t="s">
        <v>120</v>
      </c>
      <c r="B110" s="9"/>
      <c r="C110" s="16" t="s">
        <v>121</v>
      </c>
      <c r="D110" s="31" t="s">
        <v>394</v>
      </c>
      <c r="E110" s="14" t="s">
        <v>419</v>
      </c>
      <c r="F110" s="19" t="s">
        <v>124</v>
      </c>
      <c r="G110" s="17" t="s">
        <v>420</v>
      </c>
      <c r="H110" s="64" t="s">
        <v>349</v>
      </c>
      <c r="I110" s="9" t="s">
        <v>151</v>
      </c>
      <c r="J110" s="20"/>
      <c r="K110" s="9"/>
      <c r="L110" s="57"/>
    </row>
    <row r="111" spans="1:12" ht="15.75" customHeight="1">
      <c r="A111" s="43" t="s">
        <v>120</v>
      </c>
      <c r="B111" s="9"/>
      <c r="C111" s="16" t="s">
        <v>121</v>
      </c>
      <c r="D111" s="31" t="s">
        <v>394</v>
      </c>
      <c r="E111" s="14" t="s">
        <v>421</v>
      </c>
      <c r="F111" s="27" t="s">
        <v>124</v>
      </c>
      <c r="G111" s="64" t="s">
        <v>422</v>
      </c>
      <c r="H111" s="9" t="s">
        <v>126</v>
      </c>
      <c r="I111" s="9" t="s">
        <v>127</v>
      </c>
      <c r="J111" s="20"/>
      <c r="K111" s="9"/>
      <c r="L111" s="57"/>
    </row>
    <row r="112" spans="1:12" ht="15.75" customHeight="1">
      <c r="A112" s="14" t="s">
        <v>120</v>
      </c>
      <c r="B112" s="9"/>
      <c r="C112" s="16" t="s">
        <v>121</v>
      </c>
      <c r="D112" s="31" t="s">
        <v>394</v>
      </c>
      <c r="E112" s="14" t="s">
        <v>423</v>
      </c>
      <c r="F112" s="19" t="s">
        <v>124</v>
      </c>
      <c r="G112" s="18" t="s">
        <v>424</v>
      </c>
      <c r="H112" s="64" t="s">
        <v>349</v>
      </c>
      <c r="I112" s="9" t="s">
        <v>151</v>
      </c>
      <c r="J112" s="20"/>
      <c r="K112" s="9"/>
      <c r="L112" s="9"/>
    </row>
    <row r="113" spans="1:12" ht="15.75" customHeight="1">
      <c r="A113" s="14" t="s">
        <v>120</v>
      </c>
      <c r="B113" s="9"/>
      <c r="C113" s="16" t="s">
        <v>121</v>
      </c>
      <c r="D113" s="31" t="s">
        <v>394</v>
      </c>
      <c r="E113" s="14" t="s">
        <v>425</v>
      </c>
      <c r="F113" s="27" t="s">
        <v>124</v>
      </c>
      <c r="G113" s="28" t="s">
        <v>426</v>
      </c>
      <c r="H113" s="9" t="s">
        <v>126</v>
      </c>
      <c r="I113" s="9" t="s">
        <v>127</v>
      </c>
      <c r="J113" s="20"/>
      <c r="K113" s="9"/>
      <c r="L113" s="22"/>
    </row>
    <row r="114" spans="1:12" ht="15.75" customHeight="1">
      <c r="A114" s="14" t="s">
        <v>120</v>
      </c>
      <c r="B114" s="9"/>
      <c r="C114" s="16" t="s">
        <v>121</v>
      </c>
      <c r="D114" s="31" t="s">
        <v>394</v>
      </c>
      <c r="E114" s="14" t="s">
        <v>427</v>
      </c>
      <c r="F114" s="19" t="s">
        <v>124</v>
      </c>
      <c r="G114" s="18" t="s">
        <v>428</v>
      </c>
      <c r="H114" s="64" t="s">
        <v>349</v>
      </c>
      <c r="I114" s="9" t="s">
        <v>151</v>
      </c>
      <c r="J114" s="20"/>
      <c r="K114" s="9"/>
      <c r="L114" s="9"/>
    </row>
    <row r="115" spans="1:12" ht="15.75" customHeight="1">
      <c r="A115" s="14" t="s">
        <v>120</v>
      </c>
      <c r="B115" s="9"/>
      <c r="C115" s="16" t="s">
        <v>121</v>
      </c>
      <c r="D115" s="31" t="s">
        <v>394</v>
      </c>
      <c r="E115" s="14" t="s">
        <v>429</v>
      </c>
      <c r="F115" s="27" t="s">
        <v>124</v>
      </c>
      <c r="G115" s="28" t="s">
        <v>430</v>
      </c>
      <c r="H115" s="9" t="s">
        <v>126</v>
      </c>
      <c r="I115" s="9" t="s">
        <v>127</v>
      </c>
      <c r="J115" s="20"/>
      <c r="K115" s="9"/>
      <c r="L115" s="22"/>
    </row>
    <row r="116" spans="1:12" ht="15.75" customHeight="1">
      <c r="A116" s="14" t="s">
        <v>120</v>
      </c>
      <c r="B116" s="9"/>
      <c r="C116" s="16" t="s">
        <v>121</v>
      </c>
      <c r="D116" s="31" t="s">
        <v>394</v>
      </c>
      <c r="E116" s="14" t="s">
        <v>431</v>
      </c>
      <c r="F116" s="19" t="s">
        <v>124</v>
      </c>
      <c r="G116" s="18" t="s">
        <v>432</v>
      </c>
      <c r="H116" s="9" t="s">
        <v>349</v>
      </c>
      <c r="I116" s="9" t="s">
        <v>151</v>
      </c>
      <c r="J116" s="20"/>
      <c r="K116" s="9"/>
      <c r="L116" s="9"/>
    </row>
    <row r="117" spans="1:12" ht="147.75" customHeight="1">
      <c r="A117" s="65" t="s">
        <v>120</v>
      </c>
      <c r="B117" s="66"/>
      <c r="C117" s="67" t="s">
        <v>121</v>
      </c>
      <c r="D117" s="68" t="s">
        <v>394</v>
      </c>
      <c r="E117" s="65" t="s">
        <v>433</v>
      </c>
      <c r="F117" s="69" t="s">
        <v>124</v>
      </c>
      <c r="G117" s="70" t="s">
        <v>434</v>
      </c>
      <c r="H117" s="66" t="s">
        <v>435</v>
      </c>
      <c r="I117" s="66" t="s">
        <v>151</v>
      </c>
      <c r="J117" s="71"/>
      <c r="K117" s="66"/>
      <c r="L117" s="72"/>
    </row>
    <row r="118" spans="1:12" ht="15.75" customHeight="1">
      <c r="A118" s="14" t="s">
        <v>120</v>
      </c>
      <c r="B118" s="15" t="s">
        <v>120</v>
      </c>
      <c r="C118" s="16" t="s">
        <v>121</v>
      </c>
      <c r="D118" s="31" t="s">
        <v>436</v>
      </c>
      <c r="E118" s="14" t="s">
        <v>437</v>
      </c>
      <c r="F118" s="19" t="s">
        <v>124</v>
      </c>
      <c r="G118" s="18" t="s">
        <v>438</v>
      </c>
      <c r="H118" s="9" t="s">
        <v>249</v>
      </c>
      <c r="I118" s="9" t="s">
        <v>151</v>
      </c>
      <c r="J118" s="9"/>
      <c r="K118" s="9"/>
      <c r="L118" s="9"/>
    </row>
    <row r="119" spans="1:12" ht="15.75" customHeight="1">
      <c r="A119" s="14" t="s">
        <v>120</v>
      </c>
      <c r="B119" s="15" t="s">
        <v>120</v>
      </c>
      <c r="C119" s="16" t="s">
        <v>121</v>
      </c>
      <c r="D119" s="31" t="s">
        <v>436</v>
      </c>
      <c r="E119" s="14" t="s">
        <v>439</v>
      </c>
      <c r="F119" s="19" t="s">
        <v>124</v>
      </c>
      <c r="G119" s="18" t="s">
        <v>440</v>
      </c>
      <c r="H119" s="9" t="s">
        <v>249</v>
      </c>
      <c r="I119" s="9" t="s">
        <v>151</v>
      </c>
      <c r="J119" s="9"/>
      <c r="K119" s="9"/>
      <c r="L119" s="9"/>
    </row>
    <row r="120" spans="1:12" ht="15.75" customHeight="1">
      <c r="A120" s="14" t="s">
        <v>120</v>
      </c>
      <c r="B120" s="15" t="s">
        <v>120</v>
      </c>
      <c r="C120" s="16" t="s">
        <v>121</v>
      </c>
      <c r="D120" s="31" t="s">
        <v>436</v>
      </c>
      <c r="E120" s="14" t="s">
        <v>441</v>
      </c>
      <c r="F120" s="19" t="s">
        <v>124</v>
      </c>
      <c r="G120" s="18" t="s">
        <v>442</v>
      </c>
      <c r="H120" s="9" t="s">
        <v>249</v>
      </c>
      <c r="I120" s="9" t="s">
        <v>151</v>
      </c>
      <c r="J120" s="9"/>
      <c r="K120" s="9"/>
      <c r="L120" s="9"/>
    </row>
    <row r="121" spans="1:12" ht="15.75" customHeight="1">
      <c r="A121" s="14" t="s">
        <v>120</v>
      </c>
      <c r="B121" s="9"/>
      <c r="C121" s="16" t="s">
        <v>121</v>
      </c>
      <c r="D121" s="31" t="s">
        <v>436</v>
      </c>
      <c r="E121" s="14" t="s">
        <v>443</v>
      </c>
      <c r="F121" s="19" t="s">
        <v>124</v>
      </c>
      <c r="G121" s="17" t="s">
        <v>444</v>
      </c>
      <c r="H121" s="9" t="s">
        <v>249</v>
      </c>
      <c r="I121" s="9" t="s">
        <v>151</v>
      </c>
      <c r="J121" s="9"/>
      <c r="K121" s="9"/>
      <c r="L121" s="9"/>
    </row>
    <row r="122" spans="1:12" ht="15.75" customHeight="1">
      <c r="A122" s="14" t="s">
        <v>120</v>
      </c>
      <c r="B122" s="9"/>
      <c r="C122" s="16" t="s">
        <v>121</v>
      </c>
      <c r="D122" s="31" t="s">
        <v>436</v>
      </c>
      <c r="E122" s="14" t="s">
        <v>445</v>
      </c>
      <c r="F122" s="19" t="s">
        <v>124</v>
      </c>
      <c r="G122" s="18" t="s">
        <v>446</v>
      </c>
      <c r="H122" s="9" t="s">
        <v>249</v>
      </c>
      <c r="I122" s="9" t="s">
        <v>151</v>
      </c>
      <c r="J122" s="9"/>
      <c r="K122" s="9"/>
      <c r="L122" s="9"/>
    </row>
    <row r="123" spans="1:12" ht="15.75" customHeight="1">
      <c r="A123" s="14" t="s">
        <v>120</v>
      </c>
      <c r="B123" s="9"/>
      <c r="C123" s="16" t="s">
        <v>121</v>
      </c>
      <c r="D123" s="31" t="s">
        <v>436</v>
      </c>
      <c r="E123" s="14" t="s">
        <v>447</v>
      </c>
      <c r="F123" s="19" t="s">
        <v>124</v>
      </c>
      <c r="G123" s="18" t="s">
        <v>448</v>
      </c>
      <c r="H123" s="9" t="s">
        <v>249</v>
      </c>
      <c r="I123" s="9" t="s">
        <v>151</v>
      </c>
      <c r="J123" s="9"/>
      <c r="K123" s="9"/>
      <c r="L123" s="9"/>
    </row>
    <row r="124" spans="1:12" ht="15.75" customHeight="1">
      <c r="A124" s="43" t="s">
        <v>120</v>
      </c>
      <c r="B124" s="9"/>
      <c r="C124" s="61" t="s">
        <v>121</v>
      </c>
      <c r="D124" s="62" t="s">
        <v>449</v>
      </c>
      <c r="E124" s="14" t="s">
        <v>450</v>
      </c>
      <c r="F124" s="19" t="s">
        <v>124</v>
      </c>
      <c r="G124" s="18" t="s">
        <v>451</v>
      </c>
      <c r="H124" s="9" t="s">
        <v>452</v>
      </c>
      <c r="I124" s="9" t="s">
        <v>135</v>
      </c>
      <c r="J124" s="9"/>
      <c r="K124" s="9" t="s">
        <v>453</v>
      </c>
      <c r="L124" s="9"/>
    </row>
    <row r="125" spans="1:12" ht="15.75" customHeight="1">
      <c r="A125" s="14" t="s">
        <v>120</v>
      </c>
      <c r="B125" s="15" t="s">
        <v>120</v>
      </c>
      <c r="C125" s="16" t="s">
        <v>121</v>
      </c>
      <c r="D125" s="31" t="s">
        <v>449</v>
      </c>
      <c r="E125" s="26" t="s">
        <v>454</v>
      </c>
      <c r="F125" s="19" t="s">
        <v>124</v>
      </c>
      <c r="G125" s="18" t="s">
        <v>455</v>
      </c>
      <c r="H125" s="9" t="s">
        <v>456</v>
      </c>
      <c r="I125" s="9" t="s">
        <v>151</v>
      </c>
      <c r="J125" s="9"/>
      <c r="K125" s="9"/>
      <c r="L125" s="9"/>
    </row>
    <row r="126" spans="1:12" ht="15.75" customHeight="1">
      <c r="A126" s="14" t="s">
        <v>120</v>
      </c>
      <c r="B126" s="15" t="s">
        <v>120</v>
      </c>
      <c r="C126" s="16" t="s">
        <v>121</v>
      </c>
      <c r="D126" s="31" t="s">
        <v>449</v>
      </c>
      <c r="E126" s="26" t="s">
        <v>457</v>
      </c>
      <c r="F126" s="19" t="s">
        <v>124</v>
      </c>
      <c r="G126" s="18" t="s">
        <v>458</v>
      </c>
      <c r="H126" s="73" t="s">
        <v>459</v>
      </c>
      <c r="I126" s="9" t="s">
        <v>151</v>
      </c>
      <c r="J126" s="20"/>
      <c r="K126" s="9"/>
      <c r="L126" s="9"/>
    </row>
    <row r="127" spans="1:12" ht="15.75" customHeight="1">
      <c r="A127" s="14" t="s">
        <v>120</v>
      </c>
      <c r="B127" s="15" t="s">
        <v>120</v>
      </c>
      <c r="C127" s="16" t="s">
        <v>121</v>
      </c>
      <c r="D127" s="31" t="s">
        <v>460</v>
      </c>
      <c r="E127" s="14" t="s">
        <v>461</v>
      </c>
      <c r="F127" s="27" t="s">
        <v>124</v>
      </c>
      <c r="G127" s="28" t="s">
        <v>462</v>
      </c>
      <c r="H127" s="29" t="s">
        <v>463</v>
      </c>
      <c r="I127" s="9" t="s">
        <v>191</v>
      </c>
      <c r="J127" s="20"/>
      <c r="K127" s="9" t="s">
        <v>464</v>
      </c>
      <c r="L127" s="9"/>
    </row>
    <row r="128" spans="1:12" ht="15.75" customHeight="1">
      <c r="A128" s="14" t="s">
        <v>120</v>
      </c>
      <c r="B128" s="15" t="s">
        <v>120</v>
      </c>
      <c r="C128" s="16" t="s">
        <v>121</v>
      </c>
      <c r="D128" s="31" t="s">
        <v>460</v>
      </c>
      <c r="E128" s="26" t="s">
        <v>465</v>
      </c>
      <c r="F128" s="27" t="s">
        <v>124</v>
      </c>
      <c r="G128" s="28" t="s">
        <v>466</v>
      </c>
      <c r="H128" s="9" t="s">
        <v>463</v>
      </c>
      <c r="I128" s="9" t="s">
        <v>191</v>
      </c>
      <c r="J128" s="20"/>
      <c r="K128" s="9" t="s">
        <v>192</v>
      </c>
      <c r="L128" s="9"/>
    </row>
    <row r="129" spans="1:12" ht="15.75" customHeight="1">
      <c r="A129" s="14" t="s">
        <v>120</v>
      </c>
      <c r="B129" s="15" t="s">
        <v>120</v>
      </c>
      <c r="C129" s="16" t="s">
        <v>121</v>
      </c>
      <c r="D129" s="31" t="s">
        <v>460</v>
      </c>
      <c r="E129" s="14" t="s">
        <v>467</v>
      </c>
      <c r="F129" s="19" t="s">
        <v>124</v>
      </c>
      <c r="G129" s="18" t="s">
        <v>468</v>
      </c>
      <c r="H129" s="9" t="s">
        <v>463</v>
      </c>
      <c r="I129" s="9" t="s">
        <v>191</v>
      </c>
      <c r="J129" s="20"/>
      <c r="K129" s="9" t="s">
        <v>192</v>
      </c>
      <c r="L129" s="9"/>
    </row>
    <row r="130" spans="1:12" ht="15.75" customHeight="1">
      <c r="A130" s="14" t="s">
        <v>120</v>
      </c>
      <c r="B130" s="15" t="s">
        <v>120</v>
      </c>
      <c r="C130" s="16" t="s">
        <v>121</v>
      </c>
      <c r="D130" s="31" t="s">
        <v>460</v>
      </c>
      <c r="E130" s="26" t="s">
        <v>469</v>
      </c>
      <c r="F130" s="19" t="s">
        <v>124</v>
      </c>
      <c r="G130" s="18" t="s">
        <v>470</v>
      </c>
      <c r="H130" s="9" t="s">
        <v>463</v>
      </c>
      <c r="I130" s="9" t="s">
        <v>191</v>
      </c>
      <c r="J130" s="20"/>
      <c r="K130" s="9" t="s">
        <v>192</v>
      </c>
      <c r="L130" s="9"/>
    </row>
    <row r="131" spans="1:12" ht="15.75" customHeight="1">
      <c r="A131" s="14" t="s">
        <v>120</v>
      </c>
      <c r="B131" s="15" t="s">
        <v>120</v>
      </c>
      <c r="C131" s="43" t="s">
        <v>121</v>
      </c>
      <c r="D131" s="14" t="s">
        <v>471</v>
      </c>
      <c r="E131" s="26" t="s">
        <v>472</v>
      </c>
      <c r="F131" s="27" t="s">
        <v>124</v>
      </c>
      <c r="G131" s="28" t="s">
        <v>473</v>
      </c>
      <c r="H131" s="18" t="s">
        <v>249</v>
      </c>
      <c r="I131" s="18" t="s">
        <v>151</v>
      </c>
      <c r="J131" s="18"/>
      <c r="K131" s="18"/>
      <c r="L131" s="18"/>
    </row>
    <row r="132" spans="1:12" ht="154.5" customHeight="1">
      <c r="A132" s="14" t="s">
        <v>120</v>
      </c>
      <c r="B132" s="15" t="s">
        <v>120</v>
      </c>
      <c r="C132" s="74" t="s">
        <v>121</v>
      </c>
      <c r="D132" s="75" t="s">
        <v>471</v>
      </c>
      <c r="E132" s="58" t="s">
        <v>474</v>
      </c>
      <c r="F132" s="23" t="s">
        <v>124</v>
      </c>
      <c r="G132" s="24" t="s">
        <v>475</v>
      </c>
      <c r="H132" s="76" t="s">
        <v>476</v>
      </c>
      <c r="I132" s="18" t="s">
        <v>151</v>
      </c>
      <c r="J132" s="18"/>
      <c r="K132" s="76" t="s">
        <v>477</v>
      </c>
      <c r="L132" s="18"/>
    </row>
    <row r="133" spans="1:12" ht="15.75" customHeight="1">
      <c r="A133" s="14" t="s">
        <v>120</v>
      </c>
      <c r="B133" s="15" t="s">
        <v>120</v>
      </c>
      <c r="C133" s="74" t="s">
        <v>121</v>
      </c>
      <c r="D133" s="75" t="s">
        <v>471</v>
      </c>
      <c r="E133" s="58" t="s">
        <v>478</v>
      </c>
      <c r="F133" s="23" t="s">
        <v>124</v>
      </c>
      <c r="G133" s="24" t="s">
        <v>479</v>
      </c>
      <c r="H133" s="76" t="s">
        <v>480</v>
      </c>
      <c r="I133" s="18" t="s">
        <v>127</v>
      </c>
      <c r="J133" s="18"/>
      <c r="K133" s="76" t="s">
        <v>481</v>
      </c>
      <c r="L133" s="18"/>
    </row>
    <row r="134" spans="1:12" ht="15.75" customHeight="1">
      <c r="A134" s="14" t="s">
        <v>120</v>
      </c>
      <c r="B134" s="15" t="s">
        <v>120</v>
      </c>
      <c r="C134" s="74" t="s">
        <v>121</v>
      </c>
      <c r="D134" s="75" t="s">
        <v>471</v>
      </c>
      <c r="E134" s="14" t="s">
        <v>482</v>
      </c>
      <c r="F134" s="23" t="s">
        <v>124</v>
      </c>
      <c r="G134" s="24" t="s">
        <v>483</v>
      </c>
      <c r="H134" s="18" t="s">
        <v>349</v>
      </c>
      <c r="I134" s="18" t="s">
        <v>151</v>
      </c>
      <c r="J134" s="18"/>
      <c r="K134" s="18"/>
      <c r="L134" s="18"/>
    </row>
    <row r="135" spans="1:12" ht="15.75" customHeight="1">
      <c r="A135" s="14" t="s">
        <v>120</v>
      </c>
      <c r="B135" s="15" t="s">
        <v>120</v>
      </c>
      <c r="C135" s="74" t="s">
        <v>121</v>
      </c>
      <c r="D135" s="75" t="s">
        <v>471</v>
      </c>
      <c r="E135" s="58" t="s">
        <v>484</v>
      </c>
      <c r="F135" s="23" t="s">
        <v>124</v>
      </c>
      <c r="G135" s="24" t="s">
        <v>485</v>
      </c>
      <c r="H135" s="18" t="s">
        <v>486</v>
      </c>
      <c r="I135" s="18" t="s">
        <v>131</v>
      </c>
      <c r="J135" s="77"/>
      <c r="K135" s="18" t="s">
        <v>487</v>
      </c>
      <c r="L135" s="18"/>
    </row>
    <row r="136" spans="1:12" ht="15.75" customHeight="1">
      <c r="A136" s="14" t="s">
        <v>120</v>
      </c>
      <c r="B136" s="15" t="s">
        <v>120</v>
      </c>
      <c r="C136" s="74" t="s">
        <v>121</v>
      </c>
      <c r="D136" s="75" t="s">
        <v>471</v>
      </c>
      <c r="E136" s="14" t="s">
        <v>488</v>
      </c>
      <c r="F136" s="19" t="s">
        <v>124</v>
      </c>
      <c r="G136" s="18" t="s">
        <v>489</v>
      </c>
      <c r="H136" s="18" t="s">
        <v>349</v>
      </c>
      <c r="I136" s="18" t="s">
        <v>151</v>
      </c>
      <c r="J136" s="18"/>
      <c r="K136" s="18"/>
      <c r="L136" s="18"/>
    </row>
    <row r="137" spans="1:12" ht="15.75" customHeight="1">
      <c r="A137" s="14" t="s">
        <v>120</v>
      </c>
      <c r="B137" s="15" t="s">
        <v>120</v>
      </c>
      <c r="C137" s="74" t="s">
        <v>121</v>
      </c>
      <c r="D137" s="75" t="s">
        <v>471</v>
      </c>
      <c r="E137" s="78" t="s">
        <v>490</v>
      </c>
      <c r="F137" s="19" t="s">
        <v>124</v>
      </c>
      <c r="G137" s="18" t="s">
        <v>491</v>
      </c>
      <c r="H137" s="76" t="s">
        <v>492</v>
      </c>
      <c r="I137" s="18" t="s">
        <v>131</v>
      </c>
      <c r="J137" s="18"/>
      <c r="K137" s="18" t="s">
        <v>487</v>
      </c>
      <c r="L137" s="18"/>
    </row>
    <row r="138" spans="1:12" ht="15.75" customHeight="1">
      <c r="A138" s="14" t="s">
        <v>120</v>
      </c>
      <c r="B138" s="15" t="s">
        <v>120</v>
      </c>
      <c r="C138" s="74" t="s">
        <v>121</v>
      </c>
      <c r="D138" s="75" t="s">
        <v>471</v>
      </c>
      <c r="E138" s="58" t="s">
        <v>493</v>
      </c>
      <c r="F138" s="19" t="s">
        <v>124</v>
      </c>
      <c r="G138" s="18" t="s">
        <v>494</v>
      </c>
      <c r="H138" s="9" t="s">
        <v>349</v>
      </c>
      <c r="I138" s="9" t="s">
        <v>151</v>
      </c>
      <c r="J138" s="9"/>
      <c r="K138" s="9"/>
      <c r="L138" s="9"/>
    </row>
    <row r="139" spans="1:12" ht="15.75" customHeight="1">
      <c r="A139" s="14" t="s">
        <v>120</v>
      </c>
      <c r="B139" s="15" t="s">
        <v>120</v>
      </c>
      <c r="C139" s="74" t="s">
        <v>121</v>
      </c>
      <c r="D139" s="75" t="s">
        <v>471</v>
      </c>
      <c r="E139" s="14" t="s">
        <v>495</v>
      </c>
      <c r="F139" s="19" t="s">
        <v>124</v>
      </c>
      <c r="G139" s="18" t="s">
        <v>496</v>
      </c>
      <c r="H139" s="9" t="s">
        <v>349</v>
      </c>
      <c r="I139" s="9" t="s">
        <v>151</v>
      </c>
      <c r="J139" s="9"/>
      <c r="K139" s="9"/>
      <c r="L139" s="9"/>
    </row>
    <row r="140" spans="1:12" ht="15.75" customHeight="1">
      <c r="A140" s="14" t="s">
        <v>120</v>
      </c>
      <c r="B140" s="15" t="s">
        <v>120</v>
      </c>
      <c r="C140" s="74" t="s">
        <v>121</v>
      </c>
      <c r="D140" s="75" t="s">
        <v>471</v>
      </c>
      <c r="E140" s="14" t="s">
        <v>497</v>
      </c>
      <c r="F140" s="19" t="s">
        <v>124</v>
      </c>
      <c r="G140" s="18" t="s">
        <v>498</v>
      </c>
      <c r="H140" s="9" t="s">
        <v>349</v>
      </c>
      <c r="I140" s="9" t="s">
        <v>151</v>
      </c>
      <c r="J140" s="9"/>
      <c r="K140" s="9"/>
      <c r="L140" s="9"/>
    </row>
    <row r="141" spans="1:12" ht="15.75" customHeight="1">
      <c r="A141" s="43" t="s">
        <v>120</v>
      </c>
      <c r="B141" s="9"/>
      <c r="C141" s="74" t="s">
        <v>121</v>
      </c>
      <c r="D141" s="14" t="s">
        <v>471</v>
      </c>
      <c r="E141" s="14" t="s">
        <v>499</v>
      </c>
      <c r="F141" s="19" t="s">
        <v>124</v>
      </c>
      <c r="G141" s="18" t="s">
        <v>500</v>
      </c>
      <c r="H141" s="9" t="s">
        <v>349</v>
      </c>
      <c r="I141" s="9" t="s">
        <v>151</v>
      </c>
      <c r="J141" s="9"/>
      <c r="K141" s="9"/>
      <c r="L141" s="57"/>
    </row>
    <row r="142" spans="1:12" ht="15.75" customHeight="1">
      <c r="A142" s="43" t="s">
        <v>120</v>
      </c>
      <c r="B142" s="9"/>
      <c r="C142" s="74" t="s">
        <v>121</v>
      </c>
      <c r="D142" s="75" t="s">
        <v>471</v>
      </c>
      <c r="E142" s="14" t="s">
        <v>501</v>
      </c>
      <c r="F142" s="19" t="s">
        <v>124</v>
      </c>
      <c r="G142" s="18" t="s">
        <v>502</v>
      </c>
      <c r="H142" s="9" t="s">
        <v>349</v>
      </c>
      <c r="I142" s="9" t="s">
        <v>151</v>
      </c>
      <c r="J142" s="9"/>
      <c r="K142" s="9"/>
      <c r="L142" s="9"/>
    </row>
    <row r="143" spans="1:12" ht="15.75" customHeight="1">
      <c r="A143" s="43" t="s">
        <v>120</v>
      </c>
      <c r="B143" s="9"/>
      <c r="C143" s="74" t="s">
        <v>121</v>
      </c>
      <c r="D143" s="14" t="s">
        <v>471</v>
      </c>
      <c r="E143" s="14" t="s">
        <v>503</v>
      </c>
      <c r="F143" s="19" t="s">
        <v>124</v>
      </c>
      <c r="G143" s="18" t="s">
        <v>504</v>
      </c>
      <c r="H143" s="15" t="s">
        <v>505</v>
      </c>
      <c r="I143" s="9" t="s">
        <v>151</v>
      </c>
      <c r="J143" s="20"/>
      <c r="K143" s="25"/>
      <c r="L143" s="57"/>
    </row>
    <row r="144" spans="1:12" ht="15.75" customHeight="1">
      <c r="A144" s="43" t="s">
        <v>120</v>
      </c>
      <c r="B144" s="9"/>
      <c r="C144" s="74" t="s">
        <v>121</v>
      </c>
      <c r="D144" s="14" t="s">
        <v>471</v>
      </c>
      <c r="E144" s="14" t="s">
        <v>506</v>
      </c>
      <c r="F144" s="19" t="s">
        <v>124</v>
      </c>
      <c r="G144" s="18" t="s">
        <v>507</v>
      </c>
      <c r="H144" s="9" t="s">
        <v>349</v>
      </c>
      <c r="I144" s="9" t="s">
        <v>151</v>
      </c>
      <c r="J144" s="9"/>
      <c r="K144" s="9"/>
      <c r="L144" s="57"/>
    </row>
    <row r="145" spans="1:12" ht="15.75" customHeight="1">
      <c r="A145" s="26" t="s">
        <v>120</v>
      </c>
      <c r="B145" s="9"/>
      <c r="C145" s="74" t="s">
        <v>121</v>
      </c>
      <c r="D145" s="14" t="s">
        <v>471</v>
      </c>
      <c r="E145" s="26" t="s">
        <v>508</v>
      </c>
      <c r="F145" s="19" t="s">
        <v>124</v>
      </c>
      <c r="G145" s="18" t="s">
        <v>509</v>
      </c>
      <c r="H145" s="9" t="s">
        <v>349</v>
      </c>
      <c r="I145" s="9" t="s">
        <v>151</v>
      </c>
      <c r="J145" s="9"/>
      <c r="K145" s="9"/>
      <c r="L145" s="9"/>
    </row>
    <row r="146" spans="1:12" ht="15.75" customHeight="1">
      <c r="A146" s="14" t="s">
        <v>120</v>
      </c>
      <c r="B146" s="9"/>
      <c r="C146" s="74" t="s">
        <v>121</v>
      </c>
      <c r="D146" s="14" t="s">
        <v>471</v>
      </c>
      <c r="E146" s="26" t="s">
        <v>510</v>
      </c>
      <c r="F146" s="19" t="s">
        <v>124</v>
      </c>
      <c r="G146" s="17" t="s">
        <v>511</v>
      </c>
      <c r="H146" s="9" t="s">
        <v>349</v>
      </c>
      <c r="I146" s="9" t="s">
        <v>151</v>
      </c>
      <c r="J146" s="9"/>
      <c r="K146" s="9" t="s">
        <v>512</v>
      </c>
      <c r="L146" s="9"/>
    </row>
    <row r="147" spans="1:12" ht="15.75" customHeight="1">
      <c r="A147" s="14" t="s">
        <v>120</v>
      </c>
      <c r="B147" s="9"/>
      <c r="C147" s="74" t="s">
        <v>121</v>
      </c>
      <c r="D147" s="14" t="s">
        <v>471</v>
      </c>
      <c r="E147" s="14" t="s">
        <v>513</v>
      </c>
      <c r="F147" s="19" t="s">
        <v>124</v>
      </c>
      <c r="G147" s="17" t="s">
        <v>514</v>
      </c>
      <c r="H147" s="9" t="s">
        <v>278</v>
      </c>
      <c r="I147" s="9" t="s">
        <v>151</v>
      </c>
      <c r="J147" s="9"/>
      <c r="K147" s="9"/>
      <c r="L147" s="9"/>
    </row>
    <row r="148" spans="1:12" ht="15.75" customHeight="1">
      <c r="A148" s="14" t="s">
        <v>120</v>
      </c>
      <c r="B148" s="9"/>
      <c r="C148" s="74" t="s">
        <v>121</v>
      </c>
      <c r="D148" s="14" t="s">
        <v>471</v>
      </c>
      <c r="E148" s="14" t="s">
        <v>515</v>
      </c>
      <c r="F148" s="19" t="s">
        <v>124</v>
      </c>
      <c r="G148" s="18" t="s">
        <v>516</v>
      </c>
      <c r="H148" s="9" t="s">
        <v>349</v>
      </c>
      <c r="I148" s="9" t="s">
        <v>151</v>
      </c>
      <c r="J148" s="9"/>
      <c r="K148" s="9"/>
      <c r="L148" s="9"/>
    </row>
    <row r="149" spans="1:12" ht="15.75" customHeight="1">
      <c r="A149" s="14" t="s">
        <v>120</v>
      </c>
      <c r="B149" s="9"/>
      <c r="C149" s="74" t="s">
        <v>121</v>
      </c>
      <c r="D149" s="14" t="s">
        <v>471</v>
      </c>
      <c r="E149" s="14" t="s">
        <v>517</v>
      </c>
      <c r="F149" s="19" t="s">
        <v>124</v>
      </c>
      <c r="G149" s="18" t="s">
        <v>518</v>
      </c>
      <c r="H149" s="9" t="s">
        <v>349</v>
      </c>
      <c r="I149" s="9" t="s">
        <v>151</v>
      </c>
      <c r="J149" s="9"/>
      <c r="K149" s="9"/>
      <c r="L149" s="9"/>
    </row>
    <row r="150" spans="1:12" ht="15.75" customHeight="1">
      <c r="A150" s="14" t="s">
        <v>120</v>
      </c>
      <c r="B150" s="9"/>
      <c r="C150" s="74" t="s">
        <v>121</v>
      </c>
      <c r="D150" s="14" t="s">
        <v>471</v>
      </c>
      <c r="E150" s="14" t="s">
        <v>519</v>
      </c>
      <c r="F150" s="19" t="s">
        <v>124</v>
      </c>
      <c r="G150" s="18" t="s">
        <v>520</v>
      </c>
      <c r="H150" s="9" t="s">
        <v>349</v>
      </c>
      <c r="I150" s="9" t="s">
        <v>151</v>
      </c>
      <c r="J150" s="9"/>
      <c r="K150" s="9"/>
      <c r="L150" s="9"/>
    </row>
    <row r="151" spans="1:12" ht="15.75" customHeight="1">
      <c r="A151" s="14" t="s">
        <v>120</v>
      </c>
      <c r="B151" s="9"/>
      <c r="C151" s="74" t="s">
        <v>121</v>
      </c>
      <c r="D151" s="14" t="s">
        <v>471</v>
      </c>
      <c r="E151" s="14" t="s">
        <v>521</v>
      </c>
      <c r="F151" s="19" t="s">
        <v>124</v>
      </c>
      <c r="G151" s="18" t="s">
        <v>522</v>
      </c>
      <c r="H151" s="9" t="s">
        <v>456</v>
      </c>
      <c r="I151" s="9" t="s">
        <v>151</v>
      </c>
      <c r="J151" s="9"/>
      <c r="K151" s="9"/>
      <c r="L151" s="22"/>
    </row>
    <row r="152" spans="1:12" ht="15.75" customHeight="1">
      <c r="A152" s="14" t="s">
        <v>120</v>
      </c>
      <c r="B152" s="9"/>
      <c r="C152" s="74" t="s">
        <v>121</v>
      </c>
      <c r="D152" s="14" t="s">
        <v>471</v>
      </c>
      <c r="E152" s="14" t="s">
        <v>523</v>
      </c>
      <c r="F152" s="19" t="s">
        <v>124</v>
      </c>
      <c r="G152" s="18" t="s">
        <v>524</v>
      </c>
      <c r="H152" s="9" t="s">
        <v>349</v>
      </c>
      <c r="I152" s="9" t="s">
        <v>151</v>
      </c>
      <c r="J152" s="9"/>
      <c r="K152" s="9"/>
      <c r="L152" s="9"/>
    </row>
    <row r="153" spans="1:12" ht="15.75" customHeight="1">
      <c r="A153" s="14" t="s">
        <v>120</v>
      </c>
      <c r="B153" s="15" t="s">
        <v>120</v>
      </c>
      <c r="C153" s="74" t="s">
        <v>121</v>
      </c>
      <c r="D153" s="31" t="s">
        <v>525</v>
      </c>
      <c r="E153" s="26" t="s">
        <v>526</v>
      </c>
      <c r="F153" s="27" t="s">
        <v>124</v>
      </c>
      <c r="G153" s="28" t="s">
        <v>527</v>
      </c>
      <c r="H153" s="9" t="s">
        <v>528</v>
      </c>
      <c r="I153" s="9" t="s">
        <v>151</v>
      </c>
      <c r="J153" s="9"/>
      <c r="K153" s="42" t="s">
        <v>529</v>
      </c>
      <c r="L153" s="9"/>
    </row>
    <row r="154" spans="1:12" ht="15.75" customHeight="1">
      <c r="A154" s="14" t="s">
        <v>120</v>
      </c>
      <c r="B154" s="15" t="s">
        <v>120</v>
      </c>
      <c r="C154" s="74" t="s">
        <v>121</v>
      </c>
      <c r="D154" s="62" t="s">
        <v>525</v>
      </c>
      <c r="E154" s="58" t="s">
        <v>530</v>
      </c>
      <c r="F154" s="23" t="s">
        <v>124</v>
      </c>
      <c r="G154" s="24" t="s">
        <v>531</v>
      </c>
      <c r="H154" s="9" t="s">
        <v>532</v>
      </c>
      <c r="I154" s="18" t="s">
        <v>151</v>
      </c>
      <c r="J154" s="9"/>
      <c r="K154" s="9"/>
      <c r="L154" s="9"/>
    </row>
    <row r="155" spans="1:12" ht="15.75" customHeight="1">
      <c r="A155" s="14" t="s">
        <v>120</v>
      </c>
      <c r="B155" s="15" t="s">
        <v>120</v>
      </c>
      <c r="C155" s="74" t="s">
        <v>121</v>
      </c>
      <c r="D155" s="62" t="s">
        <v>525</v>
      </c>
      <c r="E155" s="26" t="s">
        <v>533</v>
      </c>
      <c r="F155" s="27" t="s">
        <v>124</v>
      </c>
      <c r="G155" s="28" t="s">
        <v>534</v>
      </c>
      <c r="H155" s="9" t="s">
        <v>528</v>
      </c>
      <c r="I155" s="9" t="s">
        <v>151</v>
      </c>
      <c r="J155" s="9"/>
      <c r="K155" s="9"/>
      <c r="L155" s="9"/>
    </row>
    <row r="156" spans="1:12" ht="15.75" customHeight="1">
      <c r="A156" s="14" t="s">
        <v>120</v>
      </c>
      <c r="B156" s="15" t="s">
        <v>120</v>
      </c>
      <c r="C156" s="74" t="s">
        <v>121</v>
      </c>
      <c r="D156" s="62" t="s">
        <v>525</v>
      </c>
      <c r="E156" s="58" t="s">
        <v>535</v>
      </c>
      <c r="F156" s="19" t="s">
        <v>124</v>
      </c>
      <c r="G156" s="18" t="s">
        <v>536</v>
      </c>
      <c r="H156" s="9" t="s">
        <v>528</v>
      </c>
      <c r="I156" s="9" t="s">
        <v>151</v>
      </c>
      <c r="J156" s="9"/>
      <c r="K156" s="9"/>
      <c r="L156" s="9"/>
    </row>
    <row r="157" spans="1:12" ht="15.75" customHeight="1">
      <c r="A157" s="14" t="s">
        <v>120</v>
      </c>
      <c r="B157" s="15" t="s">
        <v>120</v>
      </c>
      <c r="C157" s="74" t="s">
        <v>121</v>
      </c>
      <c r="D157" s="62" t="s">
        <v>525</v>
      </c>
      <c r="E157" s="58" t="s">
        <v>537</v>
      </c>
      <c r="F157" s="23" t="s">
        <v>124</v>
      </c>
      <c r="G157" s="24" t="s">
        <v>538</v>
      </c>
      <c r="H157" s="9" t="s">
        <v>528</v>
      </c>
      <c r="I157" s="9" t="s">
        <v>151</v>
      </c>
      <c r="J157" s="25"/>
      <c r="K157" s="3"/>
      <c r="L157" s="9"/>
    </row>
    <row r="158" spans="1:12" ht="15.75" customHeight="1">
      <c r="A158" s="14" t="s">
        <v>120</v>
      </c>
      <c r="B158" s="15" t="s">
        <v>120</v>
      </c>
      <c r="C158" s="61" t="s">
        <v>121</v>
      </c>
      <c r="D158" s="62" t="s">
        <v>525</v>
      </c>
      <c r="E158" s="58" t="s">
        <v>539</v>
      </c>
      <c r="F158" s="23" t="s">
        <v>124</v>
      </c>
      <c r="G158" s="24" t="s">
        <v>540</v>
      </c>
      <c r="H158" s="9" t="s">
        <v>541</v>
      </c>
      <c r="I158" s="9" t="s">
        <v>151</v>
      </c>
      <c r="J158" s="25"/>
      <c r="K158" s="9"/>
      <c r="L158" s="9"/>
    </row>
    <row r="159" spans="1:12" ht="15.75" customHeight="1">
      <c r="A159" s="14" t="s">
        <v>120</v>
      </c>
      <c r="B159" s="15" t="s">
        <v>120</v>
      </c>
      <c r="C159" s="61" t="s">
        <v>121</v>
      </c>
      <c r="D159" s="62" t="s">
        <v>525</v>
      </c>
      <c r="E159" s="58" t="s">
        <v>542</v>
      </c>
      <c r="F159" s="23" t="s">
        <v>124</v>
      </c>
      <c r="G159" s="24" t="s">
        <v>543</v>
      </c>
      <c r="H159" s="9" t="s">
        <v>126</v>
      </c>
      <c r="I159" s="9" t="s">
        <v>127</v>
      </c>
      <c r="J159" s="25"/>
      <c r="K159" s="3"/>
      <c r="L159" s="9"/>
    </row>
    <row r="160" spans="1:12" ht="15.75" customHeight="1">
      <c r="A160" s="14" t="s">
        <v>120</v>
      </c>
      <c r="B160" s="15" t="s">
        <v>120</v>
      </c>
      <c r="C160" s="61" t="s">
        <v>121</v>
      </c>
      <c r="D160" s="62" t="s">
        <v>525</v>
      </c>
      <c r="E160" s="58" t="s">
        <v>544</v>
      </c>
      <c r="F160" s="23" t="s">
        <v>124</v>
      </c>
      <c r="G160" s="24" t="s">
        <v>545</v>
      </c>
      <c r="H160" s="9" t="s">
        <v>528</v>
      </c>
      <c r="I160" s="9" t="s">
        <v>151</v>
      </c>
      <c r="J160" s="25"/>
      <c r="K160" s="3"/>
      <c r="L160" s="9"/>
    </row>
    <row r="161" spans="1:12" ht="15.75" customHeight="1">
      <c r="A161" s="14" t="s">
        <v>120</v>
      </c>
      <c r="B161" s="15" t="s">
        <v>120</v>
      </c>
      <c r="C161" s="61" t="s">
        <v>121</v>
      </c>
      <c r="D161" s="62" t="s">
        <v>525</v>
      </c>
      <c r="E161" s="58" t="s">
        <v>546</v>
      </c>
      <c r="F161" s="23" t="s">
        <v>124</v>
      </c>
      <c r="G161" s="24" t="s">
        <v>547</v>
      </c>
      <c r="H161" s="9" t="s">
        <v>528</v>
      </c>
      <c r="I161" s="9" t="s">
        <v>151</v>
      </c>
      <c r="J161" s="25"/>
      <c r="K161" s="3"/>
      <c r="L161" s="9"/>
    </row>
    <row r="162" spans="1:12" ht="15.75" customHeight="1">
      <c r="A162" s="14" t="s">
        <v>120</v>
      </c>
      <c r="B162" s="15" t="s">
        <v>120</v>
      </c>
      <c r="C162" s="61" t="s">
        <v>121</v>
      </c>
      <c r="D162" s="62" t="s">
        <v>525</v>
      </c>
      <c r="E162" s="58" t="s">
        <v>548</v>
      </c>
      <c r="F162" s="79" t="s">
        <v>124</v>
      </c>
      <c r="G162" s="80" t="s">
        <v>549</v>
      </c>
      <c r="H162" s="9" t="s">
        <v>528</v>
      </c>
      <c r="I162" s="9" t="s">
        <v>151</v>
      </c>
      <c r="J162" s="25"/>
      <c r="K162" s="3"/>
      <c r="L162" s="9"/>
    </row>
    <row r="163" spans="1:12" ht="15.75" customHeight="1">
      <c r="A163" s="14" t="s">
        <v>120</v>
      </c>
      <c r="B163" s="15" t="s">
        <v>120</v>
      </c>
      <c r="C163" s="61" t="s">
        <v>121</v>
      </c>
      <c r="D163" s="62" t="s">
        <v>525</v>
      </c>
      <c r="E163" s="14" t="s">
        <v>550</v>
      </c>
      <c r="F163" s="23" t="s">
        <v>124</v>
      </c>
      <c r="G163" s="24" t="s">
        <v>551</v>
      </c>
      <c r="H163" s="9" t="s">
        <v>528</v>
      </c>
      <c r="I163" s="9" t="s">
        <v>151</v>
      </c>
      <c r="J163" s="25"/>
      <c r="K163" s="3"/>
      <c r="L163" s="9"/>
    </row>
    <row r="164" spans="1:12" ht="15.75" customHeight="1">
      <c r="A164" s="14" t="s">
        <v>120</v>
      </c>
      <c r="B164" s="15" t="s">
        <v>120</v>
      </c>
      <c r="C164" s="61" t="s">
        <v>121</v>
      </c>
      <c r="D164" s="62" t="s">
        <v>525</v>
      </c>
      <c r="E164" s="14" t="s">
        <v>552</v>
      </c>
      <c r="F164" s="23" t="s">
        <v>124</v>
      </c>
      <c r="G164" s="24" t="s">
        <v>553</v>
      </c>
      <c r="H164" s="9" t="s">
        <v>528</v>
      </c>
      <c r="I164" s="9" t="s">
        <v>151</v>
      </c>
      <c r="J164" s="25"/>
      <c r="K164" s="3"/>
      <c r="L164" s="9"/>
    </row>
    <row r="165" spans="1:12" ht="15.75" customHeight="1">
      <c r="A165" s="14" t="s">
        <v>120</v>
      </c>
      <c r="B165" s="15" t="s">
        <v>120</v>
      </c>
      <c r="C165" s="61" t="s">
        <v>121</v>
      </c>
      <c r="D165" s="62" t="s">
        <v>525</v>
      </c>
      <c r="E165" s="58" t="s">
        <v>554</v>
      </c>
      <c r="F165" s="23" t="s">
        <v>124</v>
      </c>
      <c r="G165" s="24" t="s">
        <v>555</v>
      </c>
      <c r="H165" s="9" t="s">
        <v>528</v>
      </c>
      <c r="I165" s="9" t="s">
        <v>151</v>
      </c>
      <c r="J165" s="9"/>
      <c r="K165" s="9"/>
      <c r="L165" s="9"/>
    </row>
    <row r="166" spans="1:12" ht="15.75" customHeight="1">
      <c r="A166" s="14" t="s">
        <v>120</v>
      </c>
      <c r="B166" s="15" t="s">
        <v>120</v>
      </c>
      <c r="C166" s="61" t="s">
        <v>121</v>
      </c>
      <c r="D166" s="62" t="s">
        <v>525</v>
      </c>
      <c r="E166" s="58" t="s">
        <v>556</v>
      </c>
      <c r="F166" s="23" t="s">
        <v>124</v>
      </c>
      <c r="G166" s="24" t="s">
        <v>557</v>
      </c>
      <c r="H166" s="9" t="s">
        <v>528</v>
      </c>
      <c r="I166" s="9" t="s">
        <v>151</v>
      </c>
      <c r="J166" s="20"/>
      <c r="K166" s="40"/>
      <c r="L166" s="9"/>
    </row>
    <row r="167" spans="1:12" ht="15.75" customHeight="1">
      <c r="A167" s="14" t="s">
        <v>120</v>
      </c>
      <c r="B167" s="15" t="s">
        <v>120</v>
      </c>
      <c r="C167" s="61" t="s">
        <v>121</v>
      </c>
      <c r="D167" s="62" t="s">
        <v>525</v>
      </c>
      <c r="E167" s="58" t="s">
        <v>558</v>
      </c>
      <c r="F167" s="23" t="s">
        <v>124</v>
      </c>
      <c r="G167" s="24" t="s">
        <v>559</v>
      </c>
      <c r="H167" s="9" t="s">
        <v>528</v>
      </c>
      <c r="I167" s="9" t="s">
        <v>151</v>
      </c>
      <c r="J167" s="20"/>
      <c r="K167" s="40"/>
      <c r="L167" s="9"/>
    </row>
    <row r="168" spans="1:12" ht="15.75" customHeight="1">
      <c r="A168" s="14" t="s">
        <v>120</v>
      </c>
      <c r="B168" s="15" t="s">
        <v>120</v>
      </c>
      <c r="C168" s="61" t="s">
        <v>121</v>
      </c>
      <c r="D168" s="62" t="s">
        <v>525</v>
      </c>
      <c r="E168" s="58" t="s">
        <v>560</v>
      </c>
      <c r="F168" s="23" t="s">
        <v>124</v>
      </c>
      <c r="G168" s="24" t="s">
        <v>561</v>
      </c>
      <c r="H168" s="9" t="s">
        <v>528</v>
      </c>
      <c r="I168" s="9" t="s">
        <v>151</v>
      </c>
      <c r="J168" s="20"/>
      <c r="K168" s="40"/>
      <c r="L168" s="9"/>
    </row>
    <row r="169" spans="1:12" ht="15.75" customHeight="1">
      <c r="A169" s="14" t="s">
        <v>120</v>
      </c>
      <c r="B169" s="15" t="s">
        <v>120</v>
      </c>
      <c r="C169" s="61" t="s">
        <v>121</v>
      </c>
      <c r="D169" s="62" t="s">
        <v>525</v>
      </c>
      <c r="E169" s="58" t="s">
        <v>562</v>
      </c>
      <c r="F169" s="23" t="s">
        <v>124</v>
      </c>
      <c r="G169" s="24" t="s">
        <v>563</v>
      </c>
      <c r="H169" s="9" t="s">
        <v>564</v>
      </c>
      <c r="I169" s="9" t="s">
        <v>151</v>
      </c>
      <c r="J169" s="20"/>
      <c r="K169" s="40"/>
      <c r="L169" s="9"/>
    </row>
    <row r="170" spans="1:12" ht="15.75" customHeight="1">
      <c r="A170" s="14" t="s">
        <v>120</v>
      </c>
      <c r="B170" s="15" t="s">
        <v>120</v>
      </c>
      <c r="C170" s="61" t="s">
        <v>121</v>
      </c>
      <c r="D170" s="62" t="s">
        <v>525</v>
      </c>
      <c r="E170" s="58" t="s">
        <v>565</v>
      </c>
      <c r="F170" s="23" t="s">
        <v>124</v>
      </c>
      <c r="G170" s="24" t="s">
        <v>566</v>
      </c>
      <c r="H170" s="9" t="s">
        <v>349</v>
      </c>
      <c r="I170" s="9" t="s">
        <v>151</v>
      </c>
      <c r="J170" s="20"/>
      <c r="K170" s="40"/>
      <c r="L170" s="9"/>
    </row>
    <row r="171" spans="1:12" ht="15.75" customHeight="1">
      <c r="A171" s="14" t="s">
        <v>120</v>
      </c>
      <c r="B171" s="9"/>
      <c r="C171" s="61" t="s">
        <v>121</v>
      </c>
      <c r="D171" s="31" t="s">
        <v>525</v>
      </c>
      <c r="E171" s="14" t="s">
        <v>567</v>
      </c>
      <c r="F171" s="19" t="s">
        <v>124</v>
      </c>
      <c r="G171" s="18" t="s">
        <v>568</v>
      </c>
      <c r="H171" s="9" t="s">
        <v>569</v>
      </c>
      <c r="I171" s="9" t="s">
        <v>151</v>
      </c>
      <c r="J171" s="20"/>
      <c r="K171" s="9"/>
      <c r="L171" s="15"/>
    </row>
    <row r="172" spans="1:12" ht="15.75" customHeight="1">
      <c r="A172" s="43" t="s">
        <v>120</v>
      </c>
      <c r="B172" s="9"/>
      <c r="C172" s="61" t="s">
        <v>121</v>
      </c>
      <c r="D172" s="62" t="s">
        <v>525</v>
      </c>
      <c r="E172" s="14" t="s">
        <v>570</v>
      </c>
      <c r="F172" s="19" t="s">
        <v>124</v>
      </c>
      <c r="G172" s="17" t="s">
        <v>571</v>
      </c>
      <c r="H172" s="15" t="s">
        <v>572</v>
      </c>
      <c r="I172" s="9" t="s">
        <v>127</v>
      </c>
      <c r="J172" s="9"/>
      <c r="K172" s="9" t="s">
        <v>573</v>
      </c>
      <c r="L172" s="9"/>
    </row>
    <row r="173" spans="1:12" ht="15.75" customHeight="1">
      <c r="A173" s="14" t="s">
        <v>120</v>
      </c>
      <c r="B173" s="15" t="s">
        <v>120</v>
      </c>
      <c r="C173" s="61" t="s">
        <v>121</v>
      </c>
      <c r="D173" s="31" t="s">
        <v>525</v>
      </c>
      <c r="E173" s="26" t="s">
        <v>574</v>
      </c>
      <c r="F173" s="27" t="s">
        <v>124</v>
      </c>
      <c r="G173" s="28" t="s">
        <v>575</v>
      </c>
      <c r="H173" s="9" t="s">
        <v>576</v>
      </c>
      <c r="I173" s="9" t="s">
        <v>151</v>
      </c>
      <c r="J173" s="9"/>
      <c r="K173" s="9"/>
      <c r="L173" s="57"/>
    </row>
    <row r="174" spans="1:12" ht="15.75" customHeight="1">
      <c r="A174" s="43" t="s">
        <v>120</v>
      </c>
      <c r="B174" s="9"/>
      <c r="C174" s="16" t="s">
        <v>121</v>
      </c>
      <c r="D174" s="31" t="s">
        <v>577</v>
      </c>
      <c r="E174" s="14" t="s">
        <v>578</v>
      </c>
      <c r="F174" s="19" t="s">
        <v>124</v>
      </c>
      <c r="G174" s="18" t="s">
        <v>579</v>
      </c>
      <c r="H174" s="9" t="s">
        <v>541</v>
      </c>
      <c r="I174" s="9" t="s">
        <v>191</v>
      </c>
      <c r="J174" s="25"/>
      <c r="K174" s="40" t="s">
        <v>580</v>
      </c>
      <c r="L174" s="81"/>
    </row>
    <row r="175" spans="1:12" ht="15.75" customHeight="1">
      <c r="A175" s="82" t="s">
        <v>120</v>
      </c>
      <c r="B175" s="66"/>
      <c r="C175" s="67" t="s">
        <v>121</v>
      </c>
      <c r="D175" s="68" t="s">
        <v>581</v>
      </c>
      <c r="E175" s="82" t="s">
        <v>582</v>
      </c>
      <c r="F175" s="83" t="s">
        <v>124</v>
      </c>
      <c r="G175" s="84" t="s">
        <v>583</v>
      </c>
      <c r="H175" s="85" t="s">
        <v>584</v>
      </c>
      <c r="I175" s="66" t="s">
        <v>127</v>
      </c>
      <c r="J175" s="66"/>
      <c r="K175" s="85" t="s">
        <v>585</v>
      </c>
      <c r="L175" s="86"/>
    </row>
    <row r="176" spans="1:12" ht="15.75" customHeight="1">
      <c r="A176" s="14" t="s">
        <v>120</v>
      </c>
      <c r="B176" s="9"/>
      <c r="C176" s="16" t="s">
        <v>121</v>
      </c>
      <c r="D176" s="31" t="s">
        <v>581</v>
      </c>
      <c r="E176" s="14" t="s">
        <v>587</v>
      </c>
      <c r="F176" s="19" t="s">
        <v>124</v>
      </c>
      <c r="G176" s="18" t="s">
        <v>588</v>
      </c>
      <c r="H176" s="9" t="s">
        <v>349</v>
      </c>
      <c r="I176" s="9" t="s">
        <v>151</v>
      </c>
      <c r="J176" s="9"/>
      <c r="K176" s="9" t="s">
        <v>589</v>
      </c>
      <c r="L176" s="9"/>
    </row>
    <row r="177" spans="1:12" ht="15.75" customHeight="1">
      <c r="A177" s="14" t="s">
        <v>120</v>
      </c>
      <c r="B177" s="9"/>
      <c r="C177" s="16" t="s">
        <v>121</v>
      </c>
      <c r="D177" s="31" t="s">
        <v>581</v>
      </c>
      <c r="E177" s="87" t="s">
        <v>590</v>
      </c>
      <c r="F177" s="19" t="s">
        <v>124</v>
      </c>
      <c r="G177" s="18" t="s">
        <v>591</v>
      </c>
      <c r="H177" s="9" t="s">
        <v>541</v>
      </c>
      <c r="I177" s="9" t="s">
        <v>151</v>
      </c>
      <c r="J177" s="20"/>
      <c r="K177" s="9"/>
      <c r="L177" s="9"/>
    </row>
    <row r="178" spans="1:12" ht="15.75" customHeight="1">
      <c r="A178" s="14" t="s">
        <v>120</v>
      </c>
      <c r="B178" s="9"/>
      <c r="C178" s="16" t="s">
        <v>121</v>
      </c>
      <c r="D178" s="31" t="s">
        <v>581</v>
      </c>
      <c r="E178" s="87" t="s">
        <v>592</v>
      </c>
      <c r="F178" s="19" t="s">
        <v>124</v>
      </c>
      <c r="G178" s="18" t="s">
        <v>593</v>
      </c>
      <c r="H178" s="9" t="s">
        <v>541</v>
      </c>
      <c r="I178" s="9" t="s">
        <v>151</v>
      </c>
      <c r="J178" s="9"/>
      <c r="K178" s="9"/>
      <c r="L178" s="9"/>
    </row>
    <row r="179" spans="1:12" ht="15.75" customHeight="1">
      <c r="A179" s="14" t="s">
        <v>120</v>
      </c>
      <c r="B179" s="9"/>
      <c r="C179" s="16" t="s">
        <v>121</v>
      </c>
      <c r="D179" s="31" t="s">
        <v>581</v>
      </c>
      <c r="E179" s="87" t="s">
        <v>594</v>
      </c>
      <c r="F179" s="19" t="s">
        <v>124</v>
      </c>
      <c r="G179" s="18" t="s">
        <v>595</v>
      </c>
      <c r="H179" s="9" t="s">
        <v>541</v>
      </c>
      <c r="I179" s="9" t="s">
        <v>151</v>
      </c>
      <c r="J179" s="9"/>
      <c r="K179" s="9"/>
      <c r="L179" s="9"/>
    </row>
    <row r="180" spans="1:12" ht="15.75" customHeight="1">
      <c r="A180" s="14" t="s">
        <v>120</v>
      </c>
      <c r="B180" s="9"/>
      <c r="C180" s="16" t="s">
        <v>121</v>
      </c>
      <c r="D180" s="31" t="s">
        <v>581</v>
      </c>
      <c r="E180" s="87" t="s">
        <v>596</v>
      </c>
      <c r="F180" s="19" t="s">
        <v>124</v>
      </c>
      <c r="G180" s="18" t="s">
        <v>597</v>
      </c>
      <c r="H180" s="9" t="s">
        <v>541</v>
      </c>
      <c r="I180" s="9" t="s">
        <v>151</v>
      </c>
      <c r="J180" s="9"/>
      <c r="K180" s="9"/>
      <c r="L180" s="9"/>
    </row>
    <row r="181" spans="1:12" ht="15.75" customHeight="1">
      <c r="A181" s="14" t="s">
        <v>120</v>
      </c>
      <c r="B181" s="9"/>
      <c r="C181" s="16" t="s">
        <v>153</v>
      </c>
      <c r="D181" s="31" t="s">
        <v>581</v>
      </c>
      <c r="E181" s="87" t="s">
        <v>598</v>
      </c>
      <c r="F181" s="19" t="s">
        <v>124</v>
      </c>
      <c r="G181" s="18" t="s">
        <v>599</v>
      </c>
      <c r="H181" s="9" t="s">
        <v>541</v>
      </c>
      <c r="I181" s="9" t="s">
        <v>151</v>
      </c>
      <c r="J181" s="9"/>
      <c r="K181" s="9"/>
      <c r="L181" s="9"/>
    </row>
    <row r="182" spans="1:12" ht="15.75" customHeight="1">
      <c r="A182" s="14" t="s">
        <v>120</v>
      </c>
      <c r="B182" s="9"/>
      <c r="C182" s="16" t="s">
        <v>121</v>
      </c>
      <c r="D182" s="31" t="s">
        <v>581</v>
      </c>
      <c r="E182" s="87" t="s">
        <v>600</v>
      </c>
      <c r="F182" s="19" t="s">
        <v>124</v>
      </c>
      <c r="G182" s="18" t="s">
        <v>601</v>
      </c>
      <c r="H182" s="9" t="s">
        <v>541</v>
      </c>
      <c r="I182" s="9" t="s">
        <v>151</v>
      </c>
      <c r="J182" s="9"/>
      <c r="K182" s="9"/>
      <c r="L182" s="9"/>
    </row>
    <row r="183" spans="1:12" ht="15.75" customHeight="1">
      <c r="A183" s="14" t="s">
        <v>120</v>
      </c>
      <c r="B183" s="9"/>
      <c r="C183" s="16" t="s">
        <v>121</v>
      </c>
      <c r="D183" s="31" t="s">
        <v>581</v>
      </c>
      <c r="E183" s="87" t="s">
        <v>602</v>
      </c>
      <c r="F183" s="19" t="s">
        <v>124</v>
      </c>
      <c r="G183" s="18" t="s">
        <v>603</v>
      </c>
      <c r="H183" s="9" t="s">
        <v>541</v>
      </c>
      <c r="I183" s="9" t="s">
        <v>151</v>
      </c>
      <c r="J183" s="9"/>
      <c r="K183" s="88" t="s">
        <v>604</v>
      </c>
      <c r="L183" s="9"/>
    </row>
    <row r="184" spans="1:12" ht="15.75" customHeight="1">
      <c r="A184" s="14" t="s">
        <v>120</v>
      </c>
      <c r="B184" s="9"/>
      <c r="C184" s="16" t="s">
        <v>121</v>
      </c>
      <c r="D184" s="31" t="s">
        <v>581</v>
      </c>
      <c r="E184" s="87" t="s">
        <v>605</v>
      </c>
      <c r="F184" s="19" t="s">
        <v>124</v>
      </c>
      <c r="G184" s="18" t="s">
        <v>606</v>
      </c>
      <c r="H184" s="9" t="s">
        <v>541</v>
      </c>
      <c r="I184" s="9" t="s">
        <v>151</v>
      </c>
      <c r="J184" s="9"/>
      <c r="K184" s="9"/>
      <c r="L184" s="9"/>
    </row>
    <row r="185" spans="1:12" ht="15.75" customHeight="1">
      <c r="A185" s="14" t="s">
        <v>120</v>
      </c>
      <c r="B185" s="9"/>
      <c r="C185" s="16" t="s">
        <v>121</v>
      </c>
      <c r="D185" s="31" t="s">
        <v>581</v>
      </c>
      <c r="E185" s="87" t="s">
        <v>607</v>
      </c>
      <c r="F185" s="19" t="s">
        <v>124</v>
      </c>
      <c r="G185" s="18" t="s">
        <v>608</v>
      </c>
      <c r="H185" s="9" t="s">
        <v>541</v>
      </c>
      <c r="I185" s="9" t="s">
        <v>151</v>
      </c>
      <c r="J185" s="9"/>
      <c r="K185" s="9"/>
      <c r="L185" s="9"/>
    </row>
    <row r="186" spans="1:12" ht="15.75" customHeight="1">
      <c r="A186" s="14" t="s">
        <v>120</v>
      </c>
      <c r="B186" s="9"/>
      <c r="C186" s="16" t="s">
        <v>121</v>
      </c>
      <c r="D186" s="31" t="s">
        <v>581</v>
      </c>
      <c r="E186" s="87" t="s">
        <v>609</v>
      </c>
      <c r="F186" s="19" t="s">
        <v>124</v>
      </c>
      <c r="G186" s="18" t="s">
        <v>610</v>
      </c>
      <c r="H186" s="9" t="s">
        <v>541</v>
      </c>
      <c r="I186" s="9" t="s">
        <v>151</v>
      </c>
      <c r="J186" s="9"/>
      <c r="K186" s="9"/>
      <c r="L186" s="9"/>
    </row>
    <row r="187" spans="1:12" ht="15.75" customHeight="1">
      <c r="A187" s="14" t="s">
        <v>120</v>
      </c>
      <c r="B187" s="9"/>
      <c r="C187" s="16" t="s">
        <v>121</v>
      </c>
      <c r="D187" s="31" t="s">
        <v>581</v>
      </c>
      <c r="E187" s="87" t="s">
        <v>611</v>
      </c>
      <c r="F187" s="19" t="s">
        <v>124</v>
      </c>
      <c r="G187" s="18" t="s">
        <v>612</v>
      </c>
      <c r="H187" s="9" t="s">
        <v>541</v>
      </c>
      <c r="I187" s="9" t="s">
        <v>151</v>
      </c>
      <c r="J187" s="9"/>
      <c r="K187" s="9"/>
      <c r="L187" s="9"/>
    </row>
    <row r="188" spans="1:12" ht="15.75" customHeight="1">
      <c r="A188" s="14" t="s">
        <v>120</v>
      </c>
      <c r="B188" s="9"/>
      <c r="C188" s="16" t="s">
        <v>121</v>
      </c>
      <c r="D188" s="31" t="s">
        <v>581</v>
      </c>
      <c r="E188" s="87" t="s">
        <v>613</v>
      </c>
      <c r="F188" s="19" t="s">
        <v>124</v>
      </c>
      <c r="G188" s="18" t="s">
        <v>614</v>
      </c>
      <c r="H188" s="9" t="s">
        <v>541</v>
      </c>
      <c r="I188" s="9" t="s">
        <v>151</v>
      </c>
      <c r="J188" s="9"/>
      <c r="K188" s="9"/>
      <c r="L188" s="9"/>
    </row>
    <row r="189" spans="1:12" ht="15.75" customHeight="1">
      <c r="A189" s="14" t="s">
        <v>120</v>
      </c>
      <c r="B189" s="9"/>
      <c r="C189" s="16" t="s">
        <v>121</v>
      </c>
      <c r="D189" s="31" t="s">
        <v>581</v>
      </c>
      <c r="E189" s="87" t="s">
        <v>615</v>
      </c>
      <c r="F189" s="19" t="s">
        <v>124</v>
      </c>
      <c r="G189" s="18" t="s">
        <v>616</v>
      </c>
      <c r="H189" s="9" t="s">
        <v>541</v>
      </c>
      <c r="I189" s="9" t="s">
        <v>151</v>
      </c>
      <c r="J189" s="9"/>
      <c r="K189" s="9" t="s">
        <v>617</v>
      </c>
      <c r="L189" s="9"/>
    </row>
    <row r="190" spans="1:12" ht="15.75" customHeight="1">
      <c r="A190" s="14" t="s">
        <v>120</v>
      </c>
      <c r="B190" s="9"/>
      <c r="C190" s="16" t="s">
        <v>121</v>
      </c>
      <c r="D190" s="31" t="s">
        <v>581</v>
      </c>
      <c r="E190" s="87" t="s">
        <v>618</v>
      </c>
      <c r="F190" s="19" t="s">
        <v>124</v>
      </c>
      <c r="G190" s="18" t="s">
        <v>619</v>
      </c>
      <c r="H190" s="9" t="s">
        <v>541</v>
      </c>
      <c r="I190" s="9" t="s">
        <v>151</v>
      </c>
      <c r="J190" s="9"/>
      <c r="K190" s="9"/>
      <c r="L190" s="9"/>
    </row>
    <row r="191" spans="1:12" ht="15.75" customHeight="1">
      <c r="A191" s="14" t="s">
        <v>120</v>
      </c>
      <c r="B191" s="9"/>
      <c r="C191" s="16" t="s">
        <v>121</v>
      </c>
      <c r="D191" s="31" t="s">
        <v>581</v>
      </c>
      <c r="E191" s="87" t="s">
        <v>620</v>
      </c>
      <c r="F191" s="19" t="s">
        <v>124</v>
      </c>
      <c r="G191" s="18" t="s">
        <v>621</v>
      </c>
      <c r="H191" s="9" t="s">
        <v>541</v>
      </c>
      <c r="I191" s="9" t="s">
        <v>151</v>
      </c>
      <c r="J191" s="9"/>
      <c r="K191" s="9" t="s">
        <v>622</v>
      </c>
      <c r="L191" s="9"/>
    </row>
    <row r="192" spans="1:12" ht="15.75" customHeight="1">
      <c r="A192" s="14" t="s">
        <v>120</v>
      </c>
      <c r="B192" s="9"/>
      <c r="C192" s="16" t="s">
        <v>121</v>
      </c>
      <c r="D192" s="31" t="s">
        <v>581</v>
      </c>
      <c r="E192" s="87" t="s">
        <v>623</v>
      </c>
      <c r="F192" s="19" t="s">
        <v>124</v>
      </c>
      <c r="G192" s="18" t="s">
        <v>624</v>
      </c>
      <c r="H192" s="9" t="s">
        <v>541</v>
      </c>
      <c r="I192" s="9" t="s">
        <v>151</v>
      </c>
      <c r="J192" s="9"/>
      <c r="K192" s="88" t="s">
        <v>625</v>
      </c>
      <c r="L192" s="9"/>
    </row>
    <row r="193" spans="1:12" ht="15.75" customHeight="1">
      <c r="A193" s="14" t="s">
        <v>120</v>
      </c>
      <c r="B193" s="9"/>
      <c r="C193" s="16" t="s">
        <v>121</v>
      </c>
      <c r="D193" s="62" t="s">
        <v>581</v>
      </c>
      <c r="E193" s="14" t="s">
        <v>626</v>
      </c>
      <c r="F193" s="19" t="s">
        <v>124</v>
      </c>
      <c r="G193" s="18" t="s">
        <v>627</v>
      </c>
      <c r="H193" s="9" t="s">
        <v>126</v>
      </c>
      <c r="I193" s="9" t="s">
        <v>127</v>
      </c>
      <c r="J193" s="9"/>
      <c r="K193" s="9" t="s">
        <v>589</v>
      </c>
      <c r="L193" s="9"/>
    </row>
    <row r="194" spans="1:12" ht="15.75" customHeight="1">
      <c r="A194" s="14" t="s">
        <v>120</v>
      </c>
      <c r="B194" s="9"/>
      <c r="C194" s="16" t="s">
        <v>121</v>
      </c>
      <c r="D194" s="31" t="s">
        <v>581</v>
      </c>
      <c r="E194" s="14" t="s">
        <v>628</v>
      </c>
      <c r="F194" s="19" t="s">
        <v>124</v>
      </c>
      <c r="G194" s="18" t="s">
        <v>629</v>
      </c>
      <c r="H194" s="9" t="s">
        <v>541</v>
      </c>
      <c r="I194" s="9" t="s">
        <v>151</v>
      </c>
      <c r="J194" s="9"/>
      <c r="K194" s="9"/>
      <c r="L194" s="9"/>
    </row>
    <row r="195" spans="1:12" ht="15.75" customHeight="1">
      <c r="A195" s="14" t="s">
        <v>120</v>
      </c>
      <c r="B195" s="9"/>
      <c r="C195" s="16" t="s">
        <v>121</v>
      </c>
      <c r="D195" s="31" t="s">
        <v>630</v>
      </c>
      <c r="E195" s="14" t="s">
        <v>631</v>
      </c>
      <c r="F195" s="19" t="s">
        <v>124</v>
      </c>
      <c r="G195" s="17" t="s">
        <v>632</v>
      </c>
      <c r="H195" s="9" t="s">
        <v>541</v>
      </c>
      <c r="I195" s="9" t="s">
        <v>151</v>
      </c>
      <c r="J195" s="20"/>
      <c r="K195" s="25"/>
      <c r="L195" s="22"/>
    </row>
    <row r="196" spans="1:12" ht="15.75" customHeight="1">
      <c r="A196" s="14" t="s">
        <v>120</v>
      </c>
      <c r="B196" s="9"/>
      <c r="C196" s="16" t="s">
        <v>121</v>
      </c>
      <c r="D196" s="31" t="s">
        <v>630</v>
      </c>
      <c r="E196" s="14" t="s">
        <v>633</v>
      </c>
      <c r="F196" s="19" t="s">
        <v>124</v>
      </c>
      <c r="G196" s="18" t="s">
        <v>634</v>
      </c>
      <c r="H196" s="9" t="s">
        <v>541</v>
      </c>
      <c r="I196" s="9" t="s">
        <v>151</v>
      </c>
      <c r="J196" s="20"/>
      <c r="K196" s="25"/>
      <c r="L196" s="22"/>
    </row>
    <row r="197" spans="1:12" ht="15.75" customHeight="1">
      <c r="A197" s="14" t="s">
        <v>120</v>
      </c>
      <c r="B197" s="9"/>
      <c r="C197" s="16" t="s">
        <v>121</v>
      </c>
      <c r="D197" s="31" t="s">
        <v>630</v>
      </c>
      <c r="E197" s="14" t="s">
        <v>635</v>
      </c>
      <c r="F197" s="19" t="s">
        <v>124</v>
      </c>
      <c r="G197" s="18" t="s">
        <v>636</v>
      </c>
      <c r="H197" s="9" t="s">
        <v>541</v>
      </c>
      <c r="I197" s="9" t="s">
        <v>151</v>
      </c>
      <c r="J197" s="9"/>
      <c r="K197" s="9"/>
      <c r="L197" s="22"/>
    </row>
    <row r="198" spans="1:12" ht="15.75" customHeight="1">
      <c r="A198" s="14" t="s">
        <v>120</v>
      </c>
      <c r="B198" s="9"/>
      <c r="C198" s="16" t="s">
        <v>121</v>
      </c>
      <c r="D198" s="31" t="s">
        <v>630</v>
      </c>
      <c r="E198" s="14" t="s">
        <v>637</v>
      </c>
      <c r="F198" s="19" t="s">
        <v>124</v>
      </c>
      <c r="G198" s="18" t="s">
        <v>638</v>
      </c>
      <c r="H198" s="9" t="s">
        <v>541</v>
      </c>
      <c r="I198" s="9" t="s">
        <v>151</v>
      </c>
      <c r="J198" s="9"/>
      <c r="K198" s="9"/>
      <c r="L198" s="22"/>
    </row>
    <row r="199" spans="1:12" ht="15.75" customHeight="1">
      <c r="A199" s="14" t="s">
        <v>120</v>
      </c>
      <c r="B199" s="9"/>
      <c r="C199" s="16" t="s">
        <v>121</v>
      </c>
      <c r="D199" s="31" t="s">
        <v>630</v>
      </c>
      <c r="E199" s="14" t="s">
        <v>639</v>
      </c>
      <c r="F199" s="19" t="s">
        <v>124</v>
      </c>
      <c r="G199" s="18" t="s">
        <v>640</v>
      </c>
      <c r="H199" s="9" t="s">
        <v>541</v>
      </c>
      <c r="I199" s="9" t="s">
        <v>151</v>
      </c>
      <c r="J199" s="9"/>
      <c r="K199" s="9"/>
      <c r="L199" s="22"/>
    </row>
    <row r="200" spans="1:12" ht="15.75" customHeight="1">
      <c r="A200" s="14" t="s">
        <v>120</v>
      </c>
      <c r="B200" s="9"/>
      <c r="C200" s="16" t="s">
        <v>121</v>
      </c>
      <c r="D200" s="31" t="s">
        <v>630</v>
      </c>
      <c r="E200" s="14" t="s">
        <v>641</v>
      </c>
      <c r="F200" s="17" t="s">
        <v>124</v>
      </c>
      <c r="G200" s="18" t="s">
        <v>642</v>
      </c>
      <c r="H200" s="9" t="s">
        <v>541</v>
      </c>
      <c r="I200" s="9" t="s">
        <v>151</v>
      </c>
      <c r="J200" s="9"/>
      <c r="K200" s="9"/>
      <c r="L200" s="22"/>
    </row>
    <row r="201" spans="1:12" ht="15.75" customHeight="1">
      <c r="A201" s="14" t="s">
        <v>120</v>
      </c>
      <c r="B201" s="9"/>
      <c r="C201" s="16" t="s">
        <v>121</v>
      </c>
      <c r="D201" s="31" t="s">
        <v>630</v>
      </c>
      <c r="E201" s="14" t="s">
        <v>643</v>
      </c>
      <c r="F201" s="19" t="s">
        <v>124</v>
      </c>
      <c r="G201" s="18" t="s">
        <v>644</v>
      </c>
      <c r="H201" s="9" t="s">
        <v>541</v>
      </c>
      <c r="I201" s="9" t="s">
        <v>151</v>
      </c>
      <c r="J201" s="9"/>
      <c r="K201" s="9"/>
      <c r="L201" s="22"/>
    </row>
    <row r="202" spans="1:12" ht="15.75" customHeight="1">
      <c r="A202" s="43" t="s">
        <v>120</v>
      </c>
      <c r="B202" s="9"/>
      <c r="C202" s="16" t="s">
        <v>121</v>
      </c>
      <c r="D202" s="62" t="s">
        <v>630</v>
      </c>
      <c r="E202" s="14" t="s">
        <v>645</v>
      </c>
      <c r="F202" s="19" t="s">
        <v>124</v>
      </c>
      <c r="G202" s="18" t="s">
        <v>646</v>
      </c>
      <c r="H202" s="9" t="s">
        <v>126</v>
      </c>
      <c r="I202" s="9" t="s">
        <v>127</v>
      </c>
      <c r="J202" s="9"/>
      <c r="K202" s="9"/>
      <c r="L202" s="9"/>
    </row>
    <row r="203" spans="1:12" ht="15.75" customHeight="1">
      <c r="A203" s="14" t="s">
        <v>120</v>
      </c>
      <c r="B203" s="9"/>
      <c r="C203" s="16" t="s">
        <v>121</v>
      </c>
      <c r="D203" s="31" t="s">
        <v>630</v>
      </c>
      <c r="E203" s="14" t="s">
        <v>647</v>
      </c>
      <c r="F203" s="19" t="s">
        <v>124</v>
      </c>
      <c r="G203" s="17" t="s">
        <v>648</v>
      </c>
      <c r="H203" s="9" t="s">
        <v>541</v>
      </c>
      <c r="I203" s="9" t="s">
        <v>151</v>
      </c>
      <c r="J203" s="9"/>
      <c r="K203" s="9"/>
      <c r="L203" s="9"/>
    </row>
    <row r="204" spans="1:12" ht="15.75" customHeight="1">
      <c r="A204" s="75" t="s">
        <v>120</v>
      </c>
      <c r="B204" s="89"/>
      <c r="C204" s="16" t="s">
        <v>121</v>
      </c>
      <c r="D204" s="62" t="s">
        <v>649</v>
      </c>
      <c r="E204" s="74" t="s">
        <v>650</v>
      </c>
      <c r="F204" s="90" t="s">
        <v>124</v>
      </c>
      <c r="G204" s="91" t="s">
        <v>651</v>
      </c>
      <c r="H204" s="89" t="s">
        <v>278</v>
      </c>
      <c r="I204" s="89" t="s">
        <v>151</v>
      </c>
      <c r="J204" s="89" t="s">
        <v>652</v>
      </c>
      <c r="K204" s="89"/>
      <c r="L204" s="92"/>
    </row>
    <row r="205" spans="1:12" ht="15.75" customHeight="1">
      <c r="A205" s="74" t="s">
        <v>120</v>
      </c>
      <c r="B205" s="89"/>
      <c r="C205" s="16" t="s">
        <v>121</v>
      </c>
      <c r="D205" s="62"/>
      <c r="E205" s="74" t="s">
        <v>653</v>
      </c>
      <c r="F205" s="90"/>
      <c r="G205" s="91" t="s">
        <v>654</v>
      </c>
      <c r="H205" s="93" t="s">
        <v>53</v>
      </c>
      <c r="I205" s="89"/>
      <c r="J205" s="89"/>
      <c r="K205" s="89"/>
      <c r="L205" s="92"/>
    </row>
    <row r="206" spans="1:12" ht="15.75" customHeight="1">
      <c r="A206" s="75" t="s">
        <v>120</v>
      </c>
      <c r="B206" s="89"/>
      <c r="C206" s="16" t="s">
        <v>121</v>
      </c>
      <c r="D206" s="62" t="s">
        <v>649</v>
      </c>
      <c r="E206" s="74" t="s">
        <v>655</v>
      </c>
      <c r="F206" s="90" t="s">
        <v>124</v>
      </c>
      <c r="G206" s="91" t="s">
        <v>656</v>
      </c>
      <c r="H206" s="89" t="s">
        <v>657</v>
      </c>
      <c r="I206" s="89" t="s">
        <v>191</v>
      </c>
      <c r="J206" s="89" t="s">
        <v>658</v>
      </c>
      <c r="K206" s="89"/>
      <c r="L206" s="92"/>
    </row>
    <row r="207" spans="1:12" ht="15.75" customHeight="1">
      <c r="A207" s="75" t="s">
        <v>120</v>
      </c>
      <c r="B207" s="89"/>
      <c r="C207" s="16" t="s">
        <v>121</v>
      </c>
      <c r="D207" s="62" t="s">
        <v>649</v>
      </c>
      <c r="E207" s="74" t="s">
        <v>659</v>
      </c>
      <c r="F207" s="90" t="s">
        <v>124</v>
      </c>
      <c r="G207" s="91" t="s">
        <v>660</v>
      </c>
      <c r="H207" s="89" t="s">
        <v>661</v>
      </c>
      <c r="I207" s="89" t="s">
        <v>191</v>
      </c>
      <c r="J207" s="89" t="s">
        <v>662</v>
      </c>
      <c r="K207" s="89"/>
      <c r="L207" s="92"/>
    </row>
    <row r="208" spans="1:12" ht="15.75" customHeight="1">
      <c r="A208" s="75" t="s">
        <v>120</v>
      </c>
      <c r="B208" s="89"/>
      <c r="C208" s="16" t="s">
        <v>121</v>
      </c>
      <c r="D208" s="62" t="s">
        <v>649</v>
      </c>
      <c r="E208" s="74" t="s">
        <v>663</v>
      </c>
      <c r="F208" s="90" t="s">
        <v>124</v>
      </c>
      <c r="G208" s="91" t="s">
        <v>664</v>
      </c>
      <c r="H208" s="89" t="s">
        <v>661</v>
      </c>
      <c r="I208" s="89" t="s">
        <v>191</v>
      </c>
      <c r="J208" s="89" t="s">
        <v>665</v>
      </c>
      <c r="K208" s="89"/>
      <c r="L208" s="92"/>
    </row>
    <row r="209" spans="1:12" ht="15.75" customHeight="1">
      <c r="A209" s="75" t="s">
        <v>120</v>
      </c>
      <c r="B209" s="89"/>
      <c r="C209" s="16" t="s">
        <v>121</v>
      </c>
      <c r="D209" s="62" t="s">
        <v>649</v>
      </c>
      <c r="E209" s="74" t="s">
        <v>666</v>
      </c>
      <c r="F209" s="90" t="s">
        <v>124</v>
      </c>
      <c r="G209" s="91" t="s">
        <v>667</v>
      </c>
      <c r="H209" s="89" t="s">
        <v>661</v>
      </c>
      <c r="I209" s="89" t="s">
        <v>191</v>
      </c>
      <c r="J209" s="89" t="s">
        <v>668</v>
      </c>
      <c r="K209" s="89"/>
      <c r="L209" s="92"/>
    </row>
    <row r="210" spans="1:12" ht="15.75" customHeight="1">
      <c r="A210" s="75" t="s">
        <v>120</v>
      </c>
      <c r="B210" s="89"/>
      <c r="C210" s="16" t="s">
        <v>121</v>
      </c>
      <c r="D210" s="62" t="s">
        <v>669</v>
      </c>
      <c r="E210" s="74" t="s">
        <v>670</v>
      </c>
      <c r="F210" s="90" t="s">
        <v>124</v>
      </c>
      <c r="G210" s="91" t="s">
        <v>671</v>
      </c>
      <c r="H210" s="89" t="s">
        <v>278</v>
      </c>
      <c r="I210" s="89" t="s">
        <v>151</v>
      </c>
      <c r="J210" s="89" t="s">
        <v>672</v>
      </c>
      <c r="K210" s="89"/>
      <c r="L210" s="92"/>
    </row>
    <row r="211" spans="1:12" ht="15.75" customHeight="1">
      <c r="A211" s="74" t="s">
        <v>120</v>
      </c>
      <c r="B211" s="89"/>
      <c r="C211" s="16" t="s">
        <v>121</v>
      </c>
      <c r="D211" s="62"/>
      <c r="E211" s="74" t="s">
        <v>673</v>
      </c>
      <c r="F211" s="90"/>
      <c r="G211" s="91" t="s">
        <v>674</v>
      </c>
      <c r="H211" s="93" t="s">
        <v>53</v>
      </c>
      <c r="I211" s="89"/>
      <c r="J211" s="89"/>
      <c r="K211" s="89"/>
      <c r="L211" s="92"/>
    </row>
    <row r="212" spans="1:12" ht="15.75" customHeight="1">
      <c r="A212" s="75" t="s">
        <v>120</v>
      </c>
      <c r="B212" s="89"/>
      <c r="C212" s="16" t="s">
        <v>121</v>
      </c>
      <c r="D212" s="62" t="s">
        <v>669</v>
      </c>
      <c r="E212" s="74" t="s">
        <v>675</v>
      </c>
      <c r="F212" s="90" t="s">
        <v>124</v>
      </c>
      <c r="G212" s="91" t="s">
        <v>676</v>
      </c>
      <c r="H212" s="89" t="s">
        <v>677</v>
      </c>
      <c r="I212" s="89" t="s">
        <v>191</v>
      </c>
      <c r="J212" s="89" t="s">
        <v>678</v>
      </c>
      <c r="K212" s="89"/>
      <c r="L212" s="92"/>
    </row>
    <row r="213" spans="1:12" ht="15.75" customHeight="1">
      <c r="A213" s="75" t="s">
        <v>120</v>
      </c>
      <c r="B213" s="89"/>
      <c r="C213" s="61" t="s">
        <v>121</v>
      </c>
      <c r="D213" s="62" t="s">
        <v>669</v>
      </c>
      <c r="E213" s="74" t="s">
        <v>679</v>
      </c>
      <c r="F213" s="90" t="s">
        <v>124</v>
      </c>
      <c r="G213" s="91" t="s">
        <v>680</v>
      </c>
      <c r="H213" s="89" t="s">
        <v>681</v>
      </c>
      <c r="I213" s="89" t="s">
        <v>191</v>
      </c>
      <c r="J213" s="89" t="s">
        <v>682</v>
      </c>
      <c r="K213" s="89"/>
      <c r="L213" s="92"/>
    </row>
    <row r="214" spans="1:12" ht="15.75" customHeight="1">
      <c r="A214" s="75" t="s">
        <v>120</v>
      </c>
      <c r="B214" s="89"/>
      <c r="C214" s="62"/>
      <c r="D214" s="62" t="s">
        <v>669</v>
      </c>
      <c r="E214" s="74" t="s">
        <v>683</v>
      </c>
      <c r="F214" s="90" t="s">
        <v>124</v>
      </c>
      <c r="G214" s="91" t="s">
        <v>684</v>
      </c>
      <c r="H214" s="89" t="s">
        <v>685</v>
      </c>
      <c r="I214" s="89" t="s">
        <v>191</v>
      </c>
      <c r="J214" s="89" t="s">
        <v>686</v>
      </c>
      <c r="K214" s="89"/>
      <c r="L214" s="92"/>
    </row>
    <row r="215" spans="1:12" ht="15.75" customHeight="1">
      <c r="A215" s="75" t="s">
        <v>120</v>
      </c>
      <c r="B215" s="89"/>
      <c r="C215" s="61" t="s">
        <v>121</v>
      </c>
      <c r="D215" s="62" t="s">
        <v>669</v>
      </c>
      <c r="E215" s="74" t="s">
        <v>687</v>
      </c>
      <c r="F215" s="90" t="s">
        <v>124</v>
      </c>
      <c r="G215" s="91" t="s">
        <v>688</v>
      </c>
      <c r="H215" s="89" t="s">
        <v>689</v>
      </c>
      <c r="I215" s="89" t="s">
        <v>191</v>
      </c>
      <c r="J215" s="89" t="s">
        <v>690</v>
      </c>
      <c r="K215" s="89"/>
      <c r="L215" s="92"/>
    </row>
    <row r="216" spans="1:12" ht="15.75" customHeight="1">
      <c r="A216" s="75" t="s">
        <v>120</v>
      </c>
      <c r="B216" s="89"/>
      <c r="C216" s="61" t="s">
        <v>121</v>
      </c>
      <c r="D216" s="62" t="s">
        <v>691</v>
      </c>
      <c r="E216" s="74" t="s">
        <v>692</v>
      </c>
      <c r="F216" s="90" t="s">
        <v>124</v>
      </c>
      <c r="G216" s="91" t="s">
        <v>693</v>
      </c>
      <c r="H216" s="89" t="s">
        <v>278</v>
      </c>
      <c r="I216" s="89" t="s">
        <v>151</v>
      </c>
      <c r="J216" s="89" t="s">
        <v>694</v>
      </c>
      <c r="K216" s="89"/>
      <c r="L216" s="92"/>
    </row>
    <row r="217" spans="1:12" ht="15.75" customHeight="1">
      <c r="A217" s="74" t="s">
        <v>120</v>
      </c>
      <c r="B217" s="89"/>
      <c r="C217" s="61" t="s">
        <v>121</v>
      </c>
      <c r="D217" s="62"/>
      <c r="E217" s="74" t="s">
        <v>695</v>
      </c>
      <c r="F217" s="90"/>
      <c r="G217" s="91" t="s">
        <v>696</v>
      </c>
      <c r="H217" s="93" t="s">
        <v>53</v>
      </c>
      <c r="I217" s="89"/>
      <c r="J217" s="89"/>
      <c r="K217" s="89"/>
      <c r="L217" s="92"/>
    </row>
    <row r="218" spans="1:12" ht="15.75" customHeight="1">
      <c r="A218" s="75" t="s">
        <v>120</v>
      </c>
      <c r="B218" s="89"/>
      <c r="C218" s="61" t="s">
        <v>121</v>
      </c>
      <c r="D218" s="62" t="s">
        <v>691</v>
      </c>
      <c r="E218" s="74" t="s">
        <v>697</v>
      </c>
      <c r="F218" s="90" t="s">
        <v>124</v>
      </c>
      <c r="G218" s="91" t="s">
        <v>698</v>
      </c>
      <c r="H218" s="89" t="s">
        <v>699</v>
      </c>
      <c r="I218" s="89" t="s">
        <v>191</v>
      </c>
      <c r="J218" s="89" t="s">
        <v>700</v>
      </c>
      <c r="K218" s="89"/>
      <c r="L218" s="92"/>
    </row>
  </sheetData>
  <autoFilter ref="A1:L218" xr:uid="{00000000-0009-0000-0000-000001000000}"/>
  <conditionalFormatting sqref="C2:C218">
    <cfRule type="containsText" dxfId="4" priority="1" operator="containsText" text="Yes">
      <formula>NOT(ISERROR(SEARCH(("Yes"),(C2))))</formula>
    </cfRule>
  </conditionalFormatting>
  <dataValidations count="3">
    <dataValidation type="list" allowBlank="1" sqref="I76" xr:uid="{00000000-0002-0000-0100-000002000000}">
      <formula1>"Numeric,Categorical - radio,Categorical - checkbox,Date,String,N/A"</formula1>
    </dataValidation>
    <dataValidation type="list" allowBlank="1" sqref="A2:A218" xr:uid="{00000000-0002-0000-0100-000000000000}">
      <formula1>"yes,no"</formula1>
    </dataValidation>
    <dataValidation type="list" allowBlank="1" sqref="C2:C218" xr:uid="{00000000-0002-0000-0100-000001000000}">
      <formula1>"Yes,No"</formula1>
    </dataValidation>
  </dataValidations>
  <printOptions horizontalCentered="1" gridLines="1"/>
  <pageMargins left="0.7" right="0.7" top="0.75" bottom="0.75" header="0" footer="0"/>
  <pageSetup fitToHeight="0" pageOrder="overThenDown" orientation="landscape" cellComments="atEnd"/>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L35"/>
  <sheetViews>
    <sheetView workbookViewId="0">
      <pane ySplit="1" topLeftCell="A2" activePane="bottomLeft" state="frozen"/>
      <selection pane="bottomLeft" activeCell="B3" sqref="B3"/>
    </sheetView>
  </sheetViews>
  <sheetFormatPr baseColWidth="10" defaultColWidth="12.6640625" defaultRowHeight="15" customHeight="1"/>
  <cols>
    <col min="1" max="1" width="10.33203125" customWidth="1"/>
    <col min="2" max="2" width="9.1640625" customWidth="1"/>
    <col min="3" max="5" width="24.1640625" customWidth="1"/>
    <col min="6" max="6" width="10.83203125" customWidth="1"/>
    <col min="7" max="7" width="25.83203125" customWidth="1"/>
    <col min="8" max="8" width="29.83203125" customWidth="1"/>
    <col min="9" max="9" width="11.6640625" customWidth="1"/>
    <col min="10" max="11" width="17.6640625" customWidth="1"/>
    <col min="12" max="12" width="17.5" customWidth="1"/>
  </cols>
  <sheetData>
    <row r="1" spans="1:12" ht="39" customHeight="1">
      <c r="A1" s="10" t="s">
        <v>111</v>
      </c>
      <c r="B1" s="10" t="s">
        <v>112</v>
      </c>
      <c r="C1" s="10" t="s">
        <v>113</v>
      </c>
      <c r="D1" s="10" t="s">
        <v>114</v>
      </c>
      <c r="E1" s="11" t="s">
        <v>115</v>
      </c>
      <c r="F1" s="10" t="s">
        <v>116</v>
      </c>
      <c r="G1" s="10" t="s">
        <v>7</v>
      </c>
      <c r="H1" s="10" t="s">
        <v>49</v>
      </c>
      <c r="I1" s="10" t="s">
        <v>50</v>
      </c>
      <c r="J1" s="10" t="s">
        <v>117</v>
      </c>
      <c r="K1" s="12" t="s">
        <v>118</v>
      </c>
      <c r="L1" s="13" t="s">
        <v>119</v>
      </c>
    </row>
    <row r="2" spans="1:12" ht="15.75" customHeight="1">
      <c r="A2" s="16" t="s">
        <v>120</v>
      </c>
      <c r="B2" s="2" t="s">
        <v>120</v>
      </c>
      <c r="C2" s="16" t="s">
        <v>121</v>
      </c>
      <c r="D2" s="31" t="s">
        <v>701</v>
      </c>
      <c r="E2" s="31" t="s">
        <v>702</v>
      </c>
      <c r="F2" s="15" t="s">
        <v>124</v>
      </c>
      <c r="G2" s="64" t="s">
        <v>703</v>
      </c>
      <c r="H2" s="36" t="s">
        <v>278</v>
      </c>
      <c r="I2" s="29" t="s">
        <v>322</v>
      </c>
      <c r="J2" s="9"/>
      <c r="K2" s="9"/>
      <c r="L2" s="54"/>
    </row>
    <row r="3" spans="1:12" ht="15.75" customHeight="1">
      <c r="A3" s="16" t="s">
        <v>120</v>
      </c>
      <c r="B3" s="2" t="s">
        <v>120</v>
      </c>
      <c r="C3" s="16" t="s">
        <v>121</v>
      </c>
      <c r="D3" s="31" t="s">
        <v>701</v>
      </c>
      <c r="E3" s="31" t="s">
        <v>704</v>
      </c>
      <c r="F3" s="32" t="s">
        <v>124</v>
      </c>
      <c r="G3" s="15" t="s">
        <v>705</v>
      </c>
      <c r="H3" s="36" t="s">
        <v>706</v>
      </c>
      <c r="I3" s="29" t="s">
        <v>322</v>
      </c>
      <c r="J3" s="9"/>
      <c r="K3" s="9"/>
      <c r="L3" s="54"/>
    </row>
    <row r="4" spans="1:12" ht="15.75" customHeight="1">
      <c r="A4" s="16" t="s">
        <v>120</v>
      </c>
      <c r="B4" s="9"/>
      <c r="C4" s="16" t="s">
        <v>121</v>
      </c>
      <c r="D4" s="31" t="s">
        <v>701</v>
      </c>
      <c r="E4" s="31" t="s">
        <v>707</v>
      </c>
      <c r="F4" s="32" t="s">
        <v>124</v>
      </c>
      <c r="G4" s="15" t="s">
        <v>708</v>
      </c>
      <c r="H4" s="36" t="s">
        <v>131</v>
      </c>
      <c r="I4" s="9" t="s">
        <v>191</v>
      </c>
      <c r="J4" s="3"/>
      <c r="K4" s="3"/>
      <c r="L4" s="94"/>
    </row>
    <row r="5" spans="1:12" ht="15.75" customHeight="1">
      <c r="A5" s="16" t="s">
        <v>120</v>
      </c>
      <c r="B5" s="2" t="s">
        <v>120</v>
      </c>
      <c r="C5" s="16" t="s">
        <v>121</v>
      </c>
      <c r="D5" s="31" t="s">
        <v>709</v>
      </c>
      <c r="E5" s="31" t="s">
        <v>710</v>
      </c>
      <c r="F5" s="32" t="s">
        <v>124</v>
      </c>
      <c r="G5" s="9" t="s">
        <v>711</v>
      </c>
      <c r="H5" s="36" t="s">
        <v>53</v>
      </c>
      <c r="I5" s="29" t="s">
        <v>54</v>
      </c>
      <c r="J5" s="9"/>
      <c r="K5" s="9"/>
      <c r="L5" s="54"/>
    </row>
    <row r="6" spans="1:12" ht="15.75" customHeight="1">
      <c r="A6" s="16" t="s">
        <v>120</v>
      </c>
      <c r="B6" s="2" t="s">
        <v>120</v>
      </c>
      <c r="C6" s="16" t="s">
        <v>121</v>
      </c>
      <c r="D6" s="31" t="s">
        <v>709</v>
      </c>
      <c r="E6" s="31" t="s">
        <v>712</v>
      </c>
      <c r="F6" s="32" t="s">
        <v>124</v>
      </c>
      <c r="G6" s="15" t="s">
        <v>713</v>
      </c>
      <c r="H6" s="36" t="s">
        <v>714</v>
      </c>
      <c r="I6" s="29" t="s">
        <v>74</v>
      </c>
      <c r="J6" s="9"/>
      <c r="K6" s="9"/>
      <c r="L6" s="54"/>
    </row>
    <row r="7" spans="1:12" ht="15.75" customHeight="1">
      <c r="A7" s="16" t="s">
        <v>120</v>
      </c>
      <c r="B7" s="2" t="s">
        <v>120</v>
      </c>
      <c r="C7" s="16" t="s">
        <v>121</v>
      </c>
      <c r="D7" s="31" t="s">
        <v>709</v>
      </c>
      <c r="E7" s="31" t="s">
        <v>715</v>
      </c>
      <c r="F7" s="32" t="s">
        <v>124</v>
      </c>
      <c r="G7" s="9" t="s">
        <v>716</v>
      </c>
      <c r="H7" s="36" t="s">
        <v>93</v>
      </c>
      <c r="I7" s="29" t="s">
        <v>322</v>
      </c>
      <c r="J7" s="9"/>
      <c r="K7" s="9"/>
      <c r="L7" s="54"/>
    </row>
    <row r="8" spans="1:12" ht="15.75" customHeight="1">
      <c r="A8" s="16" t="s">
        <v>120</v>
      </c>
      <c r="B8" s="2" t="s">
        <v>120</v>
      </c>
      <c r="C8" s="16" t="s">
        <v>121</v>
      </c>
      <c r="D8" s="31" t="s">
        <v>709</v>
      </c>
      <c r="E8" s="31" t="s">
        <v>717</v>
      </c>
      <c r="F8" s="32" t="s">
        <v>124</v>
      </c>
      <c r="G8" s="9" t="s">
        <v>718</v>
      </c>
      <c r="H8" s="95" t="s">
        <v>719</v>
      </c>
      <c r="I8" s="29" t="s">
        <v>74</v>
      </c>
      <c r="J8" s="9"/>
      <c r="K8" s="3" t="s">
        <v>720</v>
      </c>
      <c r="L8" s="54"/>
    </row>
    <row r="9" spans="1:12" ht="15.75" customHeight="1">
      <c r="A9" s="16" t="s">
        <v>120</v>
      </c>
      <c r="B9" s="2" t="s">
        <v>120</v>
      </c>
      <c r="C9" s="16" t="s">
        <v>121</v>
      </c>
      <c r="D9" s="31" t="s">
        <v>709</v>
      </c>
      <c r="E9" s="31" t="s">
        <v>721</v>
      </c>
      <c r="F9" s="32" t="s">
        <v>124</v>
      </c>
      <c r="G9" s="9" t="s">
        <v>722</v>
      </c>
      <c r="H9" s="36" t="s">
        <v>723</v>
      </c>
      <c r="I9" s="29" t="s">
        <v>74</v>
      </c>
      <c r="J9" s="9"/>
      <c r="K9" s="3" t="s">
        <v>720</v>
      </c>
      <c r="L9" s="54"/>
    </row>
    <row r="10" spans="1:12" ht="15.75" customHeight="1">
      <c r="A10" s="16" t="s">
        <v>120</v>
      </c>
      <c r="B10" s="2" t="s">
        <v>120</v>
      </c>
      <c r="C10" s="16" t="s">
        <v>121</v>
      </c>
      <c r="D10" s="31" t="s">
        <v>724</v>
      </c>
      <c r="E10" s="31" t="s">
        <v>725</v>
      </c>
      <c r="F10" s="32" t="s">
        <v>124</v>
      </c>
      <c r="G10" s="15" t="s">
        <v>726</v>
      </c>
      <c r="H10" s="9" t="s">
        <v>727</v>
      </c>
      <c r="I10" s="9" t="s">
        <v>322</v>
      </c>
      <c r="J10" s="3"/>
      <c r="K10" s="3"/>
      <c r="L10" s="96"/>
    </row>
    <row r="11" spans="1:12" ht="15.75" customHeight="1">
      <c r="A11" s="16" t="s">
        <v>120</v>
      </c>
      <c r="B11" s="2" t="s">
        <v>120</v>
      </c>
      <c r="C11" s="16" t="s">
        <v>121</v>
      </c>
      <c r="D11" s="31" t="s">
        <v>724</v>
      </c>
      <c r="E11" s="31" t="s">
        <v>728</v>
      </c>
      <c r="F11" s="32" t="s">
        <v>124</v>
      </c>
      <c r="G11" s="9" t="s">
        <v>729</v>
      </c>
      <c r="H11" s="15" t="s">
        <v>730</v>
      </c>
      <c r="I11" s="9" t="s">
        <v>74</v>
      </c>
      <c r="J11" s="3"/>
      <c r="K11" s="3"/>
      <c r="L11" s="96"/>
    </row>
    <row r="12" spans="1:12" ht="15.75" customHeight="1">
      <c r="A12" s="16" t="s">
        <v>120</v>
      </c>
      <c r="B12" s="9"/>
      <c r="C12" s="16" t="s">
        <v>121</v>
      </c>
      <c r="D12" s="31" t="s">
        <v>724</v>
      </c>
      <c r="E12" s="31" t="s">
        <v>731</v>
      </c>
      <c r="F12" s="32" t="s">
        <v>124</v>
      </c>
      <c r="G12" s="9" t="s">
        <v>732</v>
      </c>
      <c r="H12" s="9" t="s">
        <v>278</v>
      </c>
      <c r="I12" s="9" t="s">
        <v>322</v>
      </c>
      <c r="J12" s="9"/>
      <c r="K12" s="3" t="s">
        <v>720</v>
      </c>
      <c r="L12" s="15"/>
    </row>
    <row r="13" spans="1:12" ht="15.75" customHeight="1">
      <c r="A13" s="16" t="s">
        <v>120</v>
      </c>
      <c r="B13" s="2" t="s">
        <v>120</v>
      </c>
      <c r="C13" s="16" t="s">
        <v>121</v>
      </c>
      <c r="D13" s="31" t="s">
        <v>724</v>
      </c>
      <c r="E13" s="97" t="s">
        <v>733</v>
      </c>
      <c r="F13" s="32" t="s">
        <v>124</v>
      </c>
      <c r="G13" s="9" t="s">
        <v>734</v>
      </c>
      <c r="H13" s="9" t="s">
        <v>735</v>
      </c>
      <c r="I13" s="9" t="s">
        <v>322</v>
      </c>
      <c r="J13" s="3"/>
      <c r="K13" s="3" t="s">
        <v>720</v>
      </c>
      <c r="L13" s="96"/>
    </row>
    <row r="14" spans="1:12" ht="15.75" customHeight="1">
      <c r="A14" s="16" t="s">
        <v>120</v>
      </c>
      <c r="B14" s="9"/>
      <c r="C14" s="16" t="s">
        <v>121</v>
      </c>
      <c r="D14" s="31" t="s">
        <v>724</v>
      </c>
      <c r="E14" s="31" t="s">
        <v>736</v>
      </c>
      <c r="F14" s="19" t="s">
        <v>124</v>
      </c>
      <c r="G14" s="18" t="s">
        <v>737</v>
      </c>
      <c r="H14" s="9" t="s">
        <v>714</v>
      </c>
      <c r="I14" s="9" t="s">
        <v>74</v>
      </c>
      <c r="J14" s="20"/>
      <c r="K14" s="3" t="s">
        <v>738</v>
      </c>
      <c r="L14" s="15"/>
    </row>
    <row r="15" spans="1:12" ht="15.75" customHeight="1">
      <c r="A15" s="16" t="s">
        <v>120</v>
      </c>
      <c r="B15" s="2" t="s">
        <v>120</v>
      </c>
      <c r="C15" s="16" t="s">
        <v>121</v>
      </c>
      <c r="D15" s="31" t="s">
        <v>724</v>
      </c>
      <c r="E15" s="31" t="s">
        <v>739</v>
      </c>
      <c r="F15" s="32" t="s">
        <v>124</v>
      </c>
      <c r="G15" s="9" t="s">
        <v>740</v>
      </c>
      <c r="H15" s="9" t="s">
        <v>741</v>
      </c>
      <c r="I15" s="9" t="s">
        <v>74</v>
      </c>
      <c r="J15" s="3"/>
      <c r="K15" s="3" t="s">
        <v>720</v>
      </c>
      <c r="L15" s="96"/>
    </row>
    <row r="16" spans="1:12" ht="15.75" customHeight="1">
      <c r="A16" s="16" t="s">
        <v>120</v>
      </c>
      <c r="B16" s="2" t="s">
        <v>120</v>
      </c>
      <c r="C16" s="16" t="s">
        <v>121</v>
      </c>
      <c r="D16" s="31" t="s">
        <v>724</v>
      </c>
      <c r="E16" s="31" t="s">
        <v>742</v>
      </c>
      <c r="F16" s="32" t="s">
        <v>124</v>
      </c>
      <c r="G16" s="98" t="s">
        <v>743</v>
      </c>
      <c r="H16" s="9" t="s">
        <v>727</v>
      </c>
      <c r="I16" s="9" t="s">
        <v>322</v>
      </c>
      <c r="J16" s="9"/>
      <c r="K16" s="9"/>
      <c r="L16" s="3"/>
    </row>
    <row r="17" spans="1:12" ht="15.75" customHeight="1">
      <c r="A17" s="16" t="s">
        <v>120</v>
      </c>
      <c r="B17" s="2" t="s">
        <v>120</v>
      </c>
      <c r="C17" s="16" t="s">
        <v>121</v>
      </c>
      <c r="D17" s="31" t="s">
        <v>724</v>
      </c>
      <c r="E17" s="31" t="s">
        <v>744</v>
      </c>
      <c r="F17" s="32" t="s">
        <v>124</v>
      </c>
      <c r="G17" s="9" t="s">
        <v>745</v>
      </c>
      <c r="H17" s="15" t="s">
        <v>730</v>
      </c>
      <c r="I17" s="9" t="s">
        <v>74</v>
      </c>
      <c r="J17" s="9"/>
      <c r="K17" s="9"/>
      <c r="L17" s="3"/>
    </row>
    <row r="18" spans="1:12" ht="15.75" customHeight="1">
      <c r="A18" s="16" t="s">
        <v>120</v>
      </c>
      <c r="B18" s="2" t="s">
        <v>120</v>
      </c>
      <c r="C18" s="16" t="s">
        <v>121</v>
      </c>
      <c r="D18" s="31" t="s">
        <v>724</v>
      </c>
      <c r="E18" s="31" t="s">
        <v>746</v>
      </c>
      <c r="F18" s="35" t="s">
        <v>124</v>
      </c>
      <c r="G18" s="64" t="s">
        <v>747</v>
      </c>
      <c r="H18" s="9" t="s">
        <v>741</v>
      </c>
      <c r="I18" s="9" t="s">
        <v>74</v>
      </c>
      <c r="J18" s="9"/>
      <c r="K18" s="3" t="s">
        <v>720</v>
      </c>
      <c r="L18" s="3"/>
    </row>
    <row r="19" spans="1:12" ht="15.75" customHeight="1">
      <c r="A19" s="16" t="s">
        <v>120</v>
      </c>
      <c r="B19" s="2" t="s">
        <v>120</v>
      </c>
      <c r="C19" s="16" t="s">
        <v>121</v>
      </c>
      <c r="D19" s="31" t="s">
        <v>724</v>
      </c>
      <c r="E19" s="31" t="s">
        <v>748</v>
      </c>
      <c r="F19" s="32" t="s">
        <v>124</v>
      </c>
      <c r="G19" s="9" t="s">
        <v>749</v>
      </c>
      <c r="H19" s="15" t="s">
        <v>750</v>
      </c>
      <c r="I19" s="9" t="s">
        <v>322</v>
      </c>
      <c r="J19" s="9"/>
      <c r="K19" s="3" t="s">
        <v>720</v>
      </c>
      <c r="L19" s="54"/>
    </row>
    <row r="20" spans="1:12" ht="15.75" customHeight="1">
      <c r="A20" s="16" t="s">
        <v>120</v>
      </c>
      <c r="B20" s="2" t="s">
        <v>120</v>
      </c>
      <c r="C20" s="16" t="s">
        <v>121</v>
      </c>
      <c r="D20" s="31" t="s">
        <v>724</v>
      </c>
      <c r="E20" s="31" t="s">
        <v>751</v>
      </c>
      <c r="F20" s="32" t="s">
        <v>124</v>
      </c>
      <c r="G20" s="15" t="s">
        <v>752</v>
      </c>
      <c r="H20" s="9" t="s">
        <v>727</v>
      </c>
      <c r="I20" s="9" t="s">
        <v>322</v>
      </c>
      <c r="J20" s="9"/>
      <c r="K20" s="9"/>
      <c r="L20" s="54"/>
    </row>
    <row r="21" spans="1:12" ht="15.75" customHeight="1">
      <c r="A21" s="16" t="s">
        <v>120</v>
      </c>
      <c r="B21" s="2" t="s">
        <v>120</v>
      </c>
      <c r="C21" s="16" t="s">
        <v>121</v>
      </c>
      <c r="D21" s="31" t="s">
        <v>724</v>
      </c>
      <c r="E21" s="31" t="s">
        <v>753</v>
      </c>
      <c r="F21" s="32" t="s">
        <v>124</v>
      </c>
      <c r="G21" s="9" t="s">
        <v>754</v>
      </c>
      <c r="H21" s="15" t="s">
        <v>730</v>
      </c>
      <c r="I21" s="9" t="s">
        <v>74</v>
      </c>
      <c r="J21" s="9"/>
      <c r="K21" s="3"/>
      <c r="L21" s="54"/>
    </row>
    <row r="22" spans="1:12" ht="15.75" customHeight="1">
      <c r="A22" s="16" t="s">
        <v>120</v>
      </c>
      <c r="B22" s="2" t="s">
        <v>120</v>
      </c>
      <c r="C22" s="16" t="s">
        <v>121</v>
      </c>
      <c r="D22" s="31" t="s">
        <v>724</v>
      </c>
      <c r="E22" s="31" t="s">
        <v>755</v>
      </c>
      <c r="F22" s="32" t="s">
        <v>124</v>
      </c>
      <c r="G22" s="15" t="s">
        <v>756</v>
      </c>
      <c r="H22" s="9" t="s">
        <v>727</v>
      </c>
      <c r="I22" s="9" t="s">
        <v>322</v>
      </c>
      <c r="J22" s="9"/>
      <c r="K22" s="9"/>
      <c r="L22" s="54"/>
    </row>
    <row r="23" spans="1:12" ht="15.75" customHeight="1">
      <c r="A23" s="16" t="s">
        <v>120</v>
      </c>
      <c r="B23" s="2" t="s">
        <v>120</v>
      </c>
      <c r="C23" s="16" t="s">
        <v>121</v>
      </c>
      <c r="D23" s="31" t="s">
        <v>724</v>
      </c>
      <c r="E23" s="31" t="s">
        <v>757</v>
      </c>
      <c r="F23" s="32" t="s">
        <v>124</v>
      </c>
      <c r="G23" s="9" t="s">
        <v>758</v>
      </c>
      <c r="H23" s="15" t="s">
        <v>730</v>
      </c>
      <c r="I23" s="9" t="s">
        <v>74</v>
      </c>
      <c r="J23" s="9"/>
      <c r="K23" s="9"/>
      <c r="L23" s="54"/>
    </row>
    <row r="24" spans="1:12" ht="15.75" customHeight="1">
      <c r="A24" s="16" t="s">
        <v>120</v>
      </c>
      <c r="B24" s="2" t="s">
        <v>120</v>
      </c>
      <c r="C24" s="16" t="s">
        <v>121</v>
      </c>
      <c r="D24" s="31" t="s">
        <v>724</v>
      </c>
      <c r="E24" s="31" t="s">
        <v>759</v>
      </c>
      <c r="F24" s="32" t="s">
        <v>124</v>
      </c>
      <c r="G24" s="15" t="s">
        <v>760</v>
      </c>
      <c r="H24" s="9" t="s">
        <v>727</v>
      </c>
      <c r="I24" s="9" t="s">
        <v>322</v>
      </c>
      <c r="J24" s="9"/>
      <c r="K24" s="9"/>
      <c r="L24" s="54"/>
    </row>
    <row r="25" spans="1:12" ht="15.75" customHeight="1">
      <c r="A25" s="16" t="s">
        <v>120</v>
      </c>
      <c r="B25" s="2" t="s">
        <v>120</v>
      </c>
      <c r="C25" s="16" t="s">
        <v>121</v>
      </c>
      <c r="D25" s="31" t="s">
        <v>724</v>
      </c>
      <c r="E25" s="31" t="s">
        <v>761</v>
      </c>
      <c r="F25" s="32" t="s">
        <v>124</v>
      </c>
      <c r="G25" s="15" t="s">
        <v>762</v>
      </c>
      <c r="H25" s="9" t="s">
        <v>727</v>
      </c>
      <c r="I25" s="9" t="s">
        <v>322</v>
      </c>
      <c r="J25" s="9"/>
      <c r="K25" s="9"/>
      <c r="L25" s="54"/>
    </row>
    <row r="26" spans="1:12" ht="15.75" customHeight="1">
      <c r="A26" s="16" t="s">
        <v>120</v>
      </c>
      <c r="B26" s="2" t="s">
        <v>120</v>
      </c>
      <c r="C26" s="16" t="s">
        <v>121</v>
      </c>
      <c r="D26" s="31" t="s">
        <v>724</v>
      </c>
      <c r="E26" s="31" t="s">
        <v>763</v>
      </c>
      <c r="F26" s="32" t="s">
        <v>124</v>
      </c>
      <c r="G26" s="15" t="s">
        <v>764</v>
      </c>
      <c r="H26" s="9" t="s">
        <v>727</v>
      </c>
      <c r="I26" s="9" t="s">
        <v>322</v>
      </c>
      <c r="J26" s="9" t="s">
        <v>765</v>
      </c>
      <c r="K26" s="9"/>
      <c r="L26" s="54"/>
    </row>
    <row r="27" spans="1:12" ht="15.75" customHeight="1">
      <c r="A27" s="16" t="s">
        <v>120</v>
      </c>
      <c r="B27" s="9"/>
      <c r="C27" s="16" t="s">
        <v>121</v>
      </c>
      <c r="D27" s="31" t="s">
        <v>724</v>
      </c>
      <c r="E27" s="31" t="s">
        <v>766</v>
      </c>
      <c r="F27" s="32" t="s">
        <v>124</v>
      </c>
      <c r="G27" s="9" t="s">
        <v>767</v>
      </c>
      <c r="H27" s="15" t="s">
        <v>730</v>
      </c>
      <c r="I27" s="9" t="s">
        <v>74</v>
      </c>
      <c r="J27" s="9"/>
      <c r="K27" s="9"/>
      <c r="L27" s="15"/>
    </row>
    <row r="28" spans="1:12" ht="15.75" customHeight="1">
      <c r="A28" s="16" t="s">
        <v>120</v>
      </c>
      <c r="B28" s="2" t="s">
        <v>120</v>
      </c>
      <c r="C28" s="16" t="s">
        <v>121</v>
      </c>
      <c r="D28" s="31" t="s">
        <v>724</v>
      </c>
      <c r="E28" s="31" t="s">
        <v>768</v>
      </c>
      <c r="F28" s="32" t="s">
        <v>124</v>
      </c>
      <c r="G28" s="15" t="s">
        <v>769</v>
      </c>
      <c r="H28" s="9" t="s">
        <v>727</v>
      </c>
      <c r="I28" s="9" t="s">
        <v>322</v>
      </c>
      <c r="J28" s="9"/>
      <c r="K28" s="9"/>
      <c r="L28" s="9"/>
    </row>
    <row r="29" spans="1:12" ht="15.75" customHeight="1">
      <c r="A29" s="16" t="s">
        <v>120</v>
      </c>
      <c r="B29" s="2" t="s">
        <v>120</v>
      </c>
      <c r="C29" s="16" t="s">
        <v>121</v>
      </c>
      <c r="D29" s="31" t="s">
        <v>724</v>
      </c>
      <c r="E29" s="31" t="s">
        <v>770</v>
      </c>
      <c r="F29" s="32" t="s">
        <v>124</v>
      </c>
      <c r="G29" s="15" t="s">
        <v>771</v>
      </c>
      <c r="H29" s="9" t="s">
        <v>727</v>
      </c>
      <c r="I29" s="9" t="s">
        <v>322</v>
      </c>
      <c r="J29" s="9"/>
      <c r="K29" s="9"/>
      <c r="L29" s="54"/>
    </row>
    <row r="30" spans="1:12" ht="15.75" customHeight="1">
      <c r="A30" s="31" t="s">
        <v>120</v>
      </c>
      <c r="B30" s="9"/>
      <c r="C30" s="16" t="s">
        <v>121</v>
      </c>
      <c r="D30" s="31" t="s">
        <v>724</v>
      </c>
      <c r="E30" s="31" t="s">
        <v>772</v>
      </c>
      <c r="F30" s="32" t="s">
        <v>124</v>
      </c>
      <c r="G30" s="9" t="s">
        <v>773</v>
      </c>
      <c r="H30" s="15" t="s">
        <v>730</v>
      </c>
      <c r="I30" s="9" t="s">
        <v>74</v>
      </c>
      <c r="J30" s="9"/>
      <c r="K30" s="9"/>
      <c r="L30" s="15"/>
    </row>
    <row r="31" spans="1:12" ht="15.75" customHeight="1">
      <c r="A31" s="31" t="s">
        <v>120</v>
      </c>
      <c r="B31" s="9"/>
      <c r="C31" s="16" t="s">
        <v>121</v>
      </c>
      <c r="D31" s="31" t="s">
        <v>724</v>
      </c>
      <c r="E31" s="31" t="s">
        <v>774</v>
      </c>
      <c r="F31" s="32" t="s">
        <v>124</v>
      </c>
      <c r="G31" s="15" t="s">
        <v>775</v>
      </c>
      <c r="H31" s="9" t="s">
        <v>278</v>
      </c>
      <c r="I31" s="9" t="s">
        <v>322</v>
      </c>
      <c r="J31" s="9"/>
      <c r="K31" s="9"/>
      <c r="L31" s="15"/>
    </row>
    <row r="32" spans="1:12" ht="15.75" customHeight="1">
      <c r="A32" s="31" t="s">
        <v>120</v>
      </c>
      <c r="B32" s="9"/>
      <c r="C32" s="16" t="s">
        <v>121</v>
      </c>
      <c r="D32" s="31" t="s">
        <v>724</v>
      </c>
      <c r="E32" s="31" t="s">
        <v>776</v>
      </c>
      <c r="F32" s="32" t="s">
        <v>124</v>
      </c>
      <c r="G32" s="9" t="s">
        <v>777</v>
      </c>
      <c r="H32" s="15" t="s">
        <v>730</v>
      </c>
      <c r="I32" s="9" t="s">
        <v>74</v>
      </c>
      <c r="J32" s="9"/>
      <c r="K32" s="9"/>
      <c r="L32" s="15"/>
    </row>
    <row r="33" spans="1:12" ht="15.75" customHeight="1">
      <c r="A33" s="16" t="s">
        <v>120</v>
      </c>
      <c r="B33" s="2" t="s">
        <v>120</v>
      </c>
      <c r="C33" s="16" t="s">
        <v>121</v>
      </c>
      <c r="D33" s="31" t="s">
        <v>724</v>
      </c>
      <c r="E33" s="31" t="s">
        <v>778</v>
      </c>
      <c r="F33" s="32" t="s">
        <v>124</v>
      </c>
      <c r="G33" s="15" t="s">
        <v>779</v>
      </c>
      <c r="H33" s="9" t="s">
        <v>278</v>
      </c>
      <c r="I33" s="9" t="s">
        <v>322</v>
      </c>
      <c r="J33" s="9"/>
      <c r="K33" s="9"/>
      <c r="L33" s="54"/>
    </row>
    <row r="34" spans="1:12" ht="15.75" customHeight="1">
      <c r="A34" s="16" t="s">
        <v>120</v>
      </c>
      <c r="B34" s="2" t="s">
        <v>120</v>
      </c>
      <c r="C34" s="16" t="s">
        <v>121</v>
      </c>
      <c r="D34" s="31" t="s">
        <v>724</v>
      </c>
      <c r="E34" s="31" t="s">
        <v>780</v>
      </c>
      <c r="F34" s="32" t="s">
        <v>124</v>
      </c>
      <c r="G34" s="15" t="s">
        <v>781</v>
      </c>
      <c r="H34" s="9" t="s">
        <v>278</v>
      </c>
      <c r="I34" s="9" t="s">
        <v>322</v>
      </c>
      <c r="J34" s="9"/>
      <c r="K34" s="9"/>
      <c r="L34" s="54"/>
    </row>
    <row r="35" spans="1:12" ht="15.75" customHeight="1">
      <c r="A35" s="31" t="s">
        <v>120</v>
      </c>
      <c r="B35" s="9"/>
      <c r="C35" s="16" t="s">
        <v>121</v>
      </c>
      <c r="D35" s="31" t="s">
        <v>724</v>
      </c>
      <c r="E35" s="31" t="s">
        <v>782</v>
      </c>
      <c r="F35" s="32" t="s">
        <v>124</v>
      </c>
      <c r="G35" s="9" t="s">
        <v>783</v>
      </c>
      <c r="H35" s="9" t="s">
        <v>784</v>
      </c>
      <c r="I35" s="9" t="s">
        <v>127</v>
      </c>
      <c r="J35" s="9"/>
      <c r="K35" s="9" t="s">
        <v>785</v>
      </c>
      <c r="L35" s="15"/>
    </row>
  </sheetData>
  <autoFilter ref="A1:L35" xr:uid="{00000000-0009-0000-0000-000002000000}"/>
  <conditionalFormatting sqref="C2:C35">
    <cfRule type="containsText" dxfId="3" priority="1" operator="containsText" text="Yes">
      <formula>NOT(ISERROR(SEARCH(("Yes"),(C2))))</formula>
    </cfRule>
  </conditionalFormatting>
  <dataValidations count="3">
    <dataValidation type="list" allowBlank="1" sqref="A2:A35" xr:uid="{00000000-0002-0000-0200-000000000000}">
      <formula1>"yes,no"</formula1>
    </dataValidation>
    <dataValidation type="list" allowBlank="1" sqref="C2:C35" xr:uid="{00000000-0002-0000-0200-000001000000}">
      <formula1>"Yes,No"</formula1>
    </dataValidation>
    <dataValidation type="list" allowBlank="1" sqref="I14" xr:uid="{00000000-0002-0000-0200-000002000000}">
      <formula1>"Numeric,Categorical - radio,Categorical - checkbox,Date,String,N/A"</formula1>
    </dataValidation>
  </dataValidations>
  <pageMargins left="0.7" right="0.7" top="0.75" bottom="0.75" header="0" footer="0"/>
  <pageSetup orientation="landscape"/>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L70"/>
  <sheetViews>
    <sheetView tabSelected="1" workbookViewId="0">
      <pane ySplit="1" topLeftCell="A2" activePane="bottomLeft" state="frozen"/>
      <selection pane="bottomLeft" activeCell="E10" sqref="E10"/>
    </sheetView>
  </sheetViews>
  <sheetFormatPr baseColWidth="10" defaultColWidth="12.6640625" defaultRowHeight="15" customHeight="1"/>
  <cols>
    <col min="1" max="1" width="9.83203125" customWidth="1"/>
    <col min="2" max="2" width="13.1640625" customWidth="1"/>
    <col min="3" max="4" width="15.83203125" customWidth="1"/>
    <col min="5" max="5" width="24.1640625" customWidth="1"/>
    <col min="6" max="6" width="10.33203125" customWidth="1"/>
    <col min="7" max="7" width="25.83203125" customWidth="1"/>
    <col min="8" max="8" width="26.33203125" customWidth="1"/>
    <col min="9" max="9" width="33.33203125" customWidth="1"/>
    <col min="10" max="10" width="9.83203125" customWidth="1"/>
    <col min="11" max="11" width="14.83203125" customWidth="1"/>
    <col min="12" max="12" width="17.5" customWidth="1"/>
  </cols>
  <sheetData>
    <row r="1" spans="1:12" ht="15.75" customHeight="1">
      <c r="A1" s="10" t="s">
        <v>111</v>
      </c>
      <c r="B1" s="10" t="s">
        <v>112</v>
      </c>
      <c r="C1" s="10" t="s">
        <v>113</v>
      </c>
      <c r="D1" s="10" t="s">
        <v>114</v>
      </c>
      <c r="E1" s="11" t="s">
        <v>115</v>
      </c>
      <c r="F1" s="10" t="s">
        <v>116</v>
      </c>
      <c r="G1" s="10" t="s">
        <v>7</v>
      </c>
      <c r="H1" s="10" t="s">
        <v>117</v>
      </c>
      <c r="I1" s="10" t="s">
        <v>49</v>
      </c>
      <c r="J1" s="10" t="s">
        <v>50</v>
      </c>
      <c r="K1" s="12" t="s">
        <v>118</v>
      </c>
      <c r="L1" s="13" t="s">
        <v>119</v>
      </c>
    </row>
    <row r="2" spans="1:12" ht="15.75" customHeight="1">
      <c r="A2" s="8" t="s">
        <v>120</v>
      </c>
      <c r="B2" s="9"/>
      <c r="C2" s="16" t="s">
        <v>121</v>
      </c>
      <c r="D2" s="31" t="s">
        <v>786</v>
      </c>
      <c r="E2" s="8" t="s">
        <v>787</v>
      </c>
      <c r="F2" s="9" t="s">
        <v>124</v>
      </c>
      <c r="G2" s="9" t="s">
        <v>788</v>
      </c>
      <c r="H2" s="9" t="s">
        <v>789</v>
      </c>
      <c r="I2" s="9" t="s">
        <v>790</v>
      </c>
      <c r="J2" s="9"/>
      <c r="K2" s="9"/>
      <c r="L2" s="54"/>
    </row>
    <row r="3" spans="1:12" ht="15.75" customHeight="1">
      <c r="A3" s="38" t="s">
        <v>120</v>
      </c>
      <c r="B3" s="9" t="s">
        <v>120</v>
      </c>
      <c r="C3" s="16" t="s">
        <v>121</v>
      </c>
      <c r="D3" s="31" t="s">
        <v>786</v>
      </c>
      <c r="E3" s="8" t="s">
        <v>791</v>
      </c>
      <c r="F3" s="15" t="s">
        <v>124</v>
      </c>
      <c r="G3" s="15" t="s">
        <v>792</v>
      </c>
      <c r="H3" s="9"/>
      <c r="I3" s="9" t="s">
        <v>793</v>
      </c>
      <c r="J3" s="9" t="s">
        <v>94</v>
      </c>
      <c r="K3" s="9"/>
      <c r="L3" s="54"/>
    </row>
    <row r="4" spans="1:12" ht="15.75" customHeight="1">
      <c r="A4" s="38" t="s">
        <v>120</v>
      </c>
      <c r="B4" s="3"/>
      <c r="C4" s="16" t="s">
        <v>153</v>
      </c>
      <c r="D4" s="31" t="s">
        <v>786</v>
      </c>
      <c r="E4" s="8" t="s">
        <v>794</v>
      </c>
      <c r="F4" s="9" t="s">
        <v>124</v>
      </c>
      <c r="G4" s="51" t="s">
        <v>795</v>
      </c>
      <c r="H4" s="15" t="s">
        <v>796</v>
      </c>
      <c r="I4" s="9" t="s">
        <v>126</v>
      </c>
      <c r="J4" s="9" t="s">
        <v>206</v>
      </c>
      <c r="K4" s="15" t="s">
        <v>797</v>
      </c>
      <c r="L4" s="99"/>
    </row>
    <row r="5" spans="1:12" ht="15.75" customHeight="1">
      <c r="A5" s="38" t="s">
        <v>120</v>
      </c>
      <c r="B5" s="3" t="s">
        <v>120</v>
      </c>
      <c r="C5" s="16" t="s">
        <v>121</v>
      </c>
      <c r="D5" s="31" t="s">
        <v>786</v>
      </c>
      <c r="E5" s="8" t="s">
        <v>798</v>
      </c>
      <c r="F5" s="9" t="s">
        <v>124</v>
      </c>
      <c r="G5" s="9" t="s">
        <v>799</v>
      </c>
      <c r="H5" s="9" t="s">
        <v>800</v>
      </c>
      <c r="I5" s="9" t="s">
        <v>801</v>
      </c>
      <c r="J5" s="9" t="s">
        <v>94</v>
      </c>
      <c r="K5" s="3"/>
      <c r="L5" s="54"/>
    </row>
    <row r="6" spans="1:12" ht="15.75" customHeight="1">
      <c r="A6" s="38" t="s">
        <v>120</v>
      </c>
      <c r="B6" s="3" t="s">
        <v>120</v>
      </c>
      <c r="C6" s="16" t="s">
        <v>121</v>
      </c>
      <c r="D6" s="31" t="s">
        <v>786</v>
      </c>
      <c r="E6" s="8" t="s">
        <v>802</v>
      </c>
      <c r="F6" s="15" t="s">
        <v>124</v>
      </c>
      <c r="G6" s="15" t="s">
        <v>803</v>
      </c>
      <c r="H6" s="56"/>
      <c r="I6" s="9" t="s">
        <v>804</v>
      </c>
      <c r="J6" s="9" t="s">
        <v>54</v>
      </c>
      <c r="K6" s="3"/>
      <c r="L6" s="54"/>
    </row>
    <row r="7" spans="1:12" ht="15.75" customHeight="1">
      <c r="A7" s="38" t="s">
        <v>120</v>
      </c>
      <c r="B7" s="3" t="s">
        <v>120</v>
      </c>
      <c r="C7" s="16" t="s">
        <v>121</v>
      </c>
      <c r="D7" s="31" t="s">
        <v>786</v>
      </c>
      <c r="E7" s="8" t="s">
        <v>805</v>
      </c>
      <c r="F7" s="15" t="s">
        <v>124</v>
      </c>
      <c r="G7" s="15" t="s">
        <v>806</v>
      </c>
      <c r="H7" s="56"/>
      <c r="I7" s="9" t="s">
        <v>807</v>
      </c>
      <c r="J7" s="9" t="s">
        <v>94</v>
      </c>
      <c r="K7" s="3"/>
      <c r="L7" s="54"/>
    </row>
    <row r="8" spans="1:12" ht="15.75" customHeight="1">
      <c r="A8" s="38" t="s">
        <v>120</v>
      </c>
      <c r="B8" s="3" t="s">
        <v>120</v>
      </c>
      <c r="C8" s="16" t="s">
        <v>121</v>
      </c>
      <c r="D8" s="31" t="s">
        <v>808</v>
      </c>
      <c r="E8" s="8" t="s">
        <v>809</v>
      </c>
      <c r="F8" s="9" t="s">
        <v>124</v>
      </c>
      <c r="G8" s="9" t="s">
        <v>810</v>
      </c>
      <c r="H8" s="56"/>
      <c r="I8" s="9" t="s">
        <v>53</v>
      </c>
      <c r="J8" s="9" t="s">
        <v>54</v>
      </c>
      <c r="K8" s="3" t="s">
        <v>720</v>
      </c>
      <c r="L8" s="54"/>
    </row>
    <row r="9" spans="1:12" ht="15.75" customHeight="1">
      <c r="A9" s="38" t="s">
        <v>120</v>
      </c>
      <c r="B9" s="3" t="s">
        <v>120</v>
      </c>
      <c r="C9" s="16" t="s">
        <v>121</v>
      </c>
      <c r="D9" s="31" t="s">
        <v>808</v>
      </c>
      <c r="E9" s="8" t="s">
        <v>811</v>
      </c>
      <c r="F9" s="15" t="s">
        <v>124</v>
      </c>
      <c r="G9" s="15" t="s">
        <v>812</v>
      </c>
      <c r="H9" s="56"/>
      <c r="I9" s="9" t="s">
        <v>73</v>
      </c>
      <c r="J9" s="9" t="s">
        <v>74</v>
      </c>
      <c r="K9" s="3" t="s">
        <v>720</v>
      </c>
      <c r="L9" s="54"/>
    </row>
    <row r="10" spans="1:12" ht="15.75" customHeight="1">
      <c r="A10" s="38" t="s">
        <v>120</v>
      </c>
      <c r="B10" s="3" t="s">
        <v>120</v>
      </c>
      <c r="C10" s="16" t="s">
        <v>121</v>
      </c>
      <c r="D10" s="31" t="s">
        <v>808</v>
      </c>
      <c r="E10" s="8" t="s">
        <v>813</v>
      </c>
      <c r="F10" s="9" t="s">
        <v>124</v>
      </c>
      <c r="G10" s="9" t="s">
        <v>814</v>
      </c>
      <c r="H10" s="56"/>
      <c r="I10" s="9" t="s">
        <v>93</v>
      </c>
      <c r="J10" s="9" t="s">
        <v>94</v>
      </c>
      <c r="K10" s="3" t="s">
        <v>720</v>
      </c>
      <c r="L10" s="54"/>
    </row>
    <row r="11" spans="1:12" ht="15.75" customHeight="1">
      <c r="A11" s="38" t="s">
        <v>120</v>
      </c>
      <c r="B11" s="3" t="s">
        <v>120</v>
      </c>
      <c r="C11" s="16" t="s">
        <v>121</v>
      </c>
      <c r="D11" s="31" t="s">
        <v>808</v>
      </c>
      <c r="E11" s="8" t="s">
        <v>815</v>
      </c>
      <c r="F11" s="9" t="s">
        <v>124</v>
      </c>
      <c r="G11" s="9" t="s">
        <v>816</v>
      </c>
      <c r="H11" s="56"/>
      <c r="I11" s="9" t="s">
        <v>817</v>
      </c>
      <c r="J11" s="9" t="s">
        <v>54</v>
      </c>
      <c r="K11" s="9" t="s">
        <v>818</v>
      </c>
      <c r="L11" s="54"/>
    </row>
    <row r="12" spans="1:12" ht="15.75" customHeight="1">
      <c r="A12" s="8" t="s">
        <v>120</v>
      </c>
      <c r="B12" s="3"/>
      <c r="C12" s="16" t="s">
        <v>121</v>
      </c>
      <c r="D12" s="31" t="s">
        <v>808</v>
      </c>
      <c r="E12" s="8" t="s">
        <v>819</v>
      </c>
      <c r="F12" s="9" t="s">
        <v>124</v>
      </c>
      <c r="G12" s="9" t="s">
        <v>820</v>
      </c>
      <c r="H12" s="56"/>
      <c r="I12" s="9" t="s">
        <v>821</v>
      </c>
      <c r="J12" s="9" t="s">
        <v>94</v>
      </c>
      <c r="K12" s="9"/>
      <c r="L12" s="54"/>
    </row>
    <row r="13" spans="1:12" ht="15.75" customHeight="1">
      <c r="A13" s="8" t="s">
        <v>120</v>
      </c>
      <c r="B13" s="3"/>
      <c r="C13" s="16" t="s">
        <v>121</v>
      </c>
      <c r="D13" s="31" t="s">
        <v>808</v>
      </c>
      <c r="E13" s="8" t="s">
        <v>822</v>
      </c>
      <c r="F13" s="9" t="s">
        <v>124</v>
      </c>
      <c r="G13" s="9" t="s">
        <v>823</v>
      </c>
      <c r="H13" s="56"/>
      <c r="I13" s="9" t="s">
        <v>821</v>
      </c>
      <c r="J13" s="9" t="s">
        <v>94</v>
      </c>
      <c r="K13" s="9"/>
      <c r="L13" s="54"/>
    </row>
    <row r="14" spans="1:12" ht="90">
      <c r="A14" s="38" t="s">
        <v>120</v>
      </c>
      <c r="B14" s="3"/>
      <c r="C14" s="16" t="s">
        <v>121</v>
      </c>
      <c r="D14" s="31" t="s">
        <v>808</v>
      </c>
      <c r="E14" s="8" t="s">
        <v>824</v>
      </c>
      <c r="F14" s="9" t="s">
        <v>124</v>
      </c>
      <c r="G14" s="9" t="s">
        <v>825</v>
      </c>
      <c r="H14" s="56"/>
      <c r="I14" s="9" t="s">
        <v>821</v>
      </c>
      <c r="J14" s="9" t="s">
        <v>94</v>
      </c>
      <c r="K14" s="9"/>
      <c r="L14" s="100"/>
    </row>
    <row r="15" spans="1:12" ht="90">
      <c r="A15" s="38" t="s">
        <v>120</v>
      </c>
      <c r="B15" s="3"/>
      <c r="C15" s="16" t="s">
        <v>121</v>
      </c>
      <c r="D15" s="31" t="s">
        <v>808</v>
      </c>
      <c r="E15" s="8" t="s">
        <v>826</v>
      </c>
      <c r="F15" s="9" t="s">
        <v>124</v>
      </c>
      <c r="G15" s="9" t="s">
        <v>827</v>
      </c>
      <c r="H15" s="122" t="s">
        <v>828</v>
      </c>
      <c r="I15" s="9" t="s">
        <v>821</v>
      </c>
      <c r="J15" s="9" t="s">
        <v>94</v>
      </c>
      <c r="K15" s="9"/>
      <c r="L15" s="99"/>
    </row>
    <row r="16" spans="1:12" ht="15.75" customHeight="1">
      <c r="A16" s="38" t="s">
        <v>120</v>
      </c>
      <c r="B16" s="3" t="s">
        <v>120</v>
      </c>
      <c r="C16" s="16" t="s">
        <v>121</v>
      </c>
      <c r="D16" s="31" t="s">
        <v>808</v>
      </c>
      <c r="E16" s="8" t="s">
        <v>829</v>
      </c>
      <c r="F16" s="15" t="s">
        <v>124</v>
      </c>
      <c r="G16" s="15" t="s">
        <v>830</v>
      </c>
      <c r="H16" s="56"/>
      <c r="I16" s="9" t="s">
        <v>831</v>
      </c>
      <c r="J16" s="9" t="s">
        <v>74</v>
      </c>
      <c r="K16" s="9" t="s">
        <v>818</v>
      </c>
      <c r="L16" s="54"/>
    </row>
    <row r="17" spans="1:12" ht="15.75" customHeight="1">
      <c r="A17" s="38" t="s">
        <v>120</v>
      </c>
      <c r="B17" s="3" t="s">
        <v>120</v>
      </c>
      <c r="C17" s="16" t="s">
        <v>121</v>
      </c>
      <c r="D17" s="31" t="s">
        <v>808</v>
      </c>
      <c r="E17" s="8" t="s">
        <v>832</v>
      </c>
      <c r="F17" s="9" t="s">
        <v>124</v>
      </c>
      <c r="G17" s="9" t="s">
        <v>833</v>
      </c>
      <c r="H17" s="9"/>
      <c r="I17" s="9" t="s">
        <v>834</v>
      </c>
      <c r="J17" s="9" t="s">
        <v>94</v>
      </c>
      <c r="K17" s="9" t="s">
        <v>818</v>
      </c>
      <c r="L17" s="54"/>
    </row>
    <row r="18" spans="1:12" ht="15.75" customHeight="1">
      <c r="A18" s="38" t="s">
        <v>120</v>
      </c>
      <c r="B18" s="3" t="s">
        <v>120</v>
      </c>
      <c r="C18" s="16" t="s">
        <v>121</v>
      </c>
      <c r="D18" s="31" t="s">
        <v>808</v>
      </c>
      <c r="E18" s="8" t="s">
        <v>835</v>
      </c>
      <c r="F18" s="9" t="s">
        <v>124</v>
      </c>
      <c r="G18" s="9" t="s">
        <v>836</v>
      </c>
      <c r="H18" s="9"/>
      <c r="I18" s="9" t="s">
        <v>837</v>
      </c>
      <c r="J18" s="9" t="s">
        <v>94</v>
      </c>
      <c r="K18" s="9" t="s">
        <v>838</v>
      </c>
      <c r="L18" s="54"/>
    </row>
    <row r="19" spans="1:12" ht="15.75" customHeight="1">
      <c r="A19" s="38" t="s">
        <v>120</v>
      </c>
      <c r="B19" s="3" t="s">
        <v>120</v>
      </c>
      <c r="C19" s="16" t="s">
        <v>121</v>
      </c>
      <c r="D19" s="31" t="s">
        <v>808</v>
      </c>
      <c r="E19" s="8" t="s">
        <v>839</v>
      </c>
      <c r="F19" s="9" t="s">
        <v>124</v>
      </c>
      <c r="G19" s="9" t="s">
        <v>840</v>
      </c>
      <c r="H19" s="56"/>
      <c r="I19" s="9" t="s">
        <v>841</v>
      </c>
      <c r="J19" s="9" t="s">
        <v>74</v>
      </c>
      <c r="K19" s="9" t="s">
        <v>818</v>
      </c>
      <c r="L19" s="54"/>
    </row>
    <row r="20" spans="1:12" ht="15.75" customHeight="1">
      <c r="A20" s="38" t="s">
        <v>120</v>
      </c>
      <c r="B20" s="3" t="s">
        <v>120</v>
      </c>
      <c r="C20" s="16" t="s">
        <v>153</v>
      </c>
      <c r="D20" s="31" t="s">
        <v>808</v>
      </c>
      <c r="E20" s="8" t="s">
        <v>842</v>
      </c>
      <c r="F20" s="9" t="s">
        <v>124</v>
      </c>
      <c r="G20" s="9" t="s">
        <v>843</v>
      </c>
      <c r="H20" s="56"/>
      <c r="I20" s="9" t="s">
        <v>844</v>
      </c>
      <c r="J20" s="9" t="s">
        <v>74</v>
      </c>
      <c r="K20" s="9" t="s">
        <v>845</v>
      </c>
      <c r="L20" s="54"/>
    </row>
    <row r="21" spans="1:12" ht="15.75" customHeight="1">
      <c r="A21" s="38" t="s">
        <v>120</v>
      </c>
      <c r="B21" s="3" t="s">
        <v>120</v>
      </c>
      <c r="C21" s="16" t="s">
        <v>121</v>
      </c>
      <c r="D21" s="31" t="s">
        <v>808</v>
      </c>
      <c r="E21" s="8" t="s">
        <v>846</v>
      </c>
      <c r="F21" s="9" t="s">
        <v>124</v>
      </c>
      <c r="G21" s="9" t="s">
        <v>847</v>
      </c>
      <c r="H21" s="56"/>
      <c r="I21" s="9" t="s">
        <v>848</v>
      </c>
      <c r="J21" s="9" t="s">
        <v>94</v>
      </c>
      <c r="K21" s="9" t="s">
        <v>849</v>
      </c>
      <c r="L21" s="54"/>
    </row>
    <row r="22" spans="1:12" ht="15.75" customHeight="1">
      <c r="A22" s="38" t="s">
        <v>120</v>
      </c>
      <c r="B22" s="3" t="s">
        <v>120</v>
      </c>
      <c r="C22" s="16" t="s">
        <v>121</v>
      </c>
      <c r="D22" s="31" t="s">
        <v>808</v>
      </c>
      <c r="E22" s="8" t="s">
        <v>850</v>
      </c>
      <c r="F22" s="15" t="s">
        <v>124</v>
      </c>
      <c r="G22" s="15" t="s">
        <v>851</v>
      </c>
      <c r="H22" s="56"/>
      <c r="I22" s="9" t="s">
        <v>831</v>
      </c>
      <c r="J22" s="9" t="s">
        <v>74</v>
      </c>
      <c r="K22" s="9" t="s">
        <v>720</v>
      </c>
      <c r="L22" s="54"/>
    </row>
    <row r="23" spans="1:12" ht="15.75" customHeight="1">
      <c r="A23" s="38" t="s">
        <v>120</v>
      </c>
      <c r="B23" s="3" t="s">
        <v>120</v>
      </c>
      <c r="C23" s="16" t="s">
        <v>121</v>
      </c>
      <c r="D23" s="31" t="s">
        <v>808</v>
      </c>
      <c r="E23" s="8" t="s">
        <v>852</v>
      </c>
      <c r="F23" s="9" t="s">
        <v>124</v>
      </c>
      <c r="G23" s="9" t="s">
        <v>853</v>
      </c>
      <c r="H23" s="56"/>
      <c r="I23" s="9" t="s">
        <v>817</v>
      </c>
      <c r="J23" s="9" t="s">
        <v>54</v>
      </c>
      <c r="K23" s="9" t="s">
        <v>720</v>
      </c>
      <c r="L23" s="54"/>
    </row>
    <row r="24" spans="1:12" ht="15.75" customHeight="1">
      <c r="A24" s="38" t="s">
        <v>120</v>
      </c>
      <c r="B24" s="3" t="s">
        <v>120</v>
      </c>
      <c r="C24" s="16" t="s">
        <v>121</v>
      </c>
      <c r="D24" s="31" t="s">
        <v>808</v>
      </c>
      <c r="E24" s="8" t="s">
        <v>854</v>
      </c>
      <c r="F24" s="9" t="s">
        <v>124</v>
      </c>
      <c r="G24" s="9" t="s">
        <v>855</v>
      </c>
      <c r="H24" s="56"/>
      <c r="I24" s="9" t="s">
        <v>834</v>
      </c>
      <c r="J24" s="9" t="s">
        <v>94</v>
      </c>
      <c r="K24" s="9" t="s">
        <v>720</v>
      </c>
      <c r="L24" s="54"/>
    </row>
    <row r="25" spans="1:12" ht="19.5" customHeight="1">
      <c r="A25" s="38" t="s">
        <v>120</v>
      </c>
      <c r="B25" s="3" t="s">
        <v>120</v>
      </c>
      <c r="C25" s="16" t="s">
        <v>121</v>
      </c>
      <c r="D25" s="31" t="s">
        <v>808</v>
      </c>
      <c r="E25" s="8" t="s">
        <v>856</v>
      </c>
      <c r="F25" s="9" t="s">
        <v>124</v>
      </c>
      <c r="G25" s="9" t="s">
        <v>857</v>
      </c>
      <c r="H25" s="56"/>
      <c r="I25" s="9" t="s">
        <v>858</v>
      </c>
      <c r="J25" s="9" t="s">
        <v>94</v>
      </c>
      <c r="K25" s="9" t="s">
        <v>859</v>
      </c>
      <c r="L25" s="54"/>
    </row>
    <row r="26" spans="1:12" ht="54.75" customHeight="1">
      <c r="A26" s="38" t="s">
        <v>120</v>
      </c>
      <c r="B26" s="3" t="s">
        <v>120</v>
      </c>
      <c r="C26" s="16" t="s">
        <v>121</v>
      </c>
      <c r="D26" s="31" t="s">
        <v>808</v>
      </c>
      <c r="E26" s="8" t="s">
        <v>860</v>
      </c>
      <c r="F26" s="9" t="s">
        <v>124</v>
      </c>
      <c r="G26" s="9" t="s">
        <v>861</v>
      </c>
      <c r="H26" s="56"/>
      <c r="I26" s="9" t="s">
        <v>862</v>
      </c>
      <c r="J26" s="9" t="s">
        <v>94</v>
      </c>
      <c r="K26" s="9" t="s">
        <v>863</v>
      </c>
      <c r="L26" s="54"/>
    </row>
    <row r="27" spans="1:12" ht="54.75" customHeight="1">
      <c r="A27" s="38" t="s">
        <v>120</v>
      </c>
      <c r="B27" s="3" t="s">
        <v>120</v>
      </c>
      <c r="C27" s="16" t="s">
        <v>121</v>
      </c>
      <c r="D27" s="31" t="s">
        <v>808</v>
      </c>
      <c r="E27" s="8" t="s">
        <v>864</v>
      </c>
      <c r="F27" s="9" t="s">
        <v>124</v>
      </c>
      <c r="G27" s="9" t="s">
        <v>865</v>
      </c>
      <c r="H27" s="56"/>
      <c r="I27" s="9" t="s">
        <v>866</v>
      </c>
      <c r="J27" s="9" t="s">
        <v>94</v>
      </c>
      <c r="K27" s="9" t="s">
        <v>867</v>
      </c>
      <c r="L27" s="54"/>
    </row>
    <row r="28" spans="1:12" ht="54.75" customHeight="1">
      <c r="A28" s="38" t="s">
        <v>120</v>
      </c>
      <c r="B28" s="3"/>
      <c r="C28" s="16" t="s">
        <v>121</v>
      </c>
      <c r="D28" s="31" t="s">
        <v>808</v>
      </c>
      <c r="E28" s="8" t="s">
        <v>868</v>
      </c>
      <c r="F28" s="9" t="s">
        <v>124</v>
      </c>
      <c r="G28" s="9" t="s">
        <v>869</v>
      </c>
      <c r="H28" s="9"/>
      <c r="I28" s="9" t="s">
        <v>53</v>
      </c>
      <c r="J28" s="9" t="s">
        <v>54</v>
      </c>
      <c r="K28" s="3" t="s">
        <v>720</v>
      </c>
      <c r="L28" s="101"/>
    </row>
    <row r="29" spans="1:12" ht="54.75" customHeight="1">
      <c r="A29" s="38" t="s">
        <v>120</v>
      </c>
      <c r="B29" s="3" t="s">
        <v>120</v>
      </c>
      <c r="C29" s="16" t="s">
        <v>121</v>
      </c>
      <c r="D29" s="31" t="s">
        <v>808</v>
      </c>
      <c r="E29" s="8" t="s">
        <v>870</v>
      </c>
      <c r="F29" s="9" t="s">
        <v>124</v>
      </c>
      <c r="G29" s="9" t="s">
        <v>871</v>
      </c>
      <c r="H29" s="56"/>
      <c r="I29" s="9" t="s">
        <v>872</v>
      </c>
      <c r="J29" s="9" t="s">
        <v>873</v>
      </c>
      <c r="K29" s="9" t="s">
        <v>720</v>
      </c>
      <c r="L29" s="54"/>
    </row>
    <row r="30" spans="1:12" ht="108" customHeight="1">
      <c r="A30" s="38" t="s">
        <v>120</v>
      </c>
      <c r="B30" s="3" t="s">
        <v>120</v>
      </c>
      <c r="C30" s="16" t="s">
        <v>121</v>
      </c>
      <c r="D30" s="31" t="s">
        <v>808</v>
      </c>
      <c r="E30" s="8" t="s">
        <v>874</v>
      </c>
      <c r="F30" s="9" t="s">
        <v>124</v>
      </c>
      <c r="G30" s="9" t="s">
        <v>875</v>
      </c>
      <c r="H30" s="56"/>
      <c r="I30" s="9" t="s">
        <v>876</v>
      </c>
      <c r="J30" s="9" t="s">
        <v>74</v>
      </c>
      <c r="K30" s="9" t="s">
        <v>720</v>
      </c>
      <c r="L30" s="54"/>
    </row>
    <row r="31" spans="1:12" ht="132" customHeight="1">
      <c r="A31" s="38" t="s">
        <v>120</v>
      </c>
      <c r="B31" s="3"/>
      <c r="C31" s="16" t="s">
        <v>121</v>
      </c>
      <c r="D31" s="31" t="s">
        <v>808</v>
      </c>
      <c r="E31" s="8" t="s">
        <v>877</v>
      </c>
      <c r="F31" s="9" t="s">
        <v>124</v>
      </c>
      <c r="G31" s="9" t="s">
        <v>878</v>
      </c>
      <c r="H31" s="56"/>
      <c r="I31" s="9" t="s">
        <v>53</v>
      </c>
      <c r="J31" s="9" t="s">
        <v>54</v>
      </c>
      <c r="K31" s="9" t="s">
        <v>720</v>
      </c>
      <c r="L31" s="102"/>
    </row>
    <row r="32" spans="1:12" ht="112.5" customHeight="1">
      <c r="A32" s="38" t="s">
        <v>120</v>
      </c>
      <c r="B32" s="3" t="s">
        <v>120</v>
      </c>
      <c r="C32" s="16" t="s">
        <v>121</v>
      </c>
      <c r="D32" s="31" t="s">
        <v>808</v>
      </c>
      <c r="E32" s="8" t="s">
        <v>879</v>
      </c>
      <c r="F32" s="9" t="s">
        <v>124</v>
      </c>
      <c r="G32" s="9" t="s">
        <v>880</v>
      </c>
      <c r="H32" s="56"/>
      <c r="I32" s="9" t="s">
        <v>872</v>
      </c>
      <c r="J32" s="9" t="s">
        <v>94</v>
      </c>
      <c r="K32" s="9" t="s">
        <v>720</v>
      </c>
      <c r="L32" s="54"/>
    </row>
    <row r="33" spans="1:12" ht="153" customHeight="1">
      <c r="A33" s="38" t="s">
        <v>120</v>
      </c>
      <c r="B33" s="3" t="s">
        <v>120</v>
      </c>
      <c r="C33" s="16" t="s">
        <v>121</v>
      </c>
      <c r="D33" s="31" t="s">
        <v>808</v>
      </c>
      <c r="E33" s="8" t="s">
        <v>881</v>
      </c>
      <c r="F33" s="9" t="s">
        <v>124</v>
      </c>
      <c r="G33" s="9" t="s">
        <v>882</v>
      </c>
      <c r="H33" s="56"/>
      <c r="I33" s="9" t="s">
        <v>883</v>
      </c>
      <c r="J33" s="9" t="s">
        <v>74</v>
      </c>
      <c r="K33" s="9" t="s">
        <v>884</v>
      </c>
      <c r="L33" s="54"/>
    </row>
    <row r="34" spans="1:12" ht="104.25" customHeight="1">
      <c r="A34" s="38" t="s">
        <v>120</v>
      </c>
      <c r="B34" s="3" t="s">
        <v>120</v>
      </c>
      <c r="C34" s="16" t="s">
        <v>121</v>
      </c>
      <c r="D34" s="31" t="s">
        <v>808</v>
      </c>
      <c r="E34" s="8" t="s">
        <v>885</v>
      </c>
      <c r="F34" s="9" t="s">
        <v>124</v>
      </c>
      <c r="G34" s="9" t="s">
        <v>886</v>
      </c>
      <c r="H34" s="9" t="s">
        <v>887</v>
      </c>
      <c r="I34" s="9" t="s">
        <v>888</v>
      </c>
      <c r="J34" s="9"/>
      <c r="K34" s="9" t="s">
        <v>889</v>
      </c>
      <c r="L34" s="54"/>
    </row>
    <row r="35" spans="1:12" ht="130.5" customHeight="1">
      <c r="A35" s="38" t="s">
        <v>120</v>
      </c>
      <c r="B35" s="3" t="s">
        <v>120</v>
      </c>
      <c r="C35" s="16" t="s">
        <v>121</v>
      </c>
      <c r="D35" s="31" t="s">
        <v>808</v>
      </c>
      <c r="E35" s="8" t="s">
        <v>890</v>
      </c>
      <c r="F35" s="9" t="s">
        <v>124</v>
      </c>
      <c r="G35" s="9" t="s">
        <v>891</v>
      </c>
      <c r="H35" s="56"/>
      <c r="I35" s="9" t="s">
        <v>892</v>
      </c>
      <c r="J35" s="9" t="s">
        <v>94</v>
      </c>
      <c r="K35" s="9" t="s">
        <v>893</v>
      </c>
      <c r="L35" s="54"/>
    </row>
    <row r="36" spans="1:12" ht="64.5" customHeight="1">
      <c r="A36" s="38" t="s">
        <v>120</v>
      </c>
      <c r="B36" s="3" t="s">
        <v>120</v>
      </c>
      <c r="C36" s="16" t="s">
        <v>121</v>
      </c>
      <c r="D36" s="31" t="s">
        <v>808</v>
      </c>
      <c r="E36" s="8" t="s">
        <v>894</v>
      </c>
      <c r="F36" s="9" t="s">
        <v>124</v>
      </c>
      <c r="G36" s="9" t="s">
        <v>895</v>
      </c>
      <c r="H36" s="56"/>
      <c r="I36" s="15" t="s">
        <v>896</v>
      </c>
      <c r="J36" s="9" t="s">
        <v>74</v>
      </c>
      <c r="K36" s="15" t="s">
        <v>897</v>
      </c>
      <c r="L36" s="54"/>
    </row>
    <row r="37" spans="1:12" ht="51" customHeight="1">
      <c r="A37" s="38" t="s">
        <v>120</v>
      </c>
      <c r="B37" s="3" t="s">
        <v>120</v>
      </c>
      <c r="C37" s="16" t="s">
        <v>121</v>
      </c>
      <c r="D37" s="31" t="s">
        <v>808</v>
      </c>
      <c r="E37" s="8" t="s">
        <v>898</v>
      </c>
      <c r="F37" s="9" t="s">
        <v>124</v>
      </c>
      <c r="G37" s="9" t="s">
        <v>899</v>
      </c>
      <c r="H37" s="56"/>
      <c r="I37" s="9" t="s">
        <v>900</v>
      </c>
      <c r="J37" s="9" t="s">
        <v>74</v>
      </c>
      <c r="K37" s="9" t="s">
        <v>884</v>
      </c>
      <c r="L37" s="54"/>
    </row>
    <row r="38" spans="1:12" ht="46.5" customHeight="1">
      <c r="A38" s="38" t="s">
        <v>120</v>
      </c>
      <c r="B38" s="3" t="s">
        <v>120</v>
      </c>
      <c r="C38" s="16" t="s">
        <v>121</v>
      </c>
      <c r="D38" s="31" t="s">
        <v>808</v>
      </c>
      <c r="E38" s="8" t="s">
        <v>901</v>
      </c>
      <c r="F38" s="9" t="s">
        <v>124</v>
      </c>
      <c r="G38" s="9" t="s">
        <v>902</v>
      </c>
      <c r="H38" s="56"/>
      <c r="I38" s="9" t="s">
        <v>903</v>
      </c>
      <c r="J38" s="9" t="s">
        <v>94</v>
      </c>
      <c r="K38" s="9" t="s">
        <v>904</v>
      </c>
      <c r="L38" s="54"/>
    </row>
    <row r="39" spans="1:12" ht="15.75" customHeight="1">
      <c r="A39" s="38" t="s">
        <v>120</v>
      </c>
      <c r="B39" s="3" t="s">
        <v>120</v>
      </c>
      <c r="C39" s="16" t="s">
        <v>121</v>
      </c>
      <c r="D39" s="31" t="s">
        <v>808</v>
      </c>
      <c r="E39" s="8" t="s">
        <v>905</v>
      </c>
      <c r="F39" s="9" t="s">
        <v>124</v>
      </c>
      <c r="G39" s="9" t="s">
        <v>906</v>
      </c>
      <c r="H39" s="56"/>
      <c r="I39" s="9" t="s">
        <v>907</v>
      </c>
      <c r="J39" s="9" t="s">
        <v>94</v>
      </c>
      <c r="K39" s="9" t="s">
        <v>908</v>
      </c>
      <c r="L39" s="54"/>
    </row>
    <row r="40" spans="1:12" ht="15.75" customHeight="1">
      <c r="A40" s="38" t="s">
        <v>120</v>
      </c>
      <c r="B40" s="3" t="s">
        <v>120</v>
      </c>
      <c r="C40" s="16" t="s">
        <v>121</v>
      </c>
      <c r="D40" s="31" t="s">
        <v>808</v>
      </c>
      <c r="E40" s="8" t="s">
        <v>909</v>
      </c>
      <c r="F40" s="9" t="s">
        <v>124</v>
      </c>
      <c r="G40" s="9" t="s">
        <v>910</v>
      </c>
      <c r="H40" s="56"/>
      <c r="I40" s="9" t="s">
        <v>911</v>
      </c>
      <c r="J40" s="9" t="s">
        <v>94</v>
      </c>
      <c r="K40" s="9" t="s">
        <v>912</v>
      </c>
      <c r="L40" s="54"/>
    </row>
    <row r="41" spans="1:12" ht="15.75" customHeight="1">
      <c r="A41" s="38" t="s">
        <v>120</v>
      </c>
      <c r="B41" s="3" t="s">
        <v>120</v>
      </c>
      <c r="C41" s="16" t="s">
        <v>121</v>
      </c>
      <c r="D41" s="31" t="s">
        <v>808</v>
      </c>
      <c r="E41" s="8" t="s">
        <v>913</v>
      </c>
      <c r="F41" s="15" t="s">
        <v>124</v>
      </c>
      <c r="G41" s="15" t="s">
        <v>914</v>
      </c>
      <c r="H41" s="56"/>
      <c r="I41" s="9" t="s">
        <v>915</v>
      </c>
      <c r="J41" s="9" t="s">
        <v>74</v>
      </c>
      <c r="K41" s="9"/>
      <c r="L41" s="54"/>
    </row>
    <row r="42" spans="1:12" ht="15.75" customHeight="1">
      <c r="A42" s="38" t="s">
        <v>120</v>
      </c>
      <c r="B42" s="3" t="s">
        <v>120</v>
      </c>
      <c r="C42" s="16" t="s">
        <v>121</v>
      </c>
      <c r="D42" s="31" t="s">
        <v>808</v>
      </c>
      <c r="E42" s="8" t="s">
        <v>916</v>
      </c>
      <c r="F42" s="9" t="s">
        <v>124</v>
      </c>
      <c r="G42" s="9" t="s">
        <v>917</v>
      </c>
      <c r="H42" s="56"/>
      <c r="I42" s="9" t="s">
        <v>834</v>
      </c>
      <c r="J42" s="9" t="s">
        <v>94</v>
      </c>
      <c r="K42" s="9"/>
      <c r="L42" s="54"/>
    </row>
    <row r="43" spans="1:12" ht="15.75" customHeight="1">
      <c r="A43" s="38" t="s">
        <v>120</v>
      </c>
      <c r="B43" s="3" t="s">
        <v>120</v>
      </c>
      <c r="C43" s="16" t="s">
        <v>121</v>
      </c>
      <c r="D43" s="31" t="s">
        <v>808</v>
      </c>
      <c r="E43" s="8" t="s">
        <v>918</v>
      </c>
      <c r="F43" s="9" t="s">
        <v>124</v>
      </c>
      <c r="G43" s="9" t="s">
        <v>919</v>
      </c>
      <c r="H43" s="56"/>
      <c r="I43" s="9" t="s">
        <v>245</v>
      </c>
      <c r="J43" s="9" t="s">
        <v>94</v>
      </c>
      <c r="K43" s="9" t="s">
        <v>920</v>
      </c>
      <c r="L43" s="54"/>
    </row>
    <row r="44" spans="1:12" ht="15.75" customHeight="1">
      <c r="A44" s="38" t="s">
        <v>120</v>
      </c>
      <c r="B44" s="3" t="s">
        <v>120</v>
      </c>
      <c r="C44" s="16" t="s">
        <v>121</v>
      </c>
      <c r="D44" s="31" t="s">
        <v>808</v>
      </c>
      <c r="E44" s="8" t="s">
        <v>921</v>
      </c>
      <c r="F44" s="9" t="s">
        <v>124</v>
      </c>
      <c r="G44" s="9" t="s">
        <v>922</v>
      </c>
      <c r="H44" s="56"/>
      <c r="I44" s="9" t="s">
        <v>245</v>
      </c>
      <c r="J44" s="9" t="s">
        <v>94</v>
      </c>
      <c r="K44" s="9"/>
      <c r="L44" s="54"/>
    </row>
    <row r="45" spans="1:12" ht="15.75" customHeight="1">
      <c r="A45" s="38" t="s">
        <v>120</v>
      </c>
      <c r="B45" s="3" t="s">
        <v>120</v>
      </c>
      <c r="C45" s="16" t="s">
        <v>121</v>
      </c>
      <c r="D45" s="31" t="s">
        <v>923</v>
      </c>
      <c r="E45" s="8" t="s">
        <v>924</v>
      </c>
      <c r="F45" s="9" t="s">
        <v>124</v>
      </c>
      <c r="G45" s="9" t="s">
        <v>925</v>
      </c>
      <c r="H45" s="56"/>
      <c r="I45" s="9" t="s">
        <v>249</v>
      </c>
      <c r="J45" s="9" t="s">
        <v>94</v>
      </c>
      <c r="K45" s="9"/>
      <c r="L45" s="54"/>
    </row>
    <row r="46" spans="1:12" ht="15.75" customHeight="1">
      <c r="A46" s="38" t="s">
        <v>120</v>
      </c>
      <c r="B46" s="3" t="s">
        <v>153</v>
      </c>
      <c r="C46" s="16" t="s">
        <v>121</v>
      </c>
      <c r="D46" s="31" t="s">
        <v>923</v>
      </c>
      <c r="E46" s="8" t="s">
        <v>926</v>
      </c>
      <c r="F46" s="9" t="s">
        <v>124</v>
      </c>
      <c r="G46" s="9" t="s">
        <v>927</v>
      </c>
      <c r="H46" s="56"/>
      <c r="I46" s="9" t="s">
        <v>73</v>
      </c>
      <c r="J46" s="9" t="s">
        <v>74</v>
      </c>
      <c r="K46" s="9"/>
      <c r="L46" s="99"/>
    </row>
    <row r="47" spans="1:12" ht="156.75" customHeight="1">
      <c r="A47" s="38" t="s">
        <v>120</v>
      </c>
      <c r="B47" s="3"/>
      <c r="C47" s="16" t="s">
        <v>121</v>
      </c>
      <c r="D47" s="31" t="s">
        <v>923</v>
      </c>
      <c r="E47" s="8" t="s">
        <v>928</v>
      </c>
      <c r="F47" s="9" t="s">
        <v>124</v>
      </c>
      <c r="G47" s="9" t="s">
        <v>929</v>
      </c>
      <c r="H47" s="9"/>
      <c r="I47" s="9" t="s">
        <v>53</v>
      </c>
      <c r="J47" s="9" t="s">
        <v>54</v>
      </c>
      <c r="K47" s="9" t="s">
        <v>930</v>
      </c>
      <c r="L47" s="99"/>
    </row>
    <row r="48" spans="1:12" ht="155.25" customHeight="1">
      <c r="A48" s="38" t="s">
        <v>120</v>
      </c>
      <c r="B48" s="3" t="s">
        <v>120</v>
      </c>
      <c r="C48" s="16" t="s">
        <v>153</v>
      </c>
      <c r="D48" s="31" t="s">
        <v>923</v>
      </c>
      <c r="E48" s="8" t="s">
        <v>931</v>
      </c>
      <c r="F48" s="9" t="s">
        <v>124</v>
      </c>
      <c r="G48" s="9" t="s">
        <v>932</v>
      </c>
      <c r="H48" s="56"/>
      <c r="I48" s="9" t="s">
        <v>933</v>
      </c>
      <c r="J48" s="9" t="s">
        <v>74</v>
      </c>
      <c r="K48" s="9" t="s">
        <v>930</v>
      </c>
      <c r="L48" s="54"/>
    </row>
    <row r="49" spans="1:12" ht="141.75" customHeight="1">
      <c r="A49" s="38" t="s">
        <v>120</v>
      </c>
      <c r="B49" s="3" t="s">
        <v>120</v>
      </c>
      <c r="C49" s="16" t="s">
        <v>121</v>
      </c>
      <c r="D49" s="31" t="s">
        <v>923</v>
      </c>
      <c r="E49" s="8" t="s">
        <v>934</v>
      </c>
      <c r="F49" s="9" t="s">
        <v>124</v>
      </c>
      <c r="G49" s="9" t="s">
        <v>935</v>
      </c>
      <c r="H49" s="56"/>
      <c r="I49" s="9" t="s">
        <v>837</v>
      </c>
      <c r="J49" s="9" t="s">
        <v>94</v>
      </c>
      <c r="K49" s="9" t="s">
        <v>930</v>
      </c>
      <c r="L49" s="54"/>
    </row>
    <row r="50" spans="1:12" ht="120.75" customHeight="1">
      <c r="A50" s="38" t="s">
        <v>120</v>
      </c>
      <c r="B50" s="3"/>
      <c r="C50" s="16" t="s">
        <v>121</v>
      </c>
      <c r="D50" s="31" t="s">
        <v>923</v>
      </c>
      <c r="E50" s="8" t="s">
        <v>936</v>
      </c>
      <c r="F50" s="9" t="s">
        <v>124</v>
      </c>
      <c r="G50" s="9" t="s">
        <v>937</v>
      </c>
      <c r="H50" s="56"/>
      <c r="I50" s="9" t="s">
        <v>53</v>
      </c>
      <c r="J50" s="9" t="s">
        <v>54</v>
      </c>
      <c r="K50" s="9" t="s">
        <v>930</v>
      </c>
      <c r="L50" s="99"/>
    </row>
    <row r="51" spans="1:12" ht="111.75" customHeight="1">
      <c r="A51" s="38" t="s">
        <v>120</v>
      </c>
      <c r="B51" s="3" t="s">
        <v>120</v>
      </c>
      <c r="C51" s="16" t="s">
        <v>153</v>
      </c>
      <c r="D51" s="31" t="s">
        <v>923</v>
      </c>
      <c r="E51" s="8" t="s">
        <v>938</v>
      </c>
      <c r="F51" s="9" t="s">
        <v>124</v>
      </c>
      <c r="G51" s="9" t="s">
        <v>939</v>
      </c>
      <c r="H51" s="56"/>
      <c r="I51" s="9" t="s">
        <v>940</v>
      </c>
      <c r="J51" s="9" t="s">
        <v>74</v>
      </c>
      <c r="K51" s="9" t="s">
        <v>930</v>
      </c>
      <c r="L51" s="54"/>
    </row>
    <row r="52" spans="1:12" ht="112.5" customHeight="1">
      <c r="A52" s="38" t="s">
        <v>120</v>
      </c>
      <c r="B52" s="3" t="s">
        <v>120</v>
      </c>
      <c r="C52" s="16" t="s">
        <v>121</v>
      </c>
      <c r="D52" s="31" t="s">
        <v>923</v>
      </c>
      <c r="E52" s="8" t="s">
        <v>941</v>
      </c>
      <c r="F52" s="9" t="s">
        <v>124</v>
      </c>
      <c r="G52" s="9" t="s">
        <v>942</v>
      </c>
      <c r="H52" s="56"/>
      <c r="I52" s="9" t="s">
        <v>872</v>
      </c>
      <c r="J52" s="9" t="s">
        <v>94</v>
      </c>
      <c r="K52" s="9" t="s">
        <v>930</v>
      </c>
      <c r="L52" s="54"/>
    </row>
    <row r="53" spans="1:12" ht="125.25" customHeight="1">
      <c r="A53" s="103" t="s">
        <v>586</v>
      </c>
      <c r="B53" s="104"/>
      <c r="C53" s="67" t="s">
        <v>121</v>
      </c>
      <c r="D53" s="68" t="s">
        <v>923</v>
      </c>
      <c r="E53" s="105" t="s">
        <v>943</v>
      </c>
      <c r="F53" s="66" t="s">
        <v>124</v>
      </c>
      <c r="G53" s="66" t="s">
        <v>944</v>
      </c>
      <c r="H53" s="105"/>
      <c r="I53" s="66" t="s">
        <v>53</v>
      </c>
      <c r="J53" s="66" t="s">
        <v>54</v>
      </c>
      <c r="K53" s="66" t="s">
        <v>930</v>
      </c>
      <c r="L53" s="106"/>
    </row>
    <row r="54" spans="1:12" ht="147" customHeight="1">
      <c r="A54" s="38" t="s">
        <v>120</v>
      </c>
      <c r="B54" s="3" t="s">
        <v>120</v>
      </c>
      <c r="C54" s="16" t="s">
        <v>153</v>
      </c>
      <c r="D54" s="31" t="s">
        <v>923</v>
      </c>
      <c r="E54" s="8" t="s">
        <v>945</v>
      </c>
      <c r="F54" s="9" t="s">
        <v>124</v>
      </c>
      <c r="G54" s="9" t="s">
        <v>946</v>
      </c>
      <c r="H54" s="9"/>
      <c r="I54" s="9" t="s">
        <v>844</v>
      </c>
      <c r="J54" s="9" t="s">
        <v>74</v>
      </c>
      <c r="K54" s="9" t="s">
        <v>930</v>
      </c>
      <c r="L54" s="54"/>
    </row>
    <row r="55" spans="1:12" ht="136.5" customHeight="1">
      <c r="A55" s="38" t="s">
        <v>120</v>
      </c>
      <c r="B55" s="3" t="s">
        <v>120</v>
      </c>
      <c r="C55" s="16" t="s">
        <v>121</v>
      </c>
      <c r="D55" s="31" t="s">
        <v>923</v>
      </c>
      <c r="E55" s="8" t="s">
        <v>947</v>
      </c>
      <c r="F55" s="9" t="s">
        <v>124</v>
      </c>
      <c r="G55" s="9" t="s">
        <v>948</v>
      </c>
      <c r="H55" s="56"/>
      <c r="I55" s="9" t="s">
        <v>837</v>
      </c>
      <c r="J55" s="9" t="s">
        <v>94</v>
      </c>
      <c r="K55" s="9" t="s">
        <v>930</v>
      </c>
      <c r="L55" s="54"/>
    </row>
    <row r="56" spans="1:12" ht="138" customHeight="1">
      <c r="A56" s="38" t="s">
        <v>120</v>
      </c>
      <c r="B56" s="3" t="s">
        <v>120</v>
      </c>
      <c r="C56" s="16" t="s">
        <v>121</v>
      </c>
      <c r="D56" s="31" t="s">
        <v>923</v>
      </c>
      <c r="E56" s="8" t="s">
        <v>949</v>
      </c>
      <c r="F56" s="9" t="s">
        <v>124</v>
      </c>
      <c r="G56" s="9" t="s">
        <v>950</v>
      </c>
      <c r="H56" s="56"/>
      <c r="I56" s="9" t="s">
        <v>872</v>
      </c>
      <c r="J56" s="9" t="s">
        <v>94</v>
      </c>
      <c r="K56" s="9" t="s">
        <v>930</v>
      </c>
      <c r="L56" s="54"/>
    </row>
    <row r="57" spans="1:12" ht="92.25" customHeight="1">
      <c r="A57" s="38" t="s">
        <v>120</v>
      </c>
      <c r="B57" s="3"/>
      <c r="C57" s="16" t="s">
        <v>121</v>
      </c>
      <c r="D57" s="31" t="s">
        <v>923</v>
      </c>
      <c r="E57" s="8" t="s">
        <v>951</v>
      </c>
      <c r="F57" s="15"/>
      <c r="G57" s="9" t="s">
        <v>952</v>
      </c>
      <c r="H57" s="3"/>
      <c r="I57" s="9" t="s">
        <v>892</v>
      </c>
      <c r="J57" s="9" t="s">
        <v>94</v>
      </c>
      <c r="K57" s="9" t="s">
        <v>930</v>
      </c>
      <c r="L57" s="99"/>
    </row>
    <row r="58" spans="1:12" ht="109.5" customHeight="1">
      <c r="A58" s="38" t="s">
        <v>120</v>
      </c>
      <c r="B58" s="3"/>
      <c r="C58" s="16" t="s">
        <v>121</v>
      </c>
      <c r="D58" s="31" t="s">
        <v>923</v>
      </c>
      <c r="E58" s="8" t="s">
        <v>953</v>
      </c>
      <c r="F58" s="15"/>
      <c r="G58" s="9" t="s">
        <v>954</v>
      </c>
      <c r="H58" s="3"/>
      <c r="I58" s="9" t="s">
        <v>955</v>
      </c>
      <c r="J58" s="9" t="s">
        <v>94</v>
      </c>
      <c r="K58" s="9" t="s">
        <v>930</v>
      </c>
      <c r="L58" s="99"/>
    </row>
    <row r="59" spans="1:12" ht="15.75" customHeight="1">
      <c r="A59" s="38" t="s">
        <v>120</v>
      </c>
      <c r="B59" s="3"/>
      <c r="C59" s="16" t="s">
        <v>153</v>
      </c>
      <c r="D59" s="31" t="s">
        <v>923</v>
      </c>
      <c r="E59" s="8" t="s">
        <v>956</v>
      </c>
      <c r="F59" s="15" t="s">
        <v>124</v>
      </c>
      <c r="G59" s="15" t="s">
        <v>957</v>
      </c>
      <c r="H59" s="56"/>
      <c r="I59" s="9" t="s">
        <v>958</v>
      </c>
      <c r="J59" s="9" t="s">
        <v>873</v>
      </c>
      <c r="K59" s="9"/>
      <c r="L59" s="99"/>
    </row>
    <row r="60" spans="1:12" ht="15.75" customHeight="1">
      <c r="A60" s="38" t="s">
        <v>120</v>
      </c>
      <c r="B60" s="3" t="s">
        <v>120</v>
      </c>
      <c r="C60" s="16" t="s">
        <v>121</v>
      </c>
      <c r="D60" s="31" t="s">
        <v>959</v>
      </c>
      <c r="E60" s="8" t="s">
        <v>960</v>
      </c>
      <c r="F60" s="9" t="s">
        <v>124</v>
      </c>
      <c r="G60" s="9" t="s">
        <v>961</v>
      </c>
      <c r="H60" s="56"/>
      <c r="I60" s="9" t="s">
        <v>249</v>
      </c>
      <c r="J60" s="9" t="s">
        <v>94</v>
      </c>
      <c r="K60" s="3"/>
      <c r="L60" s="54"/>
    </row>
    <row r="61" spans="1:12" ht="15.75" customHeight="1">
      <c r="A61" s="38" t="s">
        <v>120</v>
      </c>
      <c r="B61" s="3"/>
      <c r="C61" s="16" t="s">
        <v>121</v>
      </c>
      <c r="D61" s="31" t="s">
        <v>959</v>
      </c>
      <c r="E61" s="8" t="s">
        <v>962</v>
      </c>
      <c r="F61" s="9" t="s">
        <v>124</v>
      </c>
      <c r="G61" s="9" t="s">
        <v>963</v>
      </c>
      <c r="H61" s="56"/>
      <c r="I61" s="9" t="s">
        <v>73</v>
      </c>
      <c r="J61" s="9" t="s">
        <v>74</v>
      </c>
      <c r="K61" s="9"/>
      <c r="L61" s="99"/>
    </row>
    <row r="62" spans="1:12" ht="15.75" customHeight="1">
      <c r="A62" s="38" t="s">
        <v>120</v>
      </c>
      <c r="B62" s="3"/>
      <c r="C62" s="16" t="s">
        <v>121</v>
      </c>
      <c r="D62" s="31" t="s">
        <v>959</v>
      </c>
      <c r="E62" s="8" t="s">
        <v>964</v>
      </c>
      <c r="F62" s="9" t="s">
        <v>124</v>
      </c>
      <c r="G62" s="9" t="s">
        <v>965</v>
      </c>
      <c r="H62" s="56"/>
      <c r="I62" s="9" t="s">
        <v>53</v>
      </c>
      <c r="J62" s="9" t="s">
        <v>54</v>
      </c>
      <c r="K62" s="3" t="s">
        <v>720</v>
      </c>
      <c r="L62" s="99"/>
    </row>
    <row r="63" spans="1:12" ht="15.75" customHeight="1">
      <c r="A63" s="38" t="s">
        <v>120</v>
      </c>
      <c r="B63" s="3" t="s">
        <v>120</v>
      </c>
      <c r="C63" s="16" t="s">
        <v>153</v>
      </c>
      <c r="D63" s="31" t="s">
        <v>959</v>
      </c>
      <c r="E63" s="8" t="s">
        <v>966</v>
      </c>
      <c r="F63" s="9" t="s">
        <v>124</v>
      </c>
      <c r="G63" s="9" t="s">
        <v>967</v>
      </c>
      <c r="H63" s="56"/>
      <c r="I63" s="9" t="s">
        <v>968</v>
      </c>
      <c r="J63" s="9" t="s">
        <v>74</v>
      </c>
      <c r="K63" s="3" t="s">
        <v>720</v>
      </c>
      <c r="L63" s="54"/>
    </row>
    <row r="64" spans="1:12" ht="15.75" customHeight="1">
      <c r="A64" s="38" t="s">
        <v>120</v>
      </c>
      <c r="B64" s="3" t="s">
        <v>120</v>
      </c>
      <c r="C64" s="16" t="s">
        <v>121</v>
      </c>
      <c r="D64" s="31" t="s">
        <v>959</v>
      </c>
      <c r="E64" s="8" t="s">
        <v>969</v>
      </c>
      <c r="F64" s="9" t="s">
        <v>124</v>
      </c>
      <c r="G64" s="9" t="s">
        <v>970</v>
      </c>
      <c r="H64" s="56"/>
      <c r="I64" s="9" t="s">
        <v>872</v>
      </c>
      <c r="J64" s="9" t="s">
        <v>94</v>
      </c>
      <c r="K64" s="3" t="s">
        <v>720</v>
      </c>
      <c r="L64" s="54"/>
    </row>
    <row r="65" spans="1:12" ht="15.75" customHeight="1">
      <c r="A65" s="38" t="s">
        <v>120</v>
      </c>
      <c r="B65" s="3"/>
      <c r="C65" s="16" t="s">
        <v>121</v>
      </c>
      <c r="D65" s="31" t="s">
        <v>959</v>
      </c>
      <c r="E65" s="8" t="s">
        <v>971</v>
      </c>
      <c r="F65" s="9" t="s">
        <v>124</v>
      </c>
      <c r="G65" s="9" t="s">
        <v>972</v>
      </c>
      <c r="H65" s="56"/>
      <c r="I65" s="9" t="s">
        <v>53</v>
      </c>
      <c r="J65" s="9" t="s">
        <v>54</v>
      </c>
      <c r="K65" s="3" t="s">
        <v>720</v>
      </c>
      <c r="L65" s="99"/>
    </row>
    <row r="66" spans="1:12" ht="15.75" customHeight="1">
      <c r="A66" s="38" t="s">
        <v>120</v>
      </c>
      <c r="B66" s="3" t="s">
        <v>120</v>
      </c>
      <c r="C66" s="16" t="s">
        <v>153</v>
      </c>
      <c r="D66" s="31" t="s">
        <v>959</v>
      </c>
      <c r="E66" s="8" t="s">
        <v>973</v>
      </c>
      <c r="F66" s="9" t="s">
        <v>124</v>
      </c>
      <c r="G66" s="9" t="s">
        <v>974</v>
      </c>
      <c r="H66" s="56"/>
      <c r="I66" s="9" t="s">
        <v>975</v>
      </c>
      <c r="J66" s="9" t="s">
        <v>74</v>
      </c>
      <c r="K66" s="3" t="s">
        <v>720</v>
      </c>
      <c r="L66" s="54"/>
    </row>
    <row r="67" spans="1:12" ht="15.75" customHeight="1">
      <c r="A67" s="38" t="s">
        <v>120</v>
      </c>
      <c r="B67" s="3" t="s">
        <v>120</v>
      </c>
      <c r="C67" s="16" t="s">
        <v>121</v>
      </c>
      <c r="D67" s="31" t="s">
        <v>959</v>
      </c>
      <c r="E67" s="8" t="s">
        <v>976</v>
      </c>
      <c r="F67" s="9" t="s">
        <v>124</v>
      </c>
      <c r="G67" s="9" t="s">
        <v>977</v>
      </c>
      <c r="H67" s="56"/>
      <c r="I67" s="9" t="s">
        <v>872</v>
      </c>
      <c r="J67" s="9" t="s">
        <v>94</v>
      </c>
      <c r="K67" s="3" t="s">
        <v>720</v>
      </c>
      <c r="L67" s="54"/>
    </row>
    <row r="68" spans="1:12" ht="15.75" customHeight="1">
      <c r="A68" s="38" t="s">
        <v>120</v>
      </c>
      <c r="B68" s="3"/>
      <c r="C68" s="16" t="s">
        <v>121</v>
      </c>
      <c r="D68" s="31" t="s">
        <v>959</v>
      </c>
      <c r="E68" s="8" t="s">
        <v>978</v>
      </c>
      <c r="F68" s="9" t="s">
        <v>124</v>
      </c>
      <c r="G68" s="9" t="s">
        <v>979</v>
      </c>
      <c r="H68" s="9"/>
      <c r="I68" s="9" t="s">
        <v>53</v>
      </c>
      <c r="J68" s="9" t="s">
        <v>54</v>
      </c>
      <c r="K68" s="3" t="s">
        <v>720</v>
      </c>
      <c r="L68" s="99"/>
    </row>
    <row r="69" spans="1:12" ht="15.75" customHeight="1">
      <c r="A69" s="38" t="s">
        <v>120</v>
      </c>
      <c r="B69" s="3" t="s">
        <v>120</v>
      </c>
      <c r="C69" s="16" t="s">
        <v>153</v>
      </c>
      <c r="D69" s="31" t="s">
        <v>959</v>
      </c>
      <c r="E69" s="8" t="s">
        <v>980</v>
      </c>
      <c r="F69" s="9" t="s">
        <v>124</v>
      </c>
      <c r="G69" s="9" t="s">
        <v>981</v>
      </c>
      <c r="H69" s="56"/>
      <c r="I69" s="9" t="s">
        <v>982</v>
      </c>
      <c r="J69" s="9" t="s">
        <v>74</v>
      </c>
      <c r="K69" s="3" t="s">
        <v>720</v>
      </c>
      <c r="L69" s="54"/>
    </row>
    <row r="70" spans="1:12" ht="15.75" customHeight="1">
      <c r="A70" s="38" t="s">
        <v>120</v>
      </c>
      <c r="B70" s="3" t="s">
        <v>120</v>
      </c>
      <c r="C70" s="16" t="s">
        <v>121</v>
      </c>
      <c r="D70" s="31" t="s">
        <v>959</v>
      </c>
      <c r="E70" s="8" t="s">
        <v>983</v>
      </c>
      <c r="F70" s="9" t="s">
        <v>124</v>
      </c>
      <c r="G70" s="9" t="s">
        <v>984</v>
      </c>
      <c r="H70" s="56"/>
      <c r="I70" s="9" t="s">
        <v>985</v>
      </c>
      <c r="J70" s="9" t="s">
        <v>94</v>
      </c>
      <c r="K70" s="3" t="s">
        <v>720</v>
      </c>
      <c r="L70" s="54"/>
    </row>
  </sheetData>
  <autoFilter ref="A1:L70" xr:uid="{00000000-0009-0000-0000-000003000000}"/>
  <customSheetViews>
    <customSheetView guid="{9C9CF54D-CE09-4329-9468-764052FC28B8}" filter="1" showAutoFilter="1">
      <pageMargins left="0.7" right="0.7" top="0.75" bottom="0.75" header="0.3" footer="0.3"/>
      <autoFilter ref="A1:L74" xr:uid="{EEE7D359-140B-6D47-83C1-4B33E4E5B86B}"/>
    </customSheetView>
    <customSheetView guid="{3AF2D2F3-3B31-4BFE-9B21-6EF5937D96DE}" filter="1" showAutoFilter="1">
      <pageMargins left="0.7" right="0.7" top="0.75" bottom="0.75" header="0.3" footer="0.3"/>
      <autoFilter ref="A1:L74" xr:uid="{AC71547F-75DA-4243-AFA6-AE4D67D1CA7D}">
        <filterColumn colId="0">
          <filters>
            <filter val="?"/>
            <filter val="no"/>
            <filter val="yes"/>
          </filters>
        </filterColumn>
      </autoFilter>
    </customSheetView>
  </customSheetViews>
  <conditionalFormatting sqref="C2:C70">
    <cfRule type="containsText" dxfId="2" priority="1" operator="containsText" text="Yes">
      <formula>NOT(ISERROR(SEARCH(("Yes"),(C2))))</formula>
    </cfRule>
  </conditionalFormatting>
  <dataValidations count="3">
    <dataValidation type="list" allowBlank="1" sqref="A2:A70" xr:uid="{00000000-0002-0000-0300-000000000000}">
      <formula1>"yes,no"</formula1>
    </dataValidation>
    <dataValidation type="list" allowBlank="1" sqref="C2:C70" xr:uid="{00000000-0002-0000-0300-000001000000}">
      <formula1>"Yes,No"</formula1>
    </dataValidation>
    <dataValidation type="list" allowBlank="1" sqref="J2:J70" xr:uid="{00000000-0002-0000-0300-000002000000}">
      <formula1>"Numeric,Categorical - radio,Categorical - checkbox,Date,String,N/A"</formula1>
    </dataValidation>
  </dataValidations>
  <printOptions horizontalCentered="1" gridLines="1"/>
  <pageMargins left="0.7" right="0.7" top="0.75" bottom="0.75" header="0" footer="0"/>
  <pageSetup fitToHeight="0" pageOrder="overThenDown" orientation="landscape" cellComments="atEnd"/>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pageSetUpPr fitToPage="1"/>
  </sheetPr>
  <dimension ref="A1:L26"/>
  <sheetViews>
    <sheetView workbookViewId="0">
      <pane ySplit="1" topLeftCell="A6" activePane="bottomLeft" state="frozen"/>
      <selection pane="bottomLeft" activeCell="P3" sqref="P3"/>
    </sheetView>
  </sheetViews>
  <sheetFormatPr baseColWidth="10" defaultColWidth="12.6640625" defaultRowHeight="15" customHeight="1"/>
  <cols>
    <col min="1" max="1" width="14.33203125" customWidth="1"/>
    <col min="2" max="2" width="13.1640625" customWidth="1"/>
    <col min="3" max="3" width="17.5" customWidth="1"/>
    <col min="4" max="4" width="25.83203125" customWidth="1"/>
    <col min="5" max="5" width="24.1640625" customWidth="1"/>
    <col min="6" max="6" width="13.33203125" hidden="1" customWidth="1"/>
    <col min="7" max="7" width="18.6640625" customWidth="1"/>
    <col min="8" max="8" width="33.33203125" customWidth="1"/>
    <col min="9" max="9" width="9.83203125" hidden="1" customWidth="1"/>
    <col min="10" max="10" width="26.33203125" customWidth="1"/>
    <col min="11" max="11" width="27" customWidth="1"/>
    <col min="12" max="12" width="17.5" customWidth="1"/>
  </cols>
  <sheetData>
    <row r="1" spans="1:12" ht="15.75" customHeight="1">
      <c r="A1" s="10" t="s">
        <v>111</v>
      </c>
      <c r="B1" s="10" t="s">
        <v>112</v>
      </c>
      <c r="C1" s="10" t="s">
        <v>113</v>
      </c>
      <c r="D1" s="10" t="s">
        <v>114</v>
      </c>
      <c r="E1" s="11" t="s">
        <v>115</v>
      </c>
      <c r="F1" s="10" t="s">
        <v>116</v>
      </c>
      <c r="G1" s="10" t="s">
        <v>7</v>
      </c>
      <c r="H1" s="10" t="s">
        <v>49</v>
      </c>
      <c r="I1" s="10" t="s">
        <v>50</v>
      </c>
      <c r="J1" s="10" t="s">
        <v>117</v>
      </c>
      <c r="K1" s="12" t="s">
        <v>118</v>
      </c>
      <c r="L1" s="13"/>
    </row>
    <row r="2" spans="1:12" ht="91">
      <c r="A2" s="107" t="s">
        <v>120</v>
      </c>
      <c r="B2" s="108"/>
      <c r="C2" s="109" t="s">
        <v>121</v>
      </c>
      <c r="D2" s="110"/>
      <c r="E2" s="111" t="s">
        <v>986</v>
      </c>
      <c r="F2" s="112"/>
      <c r="G2" s="113" t="s">
        <v>987</v>
      </c>
      <c r="H2" s="114" t="s">
        <v>821</v>
      </c>
      <c r="I2" s="115"/>
      <c r="J2" s="108"/>
      <c r="K2" s="116"/>
      <c r="L2" s="117"/>
    </row>
    <row r="3" spans="1:12" ht="106">
      <c r="A3" s="107" t="s">
        <v>120</v>
      </c>
      <c r="B3" s="108"/>
      <c r="C3" s="109" t="s">
        <v>121</v>
      </c>
      <c r="D3" s="110"/>
      <c r="E3" s="111" t="s">
        <v>988</v>
      </c>
      <c r="F3" s="112"/>
      <c r="G3" s="118" t="s">
        <v>989</v>
      </c>
      <c r="H3" s="119" t="s">
        <v>804</v>
      </c>
      <c r="I3" s="115"/>
      <c r="J3" s="108"/>
      <c r="K3" s="116"/>
      <c r="L3" s="117"/>
    </row>
    <row r="4" spans="1:12" ht="106">
      <c r="A4" s="107" t="s">
        <v>120</v>
      </c>
      <c r="B4" s="108"/>
      <c r="C4" s="109" t="s">
        <v>121</v>
      </c>
      <c r="D4" s="110"/>
      <c r="E4" s="111" t="s">
        <v>990</v>
      </c>
      <c r="F4" s="112"/>
      <c r="G4" s="118" t="s">
        <v>991</v>
      </c>
      <c r="H4" s="119" t="s">
        <v>807</v>
      </c>
      <c r="I4" s="115"/>
      <c r="J4" s="108"/>
      <c r="K4" s="116"/>
      <c r="L4" s="117"/>
    </row>
    <row r="5" spans="1:12" ht="46">
      <c r="A5" s="107" t="s">
        <v>120</v>
      </c>
      <c r="B5" s="108"/>
      <c r="C5" s="109" t="s">
        <v>121</v>
      </c>
      <c r="D5" s="110" t="s">
        <v>808</v>
      </c>
      <c r="E5" s="107" t="s">
        <v>992</v>
      </c>
      <c r="F5" s="112" t="s">
        <v>993</v>
      </c>
      <c r="G5" s="112" t="s">
        <v>994</v>
      </c>
      <c r="H5" s="112" t="s">
        <v>205</v>
      </c>
      <c r="I5" s="115" t="s">
        <v>94</v>
      </c>
      <c r="J5" s="108"/>
      <c r="K5" s="108"/>
      <c r="L5" s="117"/>
    </row>
    <row r="6" spans="1:12" ht="15.75" customHeight="1">
      <c r="A6" s="8" t="s">
        <v>120</v>
      </c>
      <c r="B6" s="3"/>
      <c r="C6" s="109" t="s">
        <v>121</v>
      </c>
      <c r="D6" s="31" t="s">
        <v>808</v>
      </c>
      <c r="E6" s="8" t="s">
        <v>995</v>
      </c>
      <c r="F6" s="9" t="s">
        <v>993</v>
      </c>
      <c r="G6" s="9" t="s">
        <v>996</v>
      </c>
      <c r="H6" s="9" t="s">
        <v>53</v>
      </c>
      <c r="I6" s="9" t="s">
        <v>54</v>
      </c>
      <c r="J6" s="56"/>
      <c r="K6" s="3" t="s">
        <v>997</v>
      </c>
      <c r="L6" s="54"/>
    </row>
    <row r="7" spans="1:12" ht="15.75" customHeight="1">
      <c r="A7" s="8" t="s">
        <v>120</v>
      </c>
      <c r="B7" s="3"/>
      <c r="C7" s="109" t="s">
        <v>121</v>
      </c>
      <c r="D7" s="31" t="s">
        <v>808</v>
      </c>
      <c r="E7" s="8" t="s">
        <v>998</v>
      </c>
      <c r="F7" s="15" t="s">
        <v>993</v>
      </c>
      <c r="G7" s="15" t="s">
        <v>999</v>
      </c>
      <c r="H7" s="9" t="s">
        <v>73</v>
      </c>
      <c r="I7" s="9" t="s">
        <v>74</v>
      </c>
      <c r="J7" s="56"/>
      <c r="K7" s="3" t="s">
        <v>997</v>
      </c>
      <c r="L7" s="54"/>
    </row>
    <row r="8" spans="1:12" ht="15.75" customHeight="1">
      <c r="A8" s="8" t="s">
        <v>120</v>
      </c>
      <c r="B8" s="3"/>
      <c r="C8" s="109" t="s">
        <v>121</v>
      </c>
      <c r="D8" s="31" t="s">
        <v>808</v>
      </c>
      <c r="E8" s="8" t="s">
        <v>1000</v>
      </c>
      <c r="F8" s="9" t="s">
        <v>993</v>
      </c>
      <c r="G8" s="9" t="s">
        <v>814</v>
      </c>
      <c r="H8" s="9" t="s">
        <v>93</v>
      </c>
      <c r="I8" s="9" t="s">
        <v>94</v>
      </c>
      <c r="J8" s="56"/>
      <c r="K8" s="3" t="s">
        <v>997</v>
      </c>
      <c r="L8" s="54"/>
    </row>
    <row r="9" spans="1:12" ht="15.75" customHeight="1">
      <c r="A9" s="8" t="s">
        <v>120</v>
      </c>
      <c r="B9" s="3"/>
      <c r="C9" s="109" t="s">
        <v>121</v>
      </c>
      <c r="D9" s="31" t="s">
        <v>808</v>
      </c>
      <c r="E9" s="8" t="s">
        <v>1001</v>
      </c>
      <c r="F9" s="9" t="s">
        <v>993</v>
      </c>
      <c r="G9" s="9" t="s">
        <v>1002</v>
      </c>
      <c r="H9" s="9" t="s">
        <v>817</v>
      </c>
      <c r="I9" s="9" t="s">
        <v>54</v>
      </c>
      <c r="J9" s="56"/>
      <c r="K9" s="9" t="s">
        <v>1003</v>
      </c>
      <c r="L9" s="54"/>
    </row>
    <row r="10" spans="1:12" ht="40.5" customHeight="1">
      <c r="A10" s="8" t="s">
        <v>120</v>
      </c>
      <c r="B10" s="3"/>
      <c r="C10" s="109" t="s">
        <v>121</v>
      </c>
      <c r="D10" s="31" t="s">
        <v>808</v>
      </c>
      <c r="E10" s="8" t="s">
        <v>1004</v>
      </c>
      <c r="F10" s="9" t="s">
        <v>993</v>
      </c>
      <c r="G10" s="9" t="s">
        <v>825</v>
      </c>
      <c r="H10" s="9" t="s">
        <v>821</v>
      </c>
      <c r="I10" s="9" t="s">
        <v>94</v>
      </c>
      <c r="J10" s="56"/>
      <c r="K10" s="3" t="s">
        <v>997</v>
      </c>
      <c r="L10" s="54"/>
    </row>
    <row r="11" spans="1:12" ht="15.75" customHeight="1">
      <c r="A11" s="8" t="s">
        <v>120</v>
      </c>
      <c r="B11" s="3"/>
      <c r="C11" s="109" t="s">
        <v>121</v>
      </c>
      <c r="D11" s="31" t="s">
        <v>808</v>
      </c>
      <c r="E11" s="8" t="s">
        <v>1005</v>
      </c>
      <c r="F11" s="15" t="s">
        <v>993</v>
      </c>
      <c r="G11" s="15" t="s">
        <v>1006</v>
      </c>
      <c r="H11" s="9" t="s">
        <v>831</v>
      </c>
      <c r="I11" s="9" t="s">
        <v>74</v>
      </c>
      <c r="J11" s="56"/>
      <c r="K11" s="9" t="s">
        <v>1007</v>
      </c>
      <c r="L11" s="54"/>
    </row>
    <row r="12" spans="1:12" ht="15.75" customHeight="1">
      <c r="A12" s="8" t="s">
        <v>120</v>
      </c>
      <c r="B12" s="3"/>
      <c r="C12" s="109" t="s">
        <v>121</v>
      </c>
      <c r="D12" s="31" t="s">
        <v>808</v>
      </c>
      <c r="E12" s="8" t="s">
        <v>1008</v>
      </c>
      <c r="F12" s="9" t="s">
        <v>993</v>
      </c>
      <c r="G12" s="9" t="s">
        <v>833</v>
      </c>
      <c r="H12" s="9" t="s">
        <v>834</v>
      </c>
      <c r="I12" s="9" t="s">
        <v>94</v>
      </c>
      <c r="J12" s="9"/>
      <c r="K12" s="9" t="s">
        <v>818</v>
      </c>
      <c r="L12" s="54"/>
    </row>
    <row r="13" spans="1:12" ht="15.75" customHeight="1">
      <c r="A13" s="8" t="s">
        <v>120</v>
      </c>
      <c r="B13" s="3"/>
      <c r="C13" s="109" t="s">
        <v>121</v>
      </c>
      <c r="D13" s="31" t="s">
        <v>808</v>
      </c>
      <c r="E13" s="8" t="s">
        <v>1009</v>
      </c>
      <c r="F13" s="9" t="s">
        <v>993</v>
      </c>
      <c r="G13" s="9" t="s">
        <v>1010</v>
      </c>
      <c r="H13" s="9" t="s">
        <v>837</v>
      </c>
      <c r="I13" s="9" t="s">
        <v>94</v>
      </c>
      <c r="J13" s="9"/>
      <c r="K13" s="9" t="s">
        <v>1011</v>
      </c>
      <c r="L13" s="54"/>
    </row>
    <row r="14" spans="1:12" ht="15.75" customHeight="1">
      <c r="A14" s="8" t="s">
        <v>120</v>
      </c>
      <c r="B14" s="3"/>
      <c r="C14" s="109" t="s">
        <v>121</v>
      </c>
      <c r="D14" s="31" t="s">
        <v>808</v>
      </c>
      <c r="E14" s="8" t="s">
        <v>1012</v>
      </c>
      <c r="F14" s="9" t="s">
        <v>993</v>
      </c>
      <c r="G14" s="9" t="s">
        <v>1013</v>
      </c>
      <c r="H14" s="9" t="s">
        <v>848</v>
      </c>
      <c r="I14" s="9" t="s">
        <v>94</v>
      </c>
      <c r="J14" s="56"/>
      <c r="K14" s="9" t="s">
        <v>1014</v>
      </c>
      <c r="L14" s="54"/>
    </row>
    <row r="15" spans="1:12" ht="15.75" customHeight="1">
      <c r="A15" s="8" t="s">
        <v>120</v>
      </c>
      <c r="B15" s="3"/>
      <c r="C15" s="16" t="s">
        <v>121</v>
      </c>
      <c r="D15" s="31" t="s">
        <v>808</v>
      </c>
      <c r="E15" s="8" t="s">
        <v>1015</v>
      </c>
      <c r="F15" s="9" t="s">
        <v>993</v>
      </c>
      <c r="G15" s="9" t="s">
        <v>1016</v>
      </c>
      <c r="H15" s="9" t="s">
        <v>278</v>
      </c>
      <c r="I15" s="9" t="s">
        <v>94</v>
      </c>
      <c r="J15" s="56"/>
      <c r="K15" s="9" t="s">
        <v>1017</v>
      </c>
      <c r="L15" s="120"/>
    </row>
    <row r="16" spans="1:12" ht="15.75" customHeight="1">
      <c r="A16" s="8" t="s">
        <v>120</v>
      </c>
      <c r="B16" s="3"/>
      <c r="C16" s="16" t="s">
        <v>121</v>
      </c>
      <c r="D16" s="31" t="s">
        <v>808</v>
      </c>
      <c r="E16" s="8" t="s">
        <v>1018</v>
      </c>
      <c r="F16" s="9" t="s">
        <v>993</v>
      </c>
      <c r="G16" s="9" t="s">
        <v>1019</v>
      </c>
      <c r="H16" s="9" t="s">
        <v>888</v>
      </c>
      <c r="I16" s="9"/>
      <c r="J16" s="9" t="s">
        <v>887</v>
      </c>
      <c r="K16" s="9" t="s">
        <v>1020</v>
      </c>
      <c r="L16" s="54"/>
    </row>
    <row r="17" spans="1:12" ht="15.75" customHeight="1">
      <c r="A17" s="8" t="s">
        <v>120</v>
      </c>
      <c r="B17" s="3"/>
      <c r="C17" s="16" t="s">
        <v>121</v>
      </c>
      <c r="D17" s="31" t="s">
        <v>808</v>
      </c>
      <c r="E17" s="8" t="s">
        <v>1021</v>
      </c>
      <c r="F17" s="9" t="s">
        <v>993</v>
      </c>
      <c r="G17" s="9" t="s">
        <v>1022</v>
      </c>
      <c r="H17" s="9" t="s">
        <v>892</v>
      </c>
      <c r="I17" s="9" t="s">
        <v>94</v>
      </c>
      <c r="J17" s="56"/>
      <c r="K17" s="9" t="s">
        <v>1023</v>
      </c>
      <c r="L17" s="54"/>
    </row>
    <row r="18" spans="1:12" ht="124.5" customHeight="1">
      <c r="A18" s="8" t="s">
        <v>120</v>
      </c>
      <c r="B18" s="3"/>
      <c r="C18" s="16" t="s">
        <v>121</v>
      </c>
      <c r="D18" s="31" t="s">
        <v>808</v>
      </c>
      <c r="E18" s="8" t="s">
        <v>1024</v>
      </c>
      <c r="F18" s="9" t="s">
        <v>993</v>
      </c>
      <c r="G18" s="9" t="s">
        <v>1025</v>
      </c>
      <c r="H18" s="15" t="s">
        <v>896</v>
      </c>
      <c r="I18" s="9" t="s">
        <v>74</v>
      </c>
      <c r="J18" s="56"/>
      <c r="K18" s="15" t="s">
        <v>1026</v>
      </c>
      <c r="L18" s="54"/>
    </row>
    <row r="19" spans="1:12" ht="117.75" customHeight="1">
      <c r="A19" s="8" t="s">
        <v>120</v>
      </c>
      <c r="B19" s="3"/>
      <c r="C19" s="16" t="s">
        <v>153</v>
      </c>
      <c r="D19" s="31" t="s">
        <v>808</v>
      </c>
      <c r="E19" s="8" t="s">
        <v>1027</v>
      </c>
      <c r="F19" s="9" t="s">
        <v>993</v>
      </c>
      <c r="G19" s="9" t="s">
        <v>1028</v>
      </c>
      <c r="H19" s="9" t="s">
        <v>900</v>
      </c>
      <c r="I19" s="9" t="s">
        <v>74</v>
      </c>
      <c r="J19" s="56"/>
      <c r="K19" s="9" t="s">
        <v>1029</v>
      </c>
      <c r="L19" s="54"/>
    </row>
    <row r="20" spans="1:12" ht="144" customHeight="1">
      <c r="A20" s="8" t="s">
        <v>120</v>
      </c>
      <c r="B20" s="3"/>
      <c r="C20" s="16" t="s">
        <v>153</v>
      </c>
      <c r="D20" s="31" t="s">
        <v>808</v>
      </c>
      <c r="E20" s="8" t="s">
        <v>1030</v>
      </c>
      <c r="F20" s="9" t="s">
        <v>993</v>
      </c>
      <c r="G20" s="9" t="s">
        <v>1031</v>
      </c>
      <c r="H20" s="9" t="s">
        <v>903</v>
      </c>
      <c r="I20" s="9" t="s">
        <v>94</v>
      </c>
      <c r="J20" s="56"/>
      <c r="K20" s="9" t="s">
        <v>1032</v>
      </c>
      <c r="L20" s="54"/>
    </row>
    <row r="21" spans="1:12" ht="15.75" customHeight="1">
      <c r="A21" s="8" t="s">
        <v>120</v>
      </c>
      <c r="B21" s="3"/>
      <c r="C21" s="16" t="s">
        <v>121</v>
      </c>
      <c r="D21" s="31" t="s">
        <v>808</v>
      </c>
      <c r="E21" s="8" t="s">
        <v>1033</v>
      </c>
      <c r="F21" s="9" t="s">
        <v>993</v>
      </c>
      <c r="G21" s="9" t="s">
        <v>1034</v>
      </c>
      <c r="H21" s="9" t="s">
        <v>907</v>
      </c>
      <c r="I21" s="9" t="s">
        <v>94</v>
      </c>
      <c r="J21" s="56"/>
      <c r="K21" s="9" t="s">
        <v>1035</v>
      </c>
      <c r="L21" s="54"/>
    </row>
    <row r="22" spans="1:12" ht="15.75" customHeight="1">
      <c r="A22" s="8" t="s">
        <v>120</v>
      </c>
      <c r="B22" s="3"/>
      <c r="C22" s="16" t="s">
        <v>121</v>
      </c>
      <c r="D22" s="31" t="s">
        <v>808</v>
      </c>
      <c r="E22" s="8" t="s">
        <v>1036</v>
      </c>
      <c r="F22" s="9" t="s">
        <v>993</v>
      </c>
      <c r="G22" s="9" t="s">
        <v>1037</v>
      </c>
      <c r="H22" s="9" t="s">
        <v>911</v>
      </c>
      <c r="I22" s="9" t="s">
        <v>94</v>
      </c>
      <c r="J22" s="56"/>
      <c r="K22" s="9" t="s">
        <v>1038</v>
      </c>
      <c r="L22" s="54"/>
    </row>
    <row r="23" spans="1:12" ht="15.75" customHeight="1">
      <c r="A23" s="8" t="s">
        <v>120</v>
      </c>
      <c r="B23" s="3"/>
      <c r="C23" s="16" t="s">
        <v>121</v>
      </c>
      <c r="D23" s="31" t="s">
        <v>808</v>
      </c>
      <c r="E23" s="8" t="s">
        <v>1039</v>
      </c>
      <c r="F23" s="15" t="s">
        <v>993</v>
      </c>
      <c r="G23" s="15" t="s">
        <v>1040</v>
      </c>
      <c r="H23" s="9" t="s">
        <v>915</v>
      </c>
      <c r="I23" s="9" t="s">
        <v>74</v>
      </c>
      <c r="J23" s="56"/>
      <c r="K23" s="9" t="s">
        <v>1041</v>
      </c>
      <c r="L23" s="54"/>
    </row>
    <row r="24" spans="1:12" ht="15.75" customHeight="1">
      <c r="A24" s="8" t="s">
        <v>120</v>
      </c>
      <c r="B24" s="3"/>
      <c r="C24" s="16" t="s">
        <v>121</v>
      </c>
      <c r="D24" s="31" t="s">
        <v>808</v>
      </c>
      <c r="E24" s="8" t="s">
        <v>1042</v>
      </c>
      <c r="F24" s="9" t="s">
        <v>993</v>
      </c>
      <c r="G24" s="15" t="s">
        <v>1043</v>
      </c>
      <c r="H24" s="9" t="s">
        <v>834</v>
      </c>
      <c r="I24" s="9" t="s">
        <v>94</v>
      </c>
      <c r="J24" s="56"/>
      <c r="K24" s="9"/>
      <c r="L24" s="54"/>
    </row>
    <row r="25" spans="1:12" ht="15.75" customHeight="1">
      <c r="A25" s="8" t="s">
        <v>120</v>
      </c>
      <c r="B25" s="3"/>
      <c r="C25" s="16" t="s">
        <v>121</v>
      </c>
      <c r="D25" s="31" t="s">
        <v>808</v>
      </c>
      <c r="E25" s="8" t="s">
        <v>1044</v>
      </c>
      <c r="F25" s="9" t="s">
        <v>993</v>
      </c>
      <c r="G25" s="15" t="s">
        <v>1045</v>
      </c>
      <c r="H25" s="9" t="s">
        <v>245</v>
      </c>
      <c r="I25" s="9" t="s">
        <v>94</v>
      </c>
      <c r="J25" s="56"/>
      <c r="K25" s="9" t="s">
        <v>920</v>
      </c>
      <c r="L25" s="54"/>
    </row>
    <row r="26" spans="1:12" ht="15.75" customHeight="1">
      <c r="A26" s="8" t="s">
        <v>120</v>
      </c>
      <c r="B26" s="3"/>
      <c r="C26" s="16" t="s">
        <v>121</v>
      </c>
      <c r="D26" s="31" t="s">
        <v>808</v>
      </c>
      <c r="E26" s="8" t="s">
        <v>1046</v>
      </c>
      <c r="F26" s="9" t="s">
        <v>993</v>
      </c>
      <c r="G26" s="9" t="s">
        <v>1047</v>
      </c>
      <c r="H26" s="9" t="s">
        <v>245</v>
      </c>
      <c r="I26" s="9" t="s">
        <v>94</v>
      </c>
      <c r="J26" s="56"/>
      <c r="K26" s="9" t="s">
        <v>1041</v>
      </c>
      <c r="L26" s="54"/>
    </row>
  </sheetData>
  <autoFilter ref="A1:L26" xr:uid="{00000000-0009-0000-0000-000004000000}"/>
  <conditionalFormatting sqref="C2:C26">
    <cfRule type="containsText" dxfId="1" priority="1" operator="containsText" text="Yes">
      <formula>NOT(ISERROR(SEARCH(("Yes"),(C2))))</formula>
    </cfRule>
  </conditionalFormatting>
  <dataValidations count="3">
    <dataValidation type="list" allowBlank="1" sqref="A2:A26" xr:uid="{00000000-0002-0000-0400-000000000000}">
      <formula1>"yes,no"</formula1>
    </dataValidation>
    <dataValidation type="list" allowBlank="1" sqref="C2:C26" xr:uid="{00000000-0002-0000-0400-000001000000}">
      <formula1>"Yes,No"</formula1>
    </dataValidation>
    <dataValidation type="list" allowBlank="1" sqref="I2:I26" xr:uid="{00000000-0002-0000-0400-000002000000}">
      <formula1>"Numeric,Categorical - radio,Categorical - checkbox,Date,String,N/A"</formula1>
    </dataValidation>
  </dataValidations>
  <printOptions horizontalCentered="1" gridLines="1"/>
  <pageMargins left="0.7" right="0.7" top="0.75" bottom="0.75" header="0" footer="0"/>
  <pageSetup fitToHeight="0" pageOrder="overThenDown" orientation="landscape" cellComments="atEnd"/>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pageSetUpPr fitToPage="1"/>
  </sheetPr>
  <dimension ref="A1:L43"/>
  <sheetViews>
    <sheetView workbookViewId="0">
      <pane ySplit="1" topLeftCell="A2" activePane="bottomLeft" state="frozen"/>
      <selection pane="bottomLeft" activeCell="Q23" sqref="Q23"/>
    </sheetView>
  </sheetViews>
  <sheetFormatPr baseColWidth="10" defaultColWidth="12.6640625" defaultRowHeight="15" customHeight="1"/>
  <cols>
    <col min="1" max="1" width="9.5" customWidth="1"/>
    <col min="2" max="2" width="13.1640625" customWidth="1"/>
    <col min="3" max="5" width="24.1640625" customWidth="1"/>
    <col min="6" max="6" width="19.1640625" customWidth="1"/>
    <col min="7" max="7" width="25.83203125" customWidth="1"/>
    <col min="8" max="8" width="33.33203125" customWidth="1"/>
    <col min="9" max="9" width="9.83203125" customWidth="1"/>
    <col min="10" max="10" width="26.33203125" customWidth="1"/>
    <col min="11" max="11" width="48.33203125" customWidth="1"/>
    <col min="12" max="12" width="17.5" customWidth="1"/>
  </cols>
  <sheetData>
    <row r="1" spans="1:12" ht="15.75" customHeight="1">
      <c r="A1" s="10" t="s">
        <v>111</v>
      </c>
      <c r="B1" s="10" t="s">
        <v>112</v>
      </c>
      <c r="C1" s="10" t="s">
        <v>113</v>
      </c>
      <c r="D1" s="10" t="s">
        <v>114</v>
      </c>
      <c r="E1" s="11" t="s">
        <v>115</v>
      </c>
      <c r="F1" s="10" t="s">
        <v>116</v>
      </c>
      <c r="G1" s="10" t="s">
        <v>7</v>
      </c>
      <c r="H1" s="10" t="s">
        <v>49</v>
      </c>
      <c r="I1" s="10" t="s">
        <v>50</v>
      </c>
      <c r="J1" s="10" t="s">
        <v>117</v>
      </c>
      <c r="K1" s="12" t="s">
        <v>118</v>
      </c>
      <c r="L1" s="13" t="s">
        <v>119</v>
      </c>
    </row>
    <row r="2" spans="1:12" ht="15.75" customHeight="1">
      <c r="A2" s="8" t="s">
        <v>120</v>
      </c>
      <c r="B2" s="15"/>
      <c r="C2" s="38" t="s">
        <v>121</v>
      </c>
      <c r="D2" s="8" t="s">
        <v>786</v>
      </c>
      <c r="E2" s="8" t="s">
        <v>1048</v>
      </c>
      <c r="F2" s="15" t="s">
        <v>993</v>
      </c>
      <c r="G2" s="9" t="s">
        <v>1049</v>
      </c>
      <c r="H2" s="9" t="s">
        <v>793</v>
      </c>
      <c r="I2" s="9" t="s">
        <v>94</v>
      </c>
      <c r="J2" s="9"/>
      <c r="K2" s="9"/>
      <c r="L2" s="121"/>
    </row>
    <row r="3" spans="1:12" ht="15.75" customHeight="1">
      <c r="A3" s="8" t="s">
        <v>120</v>
      </c>
      <c r="B3" s="15"/>
      <c r="C3" s="38" t="s">
        <v>121</v>
      </c>
      <c r="D3" s="8" t="s">
        <v>786</v>
      </c>
      <c r="E3" s="8" t="s">
        <v>1050</v>
      </c>
      <c r="F3" s="32" t="s">
        <v>993</v>
      </c>
      <c r="G3" s="9" t="s">
        <v>1051</v>
      </c>
      <c r="H3" s="9" t="s">
        <v>126</v>
      </c>
      <c r="I3" s="9" t="s">
        <v>206</v>
      </c>
      <c r="J3" s="9" t="s">
        <v>800</v>
      </c>
      <c r="K3" s="15" t="s">
        <v>1052</v>
      </c>
      <c r="L3" s="121"/>
    </row>
    <row r="4" spans="1:12" ht="15.75" customHeight="1">
      <c r="A4" s="8" t="s">
        <v>120</v>
      </c>
      <c r="B4" s="15"/>
      <c r="C4" s="38" t="s">
        <v>121</v>
      </c>
      <c r="D4" s="8" t="s">
        <v>786</v>
      </c>
      <c r="E4" s="8" t="s">
        <v>1053</v>
      </c>
      <c r="F4" s="32" t="s">
        <v>993</v>
      </c>
      <c r="G4" s="9" t="s">
        <v>1054</v>
      </c>
      <c r="H4" s="9" t="s">
        <v>801</v>
      </c>
      <c r="I4" s="9" t="s">
        <v>94</v>
      </c>
      <c r="J4" s="9" t="s">
        <v>800</v>
      </c>
      <c r="K4" s="9"/>
      <c r="L4" s="121"/>
    </row>
    <row r="5" spans="1:12" ht="15.75" customHeight="1">
      <c r="A5" s="8" t="s">
        <v>120</v>
      </c>
      <c r="B5" s="15"/>
      <c r="C5" s="38" t="s">
        <v>121</v>
      </c>
      <c r="D5" s="8" t="s">
        <v>808</v>
      </c>
      <c r="E5" s="8" t="s">
        <v>1055</v>
      </c>
      <c r="F5" s="32" t="s">
        <v>993</v>
      </c>
      <c r="G5" s="9" t="s">
        <v>1056</v>
      </c>
      <c r="H5" s="9" t="s">
        <v>53</v>
      </c>
      <c r="I5" s="9" t="s">
        <v>54</v>
      </c>
      <c r="J5" s="56"/>
      <c r="K5" s="9" t="s">
        <v>720</v>
      </c>
      <c r="L5" s="121"/>
    </row>
    <row r="6" spans="1:12" ht="15.75" customHeight="1">
      <c r="A6" s="8" t="s">
        <v>120</v>
      </c>
      <c r="B6" s="15"/>
      <c r="C6" s="38" t="s">
        <v>121</v>
      </c>
      <c r="D6" s="8" t="s">
        <v>808</v>
      </c>
      <c r="E6" s="8" t="s">
        <v>1057</v>
      </c>
      <c r="F6" s="32" t="s">
        <v>993</v>
      </c>
      <c r="G6" s="9" t="s">
        <v>1058</v>
      </c>
      <c r="H6" s="9" t="s">
        <v>817</v>
      </c>
      <c r="I6" s="9" t="s">
        <v>54</v>
      </c>
      <c r="J6" s="56"/>
      <c r="K6" s="9" t="s">
        <v>1059</v>
      </c>
      <c r="L6" s="121"/>
    </row>
    <row r="7" spans="1:12" ht="15.75" customHeight="1">
      <c r="A7" s="8" t="s">
        <v>120</v>
      </c>
      <c r="B7" s="3"/>
      <c r="C7" s="38" t="s">
        <v>121</v>
      </c>
      <c r="D7" s="8" t="s">
        <v>808</v>
      </c>
      <c r="E7" s="8" t="s">
        <v>1060</v>
      </c>
      <c r="F7" s="32" t="s">
        <v>993</v>
      </c>
      <c r="G7" s="9" t="s">
        <v>1061</v>
      </c>
      <c r="H7" s="9" t="s">
        <v>821</v>
      </c>
      <c r="I7" s="9" t="s">
        <v>94</v>
      </c>
      <c r="J7" s="56"/>
      <c r="K7" s="3" t="s">
        <v>1062</v>
      </c>
      <c r="L7" s="121"/>
    </row>
    <row r="8" spans="1:12" ht="15.75" customHeight="1">
      <c r="A8" s="8" t="s">
        <v>120</v>
      </c>
      <c r="B8" s="3"/>
      <c r="C8" s="38" t="s">
        <v>121</v>
      </c>
      <c r="D8" s="8" t="s">
        <v>808</v>
      </c>
      <c r="E8" s="8" t="s">
        <v>1063</v>
      </c>
      <c r="F8" s="32" t="s">
        <v>993</v>
      </c>
      <c r="G8" s="9" t="s">
        <v>1064</v>
      </c>
      <c r="H8" s="9" t="s">
        <v>821</v>
      </c>
      <c r="I8" s="9" t="s">
        <v>94</v>
      </c>
      <c r="J8" s="56"/>
      <c r="K8" s="3" t="s">
        <v>1062</v>
      </c>
      <c r="L8" s="121"/>
    </row>
    <row r="9" spans="1:12" ht="15.75" customHeight="1">
      <c r="A9" s="8" t="s">
        <v>120</v>
      </c>
      <c r="B9" s="3"/>
      <c r="C9" s="38" t="s">
        <v>121</v>
      </c>
      <c r="D9" s="8" t="s">
        <v>808</v>
      </c>
      <c r="E9" s="8" t="s">
        <v>1065</v>
      </c>
      <c r="F9" s="32" t="s">
        <v>993</v>
      </c>
      <c r="G9" s="9" t="s">
        <v>1066</v>
      </c>
      <c r="H9" s="9" t="s">
        <v>821</v>
      </c>
      <c r="I9" s="9" t="s">
        <v>94</v>
      </c>
      <c r="J9" s="56"/>
      <c r="K9" s="3" t="s">
        <v>1062</v>
      </c>
      <c r="L9" s="121"/>
    </row>
    <row r="10" spans="1:12" ht="15.75" customHeight="1">
      <c r="A10" s="8" t="s">
        <v>120</v>
      </c>
      <c r="B10" s="15"/>
      <c r="C10" s="38" t="s">
        <v>121</v>
      </c>
      <c r="D10" s="8" t="s">
        <v>808</v>
      </c>
      <c r="E10" s="8" t="s">
        <v>1067</v>
      </c>
      <c r="F10" s="32" t="s">
        <v>993</v>
      </c>
      <c r="G10" s="9" t="s">
        <v>1068</v>
      </c>
      <c r="H10" s="9" t="s">
        <v>837</v>
      </c>
      <c r="I10" s="9" t="s">
        <v>94</v>
      </c>
      <c r="J10" s="9"/>
      <c r="K10" s="9" t="s">
        <v>1069</v>
      </c>
      <c r="L10" s="121"/>
    </row>
    <row r="11" spans="1:12" ht="15.75" customHeight="1">
      <c r="A11" s="8" t="s">
        <v>120</v>
      </c>
      <c r="B11" s="3"/>
      <c r="C11" s="38" t="s">
        <v>153</v>
      </c>
      <c r="D11" s="8" t="s">
        <v>808</v>
      </c>
      <c r="E11" s="8" t="s">
        <v>1070</v>
      </c>
      <c r="F11" s="32" t="s">
        <v>993</v>
      </c>
      <c r="G11" s="9" t="s">
        <v>1071</v>
      </c>
      <c r="H11" s="9" t="s">
        <v>844</v>
      </c>
      <c r="I11" s="9" t="s">
        <v>74</v>
      </c>
      <c r="J11" s="56"/>
      <c r="K11" s="9" t="s">
        <v>845</v>
      </c>
      <c r="L11" s="121"/>
    </row>
    <row r="12" spans="1:12" ht="15.75" customHeight="1">
      <c r="A12" s="8" t="s">
        <v>120</v>
      </c>
      <c r="B12" s="15"/>
      <c r="C12" s="38" t="s">
        <v>121</v>
      </c>
      <c r="D12" s="8" t="s">
        <v>808</v>
      </c>
      <c r="E12" s="8" t="s">
        <v>1072</v>
      </c>
      <c r="F12" s="32" t="s">
        <v>993</v>
      </c>
      <c r="G12" s="9" t="s">
        <v>1073</v>
      </c>
      <c r="H12" s="9" t="s">
        <v>848</v>
      </c>
      <c r="I12" s="9" t="s">
        <v>94</v>
      </c>
      <c r="J12" s="56"/>
      <c r="K12" s="9" t="s">
        <v>1074</v>
      </c>
      <c r="L12" s="121"/>
    </row>
    <row r="13" spans="1:12" ht="15.75" customHeight="1">
      <c r="A13" s="8" t="s">
        <v>120</v>
      </c>
      <c r="B13" s="15"/>
      <c r="C13" s="38" t="s">
        <v>121</v>
      </c>
      <c r="D13" s="8" t="s">
        <v>808</v>
      </c>
      <c r="E13" s="8" t="s">
        <v>1075</v>
      </c>
      <c r="F13" s="32" t="s">
        <v>993</v>
      </c>
      <c r="G13" s="9" t="s">
        <v>1076</v>
      </c>
      <c r="H13" s="9" t="s">
        <v>817</v>
      </c>
      <c r="I13" s="9" t="s">
        <v>54</v>
      </c>
      <c r="J13" s="56"/>
      <c r="K13" s="9" t="s">
        <v>1077</v>
      </c>
      <c r="L13" s="121"/>
    </row>
    <row r="14" spans="1:12" ht="15.75" customHeight="1">
      <c r="A14" s="8" t="s">
        <v>120</v>
      </c>
      <c r="B14" s="15"/>
      <c r="C14" s="38" t="s">
        <v>121</v>
      </c>
      <c r="D14" s="8" t="s">
        <v>808</v>
      </c>
      <c r="E14" s="8" t="s">
        <v>1078</v>
      </c>
      <c r="F14" s="32" t="s">
        <v>993</v>
      </c>
      <c r="G14" s="9" t="s">
        <v>1079</v>
      </c>
      <c r="H14" s="9" t="s">
        <v>858</v>
      </c>
      <c r="I14" s="9" t="s">
        <v>94</v>
      </c>
      <c r="J14" s="56"/>
      <c r="K14" s="9" t="s">
        <v>1080</v>
      </c>
      <c r="L14" s="121"/>
    </row>
    <row r="15" spans="1:12" ht="15.75" customHeight="1">
      <c r="A15" s="8" t="s">
        <v>120</v>
      </c>
      <c r="B15" s="15"/>
      <c r="C15" s="38" t="s">
        <v>121</v>
      </c>
      <c r="D15" s="8" t="s">
        <v>808</v>
      </c>
      <c r="E15" s="8" t="s">
        <v>1081</v>
      </c>
      <c r="F15" s="32" t="s">
        <v>993</v>
      </c>
      <c r="G15" s="9" t="s">
        <v>1082</v>
      </c>
      <c r="H15" s="9" t="s">
        <v>862</v>
      </c>
      <c r="I15" s="9" t="s">
        <v>94</v>
      </c>
      <c r="J15" s="56"/>
      <c r="K15" s="9" t="s">
        <v>1083</v>
      </c>
      <c r="L15" s="121"/>
    </row>
    <row r="16" spans="1:12" ht="15.75" customHeight="1">
      <c r="A16" s="8" t="s">
        <v>120</v>
      </c>
      <c r="B16" s="15"/>
      <c r="C16" s="38" t="s">
        <v>121</v>
      </c>
      <c r="D16" s="8" t="s">
        <v>808</v>
      </c>
      <c r="E16" s="8" t="s">
        <v>1084</v>
      </c>
      <c r="F16" s="32" t="s">
        <v>993</v>
      </c>
      <c r="G16" s="9" t="s">
        <v>1085</v>
      </c>
      <c r="H16" s="9" t="s">
        <v>866</v>
      </c>
      <c r="I16" s="9" t="s">
        <v>94</v>
      </c>
      <c r="J16" s="56"/>
      <c r="K16" s="9" t="s">
        <v>1086</v>
      </c>
      <c r="L16" s="121"/>
    </row>
    <row r="17" spans="1:12" ht="15.75" customHeight="1">
      <c r="A17" s="8" t="s">
        <v>120</v>
      </c>
      <c r="B17" s="15"/>
      <c r="C17" s="38" t="s">
        <v>121</v>
      </c>
      <c r="D17" s="8" t="s">
        <v>808</v>
      </c>
      <c r="E17" s="8" t="s">
        <v>1087</v>
      </c>
      <c r="F17" s="32" t="s">
        <v>993</v>
      </c>
      <c r="G17" s="9" t="s">
        <v>1088</v>
      </c>
      <c r="H17" s="9" t="s">
        <v>53</v>
      </c>
      <c r="I17" s="9" t="s">
        <v>54</v>
      </c>
      <c r="J17" s="9"/>
      <c r="K17" s="3" t="s">
        <v>1077</v>
      </c>
      <c r="L17" s="121"/>
    </row>
    <row r="18" spans="1:12" ht="15.75" customHeight="1">
      <c r="A18" s="8" t="s">
        <v>120</v>
      </c>
      <c r="B18" s="15"/>
      <c r="C18" s="38" t="s">
        <v>121</v>
      </c>
      <c r="D18" s="8" t="s">
        <v>808</v>
      </c>
      <c r="E18" s="8" t="s">
        <v>1089</v>
      </c>
      <c r="F18" s="32" t="s">
        <v>993</v>
      </c>
      <c r="G18" s="9" t="s">
        <v>1090</v>
      </c>
      <c r="H18" s="9" t="s">
        <v>872</v>
      </c>
      <c r="I18" s="9" t="s">
        <v>873</v>
      </c>
      <c r="J18" s="56"/>
      <c r="K18" s="9" t="s">
        <v>1077</v>
      </c>
      <c r="L18" s="121"/>
    </row>
    <row r="19" spans="1:12" s="126" customFormat="1" ht="15.75" customHeight="1">
      <c r="A19" s="123" t="s">
        <v>586</v>
      </c>
      <c r="B19" s="124"/>
      <c r="C19" s="123" t="s">
        <v>153</v>
      </c>
      <c r="D19" s="123" t="s">
        <v>808</v>
      </c>
      <c r="E19" s="123" t="s">
        <v>1091</v>
      </c>
      <c r="F19" s="124" t="s">
        <v>993</v>
      </c>
      <c r="G19" s="124" t="s">
        <v>1092</v>
      </c>
      <c r="H19" s="124" t="s">
        <v>53</v>
      </c>
      <c r="I19" s="124" t="s">
        <v>54</v>
      </c>
      <c r="J19" s="125"/>
      <c r="K19" s="124" t="s">
        <v>1077</v>
      </c>
      <c r="L19" s="124" t="s">
        <v>1093</v>
      </c>
    </row>
    <row r="20" spans="1:12" s="126" customFormat="1" ht="15.75" customHeight="1">
      <c r="A20" s="123" t="s">
        <v>586</v>
      </c>
      <c r="B20" s="124"/>
      <c r="C20" s="123" t="s">
        <v>153</v>
      </c>
      <c r="D20" s="123" t="s">
        <v>808</v>
      </c>
      <c r="E20" s="123" t="s">
        <v>1094</v>
      </c>
      <c r="F20" s="124" t="s">
        <v>993</v>
      </c>
      <c r="G20" s="124" t="s">
        <v>1095</v>
      </c>
      <c r="H20" s="124" t="s">
        <v>872</v>
      </c>
      <c r="I20" s="124" t="s">
        <v>94</v>
      </c>
      <c r="J20" s="125"/>
      <c r="K20" s="124" t="s">
        <v>1077</v>
      </c>
      <c r="L20" s="124" t="s">
        <v>1093</v>
      </c>
    </row>
    <row r="21" spans="1:12" ht="15.75" customHeight="1">
      <c r="A21" s="8" t="s">
        <v>120</v>
      </c>
      <c r="B21" s="15"/>
      <c r="C21" s="38" t="s">
        <v>121</v>
      </c>
      <c r="D21" s="8" t="s">
        <v>808</v>
      </c>
      <c r="E21" s="8" t="s">
        <v>1096</v>
      </c>
      <c r="F21" s="32" t="s">
        <v>993</v>
      </c>
      <c r="G21" s="9" t="s">
        <v>1097</v>
      </c>
      <c r="H21" s="9" t="s">
        <v>278</v>
      </c>
      <c r="I21" s="9" t="s">
        <v>94</v>
      </c>
      <c r="J21" s="56"/>
      <c r="K21" s="9" t="s">
        <v>1077</v>
      </c>
      <c r="L21" s="121"/>
    </row>
    <row r="22" spans="1:12" ht="15.75" customHeight="1">
      <c r="A22" s="8" t="s">
        <v>120</v>
      </c>
      <c r="B22" s="3"/>
      <c r="C22" s="38" t="s">
        <v>121</v>
      </c>
      <c r="D22" s="8" t="s">
        <v>808</v>
      </c>
      <c r="E22" s="8" t="s">
        <v>1098</v>
      </c>
      <c r="F22" s="32" t="s">
        <v>993</v>
      </c>
      <c r="G22" s="9" t="s">
        <v>1099</v>
      </c>
      <c r="H22" s="9" t="s">
        <v>888</v>
      </c>
      <c r="I22" s="9"/>
      <c r="J22" s="9" t="s">
        <v>887</v>
      </c>
      <c r="K22" s="9" t="s">
        <v>1100</v>
      </c>
      <c r="L22" s="121"/>
    </row>
    <row r="23" spans="1:12" ht="15.75" customHeight="1">
      <c r="A23" s="8" t="s">
        <v>120</v>
      </c>
      <c r="B23" s="15"/>
      <c r="C23" s="38" t="s">
        <v>121</v>
      </c>
      <c r="D23" s="8" t="s">
        <v>808</v>
      </c>
      <c r="E23" s="8" t="s">
        <v>1101</v>
      </c>
      <c r="F23" s="32" t="s">
        <v>993</v>
      </c>
      <c r="G23" s="9" t="s">
        <v>1102</v>
      </c>
      <c r="H23" s="9" t="s">
        <v>892</v>
      </c>
      <c r="I23" s="9" t="s">
        <v>94</v>
      </c>
      <c r="J23" s="56"/>
      <c r="K23" s="9" t="s">
        <v>1103</v>
      </c>
      <c r="L23" s="121"/>
    </row>
    <row r="24" spans="1:12" ht="15.75" customHeight="1">
      <c r="A24" s="8" t="s">
        <v>120</v>
      </c>
      <c r="B24" s="15"/>
      <c r="C24" s="38" t="s">
        <v>121</v>
      </c>
      <c r="D24" s="8" t="s">
        <v>808</v>
      </c>
      <c r="E24" s="8" t="s">
        <v>1104</v>
      </c>
      <c r="F24" s="32" t="s">
        <v>993</v>
      </c>
      <c r="G24" s="9" t="s">
        <v>1105</v>
      </c>
      <c r="H24" s="15" t="s">
        <v>896</v>
      </c>
      <c r="I24" s="9" t="s">
        <v>74</v>
      </c>
      <c r="J24" s="56"/>
      <c r="K24" s="15" t="s">
        <v>1106</v>
      </c>
      <c r="L24" s="121"/>
    </row>
    <row r="25" spans="1:12" ht="15.75" customHeight="1">
      <c r="A25" s="8" t="s">
        <v>120</v>
      </c>
      <c r="B25" s="15"/>
      <c r="C25" s="38" t="s">
        <v>121</v>
      </c>
      <c r="D25" s="8" t="s">
        <v>808</v>
      </c>
      <c r="E25" s="8" t="s">
        <v>1107</v>
      </c>
      <c r="F25" s="32" t="s">
        <v>993</v>
      </c>
      <c r="G25" s="9" t="s">
        <v>1108</v>
      </c>
      <c r="H25" s="9" t="s">
        <v>900</v>
      </c>
      <c r="I25" s="9" t="s">
        <v>74</v>
      </c>
      <c r="J25" s="56"/>
      <c r="K25" s="9" t="s">
        <v>1109</v>
      </c>
      <c r="L25" s="121"/>
    </row>
    <row r="26" spans="1:12" ht="15.75" customHeight="1">
      <c r="A26" s="8" t="s">
        <v>120</v>
      </c>
      <c r="B26" s="3"/>
      <c r="C26" s="38" t="s">
        <v>121</v>
      </c>
      <c r="D26" s="8" t="s">
        <v>808</v>
      </c>
      <c r="E26" s="8" t="s">
        <v>1110</v>
      </c>
      <c r="F26" s="32" t="s">
        <v>993</v>
      </c>
      <c r="G26" s="9" t="s">
        <v>1111</v>
      </c>
      <c r="H26" s="9" t="s">
        <v>903</v>
      </c>
      <c r="I26" s="9" t="s">
        <v>94</v>
      </c>
      <c r="J26" s="56"/>
      <c r="K26" s="9" t="s">
        <v>1112</v>
      </c>
      <c r="L26" s="121"/>
    </row>
    <row r="27" spans="1:12" ht="15.75" customHeight="1">
      <c r="A27" s="8" t="s">
        <v>120</v>
      </c>
      <c r="B27" s="15"/>
      <c r="C27" s="38" t="s">
        <v>121</v>
      </c>
      <c r="D27" s="8" t="s">
        <v>808</v>
      </c>
      <c r="E27" s="8" t="s">
        <v>1113</v>
      </c>
      <c r="F27" s="32" t="s">
        <v>993</v>
      </c>
      <c r="G27" s="9" t="s">
        <v>1114</v>
      </c>
      <c r="H27" s="9" t="s">
        <v>907</v>
      </c>
      <c r="I27" s="9" t="s">
        <v>94</v>
      </c>
      <c r="J27" s="56"/>
      <c r="K27" s="9" t="s">
        <v>1115</v>
      </c>
      <c r="L27" s="121"/>
    </row>
    <row r="28" spans="1:12" ht="15.75" customHeight="1">
      <c r="A28" s="8" t="s">
        <v>120</v>
      </c>
      <c r="B28" s="15"/>
      <c r="C28" s="38" t="s">
        <v>121</v>
      </c>
      <c r="D28" s="8" t="s">
        <v>808</v>
      </c>
      <c r="E28" s="8" t="s">
        <v>1116</v>
      </c>
      <c r="F28" s="32" t="s">
        <v>993</v>
      </c>
      <c r="G28" s="9" t="s">
        <v>1117</v>
      </c>
      <c r="H28" s="9" t="s">
        <v>911</v>
      </c>
      <c r="I28" s="9" t="s">
        <v>94</v>
      </c>
      <c r="J28" s="56"/>
      <c r="K28" s="9" t="s">
        <v>1118</v>
      </c>
      <c r="L28" s="121"/>
    </row>
    <row r="29" spans="1:12" ht="15.75" customHeight="1">
      <c r="A29" s="8" t="s">
        <v>120</v>
      </c>
      <c r="B29" s="15"/>
      <c r="C29" s="38" t="s">
        <v>121</v>
      </c>
      <c r="D29" s="8" t="s">
        <v>808</v>
      </c>
      <c r="E29" s="8" t="s">
        <v>1119</v>
      </c>
      <c r="F29" s="32" t="s">
        <v>993</v>
      </c>
      <c r="G29" s="9" t="s">
        <v>1120</v>
      </c>
      <c r="H29" s="9" t="s">
        <v>245</v>
      </c>
      <c r="I29" s="9" t="s">
        <v>94</v>
      </c>
      <c r="J29" s="56"/>
      <c r="K29" s="9" t="s">
        <v>920</v>
      </c>
      <c r="L29" s="121"/>
    </row>
    <row r="30" spans="1:12" ht="15.75" customHeight="1">
      <c r="A30" s="8" t="s">
        <v>120</v>
      </c>
      <c r="B30" s="15"/>
      <c r="C30" s="38" t="s">
        <v>121</v>
      </c>
      <c r="D30" s="8" t="s">
        <v>808</v>
      </c>
      <c r="E30" s="8" t="s">
        <v>1121</v>
      </c>
      <c r="F30" s="32" t="s">
        <v>993</v>
      </c>
      <c r="G30" s="9" t="s">
        <v>1122</v>
      </c>
      <c r="H30" s="9" t="s">
        <v>245</v>
      </c>
      <c r="I30" s="9" t="s">
        <v>94</v>
      </c>
      <c r="J30" s="56"/>
      <c r="K30" s="9" t="s">
        <v>1123</v>
      </c>
      <c r="L30" s="121"/>
    </row>
    <row r="31" spans="1:12" ht="15.75" customHeight="1">
      <c r="A31" s="8" t="s">
        <v>120</v>
      </c>
      <c r="B31" s="15"/>
      <c r="C31" s="38" t="s">
        <v>121</v>
      </c>
      <c r="D31" s="16" t="s">
        <v>1124</v>
      </c>
      <c r="E31" s="16" t="s">
        <v>1125</v>
      </c>
      <c r="F31" s="32" t="s">
        <v>993</v>
      </c>
      <c r="G31" s="9" t="s">
        <v>1126</v>
      </c>
      <c r="H31" s="9" t="s">
        <v>249</v>
      </c>
      <c r="I31" s="9" t="s">
        <v>94</v>
      </c>
      <c r="J31" s="56"/>
      <c r="K31" s="9"/>
      <c r="L31" s="121"/>
    </row>
    <row r="32" spans="1:12" ht="15.75" customHeight="1">
      <c r="A32" s="8" t="s">
        <v>120</v>
      </c>
      <c r="B32" s="15"/>
      <c r="C32" s="38" t="s">
        <v>121</v>
      </c>
      <c r="D32" s="16" t="s">
        <v>1124</v>
      </c>
      <c r="E32" s="16" t="s">
        <v>1127</v>
      </c>
      <c r="F32" s="32" t="s">
        <v>993</v>
      </c>
      <c r="G32" s="9" t="s">
        <v>1128</v>
      </c>
      <c r="H32" s="9" t="s">
        <v>53</v>
      </c>
      <c r="I32" s="9" t="s">
        <v>54</v>
      </c>
      <c r="J32" s="9"/>
      <c r="K32" s="9" t="s">
        <v>1129</v>
      </c>
      <c r="L32" s="121"/>
    </row>
    <row r="33" spans="1:12" ht="15.75" customHeight="1">
      <c r="A33" s="8" t="s">
        <v>120</v>
      </c>
      <c r="B33" s="3"/>
      <c r="C33" s="38" t="s">
        <v>121</v>
      </c>
      <c r="D33" s="16" t="s">
        <v>1124</v>
      </c>
      <c r="E33" s="16" t="s">
        <v>1130</v>
      </c>
      <c r="F33" s="32" t="s">
        <v>993</v>
      </c>
      <c r="G33" s="9" t="s">
        <v>1131</v>
      </c>
      <c r="H33" s="9" t="s">
        <v>933</v>
      </c>
      <c r="I33" s="9" t="s">
        <v>74</v>
      </c>
      <c r="J33" s="56"/>
      <c r="K33" s="9" t="s">
        <v>1129</v>
      </c>
      <c r="L33" s="121"/>
    </row>
    <row r="34" spans="1:12" ht="15.75" customHeight="1">
      <c r="A34" s="8" t="s">
        <v>120</v>
      </c>
      <c r="B34" s="15"/>
      <c r="C34" s="38" t="s">
        <v>121</v>
      </c>
      <c r="D34" s="16" t="s">
        <v>1124</v>
      </c>
      <c r="E34" s="16" t="s">
        <v>1132</v>
      </c>
      <c r="F34" s="32" t="s">
        <v>993</v>
      </c>
      <c r="G34" s="9" t="s">
        <v>1133</v>
      </c>
      <c r="H34" s="9" t="s">
        <v>53</v>
      </c>
      <c r="I34" s="9" t="s">
        <v>54</v>
      </c>
      <c r="J34" s="8"/>
      <c r="K34" s="9" t="s">
        <v>1129</v>
      </c>
      <c r="L34" s="121"/>
    </row>
    <row r="35" spans="1:12" ht="15.75" customHeight="1">
      <c r="A35" s="8" t="s">
        <v>120</v>
      </c>
      <c r="B35" s="15"/>
      <c r="C35" s="38" t="s">
        <v>121</v>
      </c>
      <c r="D35" s="16" t="s">
        <v>1124</v>
      </c>
      <c r="E35" s="16" t="s">
        <v>1134</v>
      </c>
      <c r="F35" s="32" t="s">
        <v>993</v>
      </c>
      <c r="G35" s="9" t="s">
        <v>1135</v>
      </c>
      <c r="H35" s="9" t="s">
        <v>837</v>
      </c>
      <c r="I35" s="9" t="s">
        <v>94</v>
      </c>
      <c r="J35" s="56"/>
      <c r="K35" s="9" t="s">
        <v>1129</v>
      </c>
      <c r="L35" s="121"/>
    </row>
    <row r="36" spans="1:12" ht="15.75" customHeight="1">
      <c r="A36" s="8" t="s">
        <v>120</v>
      </c>
      <c r="B36" s="15"/>
      <c r="C36" s="38" t="s">
        <v>121</v>
      </c>
      <c r="D36" s="16" t="s">
        <v>1124</v>
      </c>
      <c r="E36" s="16" t="s">
        <v>1136</v>
      </c>
      <c r="F36" s="32" t="s">
        <v>993</v>
      </c>
      <c r="G36" s="9" t="s">
        <v>1137</v>
      </c>
      <c r="H36" s="9" t="s">
        <v>872</v>
      </c>
      <c r="I36" s="9" t="s">
        <v>94</v>
      </c>
      <c r="J36" s="56"/>
      <c r="K36" s="9" t="s">
        <v>1129</v>
      </c>
      <c r="L36" s="121"/>
    </row>
    <row r="37" spans="1:12" ht="15.75" customHeight="1">
      <c r="A37" s="8" t="s">
        <v>120</v>
      </c>
      <c r="B37" s="15"/>
      <c r="C37" s="38" t="s">
        <v>153</v>
      </c>
      <c r="D37" s="16" t="s">
        <v>1124</v>
      </c>
      <c r="E37" s="16" t="s">
        <v>1138</v>
      </c>
      <c r="F37" s="32" t="s">
        <v>993</v>
      </c>
      <c r="G37" s="9" t="s">
        <v>1139</v>
      </c>
      <c r="H37" s="9" t="s">
        <v>958</v>
      </c>
      <c r="I37" s="9" t="s">
        <v>873</v>
      </c>
      <c r="J37" s="56"/>
      <c r="K37" s="9" t="s">
        <v>1123</v>
      </c>
      <c r="L37" s="121"/>
    </row>
    <row r="38" spans="1:12" ht="15.75" customHeight="1">
      <c r="A38" s="8" t="s">
        <v>120</v>
      </c>
      <c r="B38" s="15"/>
      <c r="C38" s="38" t="s">
        <v>153</v>
      </c>
      <c r="D38" s="16" t="s">
        <v>1124</v>
      </c>
      <c r="E38" s="16" t="s">
        <v>1140</v>
      </c>
      <c r="F38" s="32" t="s">
        <v>993</v>
      </c>
      <c r="G38" s="9" t="s">
        <v>1141</v>
      </c>
      <c r="H38" s="9" t="s">
        <v>126</v>
      </c>
      <c r="I38" s="9" t="s">
        <v>206</v>
      </c>
      <c r="J38" s="56"/>
      <c r="K38" s="9" t="s">
        <v>1123</v>
      </c>
      <c r="L38" s="121"/>
    </row>
    <row r="39" spans="1:12" ht="15.75" customHeight="1">
      <c r="A39" s="8" t="s">
        <v>120</v>
      </c>
      <c r="B39" s="15"/>
      <c r="C39" s="38" t="s">
        <v>121</v>
      </c>
      <c r="D39" s="38" t="s">
        <v>1142</v>
      </c>
      <c r="E39" s="38" t="s">
        <v>1143</v>
      </c>
      <c r="F39" s="32" t="s">
        <v>993</v>
      </c>
      <c r="G39" s="9" t="s">
        <v>1144</v>
      </c>
      <c r="H39" s="9" t="s">
        <v>249</v>
      </c>
      <c r="I39" s="9" t="s">
        <v>94</v>
      </c>
      <c r="J39" s="56"/>
      <c r="K39" s="9" t="s">
        <v>1123</v>
      </c>
      <c r="L39" s="121"/>
    </row>
    <row r="40" spans="1:12" ht="15.75" customHeight="1">
      <c r="A40" s="8" t="s">
        <v>120</v>
      </c>
      <c r="B40" s="15"/>
      <c r="C40" s="38" t="s">
        <v>121</v>
      </c>
      <c r="D40" s="38" t="s">
        <v>1142</v>
      </c>
      <c r="E40" s="38" t="s">
        <v>1145</v>
      </c>
      <c r="F40" s="32" t="s">
        <v>993</v>
      </c>
      <c r="G40" s="9" t="s">
        <v>1146</v>
      </c>
      <c r="H40" s="9" t="s">
        <v>53</v>
      </c>
      <c r="I40" s="9" t="s">
        <v>54</v>
      </c>
      <c r="J40" s="56"/>
      <c r="K40" s="9" t="s">
        <v>1129</v>
      </c>
      <c r="L40" s="121"/>
    </row>
    <row r="41" spans="1:12" ht="15.75" customHeight="1">
      <c r="A41" s="8" t="s">
        <v>120</v>
      </c>
      <c r="B41" s="15"/>
      <c r="C41" s="38" t="s">
        <v>121</v>
      </c>
      <c r="D41" s="38" t="s">
        <v>1142</v>
      </c>
      <c r="E41" s="38" t="s">
        <v>1147</v>
      </c>
      <c r="F41" s="32" t="s">
        <v>993</v>
      </c>
      <c r="G41" s="9" t="s">
        <v>1148</v>
      </c>
      <c r="H41" s="9" t="s">
        <v>872</v>
      </c>
      <c r="I41" s="9" t="s">
        <v>94</v>
      </c>
      <c r="J41" s="56"/>
      <c r="K41" s="9" t="s">
        <v>1129</v>
      </c>
      <c r="L41" s="121"/>
    </row>
    <row r="42" spans="1:12" ht="15.75" customHeight="1">
      <c r="A42" s="8" t="s">
        <v>120</v>
      </c>
      <c r="B42" s="15"/>
      <c r="C42" s="38" t="s">
        <v>121</v>
      </c>
      <c r="D42" s="38" t="s">
        <v>1142</v>
      </c>
      <c r="E42" s="38" t="s">
        <v>1149</v>
      </c>
      <c r="F42" s="32" t="s">
        <v>993</v>
      </c>
      <c r="G42" s="9" t="s">
        <v>1150</v>
      </c>
      <c r="H42" s="9" t="s">
        <v>53</v>
      </c>
      <c r="I42" s="9" t="s">
        <v>54</v>
      </c>
      <c r="J42" s="9"/>
      <c r="K42" s="9" t="s">
        <v>1129</v>
      </c>
      <c r="L42" s="121"/>
    </row>
    <row r="43" spans="1:12" ht="15.75" customHeight="1">
      <c r="A43" s="8" t="s">
        <v>120</v>
      </c>
      <c r="B43" s="15"/>
      <c r="C43" s="38" t="s">
        <v>121</v>
      </c>
      <c r="D43" s="38" t="s">
        <v>1142</v>
      </c>
      <c r="E43" s="38" t="s">
        <v>1151</v>
      </c>
      <c r="F43" s="32" t="s">
        <v>993</v>
      </c>
      <c r="G43" s="9" t="s">
        <v>1152</v>
      </c>
      <c r="H43" s="9" t="s">
        <v>985</v>
      </c>
      <c r="I43" s="9" t="s">
        <v>94</v>
      </c>
      <c r="J43" s="56"/>
      <c r="K43" s="9" t="s">
        <v>1129</v>
      </c>
      <c r="L43" s="121"/>
    </row>
  </sheetData>
  <autoFilter ref="A1:L43" xr:uid="{00000000-0009-0000-0000-000005000000}"/>
  <conditionalFormatting sqref="C2:C43">
    <cfRule type="containsText" dxfId="0" priority="1" operator="containsText" text="Yes">
      <formula>NOT(ISERROR(SEARCH(("Yes"),(C2))))</formula>
    </cfRule>
  </conditionalFormatting>
  <dataValidations count="3">
    <dataValidation type="list" allowBlank="1" sqref="A2:A43" xr:uid="{00000000-0002-0000-0500-000000000000}">
      <formula1>"yes,no"</formula1>
    </dataValidation>
    <dataValidation type="list" allowBlank="1" sqref="C2:C43" xr:uid="{00000000-0002-0000-0500-000001000000}">
      <formula1>"Yes,No"</formula1>
    </dataValidation>
    <dataValidation type="list" allowBlank="1" sqref="I2:I43" xr:uid="{00000000-0002-0000-0500-000002000000}">
      <formula1>"Numeric,Categorical - radio,Categorical - checkbox,Date,String,N/A"</formula1>
    </dataValidation>
  </dataValidations>
  <printOptions horizontalCentered="1" gridLines="1"/>
  <pageMargins left="0.7" right="0.7" top="0.75" bottom="0.75" header="0" footer="0"/>
  <pageSetup fitToHeight="0" pageOrder="overThenDown" orientation="landscape" cellComments="atEnd"/>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Var count and directions</vt:lpstr>
      <vt:lpstr>Pregnant women</vt:lpstr>
      <vt:lpstr>Maternal symptoms</vt:lpstr>
      <vt:lpstr>Maternal diagnostics</vt:lpstr>
      <vt:lpstr>Fetal diagnostics</vt:lpstr>
      <vt:lpstr>InfantChild diagnostics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2022-07-06T11:06:48Z</dcterms:created>
  <dcterms:modified xsi:type="dcterms:W3CDTF">2022-08-22T16:00:24Z</dcterms:modified>
</cp:coreProperties>
</file>