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readedComments/threadedComment1.xml" ContentType="application/vnd.ms-excel.threadedcomments+xml"/>
  <Override PartName="/xl/workbook.xml" ContentType="application/vnd.openxmlformats-officedocument.spreadsheetml.sheet.main+xml"/>
  <Override PartName="/xl/worksheets/sheet1.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mc:Choice Requires="x15">
      <x15ac:absPath xmlns:x15ac="http://schemas.microsoft.com/office/spreadsheetml/2010/11/ac" url="/Users/jmunozav/Desktop/Zika_imputation/1_Input_data/"/>
    </mc:Choice>
  </mc:AlternateContent>
  <xr:revisionPtr revIDLastSave="0" documentId="13_ncr:1_{B54C84A8-0359-4140-B880-8D79B1253855}" xr6:coauthVersionLast="47" xr6:coauthVersionMax="47" xr10:uidLastSave="{00000000-0000-0000-0000-000000000000}"/>
  <bookViews>
    <workbookView xWindow="0" yWindow="500" windowWidth="28800" windowHeight="16480" activeTab="2" xr2:uid="{00000000-000D-0000-FFFF-FFFF00000000}"/>
  </bookViews>
  <sheets>
    <sheet name="Var count and directions" sheetId="1" r:id="rId1"/>
    <sheet name="ALL" sheetId="2" r:id="rId2"/>
    <sheet name="237 key" sheetId="7" r:id="rId3"/>
    <sheet name="StudyID" sheetId="12" r:id="rId4"/>
    <sheet name="Missings" sheetId="8" r:id="rId5"/>
    <sheet name="Outflux" r:id="rId11" sheetId="13"/>
  </sheets>
  <definedNames>
    <definedName name="_xlnm._FilterDatabase" localSheetId="2" hidden="1">'237 key'!$A$1:$AD$290</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<sst xmlns="http://schemas.openxmlformats.org/spreadsheetml/2006/main" count="14002" uniqueCount="3184">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</sst>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7">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microsoft.com/office/2017/10/relationships/person" Target="persons/person.xml"/>
  <Relationship Id="rId11" Type="http://schemas.openxmlformats.org/officeDocument/2006/relationships/worksheet" Target="worksheets/sheet1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3.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 Id="rId3" Type="http://schemas.microsoft.com/office/2017/10/relationships/threadedComment" Target="../threadedComments/threadedComment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customWidth="true" width="7.6640625" collapsed="true"/>
    <col min="2" max="2" customWidth="true" width="36.83203125" collapsed="true"/>
    <col min="3" max="3" customWidth="true" width="12.83203125" collapsed="true"/>
    <col min="4" max="4" customWidth="true" width="16.1640625" collapsed="true"/>
    <col min="5" max="6" customWidth="true" width="12.5" collapsed="true"/>
    <col min="7" max="8" customWidth="true" width="24.1640625" collapsed="true"/>
    <col min="9" max="10" customWidth="true" width="12.6640625" collapsed="true"/>
    <col min="11" max="11" customWidth="true" width="27.6640625" collapsed="true"/>
    <col min="14" max="14" customWidth="true" width="36.6640625" collapsed="true"/>
    <col min="15" max="15" customWidth="true" width="25.6640625" collapsed="true"/>
    <col min="18" max="18" customWidth="true" width="39.1640625" collapsed="true"/>
    <col min="19" max="19" customWidth="true" width="34.1640625" collapsed="true"/>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13.xml><?xml version="1.0" encoding="utf-8"?>
<worksheet xmlns="http://schemas.openxmlformats.org/spreadsheetml/2006/main">
  <dimension ref="A1"/>
  <sheetViews>
    <sheetView workbookViewId="0"/>
  </sheetViews>
  <sheetFormatPr defaultRowHeight="15.0"/>
  <sheetData>
    <row r="1">
      <c r="A1" t="s">
        <v>3180</v>
      </c>
      <c r="B1" t="s">
        <v>3179</v>
      </c>
      <c r="C1" t="s">
        <v>3181</v>
      </c>
      <c r="D1" t="s">
        <v>3182</v>
      </c>
    </row>
    <row r="2">
      <c r="A2" t="s">
        <v>2605</v>
      </c>
      <c r="B2" t="n">
        <v>1.0</v>
      </c>
      <c r="C2" t="s">
        <v>120</v>
      </c>
      <c r="D2" t="n">
        <v>1.0</v>
      </c>
    </row>
    <row r="3">
      <c r="A3" t="s">
        <v>3103</v>
      </c>
      <c r="B3" t="n">
        <v>1.0</v>
      </c>
      <c r="C3" t="s">
        <v>120</v>
      </c>
      <c r="D3" t="n">
        <v>2.0</v>
      </c>
    </row>
    <row r="4">
      <c r="A4" t="s">
        <v>702</v>
      </c>
      <c r="B4" t="n">
        <v>0.9398063528269864</v>
      </c>
      <c r="C4" t="s">
        <v>120</v>
      </c>
      <c r="D4" t="n">
        <v>3.0</v>
      </c>
    </row>
    <row r="5">
      <c r="A5" t="s">
        <v>1658</v>
      </c>
      <c r="B5" t="n">
        <v>0.9170693835042978</v>
      </c>
      <c r="C5" t="s">
        <v>120</v>
      </c>
      <c r="D5" t="n">
        <v>4.0</v>
      </c>
    </row>
    <row r="6">
      <c r="A6" t="s">
        <v>2894</v>
      </c>
      <c r="B6" t="n">
        <v>0.911376287213609</v>
      </c>
      <c r="C6" t="s">
        <v>120</v>
      </c>
      <c r="D6" t="n">
        <v>5.0</v>
      </c>
    </row>
    <row r="7">
      <c r="A7" t="s">
        <v>2884</v>
      </c>
      <c r="B7" t="n">
        <v>0.8817050070804011</v>
      </c>
      <c r="C7" t="s">
        <v>120</v>
      </c>
      <c r="D7" t="n">
        <v>6.0</v>
      </c>
    </row>
    <row r="8">
      <c r="A8" t="s">
        <v>918</v>
      </c>
      <c r="B8" t="n">
        <v>0.853350200127165</v>
      </c>
      <c r="C8" t="s">
        <v>120</v>
      </c>
      <c r="D8" t="n">
        <v>7.0</v>
      </c>
    </row>
    <row r="9">
      <c r="A9" t="s">
        <v>2885</v>
      </c>
      <c r="B9" t="n">
        <v>0.8402861821226373</v>
      </c>
      <c r="C9" t="s">
        <v>120</v>
      </c>
      <c r="D9" t="n">
        <v>8.0</v>
      </c>
    </row>
    <row r="10">
      <c r="A10" t="s">
        <v>361</v>
      </c>
      <c r="B10" t="n">
        <v>0.8301163022985434</v>
      </c>
      <c r="C10" t="s">
        <v>120</v>
      </c>
      <c r="D10" t="n">
        <v>9.0</v>
      </c>
    </row>
    <row r="11">
      <c r="A11" t="s">
        <v>2881</v>
      </c>
      <c r="B11" t="n">
        <v>0.8241758484998901</v>
      </c>
      <c r="C11" t="s">
        <v>120</v>
      </c>
      <c r="D11" t="n">
        <v>10.0</v>
      </c>
    </row>
    <row r="12">
      <c r="A12" t="s">
        <v>2888</v>
      </c>
      <c r="B12" t="n">
        <v>0.8229462548025815</v>
      </c>
      <c r="C12" t="s">
        <v>120</v>
      </c>
      <c r="D12" t="n">
        <v>11.0</v>
      </c>
    </row>
    <row r="13">
      <c r="A13" t="s">
        <v>365</v>
      </c>
      <c r="B13" t="n">
        <v>0.8173677066196079</v>
      </c>
      <c r="C13" t="s">
        <v>120</v>
      </c>
      <c r="D13" t="n">
        <v>12.0</v>
      </c>
    </row>
    <row r="14">
      <c r="A14" t="s">
        <v>1716</v>
      </c>
      <c r="B14" t="n">
        <v>0.8100294338833303</v>
      </c>
      <c r="C14" t="s">
        <v>120</v>
      </c>
      <c r="D14" t="n">
        <v>13.0</v>
      </c>
    </row>
    <row r="15">
      <c r="A15" t="s">
        <v>3156</v>
      </c>
      <c r="B15" t="n">
        <v>0.805792260642875</v>
      </c>
      <c r="C15" t="s">
        <v>120</v>
      </c>
      <c r="D15" t="n">
        <v>14.0</v>
      </c>
    </row>
    <row r="16">
      <c r="A16" t="s">
        <v>369</v>
      </c>
      <c r="B16" t="n">
        <v>0.7992486308180893</v>
      </c>
      <c r="C16" t="s">
        <v>120</v>
      </c>
      <c r="D16" t="n">
        <v>15.0</v>
      </c>
    </row>
    <row r="17">
      <c r="A17" t="s">
        <v>2893</v>
      </c>
      <c r="B17" t="n">
        <v>0.7945128689541979</v>
      </c>
      <c r="C17" t="s">
        <v>120</v>
      </c>
      <c r="D17" t="n">
        <v>16.0</v>
      </c>
    </row>
    <row r="18">
      <c r="A18" t="s">
        <v>1770</v>
      </c>
      <c r="B18" t="n">
        <v>0.7686836540957036</v>
      </c>
      <c r="C18" t="s">
        <v>120</v>
      </c>
      <c r="D18" t="n">
        <v>17.0</v>
      </c>
    </row>
    <row r="19">
      <c r="A19" t="s">
        <v>2887</v>
      </c>
      <c r="B19" t="n">
        <v>0.7249318106735595</v>
      </c>
      <c r="C19" t="s">
        <v>120</v>
      </c>
      <c r="D19" t="n">
        <v>18.0</v>
      </c>
    </row>
    <row r="20">
      <c r="A20" t="s">
        <v>3149</v>
      </c>
      <c r="B20" t="n">
        <v>0.7115905530460113</v>
      </c>
      <c r="C20" t="s">
        <v>120</v>
      </c>
      <c r="D20" t="n">
        <v>19.0</v>
      </c>
    </row>
    <row r="21">
      <c r="A21" t="s">
        <v>742</v>
      </c>
      <c r="B21" t="n">
        <v>0.7101053012532227</v>
      </c>
      <c r="C21" t="s">
        <v>120</v>
      </c>
      <c r="D21" t="n">
        <v>20.0</v>
      </c>
    </row>
    <row r="22">
      <c r="A22" t="s">
        <v>2892</v>
      </c>
      <c r="B22" t="n">
        <v>0.6999365281741309</v>
      </c>
      <c r="C22" t="s">
        <v>120</v>
      </c>
      <c r="D22" t="n">
        <v>21.0</v>
      </c>
    </row>
    <row r="23">
      <c r="A23" t="s">
        <v>725</v>
      </c>
      <c r="B23" t="n">
        <v>0.6984130936787706</v>
      </c>
      <c r="C23" t="s">
        <v>120</v>
      </c>
      <c r="D23" t="n">
        <v>22.0</v>
      </c>
    </row>
    <row r="24">
      <c r="A24" t="s">
        <v>309</v>
      </c>
      <c r="B24" t="n">
        <v>0.6905231085589572</v>
      </c>
      <c r="C24" t="s">
        <v>120</v>
      </c>
      <c r="D24" t="n">
        <v>23.0</v>
      </c>
    </row>
    <row r="25">
      <c r="A25" t="s">
        <v>755</v>
      </c>
      <c r="B25" t="n">
        <v>0.6799758286891546</v>
      </c>
      <c r="C25" t="s">
        <v>120</v>
      </c>
      <c r="D25" t="n">
        <v>24.0</v>
      </c>
    </row>
    <row r="26">
      <c r="A26" t="s">
        <v>3155</v>
      </c>
      <c r="B26" t="n">
        <v>0.6777927741725559</v>
      </c>
      <c r="C26" t="s">
        <v>120</v>
      </c>
      <c r="D26" t="n">
        <v>25.0</v>
      </c>
    </row>
    <row r="27">
      <c r="A27" t="s">
        <v>482</v>
      </c>
      <c r="B27" t="n">
        <v>0.6556650679735112</v>
      </c>
      <c r="C27" t="s">
        <v>120</v>
      </c>
      <c r="D27" t="n">
        <v>26.0</v>
      </c>
    </row>
    <row r="28">
      <c r="A28" t="s">
        <v>2876</v>
      </c>
      <c r="B28" t="n">
        <v>0.628318505717168</v>
      </c>
      <c r="C28" t="s">
        <v>120</v>
      </c>
      <c r="D28" t="n">
        <v>27.0</v>
      </c>
    </row>
    <row r="29">
      <c r="A29" t="s">
        <v>562</v>
      </c>
      <c r="B29" t="n">
        <v>0.6184828628837016</v>
      </c>
      <c r="C29" t="s">
        <v>120</v>
      </c>
      <c r="D29" t="n">
        <v>28.0</v>
      </c>
    </row>
    <row r="30">
      <c r="A30" t="s">
        <v>167</v>
      </c>
      <c r="B30" t="n">
        <v>0.6061692179905827</v>
      </c>
      <c r="C30" t="s">
        <v>120</v>
      </c>
      <c r="D30" t="n">
        <v>29.0</v>
      </c>
    </row>
    <row r="31">
      <c r="A31" t="s">
        <v>870</v>
      </c>
      <c r="B31" t="n">
        <v>0.5989366394020036</v>
      </c>
      <c r="C31" t="s">
        <v>120</v>
      </c>
      <c r="D31" t="n">
        <v>30.0</v>
      </c>
    </row>
    <row r="32">
      <c r="A32" t="s">
        <v>3154</v>
      </c>
      <c r="B32" t="n">
        <v>0.5972117773162651</v>
      </c>
      <c r="C32" t="s">
        <v>120</v>
      </c>
      <c r="D32" t="n">
        <v>31.0</v>
      </c>
    </row>
    <row r="33">
      <c r="A33" t="s">
        <v>811</v>
      </c>
      <c r="B33" t="n">
        <v>0.5970579397609763</v>
      </c>
      <c r="C33" t="s">
        <v>120</v>
      </c>
      <c r="D33" t="n">
        <v>32.0</v>
      </c>
    </row>
    <row r="34">
      <c r="A34" t="s">
        <v>537</v>
      </c>
      <c r="B34" t="n">
        <v>0.594895913399417</v>
      </c>
      <c r="C34" t="s">
        <v>120</v>
      </c>
      <c r="D34" t="n">
        <v>33.0</v>
      </c>
    </row>
    <row r="35">
      <c r="A35" t="s">
        <v>2870</v>
      </c>
      <c r="B35" t="n">
        <v>0.5878000178185945</v>
      </c>
      <c r="C35" t="s">
        <v>120</v>
      </c>
      <c r="D35" t="n">
        <v>34.0</v>
      </c>
    </row>
    <row r="36">
      <c r="A36" t="s">
        <v>864</v>
      </c>
      <c r="B36" t="n">
        <v>0.5865350082812195</v>
      </c>
      <c r="C36" t="s">
        <v>120</v>
      </c>
      <c r="D36" t="n">
        <v>35.0</v>
      </c>
    </row>
    <row r="37">
      <c r="A37" t="s">
        <v>813</v>
      </c>
      <c r="B37" t="n">
        <v>0.575931284416311</v>
      </c>
      <c r="C37" t="s">
        <v>120</v>
      </c>
      <c r="D37" t="n">
        <v>36.0</v>
      </c>
    </row>
    <row r="38">
      <c r="A38" t="s">
        <v>2905</v>
      </c>
      <c r="B38" t="n">
        <v>0.5758504920311593</v>
      </c>
      <c r="C38" t="s">
        <v>120</v>
      </c>
      <c r="D38" t="n">
        <v>37.0</v>
      </c>
    </row>
    <row r="39">
      <c r="A39" t="s">
        <v>3158</v>
      </c>
      <c r="B39" t="n">
        <v>0.5729408594206965</v>
      </c>
      <c r="C39" t="s">
        <v>120</v>
      </c>
      <c r="D39" t="n">
        <v>38.0</v>
      </c>
    </row>
    <row r="40">
      <c r="A40" t="s">
        <v>835</v>
      </c>
      <c r="B40" t="n">
        <v>0.5705884729187799</v>
      </c>
      <c r="C40" t="s">
        <v>120</v>
      </c>
      <c r="D40" t="n">
        <v>39.0</v>
      </c>
    </row>
    <row r="41">
      <c r="A41" t="s">
        <v>763</v>
      </c>
      <c r="B41" t="n">
        <v>0.5671033329072365</v>
      </c>
      <c r="C41" t="s">
        <v>120</v>
      </c>
      <c r="D41" t="n">
        <v>40.0</v>
      </c>
    </row>
    <row r="42">
      <c r="A42" t="s">
        <v>860</v>
      </c>
      <c r="B42" t="n">
        <v>0.5652661362037872</v>
      </c>
      <c r="C42" t="s">
        <v>120</v>
      </c>
      <c r="D42" t="n">
        <v>41.0</v>
      </c>
    </row>
    <row r="43">
      <c r="A43" t="s">
        <v>3157</v>
      </c>
      <c r="B43" t="n">
        <v>0.5643752064771145</v>
      </c>
      <c r="C43" t="s">
        <v>120</v>
      </c>
      <c r="D43" t="n">
        <v>42.0</v>
      </c>
    </row>
    <row r="44">
      <c r="A44" t="s">
        <v>3159</v>
      </c>
      <c r="B44" t="n">
        <v>0.5576998739970815</v>
      </c>
      <c r="C44" t="s">
        <v>120</v>
      </c>
      <c r="D44" t="n">
        <v>43.0</v>
      </c>
    </row>
    <row r="45">
      <c r="A45" t="s">
        <v>846</v>
      </c>
      <c r="B45" t="n">
        <v>0.5453297851088567</v>
      </c>
      <c r="C45" t="s">
        <v>120</v>
      </c>
      <c r="D45" t="n">
        <v>44.0</v>
      </c>
    </row>
    <row r="46">
      <c r="A46" t="s">
        <v>1731</v>
      </c>
      <c r="B46" t="n">
        <v>0.5373999571689684</v>
      </c>
      <c r="C46" t="s">
        <v>120</v>
      </c>
      <c r="D46" t="n">
        <v>45.0</v>
      </c>
    </row>
    <row r="47">
      <c r="A47" t="s">
        <v>2890</v>
      </c>
      <c r="B47" t="n">
        <v>0.515220233954826</v>
      </c>
      <c r="C47" t="s">
        <v>120</v>
      </c>
      <c r="D47" t="n">
        <v>46.0</v>
      </c>
    </row>
    <row r="48">
      <c r="A48" t="s">
        <v>395</v>
      </c>
      <c r="B48" t="n">
        <v>0.5029735471343328</v>
      </c>
      <c r="C48" t="s">
        <v>120</v>
      </c>
      <c r="D48" t="n">
        <v>47.0</v>
      </c>
    </row>
    <row r="49">
      <c r="A49" t="s">
        <v>3173</v>
      </c>
      <c r="B49" t="n">
        <v>0.48884594718280827</v>
      </c>
      <c r="C49" t="s">
        <v>2284</v>
      </c>
      <c r="D49" t="n">
        <v>48.0</v>
      </c>
    </row>
    <row r="50">
      <c r="A50" t="s">
        <v>493</v>
      </c>
      <c r="B50" t="n">
        <v>0.4879815793361854</v>
      </c>
      <c r="C50" t="s">
        <v>2284</v>
      </c>
      <c r="D50" t="n">
        <v>49.0</v>
      </c>
    </row>
    <row r="51">
      <c r="A51" t="s">
        <v>177</v>
      </c>
      <c r="B51" t="n">
        <v>0.4760663626438146</v>
      </c>
      <c r="C51" t="s">
        <v>2284</v>
      </c>
      <c r="D51" t="n">
        <v>50.0</v>
      </c>
    </row>
    <row r="52">
      <c r="A52" t="s">
        <v>3160</v>
      </c>
      <c r="B52" t="n">
        <v>0.46601213767243777</v>
      </c>
      <c r="C52" t="s">
        <v>2284</v>
      </c>
      <c r="D52" t="n">
        <v>51.0</v>
      </c>
    </row>
    <row r="53">
      <c r="A53" t="s">
        <v>854</v>
      </c>
      <c r="B53" t="n">
        <v>0.4614473679113674</v>
      </c>
      <c r="C53" t="s">
        <v>2284</v>
      </c>
      <c r="D53" t="n">
        <v>52.0</v>
      </c>
    </row>
    <row r="54">
      <c r="A54" t="s">
        <v>850</v>
      </c>
      <c r="B54" t="n">
        <v>0.4606715396649108</v>
      </c>
      <c r="C54" t="s">
        <v>2284</v>
      </c>
      <c r="D54" t="n">
        <v>53.0</v>
      </c>
    </row>
    <row r="55">
      <c r="A55" t="s">
        <v>467</v>
      </c>
      <c r="B55" t="n">
        <v>0.45479417033137604</v>
      </c>
      <c r="C55" t="s">
        <v>2284</v>
      </c>
      <c r="D55" t="n">
        <v>54.0</v>
      </c>
    </row>
    <row r="56">
      <c r="A56" t="s">
        <v>2895</v>
      </c>
      <c r="B56" t="n">
        <v>0.4547891899788667</v>
      </c>
      <c r="C56" t="s">
        <v>2284</v>
      </c>
      <c r="D56" t="n">
        <v>55.0</v>
      </c>
    </row>
    <row r="57">
      <c r="A57" t="s">
        <v>2897</v>
      </c>
      <c r="B57" t="n">
        <v>0.44980551723450984</v>
      </c>
      <c r="C57" t="s">
        <v>2284</v>
      </c>
      <c r="D57" t="n">
        <v>56.0</v>
      </c>
    </row>
    <row r="58">
      <c r="A58" t="s">
        <v>921</v>
      </c>
      <c r="B58" t="n">
        <v>0.44255910433340473</v>
      </c>
      <c r="C58" t="s">
        <v>2284</v>
      </c>
      <c r="D58" t="n">
        <v>57.0</v>
      </c>
    </row>
    <row r="59">
      <c r="A59" t="s">
        <v>565</v>
      </c>
      <c r="B59" t="n">
        <v>0.4407833319775707</v>
      </c>
      <c r="C59" t="s">
        <v>2284</v>
      </c>
      <c r="D59" t="n">
        <v>58.0</v>
      </c>
    </row>
    <row r="60">
      <c r="A60" t="s">
        <v>759</v>
      </c>
      <c r="B60" t="n">
        <v>0.4383971897530907</v>
      </c>
      <c r="C60" t="s">
        <v>2284</v>
      </c>
      <c r="D60" t="n">
        <v>59.0</v>
      </c>
    </row>
    <row r="61">
      <c r="A61" t="s">
        <v>2891</v>
      </c>
      <c r="B61" t="n">
        <v>0.4379124354421806</v>
      </c>
      <c r="C61" t="s">
        <v>2284</v>
      </c>
      <c r="D61" t="n">
        <v>60.0</v>
      </c>
    </row>
    <row r="62">
      <c r="A62" t="s">
        <v>385</v>
      </c>
      <c r="B62" t="n">
        <v>0.4037732257355842</v>
      </c>
      <c r="C62" t="s">
        <v>2284</v>
      </c>
      <c r="D62" t="n">
        <v>61.0</v>
      </c>
    </row>
    <row r="63">
      <c r="A63" t="s">
        <v>1779</v>
      </c>
      <c r="B63" t="n">
        <v>0.398755797268664</v>
      </c>
      <c r="C63" t="s">
        <v>2284</v>
      </c>
      <c r="D63" t="n">
        <v>62.0</v>
      </c>
    </row>
    <row r="64">
      <c r="A64" t="s">
        <v>403</v>
      </c>
      <c r="B64" t="n">
        <v>0.3957780998405734</v>
      </c>
      <c r="C64" t="s">
        <v>2284</v>
      </c>
      <c r="D64" t="n">
        <v>63.0</v>
      </c>
    </row>
    <row r="65">
      <c r="A65" t="s">
        <v>548</v>
      </c>
      <c r="B65" t="n">
        <v>0.3903578161928968</v>
      </c>
      <c r="C65" t="s">
        <v>2284</v>
      </c>
      <c r="D65" t="n">
        <v>64.0</v>
      </c>
    </row>
    <row r="66">
      <c r="A66" t="s">
        <v>2875</v>
      </c>
      <c r="B66" t="n">
        <v>0.3686230044695897</v>
      </c>
      <c r="C66" t="s">
        <v>2284</v>
      </c>
      <c r="D66" t="n">
        <v>65.0</v>
      </c>
    </row>
    <row r="67">
      <c r="A67" t="s">
        <v>1777</v>
      </c>
      <c r="B67" t="n">
        <v>0.3669191705388907</v>
      </c>
      <c r="C67" t="s">
        <v>2284</v>
      </c>
      <c r="D67" t="n">
        <v>66.0</v>
      </c>
    </row>
    <row r="68">
      <c r="A68" t="s">
        <v>856</v>
      </c>
      <c r="B68" t="n">
        <v>0.35858704079074716</v>
      </c>
      <c r="C68" t="s">
        <v>2284</v>
      </c>
      <c r="D68" t="n">
        <v>67.0</v>
      </c>
    </row>
    <row r="69">
      <c r="A69" t="s">
        <v>495</v>
      </c>
      <c r="B69" t="n">
        <v>0.35809785949982875</v>
      </c>
      <c r="C69" t="s">
        <v>2284</v>
      </c>
      <c r="D69" t="n">
        <v>68.0</v>
      </c>
    </row>
    <row r="70">
      <c r="A70" t="s">
        <v>983</v>
      </c>
      <c r="B70" t="n">
        <v>0.35497296498646175</v>
      </c>
      <c r="C70" t="s">
        <v>2284</v>
      </c>
      <c r="D70" t="n">
        <v>69.0</v>
      </c>
    </row>
    <row r="71">
      <c r="A71" t="s">
        <v>751</v>
      </c>
      <c r="B71" t="n">
        <v>0.35456457608069497</v>
      </c>
      <c r="C71" t="s">
        <v>2284</v>
      </c>
      <c r="D71" t="n">
        <v>70.0</v>
      </c>
    </row>
    <row r="72">
      <c r="A72" t="s">
        <v>2874</v>
      </c>
      <c r="B72" t="n">
        <v>0.35413903262739604</v>
      </c>
      <c r="C72" t="s">
        <v>2284</v>
      </c>
      <c r="D72" t="n">
        <v>71.0</v>
      </c>
    </row>
    <row r="73">
      <c r="A73" t="s">
        <v>3161</v>
      </c>
      <c r="B73" t="n">
        <v>0.3529144192825968</v>
      </c>
      <c r="C73" t="s">
        <v>2284</v>
      </c>
      <c r="D73" t="n">
        <v>72.0</v>
      </c>
    </row>
    <row r="74">
      <c r="A74" t="s">
        <v>947</v>
      </c>
      <c r="B74" t="n">
        <v>0.3528208993299212</v>
      </c>
      <c r="C74" t="s">
        <v>2284</v>
      </c>
      <c r="D74" t="n">
        <v>73.0</v>
      </c>
    </row>
    <row r="75">
      <c r="A75" t="s">
        <v>829</v>
      </c>
      <c r="B75" t="n">
        <v>0.3404419564816798</v>
      </c>
      <c r="C75" t="s">
        <v>2284</v>
      </c>
      <c r="D75" t="n">
        <v>74.0</v>
      </c>
    </row>
    <row r="76">
      <c r="A76" t="s">
        <v>712</v>
      </c>
      <c r="B76" t="n">
        <v>0.33444284519791645</v>
      </c>
      <c r="C76" t="s">
        <v>2284</v>
      </c>
      <c r="D76" t="n">
        <v>75.0</v>
      </c>
    </row>
    <row r="77">
      <c r="A77" t="s">
        <v>2882</v>
      </c>
      <c r="B77" t="n">
        <v>0.3266369726982609</v>
      </c>
      <c r="C77" t="s">
        <v>2284</v>
      </c>
      <c r="D77" t="n">
        <v>76.0</v>
      </c>
    </row>
    <row r="78">
      <c r="A78" t="s">
        <v>960</v>
      </c>
      <c r="B78" t="n">
        <v>0.319833811170488</v>
      </c>
      <c r="C78" t="s">
        <v>2284</v>
      </c>
      <c r="D78" t="n">
        <v>77.0</v>
      </c>
    </row>
    <row r="79">
      <c r="A79" t="s">
        <v>832</v>
      </c>
      <c r="B79" t="n">
        <v>0.319763532862856</v>
      </c>
      <c r="C79" t="s">
        <v>2284</v>
      </c>
      <c r="D79" t="n">
        <v>78.0</v>
      </c>
    </row>
    <row r="80">
      <c r="A80" t="s">
        <v>372</v>
      </c>
      <c r="B80" t="n">
        <v>0.31234170087892155</v>
      </c>
      <c r="C80" t="s">
        <v>2284</v>
      </c>
      <c r="D80" t="n">
        <v>79.0</v>
      </c>
    </row>
    <row r="81">
      <c r="A81" t="s">
        <v>3152</v>
      </c>
      <c r="B81" t="n">
        <v>0.30840832914153665</v>
      </c>
      <c r="C81" t="s">
        <v>2284</v>
      </c>
      <c r="D81" t="n">
        <v>80.0</v>
      </c>
    </row>
    <row r="82">
      <c r="A82" t="s">
        <v>174</v>
      </c>
      <c r="B82" t="n">
        <v>0.30434436149390653</v>
      </c>
      <c r="C82" t="s">
        <v>2284</v>
      </c>
      <c r="D82" t="n">
        <v>81.0</v>
      </c>
    </row>
    <row r="83">
      <c r="A83" t="s">
        <v>3151</v>
      </c>
      <c r="B83" t="n">
        <v>0.2991786291967079</v>
      </c>
      <c r="C83" t="s">
        <v>2284</v>
      </c>
      <c r="D83" t="n">
        <v>82.0</v>
      </c>
    </row>
    <row r="84">
      <c r="A84" t="s">
        <v>924</v>
      </c>
      <c r="B84" t="n">
        <v>0.2989943561538619</v>
      </c>
      <c r="C84" t="s">
        <v>2284</v>
      </c>
      <c r="D84" t="n">
        <v>83.0</v>
      </c>
    </row>
    <row r="85">
      <c r="A85" t="s">
        <v>405</v>
      </c>
      <c r="B85" t="n">
        <v>0.2843410523263503</v>
      </c>
      <c r="C85" t="s">
        <v>2284</v>
      </c>
      <c r="D85" t="n">
        <v>84.0</v>
      </c>
    </row>
    <row r="86">
      <c r="A86" t="s">
        <v>267</v>
      </c>
      <c r="B86" t="n">
        <v>0.28160130507370645</v>
      </c>
      <c r="C86" t="s">
        <v>2284</v>
      </c>
      <c r="D86" t="n">
        <v>85.0</v>
      </c>
    </row>
    <row r="87">
      <c r="A87" t="s">
        <v>558</v>
      </c>
      <c r="B87" t="n">
        <v>0.2625365156679123</v>
      </c>
      <c r="C87" t="s">
        <v>2284</v>
      </c>
      <c r="D87" t="n">
        <v>86.0</v>
      </c>
    </row>
    <row r="88">
      <c r="A88" t="s">
        <v>556</v>
      </c>
      <c r="B88" t="n">
        <v>0.26211650593962377</v>
      </c>
      <c r="C88" t="s">
        <v>2284</v>
      </c>
      <c r="D88" t="n">
        <v>87.0</v>
      </c>
    </row>
    <row r="89">
      <c r="A89" t="s">
        <v>780</v>
      </c>
      <c r="B89" t="n">
        <v>0.258000521276896</v>
      </c>
      <c r="C89" t="s">
        <v>2284</v>
      </c>
      <c r="D89" t="n">
        <v>88.0</v>
      </c>
    </row>
    <row r="90">
      <c r="A90" t="s">
        <v>3153</v>
      </c>
      <c r="B90" t="n">
        <v>0.25330128199807317</v>
      </c>
      <c r="C90" t="s">
        <v>2284</v>
      </c>
      <c r="D90" t="n">
        <v>89.0</v>
      </c>
    </row>
    <row r="91">
      <c r="A91" t="s">
        <v>791</v>
      </c>
      <c r="B91" t="n">
        <v>0.24966949827375448</v>
      </c>
      <c r="C91" t="s">
        <v>2284</v>
      </c>
      <c r="D91" t="n">
        <v>90.0</v>
      </c>
    </row>
    <row r="92">
      <c r="A92" t="s">
        <v>332</v>
      </c>
      <c r="B92" t="n">
        <v>0.24963629592369216</v>
      </c>
      <c r="C92" t="s">
        <v>2284</v>
      </c>
      <c r="D92" t="n">
        <v>91.0</v>
      </c>
    </row>
    <row r="93">
      <c r="A93" t="s">
        <v>934</v>
      </c>
      <c r="B93" t="n">
        <v>0.23843714324766574</v>
      </c>
      <c r="C93" t="s">
        <v>2284</v>
      </c>
      <c r="D93" t="n">
        <v>92.0</v>
      </c>
    </row>
    <row r="94">
      <c r="A94" t="s">
        <v>770</v>
      </c>
      <c r="B94" t="n">
        <v>0.23789317807914445</v>
      </c>
      <c r="C94" t="s">
        <v>2284</v>
      </c>
      <c r="D94" t="n">
        <v>93.0</v>
      </c>
    </row>
    <row r="95">
      <c r="A95" t="s">
        <v>717</v>
      </c>
      <c r="B95" t="n">
        <v>0.23685117765968808</v>
      </c>
      <c r="C95" t="s">
        <v>2284</v>
      </c>
      <c r="D95" t="n">
        <v>94.0</v>
      </c>
    </row>
    <row r="96">
      <c r="A96" t="s">
        <v>472</v>
      </c>
      <c r="B96" t="n">
        <v>0.23233344456120605</v>
      </c>
      <c r="C96" t="s">
        <v>2284</v>
      </c>
      <c r="D96" t="n">
        <v>95.0</v>
      </c>
    </row>
    <row r="97">
      <c r="A97" t="s">
        <v>180</v>
      </c>
      <c r="B97" t="n">
        <v>0.23103689279127176</v>
      </c>
      <c r="C97" t="s">
        <v>2284</v>
      </c>
      <c r="D97" t="n">
        <v>96.0</v>
      </c>
    </row>
    <row r="98">
      <c r="A98" t="s">
        <v>526</v>
      </c>
      <c r="B98" t="n">
        <v>0.22401016877307908</v>
      </c>
      <c r="C98" t="s">
        <v>2284</v>
      </c>
      <c r="D98" t="n">
        <v>97.0</v>
      </c>
    </row>
    <row r="99">
      <c r="A99" t="s">
        <v>715</v>
      </c>
      <c r="B99" t="n">
        <v>0.22251329615776871</v>
      </c>
      <c r="C99" t="s">
        <v>2284</v>
      </c>
      <c r="D99" t="n">
        <v>98.0</v>
      </c>
    </row>
    <row r="100">
      <c r="A100" t="s">
        <v>530</v>
      </c>
      <c r="B100" t="n">
        <v>0.22149675087336015</v>
      </c>
      <c r="C100" t="s">
        <v>2284</v>
      </c>
      <c r="D100" t="n">
        <v>99.0</v>
      </c>
    </row>
    <row r="101">
      <c r="A101" t="s">
        <v>465</v>
      </c>
      <c r="B101" t="n">
        <v>0.21705316969001734</v>
      </c>
      <c r="C101" t="s">
        <v>2284</v>
      </c>
      <c r="D101" t="n">
        <v>100.0</v>
      </c>
    </row>
    <row r="102">
      <c r="A102" t="s">
        <v>347</v>
      </c>
      <c r="B102" t="n">
        <v>0.21694028169980537</v>
      </c>
      <c r="C102" t="s">
        <v>2284</v>
      </c>
      <c r="D102" t="n">
        <v>101.0</v>
      </c>
    </row>
    <row r="103">
      <c r="A103" t="s">
        <v>208</v>
      </c>
      <c r="B103" t="n">
        <v>0.21683790778711318</v>
      </c>
      <c r="C103" t="s">
        <v>2284</v>
      </c>
      <c r="D103" t="n">
        <v>102.0</v>
      </c>
    </row>
    <row r="104">
      <c r="A104" t="s">
        <v>269</v>
      </c>
      <c r="B104" t="n">
        <v>0.21665861509677656</v>
      </c>
      <c r="C104" t="s">
        <v>2284</v>
      </c>
      <c r="D104" t="n">
        <v>103.0</v>
      </c>
    </row>
    <row r="105">
      <c r="A105" t="s">
        <v>757</v>
      </c>
      <c r="B105" t="n">
        <v>0.21584073054024097</v>
      </c>
      <c r="C105" t="s">
        <v>2284</v>
      </c>
      <c r="D105" t="n">
        <v>104.0</v>
      </c>
    </row>
    <row r="106">
      <c r="A106" t="s">
        <v>474</v>
      </c>
      <c r="B106" t="n">
        <v>0.21056321699783245</v>
      </c>
      <c r="C106" t="s">
        <v>2284</v>
      </c>
      <c r="D106" t="n">
        <v>105.0</v>
      </c>
    </row>
    <row r="107">
      <c r="A107" t="s">
        <v>2819</v>
      </c>
      <c r="B107" t="n">
        <v>0.20250500663770316</v>
      </c>
      <c r="C107" t="s">
        <v>2284</v>
      </c>
      <c r="D107" t="n">
        <v>106.0</v>
      </c>
    </row>
    <row r="108">
      <c r="A108" t="s">
        <v>533</v>
      </c>
      <c r="B108" t="n">
        <v>0.20170040302119252</v>
      </c>
      <c r="C108" t="s">
        <v>2284</v>
      </c>
      <c r="D108" t="n">
        <v>107.0</v>
      </c>
    </row>
    <row r="109">
      <c r="A109" t="s">
        <v>2984</v>
      </c>
      <c r="B109" t="n">
        <v>0.19397089592668035</v>
      </c>
      <c r="C109" t="s">
        <v>2284</v>
      </c>
      <c r="D109" t="n">
        <v>108.0</v>
      </c>
    </row>
    <row r="110">
      <c r="A110" t="s">
        <v>3165</v>
      </c>
      <c r="B110" t="n">
        <v>0.19339262166309465</v>
      </c>
      <c r="C110" t="s">
        <v>2284</v>
      </c>
      <c r="D110" t="n">
        <v>109.0</v>
      </c>
    </row>
    <row r="111">
      <c r="A111" t="s">
        <v>171</v>
      </c>
      <c r="B111" t="n">
        <v>0.19314471078262918</v>
      </c>
      <c r="C111" t="s">
        <v>2284</v>
      </c>
      <c r="D111" t="n">
        <v>110.0</v>
      </c>
    </row>
    <row r="112">
      <c r="A112" t="s">
        <v>2647</v>
      </c>
      <c r="B112" t="n">
        <v>0.1888450064495565</v>
      </c>
      <c r="C112" t="s">
        <v>2284</v>
      </c>
      <c r="D112" t="n">
        <v>111.0</v>
      </c>
    </row>
    <row r="113">
      <c r="A113" t="s">
        <v>913</v>
      </c>
      <c r="B113" t="n">
        <v>0.17737304113051788</v>
      </c>
      <c r="C113" t="s">
        <v>2284</v>
      </c>
      <c r="D113" t="n">
        <v>112.0</v>
      </c>
    </row>
    <row r="114">
      <c r="A114" t="s">
        <v>3150</v>
      </c>
      <c r="B114" t="n">
        <v>0.17660717358907996</v>
      </c>
      <c r="C114" t="s">
        <v>2284</v>
      </c>
      <c r="D114" t="n">
        <v>113.0</v>
      </c>
    </row>
    <row r="115">
      <c r="A115" t="s">
        <v>497</v>
      </c>
      <c r="B115" t="n">
        <v>0.17471353289052466</v>
      </c>
      <c r="C115" t="s">
        <v>2284</v>
      </c>
      <c r="D115" t="n">
        <v>114.0</v>
      </c>
    </row>
    <row r="116">
      <c r="A116" t="s">
        <v>916</v>
      </c>
      <c r="B116" t="n">
        <v>0.17342638845310804</v>
      </c>
      <c r="C116" t="s">
        <v>2284</v>
      </c>
      <c r="D116" t="n">
        <v>115.0</v>
      </c>
    </row>
    <row r="117">
      <c r="A117" t="s">
        <v>550</v>
      </c>
      <c r="B117" t="n">
        <v>0.16734427129418886</v>
      </c>
      <c r="C117" t="s">
        <v>2284</v>
      </c>
      <c r="D117" t="n">
        <v>116.0</v>
      </c>
    </row>
    <row r="118">
      <c r="A118" t="s">
        <v>805</v>
      </c>
      <c r="B118" t="n">
        <v>0.16371636117737748</v>
      </c>
      <c r="C118" t="s">
        <v>2284</v>
      </c>
      <c r="D118" t="n">
        <v>117.0</v>
      </c>
    </row>
    <row r="119">
      <c r="A119" t="s">
        <v>488</v>
      </c>
      <c r="B119" t="n">
        <v>0.15907411926616166</v>
      </c>
      <c r="C119" t="s">
        <v>2284</v>
      </c>
      <c r="D119" t="n">
        <v>118.0</v>
      </c>
    </row>
    <row r="120">
      <c r="A120" t="s">
        <v>744</v>
      </c>
      <c r="B120" t="n">
        <v>0.15805038013923958</v>
      </c>
      <c r="C120" t="s">
        <v>2284</v>
      </c>
      <c r="D120" t="n">
        <v>119.0</v>
      </c>
    </row>
    <row r="121">
      <c r="A121" t="s">
        <v>728</v>
      </c>
      <c r="B121" t="n">
        <v>0.15529126484905936</v>
      </c>
      <c r="C121" t="s">
        <v>2284</v>
      </c>
      <c r="D121" t="n">
        <v>120.0</v>
      </c>
    </row>
    <row r="122">
      <c r="A122" t="s">
        <v>802</v>
      </c>
      <c r="B122" t="n">
        <v>0.14637975409232798</v>
      </c>
      <c r="C122" t="s">
        <v>2284</v>
      </c>
      <c r="D122" t="n">
        <v>121.0</v>
      </c>
    </row>
    <row r="123">
      <c r="A123" t="s">
        <v>552</v>
      </c>
      <c r="B123" t="n">
        <v>0.14271974837045634</v>
      </c>
      <c r="C123" t="s">
        <v>2284</v>
      </c>
      <c r="D123" t="n">
        <v>122.0</v>
      </c>
    </row>
    <row r="124">
      <c r="A124" t="s">
        <v>374</v>
      </c>
      <c r="B124" t="n">
        <v>0.13658893443144574</v>
      </c>
      <c r="C124" t="s">
        <v>2284</v>
      </c>
      <c r="D124" t="n">
        <v>123.0</v>
      </c>
    </row>
    <row r="125">
      <c r="A125" t="s">
        <v>761</v>
      </c>
      <c r="B125" t="n">
        <v>0.1318979957401385</v>
      </c>
      <c r="C125" t="s">
        <v>2284</v>
      </c>
      <c r="D125" t="n">
        <v>124.0</v>
      </c>
    </row>
    <row r="126">
      <c r="A126" t="s">
        <v>378</v>
      </c>
      <c r="B126" t="n">
        <v>0.1260770704017097</v>
      </c>
      <c r="C126" t="s">
        <v>2284</v>
      </c>
      <c r="D126" t="n">
        <v>125.0</v>
      </c>
    </row>
    <row r="127">
      <c r="A127" t="s">
        <v>768</v>
      </c>
      <c r="B127" t="n">
        <v>0.11954450802694482</v>
      </c>
      <c r="C127" t="s">
        <v>2284</v>
      </c>
      <c r="D127" t="n">
        <v>126.0</v>
      </c>
    </row>
    <row r="128">
      <c r="A128" t="s">
        <v>969</v>
      </c>
      <c r="B128" t="n">
        <v>0.10473349303663713</v>
      </c>
      <c r="C128" t="s">
        <v>2284</v>
      </c>
      <c r="D128" t="n">
        <v>127.0</v>
      </c>
    </row>
    <row r="129">
      <c r="A129" t="s">
        <v>798</v>
      </c>
      <c r="B129" t="n">
        <v>0.10308720984604623</v>
      </c>
      <c r="C129" t="s">
        <v>2284</v>
      </c>
      <c r="D129" t="n">
        <v>128.0</v>
      </c>
    </row>
    <row r="130">
      <c r="A130" t="s">
        <v>2880</v>
      </c>
      <c r="B130" t="n">
        <v>0.10135736740779845</v>
      </c>
      <c r="C130" t="s">
        <v>2284</v>
      </c>
      <c r="D130" t="n">
        <v>129.0</v>
      </c>
    </row>
    <row r="131">
      <c r="A131" t="s">
        <v>778</v>
      </c>
      <c r="B131" t="n">
        <v>0.0980653543991177</v>
      </c>
      <c r="C131" t="s">
        <v>2284</v>
      </c>
      <c r="D131" t="n">
        <v>130.0</v>
      </c>
    </row>
    <row r="132">
      <c r="A132" t="s">
        <v>484</v>
      </c>
      <c r="B132" t="n">
        <v>0.09784621888870627</v>
      </c>
      <c r="C132" t="s">
        <v>2284</v>
      </c>
      <c r="D132" t="n">
        <v>131.0</v>
      </c>
    </row>
    <row r="133">
      <c r="A133" t="s">
        <v>183</v>
      </c>
      <c r="B133" t="n">
        <v>0.09147413453924269</v>
      </c>
      <c r="C133" t="s">
        <v>2284</v>
      </c>
      <c r="D133" t="n">
        <v>132.0</v>
      </c>
    </row>
    <row r="134">
      <c r="A134" t="s">
        <v>397</v>
      </c>
      <c r="B134" t="n">
        <v>0.0896391513257975</v>
      </c>
      <c r="C134" t="s">
        <v>2284</v>
      </c>
      <c r="D134" t="n">
        <v>133.0</v>
      </c>
    </row>
    <row r="135">
      <c r="A135" t="s">
        <v>2873</v>
      </c>
      <c r="B135" t="n">
        <v>0.08865525501895025</v>
      </c>
      <c r="C135" t="s">
        <v>2284</v>
      </c>
      <c r="D135" t="n">
        <v>134.0</v>
      </c>
    </row>
    <row r="136">
      <c r="A136" t="s">
        <v>441</v>
      </c>
      <c r="B136" t="n">
        <v>0.08694920759824713</v>
      </c>
      <c r="C136" t="s">
        <v>2284</v>
      </c>
      <c r="D136" t="n">
        <v>135.0</v>
      </c>
    </row>
    <row r="137">
      <c r="A137" t="s">
        <v>414</v>
      </c>
      <c r="B137" t="n">
        <v>0.08210885833165939</v>
      </c>
      <c r="C137" t="s">
        <v>2284</v>
      </c>
      <c r="D137" t="n">
        <v>136.0</v>
      </c>
    </row>
    <row r="138">
      <c r="A138" t="s">
        <v>2904</v>
      </c>
      <c r="B138" t="n">
        <v>0.0781588854192433</v>
      </c>
      <c r="C138" t="s">
        <v>2284</v>
      </c>
      <c r="D138" t="n">
        <v>137.0</v>
      </c>
    </row>
    <row r="139">
      <c r="A139" t="s">
        <v>890</v>
      </c>
      <c r="B139" t="n">
        <v>0.07337110654025425</v>
      </c>
      <c r="C139" t="s">
        <v>2284</v>
      </c>
      <c r="D139" t="n">
        <v>138.0</v>
      </c>
    </row>
    <row r="140">
      <c r="A140" t="s">
        <v>879</v>
      </c>
      <c r="B140" t="n">
        <v>0.059271175213781634</v>
      </c>
      <c r="C140" t="s">
        <v>2284</v>
      </c>
      <c r="D140" t="n">
        <v>139.0</v>
      </c>
    </row>
    <row r="141">
      <c r="A141" t="s">
        <v>885</v>
      </c>
      <c r="B141" t="n">
        <v>0.058414554582173324</v>
      </c>
      <c r="C141" t="s">
        <v>2284</v>
      </c>
      <c r="D141" t="n">
        <v>140.0</v>
      </c>
    </row>
    <row r="142">
      <c r="A142" t="s">
        <v>2903</v>
      </c>
      <c r="B142" t="n">
        <v>0.05679040629162399</v>
      </c>
      <c r="C142" t="s">
        <v>2284</v>
      </c>
      <c r="D142" t="n">
        <v>141.0</v>
      </c>
    </row>
    <row r="143">
      <c r="A143" t="s">
        <v>2898</v>
      </c>
      <c r="B143" t="n">
        <v>0.05597141499008633</v>
      </c>
      <c r="C143" t="s">
        <v>2284</v>
      </c>
      <c r="D143" t="n">
        <v>142.0</v>
      </c>
    </row>
    <row r="144">
      <c r="A144" t="s">
        <v>2900</v>
      </c>
      <c r="B144" t="n">
        <v>0.05566872023201802</v>
      </c>
      <c r="C144" t="s">
        <v>2284</v>
      </c>
      <c r="D144" t="n">
        <v>143.0</v>
      </c>
    </row>
    <row r="145">
      <c r="A145" t="s">
        <v>2899</v>
      </c>
      <c r="B145" t="n">
        <v>0.05551432930422815</v>
      </c>
      <c r="C145" t="s">
        <v>2284</v>
      </c>
      <c r="D145" t="n">
        <v>144.0</v>
      </c>
    </row>
    <row r="146">
      <c r="A146" t="s">
        <v>739</v>
      </c>
      <c r="B146" t="n">
        <v>0.05523487619120348</v>
      </c>
      <c r="C146" t="s">
        <v>2284</v>
      </c>
      <c r="D146" t="n">
        <v>145.0</v>
      </c>
    </row>
    <row r="147">
      <c r="A147" t="s">
        <v>2872</v>
      </c>
      <c r="B147" t="n">
        <v>0.055088785850929196</v>
      </c>
      <c r="C147" t="s">
        <v>2284</v>
      </c>
      <c r="D147" t="n">
        <v>146.0</v>
      </c>
    </row>
    <row r="148">
      <c r="A148" t="s">
        <v>941</v>
      </c>
      <c r="B148" t="n">
        <v>0.053339575375145054</v>
      </c>
      <c r="C148" t="s">
        <v>2284</v>
      </c>
      <c r="D148" t="n">
        <v>147.0</v>
      </c>
    </row>
    <row r="149">
      <c r="A149" t="s">
        <v>478</v>
      </c>
      <c r="B149" t="n">
        <v>0.05279505683412272</v>
      </c>
      <c r="C149" t="s">
        <v>2284</v>
      </c>
      <c r="D149" t="n">
        <v>148.0</v>
      </c>
    </row>
    <row r="150">
      <c r="A150" t="s">
        <v>2902</v>
      </c>
      <c r="B150" t="n">
        <v>0.05060038149500222</v>
      </c>
      <c r="C150" t="s">
        <v>2284</v>
      </c>
      <c r="D150" t="n">
        <v>149.0</v>
      </c>
    </row>
    <row r="151">
      <c r="A151" t="s">
        <v>574</v>
      </c>
      <c r="B151" t="n">
        <v>0.046289056339407705</v>
      </c>
      <c r="C151" t="s">
        <v>2284</v>
      </c>
      <c r="D151" t="n">
        <v>150.0</v>
      </c>
    </row>
    <row r="152">
      <c r="A152" t="s">
        <v>546</v>
      </c>
      <c r="B152" t="n">
        <v>0.04450609014106018</v>
      </c>
      <c r="C152" t="s">
        <v>2284</v>
      </c>
      <c r="D152" t="n">
        <v>151.0</v>
      </c>
    </row>
    <row r="153">
      <c r="A153" t="s">
        <v>2901</v>
      </c>
      <c r="B153" t="n">
        <v>0.044328457568226676</v>
      </c>
      <c r="C153" t="s">
        <v>2284</v>
      </c>
      <c r="D153" t="n">
        <v>152.0</v>
      </c>
    </row>
    <row r="154">
      <c r="A154" t="s">
        <v>380</v>
      </c>
      <c r="B154" t="n">
        <v>0.04299538321322383</v>
      </c>
      <c r="C154" t="s">
        <v>2284</v>
      </c>
      <c r="D154" t="n">
        <v>153.0</v>
      </c>
    </row>
    <row r="155">
      <c r="A155" t="s">
        <v>247</v>
      </c>
      <c r="B155" t="n">
        <v>0.03923023671615477</v>
      </c>
      <c r="C155" t="s">
        <v>2284</v>
      </c>
      <c r="D155" t="n">
        <v>154.0</v>
      </c>
    </row>
    <row r="156">
      <c r="A156" t="s">
        <v>746</v>
      </c>
      <c r="B156" t="n">
        <v>0.03785676616857608</v>
      </c>
      <c r="C156" t="s">
        <v>2284</v>
      </c>
      <c r="D156" t="n">
        <v>155.0</v>
      </c>
    </row>
    <row r="157">
      <c r="A157" t="s">
        <v>437</v>
      </c>
      <c r="B157" t="n">
        <v>0.03518176349855376</v>
      </c>
      <c r="C157" t="s">
        <v>2284</v>
      </c>
      <c r="D157" t="n">
        <v>156.0</v>
      </c>
    </row>
    <row r="158">
      <c r="A158" t="s">
        <v>539</v>
      </c>
      <c r="B158" t="n">
        <v>0.034845866390423114</v>
      </c>
      <c r="C158" t="s">
        <v>2284</v>
      </c>
      <c r="D158" t="n">
        <v>157.0</v>
      </c>
    </row>
    <row r="159">
      <c r="A159" t="s">
        <v>905</v>
      </c>
      <c r="B159" t="n">
        <v>0.03072545474768704</v>
      </c>
      <c r="C159" t="s">
        <v>2284</v>
      </c>
      <c r="D159" t="n">
        <v>158.0</v>
      </c>
    </row>
    <row r="160">
      <c r="A160" t="s">
        <v>704</v>
      </c>
      <c r="B160" t="n">
        <v>0.02953238363544705</v>
      </c>
      <c r="C160" t="s">
        <v>2284</v>
      </c>
      <c r="D160" t="n">
        <v>159.0</v>
      </c>
    </row>
    <row r="161">
      <c r="A161" t="s">
        <v>544</v>
      </c>
      <c r="B161" t="n">
        <v>0.029418388900233024</v>
      </c>
      <c r="C161" t="s">
        <v>2284</v>
      </c>
      <c r="D161" t="n">
        <v>160.0</v>
      </c>
    </row>
    <row r="162">
      <c r="A162" t="s">
        <v>874</v>
      </c>
      <c r="B162" t="n">
        <v>0.025018524144472278</v>
      </c>
      <c r="C162" t="s">
        <v>2284</v>
      </c>
      <c r="D162" t="n">
        <v>161.0</v>
      </c>
    </row>
    <row r="163">
      <c r="A163" t="s">
        <v>721</v>
      </c>
      <c r="B163" t="n">
        <v>0.02047588928344348</v>
      </c>
      <c r="C163" t="s">
        <v>2284</v>
      </c>
      <c r="D163" t="n">
        <v>162.0</v>
      </c>
    </row>
    <row r="164">
      <c r="A164" t="s">
        <v>2889</v>
      </c>
      <c r="B164" t="n">
        <v>0.020452094265898807</v>
      </c>
      <c r="C164" t="s">
        <v>2284</v>
      </c>
      <c r="D164" t="n">
        <v>163.0</v>
      </c>
    </row>
    <row r="165">
      <c r="A165" t="s">
        <v>976</v>
      </c>
      <c r="B165" t="n">
        <v>0.017036125816985326</v>
      </c>
      <c r="C165" t="s">
        <v>2284</v>
      </c>
      <c r="D165" t="n">
        <v>164.0</v>
      </c>
    </row>
    <row r="166">
      <c r="A166" t="s">
        <v>909</v>
      </c>
      <c r="B166" t="n">
        <v>0.016643231341247667</v>
      </c>
      <c r="C166" t="s">
        <v>2284</v>
      </c>
      <c r="D166" t="n">
        <v>165.0</v>
      </c>
    </row>
    <row r="167">
      <c r="A167" t="s">
        <v>376</v>
      </c>
      <c r="B167" t="n">
        <v>0.015366047608849754</v>
      </c>
      <c r="C167" t="s">
        <v>2284</v>
      </c>
      <c r="D167" t="n">
        <v>166.0</v>
      </c>
    </row>
    <row r="168">
      <c r="A168" t="s">
        <v>454</v>
      </c>
      <c r="B168" t="n">
        <v>0.015366047608849754</v>
      </c>
      <c r="C168" t="s">
        <v>2284</v>
      </c>
      <c r="D168" t="n">
        <v>167.0</v>
      </c>
    </row>
    <row r="169">
      <c r="A169" t="s">
        <v>901</v>
      </c>
      <c r="B169" t="n">
        <v>0.015366047608849754</v>
      </c>
      <c r="C169" t="s">
        <v>2284</v>
      </c>
      <c r="D169" t="n">
        <v>168.0</v>
      </c>
    </row>
    <row r="170">
      <c r="A170" t="s">
        <v>469</v>
      </c>
      <c r="B170" t="n">
        <v>0.013444184912741457</v>
      </c>
      <c r="C170" t="s">
        <v>2284</v>
      </c>
      <c r="D170" t="n">
        <v>169.0</v>
      </c>
    </row>
    <row r="171">
      <c r="A171" t="s">
        <v>894</v>
      </c>
      <c r="B171" t="n">
        <v>0.008176078702850588</v>
      </c>
      <c r="C171" t="s">
        <v>2284</v>
      </c>
      <c r="D171" t="n">
        <v>170.0</v>
      </c>
    </row>
    <row r="172">
      <c r="A172" t="s">
        <v>2877</v>
      </c>
      <c r="B172" t="n">
        <v>0.006565764724827223</v>
      </c>
      <c r="C172" t="s">
        <v>2284</v>
      </c>
      <c r="D172" t="n">
        <v>171.0</v>
      </c>
    </row>
    <row r="173">
      <c r="A173" t="s">
        <v>535</v>
      </c>
      <c r="B173" t="n">
        <v>0.0048193211115482755</v>
      </c>
      <c r="C173" t="s">
        <v>2284</v>
      </c>
      <c r="D173" t="n">
        <v>172.0</v>
      </c>
    </row>
    <row r="174">
      <c r="A174" t="s">
        <v>753</v>
      </c>
      <c r="B174" t="n">
        <v>0.0047379753538955485</v>
      </c>
      <c r="C174" t="s">
        <v>2284</v>
      </c>
      <c r="D174" t="n">
        <v>173.0</v>
      </c>
    </row>
    <row r="175">
      <c r="A175" t="s">
        <v>748</v>
      </c>
      <c r="B175" t="n">
        <v>0.0036422978018384143</v>
      </c>
      <c r="C175" t="s">
        <v>2284</v>
      </c>
      <c r="D175" t="n">
        <v>174.0</v>
      </c>
    </row>
    <row r="176">
      <c r="A176" t="s">
        <v>949</v>
      </c>
      <c r="B176" t="n">
        <v>0.0032012599185103656</v>
      </c>
      <c r="C176" t="s">
        <v>2284</v>
      </c>
      <c r="D176" t="n">
        <v>175.0</v>
      </c>
    </row>
    <row r="177">
      <c r="A177" t="s">
        <v>250</v>
      </c>
      <c r="B177" t="n">
        <v>0.001438768502701288</v>
      </c>
      <c r="C177" t="s">
        <v>2284</v>
      </c>
      <c r="D177" t="n">
        <v>176.0</v>
      </c>
    </row>
    <row r="178">
      <c r="A178" t="s">
        <v>416</v>
      </c>
      <c r="B178" t="n">
        <v>0.001359636235052717</v>
      </c>
      <c r="C178" t="s">
        <v>2284</v>
      </c>
      <c r="D178" t="n">
        <v>177.0</v>
      </c>
    </row>
    <row r="179">
      <c r="A179" t="s">
        <v>542</v>
      </c>
      <c r="B179" t="n">
        <v>0.0010065845793898625</v>
      </c>
      <c r="C179" t="s">
        <v>2284</v>
      </c>
      <c r="D179" t="n">
        <v>178.0</v>
      </c>
    </row>
    <row r="180">
      <c r="A180" t="s">
        <v>554</v>
      </c>
      <c r="B180" t="n">
        <v>9.944103843670055E-4</v>
      </c>
      <c r="C180" t="s">
        <v>2284</v>
      </c>
      <c r="D180" t="n">
        <v>179.0</v>
      </c>
    </row>
    <row r="181">
      <c r="A181" t="s">
        <v>254</v>
      </c>
      <c r="B181" t="n">
        <v>5.926619486127228E-4</v>
      </c>
      <c r="C181" t="s">
        <v>2284</v>
      </c>
      <c r="D181" t="n">
        <v>180.0</v>
      </c>
    </row>
    <row r="182">
      <c r="A182" t="s">
        <v>839</v>
      </c>
      <c r="B182" t="n">
        <v>4.504452158457109E-4</v>
      </c>
      <c r="C182" t="s">
        <v>2284</v>
      </c>
      <c r="D182" t="n">
        <v>181.0</v>
      </c>
    </row>
    <row r="183">
      <c r="A183" t="s">
        <v>439</v>
      </c>
      <c r="B183" t="n">
        <v>6.585132762363587E-5</v>
      </c>
      <c r="C183" t="s">
        <v>2284</v>
      </c>
      <c r="D183" t="n">
        <v>182.0</v>
      </c>
    </row>
    <row r="184">
      <c r="A184" t="s">
        <v>382</v>
      </c>
      <c r="B184" t="n">
        <v>0.0</v>
      </c>
      <c r="C184" t="s">
        <v>2284</v>
      </c>
      <c r="D184" t="n">
        <v>183.0</v>
      </c>
    </row>
    <row r="185">
      <c r="A185" t="s">
        <v>457</v>
      </c>
      <c r="B185" t="n">
        <v>0.0</v>
      </c>
      <c r="C185" t="s">
        <v>2284</v>
      </c>
      <c r="D185" t="n">
        <v>184.0</v>
      </c>
    </row>
    <row r="186">
      <c r="A186" t="s">
        <v>490</v>
      </c>
      <c r="B186" t="n">
        <v>0.0</v>
      </c>
      <c r="C186" t="s">
        <v>2284</v>
      </c>
      <c r="D186" t="n">
        <v>185.0</v>
      </c>
    </row>
    <row r="187">
      <c r="A187" t="s">
        <v>560</v>
      </c>
      <c r="B187" t="n">
        <v>0.0</v>
      </c>
      <c r="C187" t="s">
        <v>2284</v>
      </c>
      <c r="D187" t="n">
        <v>186.0</v>
      </c>
    </row>
    <row r="188">
      <c r="A188" t="s">
        <v>2623</v>
      </c>
      <c r="B188" t="n">
        <v>0.0</v>
      </c>
      <c r="C188" t="s">
        <v>2284</v>
      </c>
      <c r="D188" t="n">
        <v>187.0</v>
      </c>
    </row>
    <row r="189">
      <c r="A189" t="s">
        <v>881</v>
      </c>
      <c r="B189" t="n">
        <v>0.0</v>
      </c>
      <c r="C189" t="s">
        <v>2284</v>
      </c>
      <c r="D189" t="n">
        <v>188.0</v>
      </c>
    </row>
    <row r="190">
      <c r="A190" t="s">
        <v>898</v>
      </c>
      <c r="B190" t="n">
        <v>0.0</v>
      </c>
      <c r="C190" t="s">
        <v>2284</v>
      </c>
      <c r="D190" t="n">
        <v>189.0</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customWidth="true" width="11.0" collapsed="true"/>
    <col min="2" max="2" customWidth="true" width="11.1640625" collapsed="true"/>
    <col min="3" max="4" customWidth="true" width="16.83203125" collapsed="true"/>
    <col min="5" max="5" customWidth="true" width="32.1640625" collapsed="true"/>
    <col min="6" max="6" customWidth="true" width="22.83203125" collapsed="true"/>
    <col min="7" max="7" customWidth="true" hidden="true" width="10.5" collapsed="true"/>
    <col min="8" max="8" customWidth="true" width="33.1640625" collapsed="true"/>
    <col min="9" max="9" customWidth="true" width="38.1640625" collapsed="true"/>
    <col min="10" max="10" customWidth="true" hidden="true" width="10.1640625" collapsed="true"/>
    <col min="11" max="11" customWidth="true" width="20.5" collapsed="true"/>
    <col min="12" max="12" customWidth="true" width="16.6640625" collapsed="true"/>
    <col min="13" max="13" customWidth="true" width="22.33203125" collapsed="true"/>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AD291"/>
  <sheetViews>
    <sheetView tabSelected="1" zoomScale="110" zoomScaleNormal="110" workbookViewId="0">
      <pane xSplit="1" ySplit="2" topLeftCell="B242" activePane="bottomRight" state="frozen"/>
      <selection pane="topRight" activeCell="B1" sqref="B1"/>
      <selection pane="bottomLeft" activeCell="A2" sqref="A2"/>
      <selection pane="bottomRight" activeCell="H1" sqref="H1"/>
    </sheetView>
  </sheetViews>
  <sheetFormatPr baseColWidth="10" defaultRowHeight="15" customHeight="1"/>
  <cols>
    <col min="1" max="1" customWidth="true" width="27.1640625" collapsed="true"/>
    <col min="2" max="13" customWidth="true" width="10.83203125" collapsed="true"/>
    <col min="14" max="14" customWidth="true" width="35.0" collapsed="true"/>
    <col min="15" max="15" customWidth="true" width="22.1640625" collapsed="true"/>
    <col min="16" max="16" customWidth="true" width="10.83203125" collapsed="true"/>
    <col min="17" max="17" customWidth="true" width="37.1640625" collapsed="true"/>
    <col min="18" max="18" customWidth="true" width="17.0" collapsed="true"/>
    <col min="19" max="19" customWidth="true" width="13.6640625" collapsed="true"/>
    <col min="20" max="20" customWidth="true" style="208" width="10.83203125" collapsed="true"/>
    <col min="21" max="21" customWidth="true" width="21.6640625" collapsed="true"/>
    <col min="22" max="27" customWidth="true" width="10.83203125" collapsed="true"/>
  </cols>
  <sheetData>
    <row r="1" spans="1:30" ht="15" customHeight="1">
      <c r="A1" s="226" t="s">
        <v>3097</v>
      </c>
      <c r="B1" s="230" t="s">
        <v>111</v>
      </c>
      <c r="C1" s="231" t="s">
        <v>3125</v>
      </c>
      <c r="D1" s="230" t="s">
        <v>113</v>
      </c>
      <c r="E1" s="230" t="s">
        <v>3098</v>
      </c>
      <c r="F1" s="200" t="s">
        <v>3135</v>
      </c>
      <c r="G1" s="200" t="s">
        <v>3099</v>
      </c>
      <c r="H1" s="201" t="s">
        <v>3166</v>
      </c>
      <c r="I1" s="201" t="s">
        <v>3183</v>
      </c>
      <c r="J1" s="201" t="s">
        <v>3177</v>
      </c>
      <c r="K1" s="200" t="s">
        <v>3100</v>
      </c>
      <c r="L1" s="230" t="s">
        <v>3104</v>
      </c>
      <c r="M1" s="230" t="s">
        <v>3140</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3126</v>
      </c>
      <c r="AC1" s="201" t="s">
        <v>3134</v>
      </c>
      <c r="AD1" s="201" t="s">
        <v>3164</v>
      </c>
    </row>
    <row r="2" spans="1:30" ht="15"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0" ht="15"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0" ht="15"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row>
    <row r="5" spans="1:30" ht="15"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row>
    <row r="6" spans="1:30" ht="15"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row>
    <row r="7" spans="1:30" ht="15"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row>
    <row r="8" spans="1:30" ht="15"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row>
    <row r="9" spans="1:30" ht="15"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row>
    <row r="10" spans="1:30" ht="15"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row>
    <row r="11" spans="1:30"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27</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0" ht="15"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0" ht="15"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0" ht="15"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0" ht="15"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0" ht="15"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21</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customHeight="1">
      <c r="A24" s="177" t="s">
        <v>332</v>
      </c>
      <c r="B24" s="177" t="s">
        <v>120</v>
      </c>
      <c r="C24" s="176" t="s">
        <v>120</v>
      </c>
      <c r="D24" s="177" t="s">
        <v>120</v>
      </c>
      <c r="E24" s="177" t="str">
        <f>VLOOKUP(A24,Outflux!$A$1:$D$190,3,FALSE)</f>
        <v>no</v>
      </c>
      <c r="F24" s="188"/>
      <c r="G24" s="177"/>
      <c r="H24" s="177"/>
      <c r="I24" s="177"/>
      <c r="J24" s="177">
        <f>VLOOKUP(A24,Outflux!$A$1:$D$190,4,FALSE)</f>
        <v>90</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34</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customHeight="1">
      <c r="A27" s="192" t="s">
        <v>365</v>
      </c>
      <c r="B27" s="177" t="s">
        <v>120</v>
      </c>
      <c r="C27" s="176" t="s">
        <v>120</v>
      </c>
      <c r="D27" s="177" t="s">
        <v>120</v>
      </c>
      <c r="E27" s="177" t="str">
        <f>VLOOKUP(A27,Outflux!$A$1:$D$190,3,FALSE)</f>
        <v>no</v>
      </c>
      <c r="F27" s="188"/>
      <c r="G27" s="177"/>
      <c r="H27" s="177"/>
      <c r="I27" s="177" t="s">
        <v>120</v>
      </c>
      <c r="J27" s="177">
        <f>VLOOKUP(A27,Outflux!$A$1:$D$190,4,FALSE)</f>
        <v>47</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customHeight="1">
      <c r="A28" s="192" t="s">
        <v>369</v>
      </c>
      <c r="B28" s="177" t="s">
        <v>120</v>
      </c>
      <c r="C28" s="176" t="s">
        <v>120</v>
      </c>
      <c r="D28" s="177" t="s">
        <v>120</v>
      </c>
      <c r="E28" s="177" t="str">
        <f>VLOOKUP(A28,Outflux!$A$1:$D$190,3,FALSE)</f>
        <v>yes</v>
      </c>
      <c r="F28" s="188"/>
      <c r="G28" s="177"/>
      <c r="H28" s="177"/>
      <c r="I28" s="177"/>
      <c r="J28" s="177">
        <f>VLOOKUP(A28,Outflux!$A$1:$D$190,4,FALSE)</f>
        <v>13</v>
      </c>
      <c r="K28" s="177">
        <v>27</v>
      </c>
      <c r="L28" s="188"/>
      <c r="M28" s="188"/>
      <c r="N28" s="177"/>
      <c r="O28" s="177" t="s">
        <v>1155</v>
      </c>
      <c r="P28" s="177" t="s">
        <v>360</v>
      </c>
      <c r="Q28" s="184" t="s">
        <v>370</v>
      </c>
      <c r="R28" s="180" t="s">
        <v>371</v>
      </c>
      <c r="S28" s="176"/>
      <c r="T28" s="208">
        <v>17.875777285397799</v>
      </c>
      <c r="V28" s="210"/>
      <c r="X28" s="210" t="s">
        <v>2861</v>
      </c>
      <c r="AB28">
        <v>2</v>
      </c>
    </row>
    <row r="29" spans="1:30" ht="15"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46</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28" ht="15"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28" ht="15"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28" ht="15"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28" ht="15"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28" ht="15"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28" ht="15"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28" ht="15"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28"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24</v>
      </c>
      <c r="K56" s="177">
        <v>55</v>
      </c>
      <c r="L56" s="188"/>
      <c r="M56" s="188"/>
      <c r="N56" s="188"/>
      <c r="O56" s="177" t="s">
        <v>1155</v>
      </c>
      <c r="P56" s="188" t="s">
        <v>471</v>
      </c>
      <c r="Q56" s="190" t="s">
        <v>483</v>
      </c>
      <c r="R56" s="176" t="s">
        <v>349</v>
      </c>
      <c r="S56" s="176"/>
      <c r="T56" s="208">
        <v>25.959545422057001</v>
      </c>
      <c r="V56" s="213" t="s">
        <v>2824</v>
      </c>
      <c r="X56" s="210" t="s">
        <v>2861</v>
      </c>
      <c r="AB56">
        <v>1</v>
      </c>
    </row>
    <row r="57" spans="1:28" ht="15"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row>
    <row r="58" spans="1:28" ht="15"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28" ht="15"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28" ht="15"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28" ht="15"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28" ht="15"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28" ht="15"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28" ht="15"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31</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customHeight="1">
      <c r="A70" s="203" t="s">
        <v>544</v>
      </c>
      <c r="B70" s="177" t="s">
        <v>120</v>
      </c>
      <c r="C70" s="176" t="s">
        <v>120</v>
      </c>
      <c r="D70" s="177" t="s">
        <v>120</v>
      </c>
      <c r="E70" s="177" t="str">
        <f>VLOOKUP(A70,Outflux!$A$1:$D$190,3,FALSE)</f>
        <v>no</v>
      </c>
      <c r="F70" s="188"/>
      <c r="G70" s="188"/>
      <c r="H70" s="188"/>
      <c r="I70" s="188"/>
      <c r="J70" s="177">
        <f>VLOOKUP(A70,Outflux!$A$1:$D$190,4,FALSE)</f>
        <v>159</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26</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0" ht="15"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0"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0" ht="15" customHeight="1">
      <c r="A83" s="177" t="s">
        <v>704</v>
      </c>
      <c r="B83" s="177" t="s">
        <v>120</v>
      </c>
      <c r="C83" s="182" t="s">
        <v>120</v>
      </c>
      <c r="D83" s="177" t="s">
        <v>120</v>
      </c>
      <c r="E83" s="177" t="str">
        <f>VLOOKUP(A83,Outflux!$A$1:$D$190,3,FALSE)</f>
        <v>no</v>
      </c>
      <c r="F83" s="188"/>
      <c r="G83" s="177"/>
      <c r="H83" s="177"/>
      <c r="I83" s="177"/>
      <c r="J83" s="177">
        <f>VLOOKUP(A83,Outflux!$A$1:$D$190,4,FALSE)</f>
        <v>160</v>
      </c>
      <c r="K83" s="177">
        <v>82</v>
      </c>
      <c r="L83" s="188"/>
      <c r="M83" s="188"/>
      <c r="N83" s="177"/>
      <c r="O83" s="177" t="s">
        <v>15</v>
      </c>
      <c r="P83" s="177" t="s">
        <v>701</v>
      </c>
      <c r="Q83" s="228" t="s">
        <v>705</v>
      </c>
      <c r="R83" s="191" t="s">
        <v>706</v>
      </c>
      <c r="S83" s="176"/>
      <c r="T83" s="208">
        <v>97.033807447644904</v>
      </c>
      <c r="U83" s="210" t="s">
        <v>2838</v>
      </c>
      <c r="V83" s="210" t="s">
        <v>2809</v>
      </c>
      <c r="X83" s="210" t="s">
        <v>322</v>
      </c>
    </row>
    <row r="84" spans="1:30" ht="15"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row>
    <row r="85" spans="1:30" ht="15"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row>
    <row r="86" spans="1:30" ht="15"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row>
    <row r="87" spans="1:30" ht="15"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0" ht="15"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0" ht="15"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20</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0" ht="15"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0" ht="15"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0" ht="15"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0" ht="15"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18</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0" ht="15"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0" ht="15"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0" ht="15"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0" ht="15"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71</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0" ht="15"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0" ht="15"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22</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0" ht="15"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0" ht="15"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0" ht="15"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0" ht="15"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39</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0" ht="15"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0" ht="15"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0" ht="15"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0" ht="15"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0" ht="15" customHeight="1">
      <c r="A108" s="193" t="s">
        <v>791</v>
      </c>
      <c r="B108" s="193" t="s">
        <v>120</v>
      </c>
      <c r="C108" s="176" t="s">
        <v>120</v>
      </c>
      <c r="D108" s="177" t="s">
        <v>120</v>
      </c>
      <c r="E108" s="177" t="str">
        <f>VLOOKUP(A108,Outflux!$A$1:$D$190,3,FALSE)</f>
        <v>no</v>
      </c>
      <c r="F108" s="188"/>
      <c r="G108" s="177"/>
      <c r="H108" s="177"/>
      <c r="I108" s="177"/>
      <c r="J108" s="177">
        <f>VLOOKUP(A108,Outflux!$A$1:$D$190,4,FALSE)</f>
        <v>91</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0" ht="15"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0" ht="15"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row>
    <row r="111" spans="1:30" ht="15"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row>
    <row r="112" spans="1:30" ht="15"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row>
    <row r="113" spans="1:29"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30</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row>
    <row r="114" spans="1:29" ht="15" customHeight="1">
      <c r="A114" s="193" t="s">
        <v>813</v>
      </c>
      <c r="B114" s="193" t="s">
        <v>120</v>
      </c>
      <c r="C114" s="187" t="s">
        <v>120</v>
      </c>
      <c r="D114" s="177" t="s">
        <v>120</v>
      </c>
      <c r="E114" s="177" t="str">
        <f>VLOOKUP(A114,Outflux!$A$1:$D$190,3,FALSE)</f>
        <v>yes</v>
      </c>
      <c r="F114" s="188"/>
      <c r="G114" s="177"/>
      <c r="H114" s="177"/>
      <c r="I114" s="177"/>
      <c r="J114" s="177">
        <f>VLOOKUP(A114,Outflux!$A$1:$D$190,4,FALSE)</f>
        <v>35</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row>
    <row r="115" spans="1:29" ht="15"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row>
    <row r="116" spans="1:29" ht="15"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row>
    <row r="117" spans="1:29" ht="15"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row>
    <row r="118" spans="1:29" ht="15" customHeight="1">
      <c r="A118" s="193" t="s">
        <v>835</v>
      </c>
      <c r="B118" s="193" t="s">
        <v>120</v>
      </c>
      <c r="C118" s="187" t="s">
        <v>120</v>
      </c>
      <c r="D118" s="177" t="s">
        <v>120</v>
      </c>
      <c r="E118" s="177" t="str">
        <f>VLOOKUP(A118,Outflux!$A$1:$D$190,3,FALSE)</f>
        <v>yes</v>
      </c>
      <c r="F118" s="188"/>
      <c r="G118" s="177"/>
      <c r="H118" s="177"/>
      <c r="I118" s="177"/>
      <c r="J118" s="177">
        <f>VLOOKUP(A118,Outflux!$A$1:$D$190,4,FALSE)</f>
        <v>38</v>
      </c>
      <c r="K118" s="177">
        <v>117</v>
      </c>
      <c r="L118" s="188"/>
      <c r="M118" s="188"/>
      <c r="N118" s="177"/>
      <c r="O118" s="177" t="s">
        <v>20</v>
      </c>
      <c r="P118" s="177" t="s">
        <v>808</v>
      </c>
      <c r="Q118" s="176" t="s">
        <v>836</v>
      </c>
      <c r="R118" s="176" t="s">
        <v>94</v>
      </c>
      <c r="S118" s="176" t="s">
        <v>838</v>
      </c>
      <c r="T118" s="208">
        <v>36.687870774068998</v>
      </c>
      <c r="V118" t="s">
        <v>124</v>
      </c>
      <c r="X118" s="212" t="s">
        <v>322</v>
      </c>
    </row>
    <row r="119" spans="1:29" ht="15"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29" ht="15"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29" ht="15"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43</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29" ht="15"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row>
    <row r="123" spans="1:29" ht="15"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row>
    <row r="124" spans="1:29" ht="15"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row>
    <row r="125" spans="1:29" ht="15"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29" ht="15"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40</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29" ht="15"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33</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29" ht="15"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28</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0" ht="15"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0" ht="15"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0" ht="15"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0" ht="15"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0" ht="15"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0" ht="15"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0" ht="15"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0" ht="15"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0" ht="15"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0" ht="15"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0"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row>
    <row r="140" spans="1:30" ht="15"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row>
    <row r="141" spans="1:30"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0" ht="15"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0" ht="15"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0" ht="15"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customHeight="1">
      <c r="A149" s="193" t="s">
        <v>947</v>
      </c>
      <c r="B149" s="193" t="s">
        <v>120</v>
      </c>
      <c r="C149" s="187" t="s">
        <v>120</v>
      </c>
      <c r="D149" s="177" t="s">
        <v>120</v>
      </c>
      <c r="E149" s="177" t="str">
        <f>VLOOKUP(A149,Outflux!$A$1:$D$190,3,FALSE)</f>
        <v>no</v>
      </c>
      <c r="F149" s="188"/>
      <c r="G149" s="177"/>
      <c r="H149" s="177"/>
      <c r="I149" s="177"/>
      <c r="J149" s="177">
        <f>VLOOKUP(A149,Outflux!$A$1:$D$190,4,FALSE)</f>
        <v>72</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29" ht="15"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29" ht="15"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29" ht="15"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83"/>
    </row>
    <row r="164" spans="1:29" ht="15"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row>
    <row r="165" spans="1:29" ht="15"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29" ht="15"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29" ht="15"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29" ht="15"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29" ht="15"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29" ht="15"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29" ht="15"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29" ht="15"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0"/>
    </row>
    <row r="173" spans="1:29" ht="15"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0"/>
    </row>
    <row r="174" spans="1:29" ht="15"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0"/>
    </row>
    <row r="175" spans="1:29" ht="15" customHeight="1">
      <c r="A175" s="20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0"/>
    </row>
    <row r="176" spans="1:29" ht="15"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0"/>
    </row>
    <row r="177" spans="1:28" ht="15"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0"/>
    </row>
    <row r="178" spans="1:28" ht="15"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0"/>
    </row>
    <row r="179" spans="1:28" ht="15"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0"/>
    </row>
    <row r="180" spans="1:28" ht="15"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0"/>
    </row>
    <row r="181" spans="1:28" ht="15"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0"/>
    </row>
    <row r="182" spans="1:28" ht="15"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0"/>
    </row>
    <row r="183" spans="1:28" ht="15"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0"/>
    </row>
    <row r="184" spans="1:28" ht="15"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0"/>
    </row>
    <row r="185" spans="1:28" ht="15"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0"/>
    </row>
    <row r="186" spans="1:28" ht="15"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0"/>
    </row>
    <row r="187" spans="1:28" ht="15"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0"/>
    </row>
    <row r="188" spans="1:28" ht="15"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0"/>
    </row>
    <row r="189" spans="1:28" ht="15"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0"/>
    </row>
    <row r="190" spans="1:28" ht="15"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0"/>
    </row>
    <row r="191" spans="1:28" ht="15"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0"/>
    </row>
    <row r="192" spans="1:28" ht="15"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27" ht="15" customHeight="1">
      <c r="A193" s="197"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row>
    <row r="194" spans="1:27" ht="15"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c r="Z194" s="83"/>
    </row>
    <row r="195" spans="1:27" ht="15"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27" ht="15"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row>
    <row r="197" spans="1:27" ht="15"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27" ht="15"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row>
    <row r="199" spans="1:27" ht="15"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27" ht="15"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27" ht="15"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row>
    <row r="202" spans="1:27" ht="15"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27"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27" ht="15"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0"/>
    </row>
    <row r="205" spans="1:27" ht="15"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0"/>
    </row>
    <row r="206" spans="1:27" ht="15"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0"/>
    </row>
    <row r="207" spans="1:27" ht="15"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0"/>
    </row>
    <row r="208" spans="1:27" ht="15"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0"/>
    </row>
    <row r="209" spans="1:28" ht="15"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0"/>
    </row>
    <row r="210" spans="1:28" ht="15"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0"/>
    </row>
    <row r="211" spans="1:28" ht="15"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28" ht="15"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row>
    <row r="213" spans="1:28" ht="15"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row>
    <row r="214" spans="1:28" ht="15"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28"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11</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28" ht="15"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28"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44</v>
      </c>
      <c r="K217" s="177">
        <v>216</v>
      </c>
      <c r="L217" s="188" t="s">
        <v>120</v>
      </c>
      <c r="M217" s="188"/>
      <c r="N217" s="176" t="s">
        <v>3171</v>
      </c>
      <c r="O217" s="176" t="s">
        <v>1664</v>
      </c>
      <c r="P217" s="177" t="s">
        <v>1730</v>
      </c>
      <c r="Q217" s="195" t="s">
        <v>1732</v>
      </c>
      <c r="R217" s="195" t="s">
        <v>249</v>
      </c>
      <c r="S217" s="176"/>
      <c r="T217" s="208">
        <v>45.890508862207</v>
      </c>
      <c r="U217" s="210" t="s">
        <v>2814</v>
      </c>
      <c r="V217" s="210" t="s">
        <v>1667</v>
      </c>
      <c r="W217" s="210"/>
      <c r="X217" s="212" t="s">
        <v>2861</v>
      </c>
      <c r="AB217">
        <v>2</v>
      </c>
    </row>
    <row r="218" spans="1:28" ht="15"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28" ht="15"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28" ht="15"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28" ht="15"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28" ht="15"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28" ht="15"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28" ht="15"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0" ht="15"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0"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15</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0" ht="15"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0" ht="15"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0" ht="15"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0" ht="15"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0" ht="15"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0" ht="15"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0" ht="15"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0" ht="15"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0" ht="15"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3136</v>
      </c>
      <c r="O235" s="236" t="s">
        <v>2853</v>
      </c>
      <c r="P235" s="219" t="s">
        <v>122</v>
      </c>
      <c r="Q235" s="232" t="s">
        <v>2853</v>
      </c>
      <c r="R235" s="227"/>
      <c r="S235" s="227"/>
      <c r="T235" s="208" t="s">
        <v>3139</v>
      </c>
      <c r="X235" t="s">
        <v>322</v>
      </c>
    </row>
    <row r="236" spans="1:30" ht="15"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0"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3178</v>
      </c>
      <c r="T237" s="208">
        <v>11.270726129216699</v>
      </c>
      <c r="X237" s="212" t="s">
        <v>2861</v>
      </c>
      <c r="AB237">
        <v>2</v>
      </c>
    </row>
    <row r="238" spans="1:30" ht="15"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3137</v>
      </c>
      <c r="Q238" t="s">
        <v>2912</v>
      </c>
      <c r="T238" s="208">
        <v>11.270726129216699</v>
      </c>
      <c r="X238" s="212" t="s">
        <v>2861</v>
      </c>
    </row>
    <row r="239" spans="1:30" ht="15"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3138</v>
      </c>
      <c r="Q239" t="s">
        <v>2913</v>
      </c>
      <c r="T239" s="208">
        <v>84.991423670668993</v>
      </c>
      <c r="X239" s="212" t="s">
        <v>328</v>
      </c>
      <c r="Z239">
        <v>1E-3</v>
      </c>
      <c r="AA239">
        <v>46</v>
      </c>
    </row>
    <row r="240" spans="1:30"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row>
    <row r="241" spans="1:29" ht="15"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29" ht="15" customHeight="1">
      <c r="A242" s="221" t="s">
        <v>2887</v>
      </c>
      <c r="C242" s="218" t="s">
        <v>2869</v>
      </c>
      <c r="D242" s="177" t="s">
        <v>120</v>
      </c>
      <c r="E242" s="177" t="str">
        <f>VLOOKUP(A242,Outflux!$A$1:$D$190,3,FALSE)</f>
        <v>yes</v>
      </c>
      <c r="F242" s="188" t="s">
        <v>2284</v>
      </c>
      <c r="H242" s="210" t="s">
        <v>2284</v>
      </c>
      <c r="I242" s="210" t="s">
        <v>2284</v>
      </c>
      <c r="J242" s="177">
        <f>VLOOKUP(A242,Outflux!$A$1:$D$190,4,FALSE)</f>
        <v>16</v>
      </c>
      <c r="K242" s="177">
        <v>242</v>
      </c>
      <c r="L242" s="188" t="s">
        <v>2284</v>
      </c>
      <c r="M242" s="262"/>
      <c r="N242" s="210" t="s">
        <v>3112</v>
      </c>
      <c r="Q242" t="s">
        <v>2910</v>
      </c>
      <c r="T242" s="208">
        <v>26.472269868496301</v>
      </c>
      <c r="X242" s="212" t="s">
        <v>322</v>
      </c>
    </row>
    <row r="243" spans="1:29" ht="15"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10</v>
      </c>
      <c r="K243" s="177">
        <v>243</v>
      </c>
      <c r="L243" s="188" t="s">
        <v>120</v>
      </c>
      <c r="M243" s="177" t="s">
        <v>120</v>
      </c>
      <c r="N243" s="83" t="s">
        <v>3174</v>
      </c>
      <c r="Q243" s="210" t="s">
        <v>2906</v>
      </c>
      <c r="T243" s="208">
        <v>22.398513436249299</v>
      </c>
      <c r="X243" s="212" t="s">
        <v>322</v>
      </c>
      <c r="AB243">
        <v>2</v>
      </c>
    </row>
    <row r="244" spans="1:29" ht="15"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9</v>
      </c>
      <c r="K244" s="177">
        <v>244</v>
      </c>
      <c r="L244" s="188" t="s">
        <v>2284</v>
      </c>
      <c r="M244" s="177" t="s">
        <v>120</v>
      </c>
      <c r="N244" s="210" t="s">
        <v>3113</v>
      </c>
      <c r="Q244" t="s">
        <v>2906</v>
      </c>
      <c r="T244" s="208">
        <v>16.559462550028599</v>
      </c>
      <c r="X244" s="212" t="s">
        <v>2861</v>
      </c>
      <c r="AB244">
        <v>2</v>
      </c>
    </row>
    <row r="245" spans="1:29" ht="15"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3120</v>
      </c>
      <c r="T245" s="208">
        <v>97.770154373927994</v>
      </c>
      <c r="X245" s="212" t="s">
        <v>328</v>
      </c>
      <c r="Z245">
        <v>1E-3</v>
      </c>
      <c r="AA245">
        <v>46</v>
      </c>
    </row>
    <row r="246" spans="1:29" ht="15"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3175</v>
      </c>
      <c r="Q246" t="s">
        <v>2907</v>
      </c>
      <c r="T246" s="208">
        <v>66.938250428816502</v>
      </c>
      <c r="X246" s="212" t="s">
        <v>2861</v>
      </c>
      <c r="AB246">
        <v>2</v>
      </c>
    </row>
    <row r="247" spans="1:29" ht="15"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29" ht="15"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29" ht="15"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29" ht="15"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29" ht="15"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3121</v>
      </c>
      <c r="T251" s="208">
        <v>93.6392224128073</v>
      </c>
      <c r="X251" s="212" t="s">
        <v>2861</v>
      </c>
    </row>
    <row r="252" spans="1:29" ht="15"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29" ht="15"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3122</v>
      </c>
      <c r="T253" s="208">
        <v>94.153802172670098</v>
      </c>
      <c r="X253" s="212" t="s">
        <v>2861</v>
      </c>
      <c r="AB253">
        <v>1</v>
      </c>
      <c r="AC253">
        <v>1</v>
      </c>
    </row>
    <row r="254" spans="1:29" ht="15"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29" ht="15"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45</v>
      </c>
      <c r="K255" s="177">
        <v>255</v>
      </c>
      <c r="L255" s="188" t="s">
        <v>120</v>
      </c>
      <c r="M255" s="177" t="s">
        <v>120</v>
      </c>
      <c r="N255" s="210" t="s">
        <v>3115</v>
      </c>
      <c r="Q255" t="s">
        <v>2921</v>
      </c>
      <c r="T255" s="208">
        <v>48.1132075471698</v>
      </c>
      <c r="X255" s="212" t="s">
        <v>2861</v>
      </c>
      <c r="AB255">
        <v>2</v>
      </c>
    </row>
    <row r="256" spans="1:29" ht="15"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0" ht="15"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32</v>
      </c>
      <c r="K257" s="177">
        <v>257</v>
      </c>
      <c r="L257" s="188" t="s">
        <v>120</v>
      </c>
      <c r="M257" s="177" t="s">
        <v>120</v>
      </c>
      <c r="N257" t="s">
        <v>3110</v>
      </c>
      <c r="Q257" t="s">
        <v>2871</v>
      </c>
      <c r="T257" s="208">
        <v>53.6878216123499</v>
      </c>
      <c r="X257" s="212" t="s">
        <v>322</v>
      </c>
      <c r="AB257">
        <v>2</v>
      </c>
    </row>
    <row r="258" spans="1:30" ht="15" customHeight="1">
      <c r="A258" s="221" t="s">
        <v>3173</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3172</v>
      </c>
      <c r="Q258" t="s">
        <v>2896</v>
      </c>
      <c r="T258" s="208">
        <v>45.890508862207</v>
      </c>
      <c r="X258" s="212" t="s">
        <v>2861</v>
      </c>
      <c r="AB258">
        <v>2</v>
      </c>
    </row>
    <row r="259" spans="1:30" ht="15"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0" ht="15"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19</v>
      </c>
      <c r="K260" s="177">
        <v>260</v>
      </c>
      <c r="L260" s="188" t="s">
        <v>120</v>
      </c>
      <c r="M260" s="177" t="s">
        <v>120</v>
      </c>
      <c r="N260" s="83"/>
      <c r="Q260" t="s">
        <v>2926</v>
      </c>
      <c r="T260" s="208">
        <v>27.394225271583799</v>
      </c>
      <c r="X260" s="212" t="s">
        <v>2861</v>
      </c>
      <c r="AB260">
        <v>2</v>
      </c>
      <c r="AD260">
        <v>1</v>
      </c>
    </row>
    <row r="261" spans="1:30" ht="15"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14</v>
      </c>
      <c r="K261" s="177">
        <v>261</v>
      </c>
      <c r="L261" s="188" t="s">
        <v>2284</v>
      </c>
      <c r="M261" s="262"/>
      <c r="N261" s="210" t="s">
        <v>3117</v>
      </c>
      <c r="Q261" t="s">
        <v>2927</v>
      </c>
      <c r="T261" s="208">
        <v>18.138936535162902</v>
      </c>
      <c r="X261" s="212" t="s">
        <v>2861</v>
      </c>
      <c r="AB261">
        <v>2</v>
      </c>
    </row>
    <row r="262" spans="1:30" ht="15"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0" ht="15"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0" ht="15"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70</v>
      </c>
      <c r="K264" s="177">
        <v>264</v>
      </c>
      <c r="L264" s="188" t="s">
        <v>120</v>
      </c>
      <c r="M264" s="177" t="s">
        <v>120</v>
      </c>
      <c r="N264" s="83"/>
      <c r="Q264" t="s">
        <v>2923</v>
      </c>
      <c r="T264" s="208">
        <v>62.056889651229298</v>
      </c>
      <c r="X264" s="212" t="s">
        <v>2861</v>
      </c>
      <c r="AB264">
        <v>2</v>
      </c>
      <c r="AD264">
        <v>1</v>
      </c>
    </row>
    <row r="265" spans="1:30" ht="15"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0" ht="15"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36</v>
      </c>
      <c r="K266" s="177">
        <v>266</v>
      </c>
      <c r="L266" s="188" t="s">
        <v>2284</v>
      </c>
      <c r="M266" s="262"/>
      <c r="N266" s="210" t="s">
        <v>3118</v>
      </c>
      <c r="Q266" s="210" t="s">
        <v>3167</v>
      </c>
      <c r="T266" s="208">
        <v>41.616638078902199</v>
      </c>
      <c r="X266" s="212" t="s">
        <v>2861</v>
      </c>
      <c r="AB266">
        <v>2</v>
      </c>
    </row>
    <row r="267" spans="1:30" ht="15"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0" ht="15"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3123</v>
      </c>
      <c r="T268" s="208">
        <v>99.299599771297906</v>
      </c>
      <c r="X268" s="212" t="s">
        <v>322</v>
      </c>
      <c r="AB268">
        <v>1</v>
      </c>
      <c r="AC268">
        <v>1</v>
      </c>
    </row>
    <row r="269" spans="1:30" ht="15"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25</v>
      </c>
      <c r="K269" s="177">
        <v>269</v>
      </c>
      <c r="L269" s="188" t="s">
        <v>120</v>
      </c>
      <c r="M269" s="177" t="s">
        <v>120</v>
      </c>
      <c r="N269" s="83"/>
      <c r="Q269" t="s">
        <v>2925</v>
      </c>
      <c r="T269" s="208">
        <v>33.8979416809605</v>
      </c>
      <c r="X269" s="212" t="s">
        <v>2861</v>
      </c>
      <c r="AB269">
        <v>2</v>
      </c>
      <c r="AD269">
        <v>1</v>
      </c>
    </row>
    <row r="270" spans="1:30" ht="15"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3124</v>
      </c>
      <c r="T270" s="208">
        <v>78.930817610062903</v>
      </c>
      <c r="X270" s="212" t="s">
        <v>328</v>
      </c>
      <c r="Z270">
        <v>10</v>
      </c>
      <c r="AA270">
        <v>50</v>
      </c>
      <c r="AB270">
        <v>1</v>
      </c>
    </row>
    <row r="271" spans="1:30" ht="15"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row>
    <row r="272" spans="1:30"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3169</v>
      </c>
      <c r="T272" s="208">
        <v>0</v>
      </c>
      <c r="X272" s="212" t="s">
        <v>2864</v>
      </c>
    </row>
    <row r="273" spans="1:28" ht="15" customHeight="1">
      <c r="A273" s="221" t="s">
        <v>3142</v>
      </c>
      <c r="C273" s="218" t="s">
        <v>2869</v>
      </c>
      <c r="E273" s="177" t="e">
        <f>VLOOKUP(A273,Outflux!$A$1:$D$190,3,FALSE)</f>
        <v>#N/A</v>
      </c>
      <c r="H273" s="210"/>
      <c r="I273" s="210"/>
      <c r="J273" s="177" t="e">
        <f>VLOOKUP(A273,Outflux!$A$1:$D$190,4,FALSE)</f>
        <v>#N/A</v>
      </c>
      <c r="K273" s="177">
        <v>273</v>
      </c>
      <c r="M273" s="263" t="s">
        <v>120</v>
      </c>
      <c r="Q273" t="s">
        <v>3146</v>
      </c>
      <c r="X273" s="212" t="s">
        <v>2861</v>
      </c>
    </row>
    <row r="274" spans="1:28" ht="15" customHeight="1">
      <c r="A274" s="221" t="s">
        <v>3143</v>
      </c>
      <c r="C274" s="218" t="s">
        <v>2869</v>
      </c>
      <c r="E274" s="177" t="e">
        <f>VLOOKUP(A274,Outflux!$A$1:$D$190,3,FALSE)</f>
        <v>#N/A</v>
      </c>
      <c r="H274" s="210" t="s">
        <v>2284</v>
      </c>
      <c r="I274" s="210" t="s">
        <v>2284</v>
      </c>
      <c r="J274" s="177" t="e">
        <f>VLOOKUP(A274,Outflux!$A$1:$D$190,4,FALSE)</f>
        <v>#N/A</v>
      </c>
      <c r="K274" s="177">
        <v>274</v>
      </c>
      <c r="M274" s="263" t="s">
        <v>120</v>
      </c>
      <c r="N274" s="210" t="s">
        <v>3170</v>
      </c>
      <c r="Q274" t="s">
        <v>3145</v>
      </c>
      <c r="X274" s="212" t="s">
        <v>2861</v>
      </c>
    </row>
    <row r="275" spans="1:28" ht="15" customHeight="1">
      <c r="A275" s="221" t="s">
        <v>3144</v>
      </c>
      <c r="C275" s="218" t="s">
        <v>2869</v>
      </c>
      <c r="E275" s="177" t="e">
        <f>VLOOKUP(A275,Outflux!$A$1:$D$190,3,FALSE)</f>
        <v>#N/A</v>
      </c>
      <c r="H275" s="210" t="s">
        <v>2284</v>
      </c>
      <c r="I275" s="210" t="s">
        <v>2284</v>
      </c>
      <c r="J275" s="177" t="e">
        <f>VLOOKUP(A275,Outflux!$A$1:$D$190,4,FALSE)</f>
        <v>#N/A</v>
      </c>
      <c r="K275" s="177">
        <v>275</v>
      </c>
      <c r="M275" s="263" t="s">
        <v>120</v>
      </c>
      <c r="N275" s="210" t="s">
        <v>3170</v>
      </c>
      <c r="Q275" t="s">
        <v>3147</v>
      </c>
      <c r="X275" s="212" t="s">
        <v>2861</v>
      </c>
    </row>
    <row r="276" spans="1:28" ht="15" customHeight="1">
      <c r="A276" s="221" t="s">
        <v>3141</v>
      </c>
      <c r="C276" s="218" t="s">
        <v>2869</v>
      </c>
      <c r="E276" s="177" t="e">
        <f>VLOOKUP(A276,Outflux!$A$1:$D$190,3,FALSE)</f>
        <v>#N/A</v>
      </c>
      <c r="H276" s="212" t="s">
        <v>2284</v>
      </c>
      <c r="I276" s="212" t="s">
        <v>2284</v>
      </c>
      <c r="J276" s="177" t="e">
        <f>VLOOKUP(A276,Outflux!$A$1:$D$190,4,FALSE)</f>
        <v>#N/A</v>
      </c>
      <c r="K276" s="177">
        <v>276</v>
      </c>
      <c r="M276" s="223" t="s">
        <v>120</v>
      </c>
      <c r="Q276" t="s">
        <v>3148</v>
      </c>
    </row>
    <row r="277" spans="1:28" ht="15" customHeight="1">
      <c r="A277" s="221" t="s">
        <v>3149</v>
      </c>
      <c r="C277" s="222" t="s">
        <v>2869</v>
      </c>
      <c r="D277" s="177" t="s">
        <v>120</v>
      </c>
      <c r="E277" s="177" t="str">
        <f>VLOOKUP(A277,Outflux!$A$1:$D$190,3,FALSE)</f>
        <v>yes</v>
      </c>
      <c r="F277" s="177" t="s">
        <v>120</v>
      </c>
      <c r="G277" s="177" t="s">
        <v>120</v>
      </c>
      <c r="H277" s="223" t="s">
        <v>2284</v>
      </c>
      <c r="I277" s="223" t="s">
        <v>2284</v>
      </c>
      <c r="J277" s="177">
        <f>VLOOKUP(A277,Outflux!$A$1:$D$190,4,FALSE)</f>
        <v>17</v>
      </c>
      <c r="K277" s="177">
        <v>277</v>
      </c>
      <c r="Q277" s="210" t="s">
        <v>3162</v>
      </c>
      <c r="X277" s="212" t="s">
        <v>328</v>
      </c>
      <c r="AB277">
        <v>3</v>
      </c>
    </row>
    <row r="278" spans="1:28" ht="15" customHeight="1">
      <c r="A278" s="221" t="s">
        <v>3150</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3162</v>
      </c>
      <c r="X278" s="212" t="s">
        <v>328</v>
      </c>
      <c r="AB278">
        <v>3</v>
      </c>
    </row>
    <row r="279" spans="1:28" ht="15" customHeight="1">
      <c r="A279" s="221" t="s">
        <v>3151</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3162</v>
      </c>
      <c r="X279" s="212" t="s">
        <v>2861</v>
      </c>
      <c r="AB279">
        <v>3</v>
      </c>
    </row>
    <row r="280" spans="1:28" ht="15" customHeight="1">
      <c r="A280" s="221" t="s">
        <v>3152</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3162</v>
      </c>
      <c r="X280" s="212" t="s">
        <v>2861</v>
      </c>
      <c r="AB280">
        <v>3</v>
      </c>
    </row>
    <row r="281" spans="1:28" ht="15" customHeight="1">
      <c r="A281" s="221" t="s">
        <v>3153</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3162</v>
      </c>
      <c r="X281" s="212" t="s">
        <v>2861</v>
      </c>
      <c r="AB281">
        <v>3</v>
      </c>
    </row>
    <row r="282" spans="1:28" ht="15" customHeight="1">
      <c r="A282" s="221" t="s">
        <v>3154</v>
      </c>
      <c r="C282" s="218" t="s">
        <v>2869</v>
      </c>
      <c r="D282" s="177" t="s">
        <v>120</v>
      </c>
      <c r="E282" s="177" t="str">
        <f>VLOOKUP(A282,Outflux!$A$1:$D$190,3,FALSE)</f>
        <v>yes</v>
      </c>
      <c r="F282" s="177" t="s">
        <v>120</v>
      </c>
      <c r="G282" s="177" t="s">
        <v>120</v>
      </c>
      <c r="H282" s="223" t="s">
        <v>2284</v>
      </c>
      <c r="I282" s="223" t="s">
        <v>2284</v>
      </c>
      <c r="J282" s="177">
        <f>VLOOKUP(A282,Outflux!$A$1:$D$190,4,FALSE)</f>
        <v>29</v>
      </c>
      <c r="K282" s="177">
        <v>282</v>
      </c>
      <c r="Q282" s="210" t="s">
        <v>3162</v>
      </c>
      <c r="X282" s="212" t="s">
        <v>2861</v>
      </c>
      <c r="AB282">
        <v>3</v>
      </c>
    </row>
    <row r="283" spans="1:28" ht="15" customHeight="1">
      <c r="A283" s="221" t="s">
        <v>3155</v>
      </c>
      <c r="C283" s="218" t="s">
        <v>2869</v>
      </c>
      <c r="D283" s="177" t="s">
        <v>120</v>
      </c>
      <c r="E283" s="177" t="str">
        <f>VLOOKUP(A283,Outflux!$A$1:$D$190,3,FALSE)</f>
        <v>yes</v>
      </c>
      <c r="F283" s="177" t="s">
        <v>120</v>
      </c>
      <c r="G283" s="177" t="s">
        <v>120</v>
      </c>
      <c r="H283" s="223" t="s">
        <v>2284</v>
      </c>
      <c r="I283" s="223" t="s">
        <v>2284</v>
      </c>
      <c r="J283" s="177">
        <f>VLOOKUP(A283,Outflux!$A$1:$D$190,4,FALSE)</f>
        <v>23</v>
      </c>
      <c r="K283" s="177">
        <v>283</v>
      </c>
      <c r="Q283" s="210" t="s">
        <v>3162</v>
      </c>
      <c r="X283" s="212" t="s">
        <v>2861</v>
      </c>
      <c r="AB283">
        <v>3</v>
      </c>
    </row>
    <row r="284" spans="1:28" ht="15" customHeight="1">
      <c r="A284" s="221" t="s">
        <v>3156</v>
      </c>
      <c r="C284" s="218" t="s">
        <v>2869</v>
      </c>
      <c r="D284" s="177" t="s">
        <v>120</v>
      </c>
      <c r="E284" s="177" t="str">
        <f>VLOOKUP(A284,Outflux!$A$1:$D$190,3,FALSE)</f>
        <v>yes</v>
      </c>
      <c r="F284" s="177" t="s">
        <v>120</v>
      </c>
      <c r="G284" s="177" t="s">
        <v>120</v>
      </c>
      <c r="H284" s="223" t="s">
        <v>2284</v>
      </c>
      <c r="I284" s="223" t="s">
        <v>2284</v>
      </c>
      <c r="J284" s="177">
        <f>VLOOKUP(A284,Outflux!$A$1:$D$190,4,FALSE)</f>
        <v>12</v>
      </c>
      <c r="K284" s="177">
        <v>284</v>
      </c>
      <c r="Q284" s="210" t="s">
        <v>3162</v>
      </c>
      <c r="X284" s="212" t="s">
        <v>2861</v>
      </c>
      <c r="AB284">
        <v>3</v>
      </c>
    </row>
    <row r="285" spans="1:28" ht="15" customHeight="1">
      <c r="A285" s="221" t="s">
        <v>3157</v>
      </c>
      <c r="C285" s="218" t="s">
        <v>2869</v>
      </c>
      <c r="D285" s="177" t="s">
        <v>120</v>
      </c>
      <c r="E285" s="177" t="str">
        <f>VLOOKUP(A285,Outflux!$A$1:$D$190,3,FALSE)</f>
        <v>yes</v>
      </c>
      <c r="F285" s="177" t="s">
        <v>120</v>
      </c>
      <c r="G285" s="177" t="s">
        <v>120</v>
      </c>
      <c r="H285" s="223" t="s">
        <v>2284</v>
      </c>
      <c r="I285" s="223" t="s">
        <v>2284</v>
      </c>
      <c r="J285" s="177">
        <f>VLOOKUP(A285,Outflux!$A$1:$D$190,4,FALSE)</f>
        <v>41</v>
      </c>
      <c r="K285" s="177">
        <v>285</v>
      </c>
      <c r="Q285" s="210" t="s">
        <v>3162</v>
      </c>
      <c r="X285" s="212" t="s">
        <v>2861</v>
      </c>
      <c r="AB285">
        <v>3</v>
      </c>
    </row>
    <row r="286" spans="1:28" ht="15" customHeight="1">
      <c r="A286" s="221" t="s">
        <v>3158</v>
      </c>
      <c r="C286" s="218" t="s">
        <v>2869</v>
      </c>
      <c r="D286" s="177" t="s">
        <v>120</v>
      </c>
      <c r="E286" s="177" t="str">
        <f>VLOOKUP(A286,Outflux!$A$1:$D$190,3,FALSE)</f>
        <v>yes</v>
      </c>
      <c r="F286" s="177" t="s">
        <v>120</v>
      </c>
      <c r="G286" s="177" t="s">
        <v>120</v>
      </c>
      <c r="H286" s="223" t="s">
        <v>2284</v>
      </c>
      <c r="I286" s="223" t="s">
        <v>2284</v>
      </c>
      <c r="J286" s="177">
        <f>VLOOKUP(A286,Outflux!$A$1:$D$190,4,FALSE)</f>
        <v>37</v>
      </c>
      <c r="K286" s="177">
        <v>286</v>
      </c>
      <c r="Q286" s="210" t="s">
        <v>3162</v>
      </c>
      <c r="X286" s="212" t="s">
        <v>2861</v>
      </c>
      <c r="AB286">
        <v>3</v>
      </c>
    </row>
    <row r="287" spans="1:28" ht="15" customHeight="1">
      <c r="A287" s="221" t="s">
        <v>3159</v>
      </c>
      <c r="C287" s="218" t="s">
        <v>2869</v>
      </c>
      <c r="D287" s="177" t="s">
        <v>120</v>
      </c>
      <c r="E287" s="177" t="str">
        <f>VLOOKUP(A287,Outflux!$A$1:$D$190,3,FALSE)</f>
        <v>yes</v>
      </c>
      <c r="F287" s="177" t="s">
        <v>120</v>
      </c>
      <c r="G287" s="177" t="s">
        <v>120</v>
      </c>
      <c r="H287" s="223" t="s">
        <v>2284</v>
      </c>
      <c r="I287" s="223" t="s">
        <v>2284</v>
      </c>
      <c r="J287" s="177">
        <f>VLOOKUP(A287,Outflux!$A$1:$D$190,4,FALSE)</f>
        <v>42</v>
      </c>
      <c r="K287" s="177">
        <v>287</v>
      </c>
      <c r="Q287" s="210" t="s">
        <v>3162</v>
      </c>
      <c r="X287" s="212" t="s">
        <v>2861</v>
      </c>
      <c r="AB287">
        <v>3</v>
      </c>
    </row>
    <row r="288" spans="1:28" ht="15" customHeight="1">
      <c r="A288" s="221" t="s">
        <v>3160</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3162</v>
      </c>
      <c r="X288" s="212" t="s">
        <v>2861</v>
      </c>
      <c r="AB288">
        <v>3</v>
      </c>
    </row>
    <row r="289" spans="1:28" ht="15" customHeight="1">
      <c r="A289" s="221" t="s">
        <v>3161</v>
      </c>
      <c r="C289" s="218" t="s">
        <v>2869</v>
      </c>
      <c r="D289" s="177" t="s">
        <v>120</v>
      </c>
      <c r="E289" s="177" t="str">
        <f>VLOOKUP(A289,Outflux!$A$1:$D$190,3,FALSE)</f>
        <v>no</v>
      </c>
      <c r="F289" s="177" t="s">
        <v>120</v>
      </c>
      <c r="G289" s="177" t="s">
        <v>120</v>
      </c>
      <c r="H289" s="223" t="s">
        <v>2284</v>
      </c>
      <c r="I289" s="223" t="s">
        <v>2284</v>
      </c>
      <c r="J289" s="177">
        <f>VLOOKUP(A289,Outflux!$A$1:$D$190,4,FALSE)</f>
        <v>73</v>
      </c>
      <c r="K289" s="177">
        <v>289</v>
      </c>
      <c r="Q289" s="210" t="s">
        <v>3162</v>
      </c>
      <c r="X289" s="212" t="s">
        <v>2861</v>
      </c>
      <c r="AB289">
        <v>3</v>
      </c>
    </row>
    <row r="290" spans="1:28" ht="15" customHeight="1">
      <c r="A290" s="221" t="s">
        <v>3165</v>
      </c>
      <c r="D290" s="263" t="s">
        <v>120</v>
      </c>
      <c r="E290" s="177" t="str">
        <f>VLOOKUP(A290,Outflux!$A$1:$D$190,3,FALSE)</f>
        <v>no</v>
      </c>
      <c r="G290" s="212" t="s">
        <v>120</v>
      </c>
      <c r="H290" s="212" t="s">
        <v>120</v>
      </c>
      <c r="I290" s="212" t="s">
        <v>120</v>
      </c>
      <c r="J290" s="177">
        <f>VLOOKUP(A290,Outflux!$A$1:$D$190,4,FALSE)</f>
        <v>109</v>
      </c>
      <c r="K290" s="177">
        <v>290</v>
      </c>
      <c r="N290" s="83" t="s">
        <v>3176</v>
      </c>
      <c r="Q290" s="210" t="s">
        <v>3168</v>
      </c>
      <c r="X290" s="212" t="s">
        <v>2861</v>
      </c>
      <c r="AB290">
        <v>2</v>
      </c>
    </row>
    <row r="291" spans="1:28" ht="15" customHeight="1">
      <c r="A291" s="221"/>
      <c r="C291" s="222"/>
      <c r="H291" s="212"/>
      <c r="I291" s="212"/>
      <c r="J291" s="212"/>
    </row>
  </sheetData>
  <autoFilter ref="A1:AD290" xr:uid="{B522DC56-3FF5-3344-845C-95A0430599ED}"/>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style="245" width="10.83203125" collapsed="true"/>
    <col min="2" max="2" customWidth="true" width="31.33203125" collapsed="true"/>
    <col min="4" max="4" customWidth="true" width="23.6640625" collapsed="true"/>
    <col min="5" max="5" customWidth="true" width="28.33203125" collapsed="true"/>
    <col min="6" max="6" customWidth="true" width="36.6640625" collapsed="true"/>
    <col min="7" max="8" customWidth="true" width="13.6640625" collapsed="true"/>
    <col min="10" max="10" customWidth="true" width="12.0" collapsed="true"/>
  </cols>
  <sheetData>
    <row r="1" spans="1:10">
      <c r="A1" s="246" t="s">
        <v>2801</v>
      </c>
      <c r="B1" s="247" t="s">
        <v>3064</v>
      </c>
      <c r="C1" s="248" t="s">
        <v>3065</v>
      </c>
      <c r="D1" s="248" t="s">
        <v>3066</v>
      </c>
      <c r="E1" s="248" t="s">
        <v>2605</v>
      </c>
      <c r="F1" s="80" t="s">
        <v>3067</v>
      </c>
      <c r="G1" s="80" t="s">
        <v>3068</v>
      </c>
      <c r="H1" s="80" t="s">
        <v>3103</v>
      </c>
      <c r="I1" s="249" t="s">
        <v>3127</v>
      </c>
      <c r="J1" s="264" t="s">
        <v>3163</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3128</v>
      </c>
      <c r="J15" s="244">
        <v>1</v>
      </c>
    </row>
    <row r="16" spans="1:10" ht="70">
      <c r="A16" s="250" t="s">
        <v>3084</v>
      </c>
      <c r="B16" s="247" t="s">
        <v>3004</v>
      </c>
      <c r="C16" s="247" t="s">
        <v>2966</v>
      </c>
      <c r="D16" s="251" t="s">
        <v>2932</v>
      </c>
      <c r="E16" s="251" t="s">
        <v>2965</v>
      </c>
      <c r="F16" s="252" t="s">
        <v>3043</v>
      </c>
      <c r="G16" s="253" t="s">
        <v>153</v>
      </c>
      <c r="H16" s="252">
        <v>15</v>
      </c>
      <c r="I16" s="252" t="s">
        <v>3129</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3133</v>
      </c>
      <c r="H20" s="252">
        <v>19</v>
      </c>
      <c r="I20" s="256" t="s">
        <v>3130</v>
      </c>
      <c r="J20" s="244"/>
    </row>
    <row r="21" spans="1:10" ht="98">
      <c r="A21" s="250" t="s">
        <v>3087</v>
      </c>
      <c r="B21" s="247" t="s">
        <v>3007</v>
      </c>
      <c r="C21" s="247" t="s">
        <v>2972</v>
      </c>
      <c r="D21" s="251" t="s">
        <v>2932</v>
      </c>
      <c r="E21" s="251" t="s">
        <v>2971</v>
      </c>
      <c r="F21" s="252" t="s">
        <v>3045</v>
      </c>
      <c r="G21" s="253" t="s">
        <v>153</v>
      </c>
      <c r="H21" s="252">
        <v>20</v>
      </c>
      <c r="I21" s="252" t="s">
        <v>3131</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3133</v>
      </c>
      <c r="H24" s="252">
        <v>23</v>
      </c>
      <c r="I24" s="256" t="s">
        <v>3132</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customWidth="true" width="54.1640625" collapsed="true"/>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2022-07-06T11:06:48Z</dcterms:created>
  <lastModifiedBy>Munoz Avila, J. (Johanna)</lastModifiedBy>
  <dcterms:modified xsi:type="dcterms:W3CDTF">2023-02-20T06:58:24Z</dcterms:modified>
</coreProperties>
</file>