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8_{4547380B-2241-DA4B-ABD5-D7D4FD927B1D}" xr6:coauthVersionLast="47" xr6:coauthVersionMax="47" xr10:uidLastSave="{00000000-0000-0000-0000-000000000000}"/>
  <bookViews>
    <workbookView xWindow="0" yWindow="500" windowWidth="28800" windowHeight="15780" xr2:uid="{00000000-000D-0000-FFFF-FFFF00000000}"/>
  </bookViews>
  <sheets>
    <sheet name="Variable count" sheetId="2" r:id="rId1"/>
    <sheet name="Pregnant women" sheetId="4" r:id="rId2"/>
    <sheet name="Maternal diagnostics" sheetId="5" r:id="rId3"/>
    <sheet name="Maternal symptoms" sheetId="6" r:id="rId4"/>
    <sheet name="Fetus" sheetId="7" r:id="rId5"/>
    <sheet name="InfantsChild" sheetId="9" r:id="rId6"/>
    <sheet name="Infantchild death and autospy" sheetId="11" r:id="rId7"/>
    <sheet name="Master codebook directions" sheetId="12" r:id="rId8"/>
  </sheets>
  <definedNames>
    <definedName name="_xlnm._FilterDatabase" localSheetId="4" hidden="1">Fetus!$F$1:$M$45</definedName>
    <definedName name="_xlnm._FilterDatabase" localSheetId="6" hidden="1">'Infantchild death and autospy'!$F$1:$M$2</definedName>
    <definedName name="_xlnm._FilterDatabase" localSheetId="5" hidden="1">InfantsChild!$F$1:$M$33</definedName>
    <definedName name="_xlnm._FilterDatabase" localSheetId="2" hidden="1">'Maternal diagnostics'!$F$1:$M$53</definedName>
    <definedName name="_xlnm._FilterDatabase" localSheetId="3" hidden="1">'Maternal symptoms'!$F$1:$M$29</definedName>
    <definedName name="_xlnm._FilterDatabase" localSheetId="1" hidden="1">'Pregnant women'!$C$1:$M$80</definedName>
    <definedName name="Z_A68C9B34_A77A_452A_885F_71A541649072_.wvu.FilterData" localSheetId="6" hidden="1">'Infantchild death and autospy'!$F$1:$M$2</definedName>
    <definedName name="Z_A68C9B34_A77A_452A_885F_71A541649072_.wvu.FilterData" localSheetId="5" hidden="1">InfantsChild!$F$1:$M$33</definedName>
  </definedNames>
  <calcPr calcId="191029"/>
  <customWorkbookViews>
    <customWorkbookView name="Filter 1" guid="{A68C9B34-A77A-452A-885F-71A54164907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2" l="1"/>
  <c r="B8" i="2"/>
  <c r="B6" i="2"/>
  <c r="B5" i="2"/>
  <c r="B4" i="2"/>
  <c r="B3" i="2"/>
  <c r="C24" i="2"/>
  <c r="C22" i="2"/>
  <c r="C20" i="2"/>
  <c r="C19" i="2"/>
  <c r="C18" i="2"/>
  <c r="C17" i="2"/>
  <c r="B24" i="2"/>
  <c r="B22" i="2"/>
  <c r="B20" i="2"/>
  <c r="B19" i="2"/>
  <c r="B18" i="2"/>
  <c r="B17" i="2"/>
  <c r="B11" i="2" l="1"/>
  <c r="C25" i="2"/>
  <c r="B25" i="2"/>
</calcChain>
</file>

<file path=xl/sharedStrings.xml><?xml version="1.0" encoding="utf-8"?>
<sst xmlns="http://schemas.openxmlformats.org/spreadsheetml/2006/main" count="1812" uniqueCount="737">
  <si>
    <t>Tab</t>
  </si>
  <si>
    <t>Pregnant women</t>
  </si>
  <si>
    <t>Maternal diagnostics</t>
  </si>
  <si>
    <t>Maternal symptoms</t>
  </si>
  <si>
    <t>Fetus</t>
  </si>
  <si>
    <t>Fetal diagnostics</t>
  </si>
  <si>
    <t>Infants/child</t>
  </si>
  <si>
    <t>Infant/child diagnostics</t>
  </si>
  <si>
    <t>Infant/child death &amp; autopsy</t>
  </si>
  <si>
    <t>Definition</t>
  </si>
  <si>
    <t>Values</t>
  </si>
  <si>
    <t>Variable type</t>
  </si>
  <si>
    <t>Team notes</t>
  </si>
  <si>
    <t>Coding notes</t>
  </si>
  <si>
    <t>Identifers</t>
  </si>
  <si>
    <t>yes</t>
  </si>
  <si>
    <t>mid_original</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</si>
  <si>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</si>
  <si>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</si>
  <si>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</si>
  <si>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</si>
  <si>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</si>
  <si>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</si>
  <si>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</si>
  <si>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</si>
  <si>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</si>
  <si>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</si>
  <si>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</si>
  <si>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</si>
  <si>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</si>
  <si>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</si>
  <si>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</si>
  <si>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</si>
  <si>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</si>
  <si>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</si>
  <si>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</si>
  <si>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</si>
  <si>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</si>
  <si>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</si>
  <si>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</si>
  <si>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categorical</t>
  </si>
  <si>
    <t>Demographic and socioeconomic factors</t>
  </si>
  <si>
    <t>age</t>
  </si>
  <si>
    <t>Yes</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</si>
  <si>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</si>
  <si>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</si>
  <si>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</si>
  <si>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</si>
  <si>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</si>
  <si>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</si>
  <si>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</si>
  <si>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</si>
  <si>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</si>
  <si>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</si>
  <si>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</si>
  <si>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</si>
  <si>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</si>
  <si>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</si>
  <si>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</si>
  <si>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</si>
  <si>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</si>
  <si>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</si>
  <si>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continuous</t>
  </si>
  <si>
    <t>zero is not a possible value</t>
  </si>
  <si>
    <t>Text</t>
  </si>
  <si>
    <t>String</t>
  </si>
  <si>
    <t>Environmental factors: Travel</t>
  </si>
  <si>
    <t>travel</t>
  </si>
  <si>
    <t>Travel history endemic areas in previous 6 months</t>
  </si>
  <si>
    <t xml:space="preserve">
0=No
1=Yes
555=Unknown
888=Not measured by the study
999=Missing</t>
  </si>
  <si>
    <t>zero is a possible value</t>
  </si>
  <si>
    <t>0=No
1=Yes
888=Not reported by study
999=Missing</t>
  </si>
  <si>
    <t>0=No
1=Yes
666=Not applicable
888=Not reported by study
999=Missing</t>
  </si>
  <si>
    <t>Family medical history:
Familial and congential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</si>
  <si>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</si>
  <si>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</si>
  <si>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</si>
  <si>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</si>
  <si>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</si>
  <si>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555= Unknown
777=Other
888=Not reported by study
999=Missing </t>
  </si>
  <si>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</si>
  <si>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</si>
  <si>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</si>
  <si>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congenital disorder not listed in variable "facongendisord_mat"</t>
  </si>
  <si>
    <t>Medical history:
Chronic conditions and comorbidities</t>
  </si>
  <si>
    <t>comorbid_bin</t>
  </si>
  <si>
    <t>Presence of comorbidities (i.e: chronic/ pre-existent/ conditions) before the current pregnancy</t>
  </si>
  <si>
    <t>comorbid_type</t>
  </si>
  <si>
    <t>Type of comorbidities was/were exisitng prior to the current pregnancy</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</si>
  <si>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777= Other
555=Unknown
888=Not measured by the study
999=Missing</t>
  </si>
  <si>
    <t>0=No
1=Yes
888=Not reported by study
999=Missing</t>
  </si>
  <si>
    <t>cc_hiv</t>
  </si>
  <si>
    <t>HIV status of the pregnant woman</t>
  </si>
  <si>
    <t>0=Negative diagnosis
1=Positive Diagnosis
555=Unknown
888=Not measured by the study
999=Missing</t>
  </si>
  <si>
    <t>Categorical</t>
  </si>
  <si>
    <t>Continuous</t>
  </si>
  <si>
    <t>Previous DENV Infection</t>
  </si>
  <si>
    <t>denv_ever</t>
  </si>
  <si>
    <t>Pregnant woman ever  diagnosed with DENV using any criteria (clinical, laboratory, self-report</t>
  </si>
  <si>
    <t>Categorical - checkbox</t>
  </si>
  <si>
    <t>Previous CHIKV Infection</t>
  </si>
  <si>
    <t>chikv_ever</t>
  </si>
  <si>
    <t>Has the pregnant woman ever been diagnosed with CHIKV using any criteria (clinical or laboratory diagnosis or self-report)?</t>
  </si>
  <si>
    <t>0=No
1=Yes
555=Unknown
888=Not reported by study
999=Missing</t>
  </si>
  <si>
    <t>Medical history:
Previous pregnancies</t>
  </si>
  <si>
    <t>gravidity</t>
  </si>
  <si>
    <t>Number of previous pregnancies up to date of enrollment (gravidity)</t>
  </si>
  <si>
    <t>0 to n
555=Unknown
888=Not measure by the study
999=Missing</t>
  </si>
  <si>
    <t>zero is a possible value
If no previous pregnacies but currently pregnant (i.e: first pregancy), the value should be one=1. If no previous pregnancies and NOT pregnant at the moment, the value should be zero=0.</t>
  </si>
  <si>
    <t>parity</t>
  </si>
  <si>
    <t>Number of previous live births (parity)</t>
  </si>
  <si>
    <t>prev_pregloss</t>
  </si>
  <si>
    <t>Any pevious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</si>
  <si>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</si>
  <si>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</si>
  <si>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</si>
  <si>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</si>
  <si>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</si>
  <si>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</si>
  <si>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</si>
  <si>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</si>
  <si>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</si>
  <si>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</si>
  <si>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</si>
  <si>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</si>
  <si>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</si>
  <si>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</si>
  <si>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</si>
  <si>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</si>
  <si>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</si>
  <si>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</si>
  <si>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</si>
  <si>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</si>
  <si>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</si>
  <si>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10=immune supressants
11= inotropes
777=Other
555=Unknown
888=Not measured by the study
999=Missing</t>
  </si>
  <si>
    <t>med_oth</t>
  </si>
  <si>
    <t>Specify other type of medication used during the current pregnancy</t>
  </si>
  <si>
    <t>Indicate the type of medication (not described in the provided list) used during the current pregnancy</t>
  </si>
  <si>
    <t>med_preg_bin</t>
  </si>
  <si>
    <t>Any pregnancy-related supplements taken during the current pregnancy (specifically pregnancy medicartions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</si>
  <si>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</si>
  <si>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</si>
  <si>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</si>
  <si>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</si>
  <si>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supplment</t>
  </si>
  <si>
    <t>med_anticonvuls_bin</t>
  </si>
  <si>
    <t>Mother received any anticonvulsant during pregnancy</t>
  </si>
  <si>
    <t>med_anticonvuls</t>
  </si>
  <si>
    <t>Type of anticonvulsant mother received during pregnancy (generic name)</t>
  </si>
  <si>
    <t>Indicate the type of anticonvulsivant used during the current pregnancy</t>
  </si>
  <si>
    <t>Maternal vaccinations</t>
  </si>
  <si>
    <t>vac_rub</t>
  </si>
  <si>
    <t>History of maternal rubella vaccination</t>
  </si>
  <si>
    <t>vac_vari</t>
  </si>
  <si>
    <t xml:space="preserve">History of maternal varicella vaccination </t>
  </si>
  <si>
    <t>vac_yf</t>
  </si>
  <si>
    <t xml:space="preserve">History of yellow fever vaccination </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</si>
  <si>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</si>
  <si>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</si>
  <si>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</si>
  <si>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</si>
  <si>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</si>
  <si>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</si>
  <si>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</si>
  <si>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</si>
  <si>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</si>
  <si>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</si>
  <si>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</si>
  <si>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</si>
  <si>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</si>
  <si>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</si>
  <si>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</si>
  <si>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</si>
  <si>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</si>
  <si>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</si>
  <si>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</si>
  <si>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</si>
  <si>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</si>
  <si>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</si>
  <si>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</si>
  <si>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</si>
  <si>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</si>
  <si>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rPr>
      <t xml:space="preserve">Specify other </t>
    </r>
    <r>
      <rPr>
        <sz val="11"/>
        <color rgb="FF000000"/>
        <rFont val="Arial"/>
      </rPr>
      <t xml:space="preserve">current pregnancy </t>
    </r>
    <r>
      <rPr>
        <sz val="11"/>
        <color rgb="FF000000"/>
        <rFont val="Arial"/>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</si>
  <si>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</si>
  <si>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</si>
  <si>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</si>
  <si>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</si>
  <si>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</si>
  <si>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</si>
  <si>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</si>
  <si>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</si>
  <si>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</si>
  <si>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</si>
  <si>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</si>
  <si>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</si>
  <si>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</si>
  <si>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</si>
  <si>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</si>
  <si>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</si>
  <si>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</si>
  <si>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</si>
  <si>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</si>
  <si>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</si>
  <si>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</si>
  <si>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</si>
  <si>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</si>
  <si>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</si>
  <si>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</si>
  <si>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</si>
  <si>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</si>
  <si>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</si>
  <si>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</si>
  <si>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</si>
  <si>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</si>
  <si>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</si>
  <si>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</si>
  <si>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</si>
  <si>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</si>
  <si>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</si>
  <si>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</si>
  <si>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</si>
  <si>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</si>
  <si>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</si>
  <si>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</si>
  <si>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</si>
  <si>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</si>
  <si>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</si>
  <si>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</si>
  <si>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</si>
  <si>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</si>
  <si>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</si>
  <si>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</si>
  <si>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</si>
  <si>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</si>
  <si>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</si>
  <si>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</si>
  <si>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</si>
  <si>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</si>
  <si>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</si>
  <si>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</si>
  <si>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</si>
  <si>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</si>
  <si>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</si>
  <si>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</si>
  <si>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no</t>
  </si>
  <si>
    <t>Subcategory</t>
  </si>
  <si>
    <t>arb_clindiag</t>
  </si>
  <si>
    <t>Clinical/laboratory diagnosis of any arboviral disease during the current pregnanccy: ZIKV, DENV, CHIKV, other</t>
  </si>
  <si>
    <t>0=No arbovirus
1=ZIKV
2=DENV
3=CHIKV
4=Any arbovirus, type not specified
5=More than 1 arbovirus
777=Other arbovirus (Other than DENV, ZIKV, CHIKV)
888=Not reported by study
999=missing</t>
  </si>
  <si>
    <t>OTHER: any other arbovirus outside ZIKV, DENV, CHIKV (such as West Nile Virus, Japanese encephalitis virus, Yellow Fever etc)</t>
  </si>
  <si>
    <t>arb_clindiag_plus</t>
  </si>
  <si>
    <t xml:space="preserve">Clinical/laboratory diagnosis of multiple arboviral diseases, if more than one arbovirus </t>
  </si>
  <si>
    <t>0=No more than 1 arbovirus
1= ZIKV/DENV
2=ZIKV/CHIKV
3=ZIKV/OTHER
4=DENV/CHIKV
5=DENV/OTHER
6=CHIKV/OTHER
555=Unknown
888=Not measured by the study
999=Missing</t>
  </si>
  <si>
    <t>arb_clindiag_ga</t>
  </si>
  <si>
    <t>GA at which the clinical/laboratory diagnosis of arbovirused was made, either by LMP or ultrasound</t>
  </si>
  <si>
    <t>1-44 weeks
555=Unknown
666=Not applicable
888=Not measured by the study
999=Missing</t>
  </si>
  <si>
    <t>Date</t>
  </si>
  <si>
    <t>arb_clindiag_tri</t>
  </si>
  <si>
    <t>Trimester at which the clinical/laboratory diagnosis of arbovirused was made</t>
  </si>
  <si>
    <t>0=1st trimester
1=2nd trimester
2=3rd trimester
3= at during delivery
666=Not applicable
888=Not reported by study
999=Missing</t>
  </si>
  <si>
    <t>ZIKV diagnostic</t>
  </si>
  <si>
    <t>zikv_assay_date_1</t>
  </si>
  <si>
    <t>Date of sample collection for ANY ZIKV-related assay for pregnant woman</t>
  </si>
  <si>
    <t>(DD-MM-YYYY)
555=Unknown
888=Not measured by the study
999=Missing</t>
  </si>
  <si>
    <t>Every variable with an underscore one (_1) is a time-varying variable and a new variable should be added to the dataset per every additional test. Please see the "example of time varying variables" tab.</t>
  </si>
  <si>
    <t>zikv_assay_ga_1</t>
  </si>
  <si>
    <t>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</si>
  <si>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</si>
  <si>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</si>
  <si>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zikv_assay_tri_1</t>
  </si>
  <si>
    <t>Trimester at sample collection for ANY ZIKV assay in pregnant woman</t>
  </si>
  <si>
    <t>0=1st trimester (&lt;13 weeks)
1=2nd trimester (&gt;=13 weeks and &lt;=27 weeks)
2=3rd trimester (&gt;=28 weeks)
555=Unknown
888=Not measured by the study
999=Missing</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</si>
  <si>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</si>
  <si>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</si>
  <si>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</si>
  <si>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</si>
  <si>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zikv_pcr_ga_1</t>
  </si>
  <si>
    <t>Gestational age at sample collection for 1st ZIKV PCR in pregnant woman, by EITHER ultrasound or LMP, in weeks. If both (ultrasound and LMP) information is avaiblable, priorotize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</si>
  <si>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</si>
  <si>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</si>
  <si>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</si>
  <si>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</si>
  <si>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</si>
  <si>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</si>
  <si>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</si>
  <si>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</si>
  <si>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</si>
  <si>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</si>
  <si>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</si>
  <si>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</si>
  <si>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</si>
  <si>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</si>
  <si>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</si>
  <si>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</si>
  <si>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</si>
  <si>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</si>
  <si>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</si>
  <si>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</si>
  <si>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</si>
  <si>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</si>
  <si>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</si>
  <si>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</si>
  <si>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</si>
  <si>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0=1st trimester (&lt;13 weeks)
1=2nd trimester (&gt;=13 weeks and &lt;=27 weeks)
2=3rd trimester (&gt;=28 weeks)
555=Unknown
666=Not applicable
888=Not measured by the study
999=Missing</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</si>
  <si>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</si>
  <si>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</si>
  <si>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</si>
  <si>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</si>
  <si>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</si>
  <si>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</si>
  <si>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</si>
  <si>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</si>
  <si>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</si>
  <si>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</si>
  <si>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</si>
  <si>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</si>
  <si>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Categorical - radio</t>
  </si>
  <si>
    <t xml:space="preserve">
Every variable with an underscore one (_1) is a time-varying variable and a new variable should be added to the dataset per every additional test. Please see the "example of time varying variables" tab.</t>
  </si>
  <si>
    <t>zikv_igm_res_1</t>
  </si>
  <si>
    <t>1st ZIKV IgM result for pregnant woman</t>
  </si>
  <si>
    <t>0=Negative
1=Positive
2=Indeterminate
3=Presumptive other Arbovirus
666=Not applicable
888=Not reported by study
999=Missing</t>
  </si>
  <si>
    <t>zikv_igm_titer_1</t>
  </si>
  <si>
    <t>1st ZIKV IgM titer for pregnant woman</t>
  </si>
  <si>
    <t>This is a continuous measure, ZIKV IgM titer for first IgM ELISA</t>
  </si>
  <si>
    <t>zikv_igm_pnratio_1</t>
  </si>
  <si>
    <t>1st ZIKV IgM P/N ratio result for pregnant woman</t>
  </si>
  <si>
    <t>This is a continuous measure, ZIKV IgM P/N (positive to negative) ratio for first IgM ELISA</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</si>
  <si>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</si>
  <si>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</si>
  <si>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</si>
  <si>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</si>
  <si>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</si>
  <si>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</si>
  <si>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zikv_igg_pnratio_1</t>
  </si>
  <si>
    <t>1st ZIKV IgG P/N ratio result for pregnant woman</t>
  </si>
  <si>
    <t>This is a continuous measure,ZIKV IgM P/N (positive to negative) ratio for first IgG ELISA</t>
  </si>
  <si>
    <t>zikv_prnt_1</t>
  </si>
  <si>
    <t>ZIKV PRNT result per WHO definition</t>
  </si>
  <si>
    <t>0 (Negative) PRNT titers &lt; 20
1 (Positive) PRNT titers &gt;= 20
555=Unknown
666=Not applicable
888=Not reported by study
999=Missing</t>
  </si>
  <si>
    <t>For the classification of the PRNT results, as per WHO it is a confirmed ZIKV case if PRNT90&gt;=20 (https://www.who.int/csr/disease/zika/case-definition/en/) As per CDC PRNT90&gt;=10 (https://www.cdc.gov/mmwr/volumes/68/rr/rr6801a1.htm?s_cid=rr6801a1_w)</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</si>
  <si>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</si>
  <si>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</si>
  <si>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</si>
  <si>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</si>
  <si>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</si>
  <si>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</si>
  <si>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</si>
  <si>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ZIVK PRNT test</t>
  </si>
  <si>
    <t>Please only report the titer. If the study reports &lt;1:20, then the result shouls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</si>
  <si>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</si>
  <si>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</si>
  <si>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</si>
  <si>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</si>
  <si>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</si>
  <si>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</si>
  <si>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</si>
  <si>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</si>
  <si>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</si>
  <si>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</si>
  <si>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</si>
  <si>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</si>
  <si>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</si>
  <si>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</si>
  <si>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</si>
  <si>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</si>
  <si>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avaiblable, priorotize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</si>
  <si>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</si>
  <si>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</si>
  <si>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</si>
  <si>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</si>
  <si>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</si>
  <si>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</si>
  <si>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</si>
  <si>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</si>
  <si>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</si>
  <si>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</si>
  <si>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</si>
  <si>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denv_igm_titer_1</t>
  </si>
  <si>
    <t>Pregnant woman's DENV IgM titer; during the current pregnancy</t>
  </si>
  <si>
    <t>This is a continuous measure, DENV IgM titer</t>
  </si>
  <si>
    <t>denv_igm_res_1</t>
  </si>
  <si>
    <t>Qualitative result of pregnant woman's DENV IgM; during the current pregnancy</t>
  </si>
  <si>
    <t>denv_igg_titer</t>
  </si>
  <si>
    <t>Pregnant woman's DENV IgG titer; during the current pregnancy</t>
  </si>
  <si>
    <t>This is continuous measure, DENV IgG</t>
  </si>
  <si>
    <t>denv_igg_res_1</t>
  </si>
  <si>
    <t>Qualitative result of pregnant woman's DENV IgG; during the current pregnancy</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</si>
  <si>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</si>
  <si>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</si>
  <si>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</si>
  <si>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</si>
  <si>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</si>
  <si>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</si>
  <si>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CHIKV diagnostic during pregnancy</t>
  </si>
  <si>
    <t>chikv_preg</t>
  </si>
  <si>
    <t>Pregnant woman diagnosed with CHIKV during THIS pregnancy using any criteria (clinical or laboratory diagnosis or self report)</t>
  </si>
  <si>
    <t>chikv_igm_titer_1</t>
  </si>
  <si>
    <t>Pregnant woman's CHIKV IgM titer; during the current pregnancy</t>
  </si>
  <si>
    <t>Numeric
This is continuous measure, CHIKV IgG</t>
  </si>
  <si>
    <t>chikv_igm_res_1</t>
  </si>
  <si>
    <t>Qualitative result of pregnant woman's CHIKV IgM; during the current pregnancy</t>
  </si>
  <si>
    <t>chikv_igg_titer_1</t>
  </si>
  <si>
    <t>Pregnant woman's CHIKV IgG titer; during the current pregnancy</t>
  </si>
  <si>
    <t>numeric
This is continuous measure, CHIKV IgG</t>
  </si>
  <si>
    <t>chikv_igg_res_1</t>
  </si>
  <si>
    <t>Qualitative result of pregnant woman's CHIKV IgG;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</si>
  <si>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</si>
  <si>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</si>
  <si>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</si>
  <si>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</si>
  <si>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</si>
  <si>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</si>
  <si>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Arbovirus Symptoms: General and timing</t>
  </si>
  <si>
    <t>arb_symp</t>
  </si>
  <si>
    <t>Any arbovirus-related symptoms during the current pregnancy</t>
  </si>
  <si>
    <t>arb_symp_dur</t>
  </si>
  <si>
    <r>
      <rPr>
        <sz val="11"/>
        <rFont val="arial,sans,sans-serif"/>
      </rPr>
      <t>Cumulative</t>
    </r>
    <r>
      <rPr>
        <sz val="11"/>
        <color rgb="FFFF0000"/>
        <rFont val="arial,sans,sans-serif"/>
      </rPr>
      <t xml:space="preserve"> </t>
    </r>
    <r>
      <rPr>
        <sz val="11"/>
        <rFont val="arial,sans,sans-serif"/>
      </rPr>
      <t>duration of arboviral/ZIKV-related symptoms during the current pregancy (episode leading to diagnosis)</t>
    </r>
  </si>
  <si>
    <t>1=0-3 days
2=4-7 days
3=1-2 weeks
4=3 weeks
5=4 weeks
6=5 weeks
7=6 weeks
8=More than 6 weeks
555= Unknown
666=Not applicable
888=Not reported by study
999=Missing</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</si>
  <si>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</si>
  <si>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</si>
  <si>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</si>
  <si>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</si>
  <si>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avaiblable, priorotize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</si>
  <si>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</si>
  <si>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</si>
  <si>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</si>
  <si>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</si>
  <si>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</si>
  <si>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 ZIKV testing.</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</si>
  <si>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</si>
  <si>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</si>
  <si>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</si>
  <si>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</si>
  <si>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</si>
  <si>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pregancy</t>
  </si>
  <si>
    <t>0=No
1=Yes (either indicated as ongoing or resolved in the study)
555=Unknown
888=Not reported by study
999=Missing</t>
  </si>
  <si>
    <t>fever_n</t>
  </si>
  <si>
    <t>Number of fever episodes during the current pregnancy</t>
  </si>
  <si>
    <t>0- n epidosdes, continuous
555=Unknown
888=Not measured by the study
999=Missing</t>
  </si>
  <si>
    <r>
      <rPr>
        <b/>
        <sz val="11"/>
        <color rgb="FF000000"/>
        <rFont val="Arial"/>
      </rPr>
      <t>fever_meas</t>
    </r>
    <r>
      <rPr>
        <b/>
        <sz val="11"/>
        <color rgb="FF000000"/>
        <rFont val="Arial"/>
      </rPr>
      <t>_1</t>
    </r>
  </si>
  <si>
    <t>Measurement of fever</t>
  </si>
  <si>
    <t>0=Under the arm
1=Under the tongue
2=Ear
3=Rectal
4=Self report
888=Not reported by study
999=Missing</t>
  </si>
  <si>
    <t>fever_dur_1</t>
  </si>
  <si>
    <t>Duration (in days) of fever episode</t>
  </si>
  <si>
    <t>0- n days, continuous
555=Unknown
888=Not measured by the study
999=Missing</t>
  </si>
  <si>
    <t>rash</t>
  </si>
  <si>
    <t>Rash present at any time point during the current pregancy</t>
  </si>
  <si>
    <t>rash_n</t>
  </si>
  <si>
    <t>Number of rash episodes during the current pregnancy</t>
  </si>
  <si>
    <t>rash_dur_1</t>
  </si>
  <si>
    <t>Duration (in days) of rash episode</t>
  </si>
  <si>
    <t>rash_type_1</t>
  </si>
  <si>
    <t>Type of rash</t>
  </si>
  <si>
    <t>1=Maculopapular
2=Erythematous
3=Vesicular
4=Non-blanching
5=Pruritic
6=Petichial
7=Purpuric
8=Multiple types at once
666=Not applicable
777=Other
888=Not reported by study
999=Missing</t>
  </si>
  <si>
    <t>conjunctivitis</t>
  </si>
  <si>
    <t>Conjunctivitis present at any time point during the current pregancy</t>
  </si>
  <si>
    <t>conjunctivitis_n</t>
  </si>
  <si>
    <t>Number of conjunctivitis episodes during the current pregnancy</t>
  </si>
  <si>
    <t>muscle_pain</t>
  </si>
  <si>
    <t>Muscle pain present at any time point during the current pregancy</t>
  </si>
  <si>
    <t>muscle_pain_n</t>
  </si>
  <si>
    <t>Number of  muscle pain episodes during the current pregnancy</t>
  </si>
  <si>
    <t>arthralgia</t>
  </si>
  <si>
    <t>Joint pain/arthralgia present at any time point during the current pregancy</t>
  </si>
  <si>
    <t>arthralgia_n</t>
  </si>
  <si>
    <t>Number of joint pain/arthralgia episodes during the current pregnancy</t>
  </si>
  <si>
    <t>arthritis</t>
  </si>
  <si>
    <t>Arthritis present at any time point during the current pregancy</t>
  </si>
  <si>
    <t>vomiting</t>
  </si>
  <si>
    <t>Vomiting (hyperemesis) present at any time point during the current pregancy</t>
  </si>
  <si>
    <t>headache</t>
  </si>
  <si>
    <t>Headache present at any time point during the current pregancy</t>
  </si>
  <si>
    <t>Headache (moderate/severe)</t>
  </si>
  <si>
    <t>abd_pain</t>
  </si>
  <si>
    <t>Abdominal pain present at any time point during the current pregancy</t>
  </si>
  <si>
    <t>bleed</t>
  </si>
  <si>
    <t xml:space="preserve">Presence of bleeding (Any, nose, gums, stools) episode at timepoint during current pregnancy
</t>
  </si>
  <si>
    <t>fatigue</t>
  </si>
  <si>
    <t xml:space="preserve">Presence of general fatigue/asthenia episode at timepoint during current pregnancy
</t>
  </si>
  <si>
    <t>sorethroat</t>
  </si>
  <si>
    <t>Presence of sore throat episode at timepoint during current pregnancy</t>
  </si>
  <si>
    <t>Identifier</t>
  </si>
  <si>
    <t>fetid_original</t>
  </si>
  <si>
    <t>Unique fetal or pregnancy ID,  in case of multiple gestation from the project</t>
  </si>
  <si>
    <t>fetid</t>
  </si>
  <si>
    <t>Unique fetal or pregnancy ID,  in case of multiple gestation assigned by us (1-N)</t>
  </si>
  <si>
    <t>Fetal Characteristics</t>
  </si>
  <si>
    <t>multiplegest</t>
  </si>
  <si>
    <t>Multiple vs single gestation</t>
  </si>
  <si>
    <t>0=Single gestation
1=Multiple gestation
555=Unknown
888=Not measured by the study
999=Missing</t>
  </si>
  <si>
    <t>igr_curr_prg</t>
  </si>
  <si>
    <t>Evidence of Intrauterine Growth Restriction (IGR)</t>
  </si>
  <si>
    <t>0=No
1=Yes
555=Unknown
888=Not measured by the study 
999=Missing</t>
  </si>
  <si>
    <t>Fetal Zika Explosures</t>
  </si>
  <si>
    <t>fet_zikv</t>
  </si>
  <si>
    <t>Fetal ZIKV infection? As defined by the study.</t>
  </si>
  <si>
    <t>0=No
1=Yes
888=Not reported by study</t>
  </si>
  <si>
    <t>This refers to any definition applied by the study.  The way the diagnosis was made will be captured by the metadata.</t>
  </si>
  <si>
    <t>fet_zikv_tri</t>
  </si>
  <si>
    <t>Trimester at the time that the fetal infection was measured</t>
  </si>
  <si>
    <t>0=1st trimester (&lt;13 weeks GA)
1=2nd trimester (&gt;=13 weeks and &lt;=27 weeks)
2=3rd trimester (&gt;= 28 weeks)
3=Any time during pregnancy
888=Not reported by study</t>
  </si>
  <si>
    <t>fet_zikv_ga</t>
  </si>
  <si>
    <t>Gestational Age (weeks) at the time that the fetal infection was measured</t>
  </si>
  <si>
    <t>possible range = 1-45
555=Unknown
666=Not applicable
888=Not measure by the study 
999=Missing</t>
  </si>
  <si>
    <t>fet_zika_sample</t>
  </si>
  <si>
    <t>Type of sample if obtained</t>
  </si>
  <si>
    <t>1= Amniotic fluid
2=Placental tissue (Including umbilical cord and fetal membranes)
3=Fetal tissue
777=Other
666=Not applicable - No fetal sample obtained
888=Not reported by study</t>
  </si>
  <si>
    <t>fet_zika_test</t>
  </si>
  <si>
    <t>Type of test performed to ascertain fetal ZIKV infection</t>
  </si>
  <si>
    <t xml:space="preserve">0= PCR (conventional, rRT-PCR, qRT-PCR)
1=IHC on placental tissue
2=Other NAAT
666=Not applicable
777=Other
888=Not reported by study </t>
  </si>
  <si>
    <t>Chromosomal risk screening and diagnosis</t>
  </si>
  <si>
    <t>chromoabn_screen</t>
  </si>
  <si>
    <t>Type of screening for chromosomal abnormalities during this specific pregnancy</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</si>
  <si>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</si>
  <si>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 xml:space="preserve">NIPT can be classified as screening or diagnosis. Generally NIPT with karyotying is a diagnostic. </t>
  </si>
  <si>
    <t>chromoabn_risk</t>
  </si>
  <si>
    <t>Indication for chromosomal abnormalities identified during this specific pregnancy (indication of RISK for choromosomal abnormalities NOT diagnosis)</t>
  </si>
  <si>
    <t>0=No (Normal)
1=Yes (Abnormal)
555=Unknown
888=Not measured by the study
999=Missing</t>
  </si>
  <si>
    <t>chromoabn_test</t>
  </si>
  <si>
    <t>Testing method used to diagnose chromosomal abnormalities during the pregnancy</t>
  </si>
  <si>
    <t>0=No abnormalities in screen
1= Karyotyping
2= Chromosomal microarray
777=Other
555=Unknown
888=Not measured by the study
999=Missing</t>
  </si>
  <si>
    <t>chromoabn_test_oth</t>
  </si>
  <si>
    <t>Specification of other tests used to identify chromosomal abnormalities during the current preganncy.</t>
  </si>
  <si>
    <t>Specify the test used to diagnose chromosomal abnormalities not listed above in "chromoabn_test"</t>
  </si>
  <si>
    <t>chromoabn_dx</t>
  </si>
  <si>
    <t>Chromosomal abnormalities diagnosed during this specific pregnancy</t>
  </si>
  <si>
    <t>Ultrasound: Complications and abnormalities identified - trimester 1</t>
  </si>
  <si>
    <t>fet_us_bin_tri1</t>
  </si>
  <si>
    <t>Abnormal 1st trimester ultrasound</t>
  </si>
  <si>
    <t>0= No fetal abnormality detected on 1st tri ultrasound
1= Any fetal abnormality detected on 1st tri ultrasound
666= Not applicable (no 1st tri ultrasound conducted)
888= Not reported by study
999= Missing</t>
  </si>
  <si>
    <t>1st trimester if GA&lt;13 weeks</t>
  </si>
  <si>
    <t>fet_us_micro_tri1</t>
  </si>
  <si>
    <t>Microcephaly detected on ultrasound in 1st trimester</t>
  </si>
  <si>
    <t>Ultrasound: Complications and abnormalities identified - trimester 2</t>
  </si>
  <si>
    <t>fet_us_bin_tri2</t>
  </si>
  <si>
    <t>Abnormal 2nd trimester ultrasound</t>
  </si>
  <si>
    <t>0=No fetal abnormality detected on 2nd tri ultrasound
1=Any fetal abnormality detected on 2nd tri ultrasound
666=Not applicable (no 2nd tri ultrasound conducted)
888=Not reported by study
999=Missing</t>
  </si>
  <si>
    <t xml:space="preserve">2nd trimester if GA&gt;=13 and GA&lt;=27 </t>
  </si>
  <si>
    <t>fet_us_cns_tri2</t>
  </si>
  <si>
    <t>Abnormal finding for central nervous system (anencephaly, microcephaly, spina bifida, encephalocele, hydrocephalus, holoproscencephaly) detected on 2nd trimester ultrasound</t>
  </si>
  <si>
    <t>fet_us_micro_tri2</t>
  </si>
  <si>
    <t>Microcephaly detected on ultrasound in 2nd trimester</t>
  </si>
  <si>
    <t>fet_us_msk_tri2</t>
  </si>
  <si>
    <t>Abnormal finding for musculoskeletal system (club foot, Limb deficiency, Reduction deformity upper limbs, Reduction deformity upper limbs, hip dysplasia) detected in 2nd tri ultrasound</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</si>
  <si>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</si>
  <si>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</si>
  <si>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</si>
  <si>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</si>
  <si>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</si>
  <si>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Abnormal oro-facial finding (cleft palate, cleft lip) detected on 2nd trimester ultrasound</t>
  </si>
  <si>
    <t>fet_us_eyeear_tri2</t>
  </si>
  <si>
    <t>Abnormal eye-ear finding (Anophthalmia/microphthalmia, Cataracts, anotia, microtia) detected on 2nd trimester ultrasound</t>
  </si>
  <si>
    <t>fet_us_genur_tri2</t>
  </si>
  <si>
    <t>Abnormal finding for genitourinary system (Hypospadias, Hermaphroditism, Phimosis, renal agenesis) detected on 2nd trimester ultrasound</t>
  </si>
  <si>
    <t>Ultrasound: Complications and abnormalities identified - trimester 3</t>
  </si>
  <si>
    <t>fet_us_bin_tri3</t>
  </si>
  <si>
    <t>Abnormal 3rd trimester ultrasound</t>
  </si>
  <si>
    <t>0=No fetal abnormality detected on 3rd tri ultrasound
1=Any fetal abnormality detected on 3rd tri ultrasound
666=Not applicable (no 3rd tri ultrasound conducted)
888=Not reported by study
999=Missing</t>
  </si>
  <si>
    <t>3rd trimester if GA&gt;=28</t>
  </si>
  <si>
    <t>fet_us_cns_tri3</t>
  </si>
  <si>
    <t xml:space="preserve">Abnormal finding for central nervous system (anencephaly, microcephaly, spina bifida, encephalocele, hydrocephalus, holoproscencephaly) detected on 3rd trimester ultrasound
</t>
  </si>
  <si>
    <t>fet_us_micro_tri3</t>
  </si>
  <si>
    <t>Microcephaly detected on ultrasound in 3rd trimester</t>
  </si>
  <si>
    <t>fet_us_msk_tri3</t>
  </si>
  <si>
    <t>Abnormal finding for musculoskeletal system (club foot, Limb deficiency, Reduction deformity upper limbs, Reduction deformity upper limbs, hip dysplasia) detected in 3rd tri ultrasound</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</si>
  <si>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</si>
  <si>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</si>
  <si>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</si>
  <si>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</si>
  <si>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</si>
  <si>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</si>
  <si>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</si>
  <si>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</si>
  <si>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</si>
  <si>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</si>
  <si>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Overall: Fetal outcomes</t>
  </si>
  <si>
    <t>fet_micro</t>
  </si>
  <si>
    <t>Prenatal Diagnosis of Microcephaly (Fetal microcephaly)</t>
  </si>
  <si>
    <t>fet_micro_diag_ga</t>
  </si>
  <si>
    <t>Gestational age (week) at which prenatal microcephaly was first assessed</t>
  </si>
  <si>
    <t>possible range: 1-45
555=Unknown
888=Not measure by the study
999=Missing</t>
  </si>
  <si>
    <t>fet_micro_diag_tri</t>
  </si>
  <si>
    <t>When (trimester) during pregnancy was fetal microcephaly diagnosed -if different from metadata</t>
  </si>
  <si>
    <t>0= 1st trimester
1=2nd Trimester
2=3rd Trimester
3=Postnatally diagnosed (after birth)
555=Unknown
888=Not measure by the study
999=Missing</t>
  </si>
  <si>
    <t>miscarriage</t>
  </si>
  <si>
    <t>Documented miscarriage: spontaneous loss of the product of the gestation &lt;20 wks</t>
  </si>
  <si>
    <t>miscarriage_ga</t>
  </si>
  <si>
    <t>Gestational age of miscarriage (Weeks; miscarriage defined as spontaneous loss prior to 20 weeks is a miscarraige)</t>
  </si>
  <si>
    <t>1-20 weeks
555=Unknown
666=Not applicable
888=Not measured by the study
999=Missing</t>
  </si>
  <si>
    <t>inducedabort</t>
  </si>
  <si>
    <t>Pregnancy resulted in an induced abortion</t>
  </si>
  <si>
    <t>inducedabort_ga</t>
  </si>
  <si>
    <t>Gestational age at induced abortion in weeks</t>
  </si>
  <si>
    <t>loss</t>
  </si>
  <si>
    <t>Pregnancy loss (anything that is not a live birth is a pregnancy loss)</t>
  </si>
  <si>
    <t>(anything that is not a live birth is a pregnancy loss)</t>
  </si>
  <si>
    <t>loss_etiology</t>
  </si>
  <si>
    <t>Cause of infant/fetus death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</si>
  <si>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</si>
  <si>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</si>
  <si>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loss_ga</t>
  </si>
  <si>
    <t>Gestational age at pregnancy loss in weeks</t>
  </si>
  <si>
    <t>1-45 weeks
555=Unknown
666=Not applicable
888=Not measure by the study
999=Missing</t>
  </si>
  <si>
    <t>Team Notes</t>
  </si>
  <si>
    <t>childid_original</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</si>
  <si>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</si>
  <si>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</si>
  <si>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</si>
  <si>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</si>
  <si>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</si>
  <si>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</si>
  <si>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</si>
  <si>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</si>
  <si>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</si>
  <si>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</si>
  <si>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</si>
  <si>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</si>
  <si>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ch_sex</t>
  </si>
  <si>
    <t>Sex of the fetus/infant</t>
  </si>
  <si>
    <t>0=Male
1=Female
555=Unknown/indeterminate
888=Not measured by the study
999=Missing</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</si>
  <si>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</si>
  <si>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</si>
  <si>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</si>
  <si>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</si>
  <si>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</si>
  <si>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</si>
  <si>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</si>
  <si>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</si>
  <si>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</si>
  <si>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</si>
  <si>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</si>
  <si>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</si>
  <si>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</si>
  <si>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</si>
  <si>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</si>
  <si>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</si>
  <si>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</si>
  <si>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</si>
  <si>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</si>
  <si>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</si>
  <si>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</si>
  <si>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</si>
  <si>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</si>
  <si>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</si>
  <si>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</si>
  <si>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</si>
  <si>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</si>
  <si>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ch_hydrocephaly</t>
  </si>
  <si>
    <t>Hydrocephaly ever diagnosed by MRI, CT or ultrasound, in fetus, infant or child</t>
  </si>
  <si>
    <t>ch_corticalatrophy</t>
  </si>
  <si>
    <t>Cortical atrophy detected during fetal, infant or child period using US, MRI, or CT</t>
  </si>
  <si>
    <t>ch_calcifications</t>
  </si>
  <si>
    <t>Brain calcifications detected during fetal, infant or child period using US, MRI, or CT</t>
  </si>
  <si>
    <t>ch_ventriculomegaly</t>
  </si>
  <si>
    <t>Ventriculomegaly detected during fetal, infant or child period using US, MRI, or CT</t>
  </si>
  <si>
    <t>ch_othabnorm</t>
  </si>
  <si>
    <t>Other brain abnormalities detected during fetal, infant or child period using US, MRI, or CT</t>
  </si>
  <si>
    <t>ch_othabnorm_spec</t>
  </si>
  <si>
    <t>Specify other fetal, infant or child brain abnormalities detected by US, MRI, CT</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</si>
  <si>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</si>
  <si>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</si>
  <si>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</si>
  <si>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</si>
  <si>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</si>
  <si>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</si>
  <si>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</si>
  <si>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</si>
  <si>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adnormalities identified at birth</t>
  </si>
  <si>
    <t>ch_craniofac_abn_bin</t>
  </si>
  <si>
    <t>Presence of any other cranio-facial abnormaities (head abnormalities) identified at birth - other than microcephaly</t>
  </si>
  <si>
    <t>ch_rash_dur_1</t>
  </si>
  <si>
    <t>Duration (in days) of rash episode in infancy or childhood</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</si>
  <si>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</si>
  <si>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</si>
  <si>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</si>
  <si>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</si>
  <si>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</si>
  <si>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</si>
  <si>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</si>
  <si>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</si>
  <si>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</si>
  <si>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</si>
  <si>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</si>
  <si>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</si>
  <si>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</si>
  <si>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</si>
  <si>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Code</t>
  </si>
  <si>
    <t>Examples</t>
  </si>
  <si>
    <t>Selection criteria for the 20 key variables for initial harmonization</t>
  </si>
  <si>
    <t>Unknown</t>
  </si>
  <si>
    <t>Not applicable</t>
  </si>
  <si>
    <t>Ex. Infant autopsy not performed if infant didn't die</t>
  </si>
  <si>
    <t>Clinical relevance for answering ZIKV IPD-MA Protocol Obj 1 &amp; 2</t>
  </si>
  <si>
    <t xml:space="preserve">Skipped because of skip pattern
</t>
  </si>
  <si>
    <t>How many codebooks from studies that have shared data collect the variable</t>
  </si>
  <si>
    <t>Other</t>
  </si>
  <si>
    <t>Variation in how measured</t>
  </si>
  <si>
    <t>Not measured by study</t>
  </si>
  <si>
    <t>Missing</t>
  </si>
  <si>
    <t>Prefix</t>
  </si>
  <si>
    <t>Use</t>
  </si>
  <si>
    <t>fet_</t>
  </si>
  <si>
    <t>fetal variables</t>
  </si>
  <si>
    <t>_f1, _f2, _f3</t>
  </si>
  <si>
    <t>Fetal variables in the case of multiple gestation</t>
  </si>
  <si>
    <t>inf_</t>
  </si>
  <si>
    <t>Infant variables</t>
  </si>
  <si>
    <t>birth-2</t>
  </si>
  <si>
    <t>ch_</t>
  </si>
  <si>
    <t>Child variables</t>
  </si>
  <si>
    <t>over 2</t>
  </si>
  <si>
    <t>Maternal variables do NOT have a prefix</t>
  </si>
  <si>
    <t>Variables that are specific to the current pregnancy</t>
  </si>
  <si>
    <t>prev_</t>
  </si>
  <si>
    <t>Variables that relate to a previous pregnancy</t>
  </si>
  <si>
    <t>_1, _2, _3</t>
  </si>
  <si>
    <t>Visit number for any time varying varialble, should be the LAST part of the variable name</t>
  </si>
  <si>
    <t>_tri1, _tri2, _tri3</t>
  </si>
  <si>
    <t>trimester</t>
  </si>
  <si>
    <t>met_</t>
  </si>
  <si>
    <t>metadata variables</t>
  </si>
  <si>
    <t>236 key variable</t>
  </si>
  <si>
    <t>WHO variable name</t>
  </si>
  <si>
    <t>236 Key variables</t>
  </si>
  <si>
    <t>Exposure or Outcome</t>
  </si>
  <si>
    <t>Outcome</t>
  </si>
  <si>
    <t>Exposure</t>
  </si>
  <si>
    <t>Expsoure variables</t>
  </si>
  <si>
    <t>Total</t>
  </si>
  <si>
    <t>Outcome variables</t>
  </si>
  <si>
    <t>Exposure and Outcome variables</t>
  </si>
  <si>
    <t>236-ZIKV Codebook</t>
  </si>
  <si>
    <t>VARIABLE NAME 
 in LOCAL DATABASE</t>
  </si>
  <si>
    <t>DATA TYPE 
( if different)</t>
  </si>
  <si>
    <t>RESPONSE OPTIONS 
(if different)</t>
  </si>
  <si>
    <t>Selection</t>
  </si>
  <si>
    <t>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</si>
</sst>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font>
    <font>
      <b/>
      <sz val="10"/>
      <name val="Arial"/>
    </font>
    <font>
      <sz val="10"/>
      <name val="Arial"/>
    </font>
    <font>
      <sz val="10"/>
      <name val="Arial"/>
    </font>
    <font>
      <b/>
      <sz val="11"/>
      <name val="Arial"/>
    </font>
    <font>
      <sz val="11"/>
      <name val="Arial"/>
    </font>
    <font>
      <b/>
      <sz val="11"/>
      <name val="Arial"/>
    </font>
    <font>
      <b/>
      <sz val="11"/>
      <color rgb="FF000000"/>
      <name val="Arial"/>
    </font>
    <font>
      <sz val="11"/>
      <name val="Arial"/>
    </font>
    <font>
      <sz val="11"/>
      <color rgb="FF0000FF"/>
      <name val="Arial"/>
    </font>
    <font>
      <sz val="11"/>
      <color rgb="FF9900FF"/>
      <name val="Arial"/>
    </font>
    <font>
      <sz val="11"/>
      <color rgb="FF1B9EAF"/>
      <name val="Arial"/>
    </font>
    <font>
      <sz val="11"/>
      <color rgb="FF000000"/>
      <name val="Arial"/>
    </font>
    <font>
      <b/>
      <sz val="11"/>
      <color rgb="FF000000"/>
      <name val="Arial"/>
    </font>
    <font>
      <sz val="12"/>
      <color rgb="FF000000"/>
      <name val="Calibri"/>
    </font>
    <font>
      <sz val="11"/>
      <color rgb="FF000000"/>
      <name val="Roboto"/>
    </font>
    <font>
      <sz val="11"/>
      <color rgb="FF0000FF"/>
      <name val="Arial"/>
    </font>
    <font>
      <sz val="11"/>
      <color rgb="FF9900FF"/>
      <name val="Arial"/>
    </font>
    <font>
      <sz val="11"/>
      <color rgb="FF000000"/>
      <name val="Arial"/>
    </font>
    <font>
      <b/>
      <sz val="10"/>
      <name val="Arial"/>
    </font>
    <font>
      <sz val="10"/>
      <color rgb="FF9900FF"/>
      <name val="Arial"/>
    </font>
    <font>
      <sz val="11"/>
      <color rgb="FF222222"/>
      <name val="Arial"/>
    </font>
    <font>
      <sz val="12"/>
      <name val="Arial"/>
    </font>
    <font>
      <sz val="12"/>
      <color rgb="FF000000"/>
      <name val="Arial"/>
    </font>
    <font>
      <sz val="12"/>
      <name val="Calibri"/>
    </font>
    <font>
      <b/>
      <i/>
      <sz val="11"/>
      <color rgb="FF741B47"/>
      <name val="Arial"/>
    </font>
    <font>
      <sz val="11"/>
      <color rgb="FFFF0000"/>
      <name val="Arial"/>
    </font>
    <font>
      <b/>
      <sz val="11"/>
      <color rgb="FF434343"/>
      <name val="Arial"/>
    </font>
    <font>
      <sz val="11"/>
      <name val="arial,sans,sans-serif"/>
    </font>
    <font>
      <sz val="11"/>
      <color rgb="FFFF0000"/>
      <name val="arial,sans,sans-serif"/>
    </font>
    <font>
      <b/>
      <sz val="11"/>
      <name val="Arial"/>
      <family val="2"/>
    </font>
    <font>
      <sz val="11"/>
      <name val="Arial"/>
      <family val="2"/>
    </font>
    <font>
      <b/>
      <sz val="10"/>
      <name val="Arial"/>
      <family val="2"/>
    </font>
    <font>
      <sz val="10"/>
      <name val="Arial"/>
      <family val="2"/>
    </font>
    <font>
      <sz val="12"/>
      <name val="Calibri"/>
      <family val="2"/>
    </font>
    <font>
      <sz val="12"/>
      <name val="Arial"/>
      <family val="2"/>
    </font>
    <font>
      <b/>
      <sz val="10"/>
      <color rgb="FF000000"/>
      <name val="Arial"/>
      <family val="2"/>
    </font>
    <font>
      <b/>
      <sz val="14"/>
      <color rgb="FF000000"/>
      <name val="Arial"/>
      <family val="2"/>
    </font>
    <font>
      <b/>
      <sz val="11"/>
      <color theme="0"/>
      <name val="Calibri"/>
      <family val="2"/>
      <scheme val="minor"/>
    </font>
    <font>
      <b/>
      <sz val="11"/>
      <color theme="1"/>
      <name val="Calibri"/>
      <family val="2"/>
      <scheme val="minor"/>
    </font>
    <font>
      <sz val="11"/>
      <color rgb="FF000000"/>
      <name val="Arial"/>
      <family val="2"/>
    </font>
  </fonts>
  <fills count="14">
    <fill>
      <patternFill patternType="none"/>
    </fill>
    <fill>
      <patternFill patternType="gray125"/>
    </fill>
    <fill>
      <patternFill patternType="solid">
        <fgColor rgb="FFFFFFFF"/>
        <bgColor rgb="FFFFFFFF"/>
      </patternFill>
    </fill>
    <fill>
      <patternFill patternType="solid">
        <fgColor rgb="FF93A2FF"/>
        <bgColor rgb="FF93A2FF"/>
      </patternFill>
    </fill>
    <fill>
      <patternFill patternType="solid">
        <fgColor rgb="FFA2AFFC"/>
        <bgColor rgb="FFA2AFFC"/>
      </patternFill>
    </fill>
    <fill>
      <patternFill patternType="solid">
        <fgColor theme="2" tint="-9.9978637043366805E-2"/>
        <bgColor indexed="64"/>
      </patternFill>
    </fill>
    <fill>
      <patternFill patternType="solid">
        <fgColor theme="0" tint="-4.9989318521683403E-2"/>
        <bgColor rgb="FFEAD1DC"/>
      </patternFill>
    </fill>
    <fill>
      <patternFill patternType="solid">
        <fgColor theme="9" tint="0.59999389629810485"/>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20">
    <xf numFmtId="0" fontId="0" fillId="0" borderId="0" xfId="0" applyFont="1" applyAlignment="1"/>
    <xf numFmtId="0" fontId="2" fillId="0" borderId="1" xfId="0" applyFont="1" applyBorder="1"/>
    <xf numFmtId="0" fontId="2" fillId="0" borderId="1" xfId="0" applyFont="1" applyBorder="1" applyAlignment="1"/>
    <xf numFmtId="0" fontId="4" fillId="4" borderId="1" xfId="0" applyFont="1" applyFill="1" applyBorder="1" applyAlignment="1">
      <alignment horizontal="center" vertical="center"/>
    </xf>
    <xf numFmtId="0" fontId="4" fillId="3" borderId="1" xfId="0" applyFont="1" applyFill="1" applyBorder="1" applyAlignment="1"/>
    <xf numFmtId="0" fontId="1" fillId="2" borderId="0" xfId="0" applyFont="1" applyFill="1"/>
    <xf numFmtId="0" fontId="22" fillId="0" borderId="0" xfId="0" applyFont="1" applyAlignment="1"/>
    <xf numFmtId="0" fontId="22" fillId="0" borderId="1" xfId="0" applyFont="1" applyBorder="1" applyAlignment="1"/>
    <xf numFmtId="0" fontId="24" fillId="0" borderId="1" xfId="0" applyFont="1" applyBorder="1" applyAlignment="1"/>
    <xf numFmtId="0" fontId="24" fillId="0" borderId="1" xfId="0" applyFont="1" applyBorder="1" applyAlignment="1"/>
    <xf numFmtId="0" fontId="24" fillId="0" borderId="1" xfId="0" applyFont="1" applyBorder="1" applyAlignment="1"/>
    <xf numFmtId="0" fontId="4" fillId="0" borderId="0" xfId="0" applyFont="1" applyFill="1" applyAlignment="1">
      <alignment wrapText="1"/>
    </xf>
    <xf numFmtId="0" fontId="0" fillId="0" borderId="0" xfId="0" applyFont="1" applyFill="1" applyAlignment="1"/>
    <xf numFmtId="0" fontId="6" fillId="0" borderId="1" xfId="0" applyFont="1" applyFill="1" applyBorder="1" applyAlignment="1">
      <alignment wrapText="1"/>
    </xf>
    <xf numFmtId="0" fontId="6" fillId="0" borderId="1" xfId="0" applyFont="1" applyFill="1" applyBorder="1" applyAlignment="1">
      <alignment horizontal="left" wrapText="1"/>
    </xf>
    <xf numFmtId="0" fontId="5" fillId="0" borderId="1" xfId="0" applyFont="1" applyFill="1" applyBorder="1" applyAlignment="1">
      <alignment wrapText="1"/>
    </xf>
    <xf numFmtId="0" fontId="5" fillId="0" borderId="1" xfId="0" applyFont="1" applyFill="1" applyBorder="1" applyAlignment="1">
      <alignment horizontal="left" wrapText="1"/>
    </xf>
    <xf numFmtId="0" fontId="8" fillId="0" borderId="1" xfId="0" applyFont="1" applyFill="1" applyBorder="1" applyAlignment="1">
      <alignment wrapText="1"/>
    </xf>
    <xf numFmtId="0" fontId="9" fillId="0" borderId="1" xfId="0" applyFont="1" applyFill="1" applyBorder="1" applyAlignment="1">
      <alignment wrapText="1"/>
    </xf>
    <xf numFmtId="0" fontId="10" fillId="0" borderId="1" xfId="0" applyFont="1" applyFill="1" applyBorder="1" applyAlignment="1">
      <alignment wrapText="1"/>
    </xf>
    <xf numFmtId="0" fontId="11" fillId="0" borderId="1" xfId="0" applyFont="1" applyFill="1" applyBorder="1" applyAlignment="1">
      <alignment wrapText="1"/>
    </xf>
    <xf numFmtId="0" fontId="12" fillId="0" borderId="1" xfId="0" applyFont="1" applyFill="1" applyBorder="1" applyAlignment="1">
      <alignment horizontal="left" wrapText="1"/>
    </xf>
    <xf numFmtId="0" fontId="12" fillId="0" borderId="1" xfId="0" applyFont="1" applyFill="1" applyBorder="1" applyAlignment="1">
      <alignment horizontal="left"/>
    </xf>
    <xf numFmtId="0" fontId="13" fillId="0" borderId="1" xfId="0" applyFont="1" applyFill="1" applyBorder="1" applyAlignment="1">
      <alignment horizontal="left" wrapText="1"/>
    </xf>
    <xf numFmtId="0" fontId="14" fillId="0" borderId="1" xfId="0" applyFont="1" applyFill="1" applyBorder="1" applyAlignment="1">
      <alignment wrapText="1"/>
    </xf>
    <xf numFmtId="0" fontId="2" fillId="0" borderId="1" xfId="0" applyFont="1" applyFill="1" applyBorder="1"/>
    <xf numFmtId="0" fontId="15" fillId="0" borderId="1" xfId="0" applyFont="1" applyFill="1" applyBorder="1" applyAlignment="1">
      <alignment wrapText="1"/>
    </xf>
    <xf numFmtId="0" fontId="16" fillId="0" borderId="1" xfId="0" applyFont="1" applyFill="1" applyBorder="1" applyAlignment="1">
      <alignment wrapText="1"/>
    </xf>
    <xf numFmtId="0" fontId="17" fillId="0" borderId="1" xfId="0" applyFont="1" applyFill="1" applyBorder="1" applyAlignment="1">
      <alignment wrapText="1"/>
    </xf>
    <xf numFmtId="0" fontId="18" fillId="0" borderId="1" xfId="0" applyFont="1" applyFill="1" applyBorder="1" applyAlignment="1">
      <alignment wrapText="1"/>
    </xf>
    <xf numFmtId="0" fontId="13" fillId="0" borderId="1" xfId="0" applyFont="1" applyFill="1" applyBorder="1" applyAlignment="1">
      <alignment horizontal="left"/>
    </xf>
    <xf numFmtId="0" fontId="2" fillId="0" borderId="1" xfId="0" applyFont="1" applyFill="1" applyBorder="1" applyAlignment="1">
      <alignment wrapText="1"/>
    </xf>
    <xf numFmtId="0" fontId="19" fillId="0" borderId="1" xfId="0" applyFont="1" applyFill="1" applyBorder="1" applyAlignment="1">
      <alignment wrapText="1"/>
    </xf>
    <xf numFmtId="0" fontId="3" fillId="0" borderId="1" xfId="0" applyFont="1" applyFill="1" applyBorder="1" applyAlignment="1">
      <alignment wrapText="1"/>
    </xf>
    <xf numFmtId="0" fontId="20" fillId="0" borderId="1" xfId="0" applyFont="1" applyFill="1" applyBorder="1" applyAlignment="1">
      <alignment wrapText="1"/>
    </xf>
    <xf numFmtId="0" fontId="14" fillId="0" borderId="0" xfId="0" applyFont="1" applyFill="1" applyAlignment="1">
      <alignment wrapText="1"/>
    </xf>
    <xf numFmtId="0" fontId="4" fillId="0" borderId="1" xfId="0" applyFont="1" applyFill="1" applyBorder="1" applyAlignment="1">
      <alignment horizontal="left" wrapText="1"/>
    </xf>
    <xf numFmtId="0" fontId="8" fillId="0" borderId="1" xfId="0" applyFont="1" applyFill="1" applyBorder="1" applyAlignment="1">
      <alignment horizontal="left" wrapText="1"/>
    </xf>
    <xf numFmtId="0" fontId="14" fillId="0" borderId="1" xfId="0" applyFont="1" applyFill="1" applyBorder="1" applyAlignment="1">
      <alignment horizontal="left" wrapText="1"/>
    </xf>
    <xf numFmtId="0" fontId="10" fillId="0" borderId="1" xfId="0" applyFont="1" applyFill="1" applyBorder="1" applyAlignment="1">
      <alignment horizontal="left" wrapText="1"/>
    </xf>
    <xf numFmtId="0" fontId="12" fillId="0" borderId="1" xfId="0" applyFont="1" applyFill="1" applyBorder="1" applyAlignment="1">
      <alignment wrapText="1"/>
    </xf>
    <xf numFmtId="0" fontId="21" fillId="0" borderId="1" xfId="0" applyFont="1" applyFill="1" applyBorder="1" applyAlignment="1">
      <alignment horizontal="left" wrapText="1"/>
    </xf>
    <xf numFmtId="0" fontId="5" fillId="0" borderId="0" xfId="0" applyFont="1" applyFill="1" applyAlignment="1">
      <alignment wrapText="1"/>
    </xf>
    <xf numFmtId="0" fontId="2" fillId="0" borderId="1" xfId="0" applyFont="1" applyFill="1" applyBorder="1" applyAlignment="1"/>
    <xf numFmtId="0" fontId="22" fillId="0" borderId="1" xfId="0" applyFont="1" applyFill="1" applyBorder="1" applyAlignment="1">
      <alignment wrapText="1"/>
    </xf>
    <xf numFmtId="0" fontId="23" fillId="0" borderId="1" xfId="0" applyFont="1" applyFill="1" applyBorder="1" applyAlignment="1">
      <alignment wrapText="1"/>
    </xf>
    <xf numFmtId="0" fontId="24" fillId="0" borderId="0" xfId="0" applyFont="1" applyFill="1" applyAlignment="1">
      <alignment wrapText="1"/>
    </xf>
    <xf numFmtId="0" fontId="13" fillId="0" borderId="1" xfId="0" applyFont="1" applyFill="1" applyBorder="1" applyAlignment="1">
      <alignment wrapText="1"/>
    </xf>
    <xf numFmtId="0" fontId="7" fillId="0" borderId="1" xfId="0" applyFont="1" applyFill="1" applyBorder="1" applyAlignment="1">
      <alignment horizontal="left" wrapText="1"/>
    </xf>
    <xf numFmtId="0" fontId="4" fillId="0" borderId="1" xfId="0" applyFont="1" applyFill="1" applyBorder="1" applyAlignment="1">
      <alignment horizontal="left"/>
    </xf>
    <xf numFmtId="0" fontId="16" fillId="0" borderId="1" xfId="0" applyFont="1" applyFill="1" applyBorder="1" applyAlignment="1">
      <alignment horizontal="left" wrapText="1"/>
    </xf>
    <xf numFmtId="0" fontId="26" fillId="0" borderId="1" xfId="0" applyFont="1" applyFill="1" applyBorder="1" applyAlignment="1">
      <alignment wrapText="1"/>
    </xf>
    <xf numFmtId="0" fontId="27" fillId="0" borderId="1" xfId="0" applyFont="1" applyFill="1" applyBorder="1" applyAlignment="1">
      <alignment wrapText="1"/>
    </xf>
    <xf numFmtId="0" fontId="2" fillId="0" borderId="0" xfId="0" applyFont="1" applyFill="1" applyAlignment="1">
      <alignment wrapText="1"/>
    </xf>
    <xf numFmtId="0" fontId="3" fillId="0" borderId="0" xfId="0" applyFont="1" applyFill="1" applyBorder="1" applyAlignment="1">
      <alignment wrapText="1"/>
    </xf>
    <xf numFmtId="0" fontId="2" fillId="0" borderId="0" xfId="0" applyFont="1" applyFill="1" applyBorder="1" applyAlignment="1"/>
    <xf numFmtId="0" fontId="31" fillId="0" borderId="1" xfId="0" applyFont="1" applyFill="1" applyBorder="1" applyAlignment="1">
      <alignment wrapText="1"/>
    </xf>
    <xf numFmtId="0" fontId="32" fillId="0" borderId="1" xfId="0" applyFont="1" applyFill="1" applyBorder="1" applyAlignment="1">
      <alignment wrapText="1"/>
    </xf>
    <xf numFmtId="0" fontId="30" fillId="0" borderId="1" xfId="0" applyFont="1" applyFill="1" applyBorder="1" applyAlignment="1">
      <alignment horizontal="left" wrapText="1"/>
    </xf>
    <xf numFmtId="0" fontId="34" fillId="0" borderId="1" xfId="0" applyFont="1" applyFill="1" applyBorder="1" applyAlignment="1">
      <alignment wrapText="1"/>
    </xf>
    <xf numFmtId="0" fontId="35" fillId="0" borderId="1" xfId="0" applyFont="1" applyFill="1" applyBorder="1" applyAlignment="1">
      <alignment wrapText="1"/>
    </xf>
    <xf numFmtId="0" fontId="33" fillId="0" borderId="0" xfId="0" applyFont="1" applyFill="1"/>
    <xf numFmtId="0" fontId="33" fillId="0" borderId="0" xfId="0" applyFont="1" applyFill="1" applyAlignment="1"/>
    <xf numFmtId="0" fontId="1" fillId="6" borderId="2" xfId="0" applyFont="1" applyFill="1" applyBorder="1" applyAlignment="1">
      <alignment horizontal="center" vertical="center" wrapText="1"/>
    </xf>
    <xf numFmtId="0" fontId="0" fillId="0" borderId="2" xfId="0" applyFont="1" applyBorder="1" applyAlignment="1"/>
    <xf numFmtId="0" fontId="32" fillId="0" borderId="2" xfId="0" applyFont="1" applyBorder="1" applyAlignment="1"/>
    <xf numFmtId="0" fontId="0" fillId="0" borderId="2" xfId="0" applyFont="1" applyBorder="1" applyAlignment="1">
      <alignment horizontal="center"/>
    </xf>
    <xf numFmtId="0" fontId="36" fillId="0" borderId="2" xfId="0" applyFont="1" applyBorder="1" applyAlignment="1">
      <alignment horizontal="center"/>
    </xf>
    <xf numFmtId="0" fontId="0" fillId="0" borderId="0" xfId="0" applyAlignment="1">
      <alignment vertical="center"/>
    </xf>
    <xf numFmtId="0" fontId="6" fillId="0" borderId="3" xfId="0" applyFont="1" applyFill="1" applyBorder="1" applyAlignment="1">
      <alignment wrapText="1"/>
    </xf>
    <xf numFmtId="0" fontId="4" fillId="0" borderId="3" xfId="0" applyFont="1" applyFill="1" applyBorder="1" applyAlignment="1">
      <alignment wrapText="1"/>
    </xf>
    <xf numFmtId="0" fontId="5" fillId="0" borderId="3" xfId="0" applyFont="1" applyFill="1" applyBorder="1" applyAlignment="1">
      <alignment wrapText="1"/>
    </xf>
    <xf numFmtId="0" fontId="4" fillId="0" borderId="3" xfId="0" applyFont="1" applyFill="1" applyBorder="1" applyAlignment="1">
      <alignment horizontal="left" wrapText="1"/>
    </xf>
    <xf numFmtId="0" fontId="38" fillId="8" borderId="2" xfId="0" applyFont="1" applyFill="1" applyBorder="1" applyAlignment="1">
      <alignment horizontal="center" vertical="center" wrapText="1"/>
    </xf>
    <xf numFmtId="0" fontId="38" fillId="9" borderId="2" xfId="0" applyFont="1" applyFill="1" applyBorder="1" applyAlignment="1">
      <alignment horizontal="center" vertical="center" wrapText="1"/>
    </xf>
    <xf numFmtId="0" fontId="0" fillId="11" borderId="2" xfId="0" applyFill="1" applyBorder="1" applyAlignment="1">
      <alignment vertical="center" wrapText="1"/>
    </xf>
    <xf numFmtId="0" fontId="39" fillId="12" borderId="2" xfId="0" applyFont="1" applyFill="1" applyBorder="1" applyAlignment="1">
      <alignment horizontal="center" vertical="center" wrapText="1"/>
    </xf>
    <xf numFmtId="0" fontId="0" fillId="13" borderId="2" xfId="0" applyFont="1" applyFill="1" applyBorder="1" applyAlignment="1">
      <alignment horizontal="center" vertical="center" wrapText="1"/>
    </xf>
    <xf numFmtId="0" fontId="3" fillId="0" borderId="3" xfId="0" applyFont="1" applyFill="1" applyBorder="1" applyAlignment="1">
      <alignment wrapText="1"/>
    </xf>
    <xf numFmtId="0" fontId="25" fillId="0" borderId="3" xfId="0" applyFont="1" applyFill="1" applyBorder="1" applyAlignment="1">
      <alignment wrapText="1"/>
    </xf>
    <xf numFmtId="0" fontId="30" fillId="0" borderId="3" xfId="0" applyFont="1" applyFill="1" applyBorder="1" applyAlignment="1">
      <alignment wrapText="1"/>
    </xf>
    <xf numFmtId="0" fontId="38" fillId="10" borderId="2" xfId="0" applyFont="1" applyFill="1" applyBorder="1" applyAlignment="1">
      <alignment horizontal="center" vertical="center" wrapText="1"/>
    </xf>
    <xf numFmtId="0" fontId="0" fillId="11" borderId="4" xfId="0" applyFill="1" applyBorder="1" applyAlignment="1">
      <alignment vertical="center" wrapText="1"/>
    </xf>
    <xf numFmtId="0" fontId="39" fillId="12"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6" fillId="0" borderId="5" xfId="0" applyFont="1" applyFill="1" applyBorder="1" applyAlignment="1">
      <alignment horizontal="left" wrapText="1"/>
    </xf>
    <xf numFmtId="0" fontId="5" fillId="0" borderId="5" xfId="0" applyFont="1" applyFill="1" applyBorder="1" applyAlignment="1">
      <alignment wrapText="1"/>
    </xf>
    <xf numFmtId="0" fontId="5" fillId="0" borderId="5" xfId="0" applyFont="1" applyFill="1" applyBorder="1" applyAlignment="1">
      <alignment horizontal="left" wrapText="1"/>
    </xf>
    <xf numFmtId="0" fontId="8" fillId="0" borderId="5" xfId="0" applyFont="1" applyFill="1" applyBorder="1" applyAlignment="1">
      <alignment wrapText="1"/>
    </xf>
    <xf numFmtId="0" fontId="30" fillId="0" borderId="2" xfId="0" applyFont="1" applyFill="1" applyBorder="1" applyAlignment="1">
      <alignment horizontal="center" vertical="center" wrapText="1"/>
    </xf>
    <xf numFmtId="0" fontId="6" fillId="0" borderId="6" xfId="0" applyFont="1" applyFill="1" applyBorder="1" applyAlignment="1">
      <alignment wrapText="1"/>
    </xf>
    <xf numFmtId="0" fontId="19" fillId="0" borderId="5" xfId="0" applyFont="1" applyFill="1" applyBorder="1" applyAlignment="1">
      <alignment wrapText="1"/>
    </xf>
    <xf numFmtId="0" fontId="6" fillId="0" borderId="5" xfId="0" applyFont="1" applyFill="1" applyBorder="1" applyAlignment="1">
      <alignment wrapText="1"/>
    </xf>
    <xf numFmtId="0" fontId="15" fillId="0" borderId="5" xfId="0" applyFont="1" applyFill="1" applyBorder="1" applyAlignment="1">
      <alignment wrapText="1"/>
    </xf>
    <xf numFmtId="0" fontId="14" fillId="0" borderId="5" xfId="0" applyFont="1" applyFill="1" applyBorder="1" applyAlignment="1">
      <alignment wrapText="1"/>
    </xf>
    <xf numFmtId="0" fontId="4" fillId="0" borderId="6" xfId="0" applyFont="1" applyFill="1" applyBorder="1" applyAlignment="1">
      <alignment wrapText="1"/>
    </xf>
    <xf numFmtId="0" fontId="4" fillId="0" borderId="5" xfId="0" applyFont="1" applyFill="1" applyBorder="1" applyAlignment="1">
      <alignment horizontal="left" wrapText="1"/>
    </xf>
    <xf numFmtId="0" fontId="8" fillId="0" borderId="5" xfId="0" applyFont="1" applyFill="1" applyBorder="1" applyAlignment="1">
      <alignment horizontal="left" wrapText="1"/>
    </xf>
    <xf numFmtId="0" fontId="2" fillId="0" borderId="5" xfId="0" applyFont="1" applyFill="1" applyBorder="1"/>
    <xf numFmtId="0" fontId="16" fillId="0" borderId="5" xfId="0" applyFont="1" applyFill="1" applyBorder="1" applyAlignment="1">
      <alignment wrapText="1"/>
    </xf>
    <xf numFmtId="0" fontId="13" fillId="0" borderId="5" xfId="0" applyFont="1" applyFill="1" applyBorder="1" applyAlignment="1">
      <alignment wrapText="1"/>
    </xf>
    <xf numFmtId="0" fontId="12" fillId="0" borderId="5" xfId="0" applyFont="1" applyFill="1" applyBorder="1" applyAlignment="1">
      <alignment wrapText="1"/>
    </xf>
    <xf numFmtId="0" fontId="30" fillId="5" borderId="2" xfId="0" applyFont="1" applyFill="1" applyBorder="1" applyAlignment="1">
      <alignment horizontal="center" vertical="center" wrapText="1"/>
    </xf>
    <xf numFmtId="0" fontId="5" fillId="0" borderId="5" xfId="0" applyFont="1" applyFill="1" applyBorder="1" applyAlignment="1">
      <alignment horizontal="center" wrapText="1"/>
    </xf>
    <xf numFmtId="0" fontId="5" fillId="0" borderId="1" xfId="0" applyFont="1" applyFill="1" applyBorder="1" applyAlignment="1">
      <alignment horizontal="center" wrapText="1"/>
    </xf>
    <xf numFmtId="0" fontId="31" fillId="0" borderId="5" xfId="0" applyFont="1" applyFill="1" applyBorder="1" applyAlignment="1">
      <alignment horizontal="center" wrapText="1"/>
    </xf>
    <xf numFmtId="0" fontId="31" fillId="0" borderId="1" xfId="0" applyFont="1" applyFill="1" applyBorder="1" applyAlignment="1">
      <alignment horizontal="center" wrapText="1"/>
    </xf>
    <xf numFmtId="0" fontId="40" fillId="0" borderId="1" xfId="0" applyFont="1" applyFill="1" applyBorder="1" applyAlignment="1">
      <alignment horizontal="center" wrapText="1"/>
    </xf>
    <xf numFmtId="0" fontId="40" fillId="0" borderId="1" xfId="0" applyFont="1" applyFill="1" applyBorder="1" applyAlignment="1">
      <alignment horizontal="center"/>
    </xf>
    <xf numFmtId="0" fontId="5" fillId="0" borderId="5" xfId="0" applyFont="1" applyFill="1" applyBorder="1" applyAlignment="1">
      <alignment horizontal="center" vertical="center" wrapText="1"/>
    </xf>
    <xf numFmtId="0" fontId="33" fillId="0" borderId="5"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 xfId="0" applyFont="1" applyFill="1" applyBorder="1" applyAlignment="1">
      <alignment horizontal="center" vertical="center"/>
    </xf>
    <xf numFmtId="0" fontId="33" fillId="0" borderId="5" xfId="0" applyFont="1" applyFill="1" applyBorder="1" applyAlignment="1">
      <alignment horizontal="center" vertical="center"/>
    </xf>
    <xf numFmtId="0" fontId="31" fillId="0" borderId="1" xfId="0" applyFont="1" applyFill="1" applyBorder="1" applyAlignment="1">
      <alignment horizontal="center" vertical="center" wrapText="1"/>
    </xf>
    <xf numFmtId="0" fontId="40" fillId="0" borderId="1" xfId="0" applyFont="1" applyFill="1" applyBorder="1" applyAlignment="1">
      <alignment horizontal="center" vertical="center" wrapText="1"/>
    </xf>
    <xf numFmtId="0" fontId="31" fillId="0" borderId="1" xfId="0" applyFont="1" applyFill="1" applyBorder="1" applyAlignment="1">
      <alignment horizontal="center" vertical="center"/>
    </xf>
    <xf numFmtId="0" fontId="30" fillId="5" borderId="2" xfId="0" applyFont="1" applyFill="1" applyBorder="1" applyAlignment="1">
      <alignment horizontal="center"/>
    </xf>
    <xf numFmtId="0" fontId="37" fillId="7" borderId="2" xfId="0" applyFont="1" applyFill="1" applyBorder="1" applyAlignment="1">
      <alignment horizontal="center"/>
    </xf>
  </cellXfs>
  <cellStyles count="1">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25"/>
  <sheetViews>
    <sheetView tabSelected="1" workbookViewId="0">
      <selection activeCell="B29" sqref="B29"/>
    </sheetView>
  </sheetViews>
  <sheetFormatPr baseColWidth="10" defaultColWidth="14.5" defaultRowHeight="15.75" customHeight="1"/>
  <cols>
    <col min="1" max="1" width="26.83203125" bestFit="1" customWidth="1"/>
    <col min="2" max="2" width="30" bestFit="1" customWidth="1"/>
    <col min="3" max="3" width="54.1640625" bestFit="1" customWidth="1"/>
    <col min="5" max="5" width="28.83203125" bestFit="1" customWidth="1"/>
    <col min="6" max="6" width="17" bestFit="1" customWidth="1"/>
  </cols>
  <sheetData>
    <row r="1" spans="1:3" ht="15.75" customHeight="1">
      <c r="A1" s="119" t="s">
        <v>731</v>
      </c>
      <c r="B1" s="119"/>
    </row>
    <row r="2" spans="1:3" ht="14">
      <c r="A2" s="63" t="s">
        <v>0</v>
      </c>
      <c r="B2" s="63" t="s">
        <v>723</v>
      </c>
    </row>
    <row r="3" spans="1:3" ht="13">
      <c r="A3" s="65" t="s">
        <v>1</v>
      </c>
      <c r="B3" s="66">
        <f>COUNTIF('Pregnant women'!B:B,"yes")</f>
        <v>79</v>
      </c>
    </row>
    <row r="4" spans="1:3" ht="13">
      <c r="A4" s="65" t="s">
        <v>2</v>
      </c>
      <c r="B4" s="66">
        <f>COUNTIF('Maternal diagnostics'!B:B,"yes")</f>
        <v>52</v>
      </c>
    </row>
    <row r="5" spans="1:3" ht="13">
      <c r="A5" s="65" t="s">
        <v>3</v>
      </c>
      <c r="B5" s="66">
        <f>COUNTIF('Maternal symptoms'!B:B,"yes")</f>
        <v>28</v>
      </c>
    </row>
    <row r="6" spans="1:3" ht="13">
      <c r="A6" s="65" t="s">
        <v>4</v>
      </c>
      <c r="B6" s="66">
        <f>COUNTIF(Fetus!B:B, "yes")</f>
        <v>44</v>
      </c>
    </row>
    <row r="7" spans="1:3" ht="13">
      <c r="A7" s="65" t="s">
        <v>5</v>
      </c>
      <c r="B7" s="66">
        <v>0</v>
      </c>
    </row>
    <row r="8" spans="1:3" ht="13">
      <c r="A8" s="65" t="s">
        <v>6</v>
      </c>
      <c r="B8" s="66">
        <f>COUNTIF(InfantsChild!B:B,"yes")</f>
        <v>32</v>
      </c>
    </row>
    <row r="9" spans="1:3" ht="13">
      <c r="A9" s="65" t="s">
        <v>7</v>
      </c>
      <c r="B9" s="66">
        <v>0</v>
      </c>
    </row>
    <row r="10" spans="1:3" ht="13">
      <c r="A10" s="65" t="s">
        <v>8</v>
      </c>
      <c r="B10" s="66">
        <f>COUNTIF('Infantchild death and autospy'!B:B,"yes")</f>
        <v>1</v>
      </c>
    </row>
    <row r="11" spans="1:3" ht="13">
      <c r="A11" s="65" t="s">
        <v>728</v>
      </c>
      <c r="B11" s="66">
        <f>SUM(B3:B10)</f>
        <v>236</v>
      </c>
    </row>
    <row r="12" spans="1:3" ht="13"/>
    <row r="15" spans="1:3" ht="15.75" customHeight="1">
      <c r="A15" s="118" t="s">
        <v>730</v>
      </c>
      <c r="B15" s="118"/>
      <c r="C15" s="118"/>
    </row>
    <row r="16" spans="1:3" ht="15.75" customHeight="1">
      <c r="A16" s="64"/>
      <c r="B16" s="67" t="s">
        <v>727</v>
      </c>
      <c r="C16" s="67" t="s">
        <v>729</v>
      </c>
    </row>
    <row r="17" spans="1:3" ht="15.75" customHeight="1">
      <c r="A17" s="65" t="s">
        <v>1</v>
      </c>
      <c r="B17" s="66">
        <f>COUNTIF('Pregnant women'!H:H,"Exposure")</f>
        <v>2</v>
      </c>
      <c r="C17" s="66">
        <f>COUNTIF('Pregnant women'!H:H,"Outcome")</f>
        <v>0</v>
      </c>
    </row>
    <row r="18" spans="1:3" ht="15.75" customHeight="1">
      <c r="A18" s="65" t="s">
        <v>2</v>
      </c>
      <c r="B18" s="66">
        <f>COUNTIF('Maternal diagnostics'!H:H,"Exposure")</f>
        <v>37</v>
      </c>
      <c r="C18" s="66">
        <f>COUNTIF('Maternal diagnostics'!H:H,"Outcome")</f>
        <v>0</v>
      </c>
    </row>
    <row r="19" spans="1:3" ht="15.75" customHeight="1">
      <c r="A19" s="65" t="s">
        <v>3</v>
      </c>
      <c r="B19" s="66">
        <f>COUNTIF('Maternal symptoms'!H:H,"Exposure")</f>
        <v>26</v>
      </c>
      <c r="C19" s="66">
        <f>COUNTIF('Maternal symptoms'!H:H,"Outcome")</f>
        <v>0</v>
      </c>
    </row>
    <row r="20" spans="1:3" ht="15.75" customHeight="1">
      <c r="A20" s="65" t="s">
        <v>4</v>
      </c>
      <c r="B20" s="66">
        <f>COUNTIF(Fetus!H:H, "Exposure")</f>
        <v>0</v>
      </c>
      <c r="C20" s="66">
        <f>COUNTIF(Fetus!H:H, "Outcome")</f>
        <v>34</v>
      </c>
    </row>
    <row r="21" spans="1:3" ht="15.75" customHeight="1">
      <c r="A21" s="65" t="s">
        <v>5</v>
      </c>
      <c r="B21" s="66">
        <v>0</v>
      </c>
      <c r="C21" s="66">
        <v>0</v>
      </c>
    </row>
    <row r="22" spans="1:3" ht="15.75" customHeight="1">
      <c r="A22" s="65" t="s">
        <v>6</v>
      </c>
      <c r="B22" s="66">
        <f>COUNTIF(InfantsChild!H:H,"Exposure")</f>
        <v>0</v>
      </c>
      <c r="C22" s="66">
        <f>COUNTIF(InfantsChild!H:H,"Outcome")</f>
        <v>18</v>
      </c>
    </row>
    <row r="23" spans="1:3" ht="15.75" customHeight="1">
      <c r="A23" s="65" t="s">
        <v>7</v>
      </c>
      <c r="B23" s="66">
        <v>0</v>
      </c>
      <c r="C23" s="66">
        <v>0</v>
      </c>
    </row>
    <row r="24" spans="1:3" ht="15.75" customHeight="1">
      <c r="A24" s="65" t="s">
        <v>8</v>
      </c>
      <c r="B24" s="66">
        <f>COUNTIF('Infantchild death and autospy'!H:H,"Exposure")</f>
        <v>0</v>
      </c>
      <c r="C24" s="66">
        <f>COUNTIF('Infantchild death and autospy'!H:H,"Outcome")</f>
        <v>1</v>
      </c>
    </row>
    <row r="25" spans="1:3" ht="15.75" customHeight="1">
      <c r="A25" s="65" t="s">
        <v>728</v>
      </c>
      <c r="B25" s="66">
        <f>SUM(B17:B24)</f>
        <v>65</v>
      </c>
      <c r="C25" s="66">
        <f>SUM(C17:C24)</f>
        <v>53</v>
      </c>
    </row>
  </sheetData>
  <mergeCells count="2">
    <mergeCell ref="A15:C15"/>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M91"/>
  <sheetViews>
    <sheetView workbookViewId="0"/>
  </sheetViews>
  <sheetFormatPr baseColWidth="10" defaultColWidth="14.5" defaultRowHeight="15.75" customHeight="1"/>
  <cols>
    <col min="1" max="1" width="10.5" style="12" bestFit="1" customWidth="1"/>
    <col min="2" max="2" width="9.1640625" style="12" bestFit="1" customWidth="1"/>
    <col min="3" max="3" width="24.5" style="68" customWidth="1"/>
    <col min="4" max="5" width="31.5" style="68" customWidth="1"/>
    <col min="6" max="6" width="17.5" style="12" bestFit="1" customWidth="1"/>
    <col min="7" max="7" width="28" style="12" bestFit="1" customWidth="1"/>
    <col min="8" max="8" width="12.83203125" style="12" customWidth="1"/>
    <col min="9" max="9" width="37.83203125" style="12" customWidth="1"/>
    <col min="10" max="10" width="60.5" style="12" customWidth="1"/>
    <col min="11" max="11" width="11.6640625" style="12" customWidth="1"/>
    <col min="12" max="12" width="23.5" style="12" customWidth="1"/>
    <col min="13" max="13" width="19.1640625" style="12" customWidth="1"/>
    <col min="14" max="16384" width="14.5" style="12"/>
  </cols>
  <sheetData>
    <row r="1" spans="1:13" ht="32">
      <c r="A1" s="102" t="s">
        <v>735</v>
      </c>
      <c r="B1" s="89" t="s">
        <v>721</v>
      </c>
      <c r="C1" s="73" t="s">
        <v>732</v>
      </c>
      <c r="D1" s="74" t="s">
        <v>733</v>
      </c>
      <c r="E1" s="81" t="s">
        <v>734</v>
      </c>
      <c r="F1" s="102" t="s">
        <v>736</v>
      </c>
      <c r="G1" s="102" t="s">
        <v>722</v>
      </c>
      <c r="H1" s="102" t="s">
        <v>724</v>
      </c>
      <c r="I1" s="102" t="s">
        <v>9</v>
      </c>
      <c r="J1" s="102" t="s">
        <v>10</v>
      </c>
      <c r="K1" s="102" t="s">
        <v>11</v>
      </c>
      <c r="L1" s="102" t="s">
        <v>12</v>
      </c>
      <c r="M1" s="102" t="s">
        <v>13</v>
      </c>
    </row>
    <row r="2" spans="1:13" ht="21" customHeight="1">
      <c r="A2" s="105" t="s">
        <v>15</v>
      </c>
      <c r="B2" s="103" t="s">
        <v>15</v>
      </c>
      <c r="C2" s="82"/>
      <c r="D2" s="83"/>
      <c r="E2" s="84"/>
      <c r="G2" s="85" t="s">
        <v>16</v>
      </c>
      <c r="H2" s="86"/>
      <c r="I2" s="87" t="s">
        <v>17</v>
      </c>
      <c r="J2" s="88" t="s">
        <v>18</v>
      </c>
      <c r="K2" s="88" t="s">
        <v>19</v>
      </c>
      <c r="L2" s="88"/>
      <c r="M2" s="88"/>
    </row>
    <row r="3" spans="1:13" ht="15">
      <c r="A3" s="106" t="s">
        <v>15</v>
      </c>
      <c r="B3" s="104" t="s">
        <v>15</v>
      </c>
      <c r="C3" s="75"/>
      <c r="D3" s="76"/>
      <c r="E3" s="77"/>
      <c r="F3" s="69"/>
      <c r="G3" s="14" t="s">
        <v>20</v>
      </c>
      <c r="H3" s="15"/>
      <c r="I3" s="16" t="s">
        <v>21</v>
      </c>
      <c r="J3" s="17" t="s">
        <v>22</v>
      </c>
      <c r="K3" s="17" t="s">
        <v>23</v>
      </c>
      <c r="L3" s="19"/>
      <c r="M3" s="17"/>
    </row>
    <row r="4" spans="1:13" ht="15">
      <c r="A4" s="106" t="s">
        <v>15</v>
      </c>
      <c r="B4" s="104" t="s">
        <v>15</v>
      </c>
      <c r="C4" s="75"/>
      <c r="D4" s="76"/>
      <c r="E4" s="77"/>
      <c r="F4" s="69"/>
      <c r="G4" s="14" t="s">
        <v>24</v>
      </c>
      <c r="H4" s="15"/>
      <c r="I4" s="16" t="s">
        <v>25</v>
      </c>
      <c r="J4" s="17" t="s">
        <v>26</v>
      </c>
      <c r="K4" s="17" t="s">
        <v>27</v>
      </c>
      <c r="L4" s="20"/>
      <c r="M4" s="17"/>
    </row>
    <row r="5" spans="1:13" ht="15">
      <c r="A5" s="106" t="s">
        <v>15</v>
      </c>
      <c r="B5" s="104" t="s">
        <v>15</v>
      </c>
      <c r="C5" s="75"/>
      <c r="D5" s="76"/>
      <c r="E5" s="77"/>
      <c r="F5" s="69"/>
      <c r="G5" s="14" t="s">
        <v>28</v>
      </c>
      <c r="H5" s="15"/>
      <c r="I5" s="16" t="s">
        <v>29</v>
      </c>
      <c r="J5" s="17" t="s">
        <v>26</v>
      </c>
      <c r="K5" s="17" t="s">
        <v>27</v>
      </c>
      <c r="L5" s="19"/>
      <c r="M5" s="17"/>
    </row>
    <row r="6" spans="1:13" ht="15">
      <c r="A6" s="106" t="s">
        <v>15</v>
      </c>
      <c r="B6" s="104" t="s">
        <v>15</v>
      </c>
      <c r="C6" s="75"/>
      <c r="D6" s="76"/>
      <c r="E6" s="77"/>
      <c r="F6" s="69"/>
      <c r="G6" s="14" t="s">
        <v>30</v>
      </c>
      <c r="H6" s="15"/>
      <c r="I6" s="16" t="s">
        <v>31</v>
      </c>
      <c r="J6" s="17" t="s">
        <v>26</v>
      </c>
      <c r="K6" s="17" t="s">
        <v>27</v>
      </c>
      <c r="L6" s="19"/>
      <c r="M6" s="17"/>
    </row>
    <row r="7" spans="1:13" ht="15">
      <c r="A7" s="106" t="s">
        <v>15</v>
      </c>
      <c r="B7" s="104" t="s">
        <v>15</v>
      </c>
      <c r="C7" s="75"/>
      <c r="D7" s="76"/>
      <c r="E7" s="77"/>
      <c r="F7" s="69"/>
      <c r="G7" s="14" t="s">
        <v>32</v>
      </c>
      <c r="H7" s="15"/>
      <c r="I7" s="16" t="s">
        <v>33</v>
      </c>
      <c r="J7" s="17" t="s">
        <v>26</v>
      </c>
      <c r="K7" s="17" t="s">
        <v>27</v>
      </c>
      <c r="L7" s="19"/>
      <c r="M7" s="17"/>
    </row>
    <row r="8" spans="1:13" ht="15">
      <c r="A8" s="106" t="s">
        <v>15</v>
      </c>
      <c r="B8" s="104" t="s">
        <v>15</v>
      </c>
      <c r="C8" s="75"/>
      <c r="D8" s="76"/>
      <c r="E8" s="77"/>
      <c r="F8" s="69"/>
      <c r="G8" s="14" t="s">
        <v>34</v>
      </c>
      <c r="H8" s="15"/>
      <c r="I8" s="16" t="s">
        <v>35</v>
      </c>
      <c r="J8" s="17" t="s">
        <v>26</v>
      </c>
      <c r="K8" s="17" t="s">
        <v>27</v>
      </c>
      <c r="L8" s="19"/>
      <c r="M8" s="17"/>
    </row>
    <row r="9" spans="1:13" ht="15">
      <c r="A9" s="106" t="s">
        <v>15</v>
      </c>
      <c r="B9" s="104" t="s">
        <v>15</v>
      </c>
      <c r="C9" s="75"/>
      <c r="D9" s="76"/>
      <c r="E9" s="77"/>
      <c r="F9" s="69"/>
      <c r="G9" s="14" t="s">
        <v>36</v>
      </c>
      <c r="H9" s="15"/>
      <c r="I9" s="16" t="s">
        <v>37</v>
      </c>
      <c r="J9" s="17" t="s">
        <v>26</v>
      </c>
      <c r="K9" s="17" t="s">
        <v>27</v>
      </c>
      <c r="L9" s="19"/>
      <c r="M9" s="17"/>
    </row>
    <row r="10" spans="1:13" ht="15">
      <c r="A10" s="106" t="s">
        <v>15</v>
      </c>
      <c r="B10" s="104" t="s">
        <v>15</v>
      </c>
      <c r="C10" s="75"/>
      <c r="D10" s="76"/>
      <c r="E10" s="77"/>
      <c r="F10" s="69"/>
      <c r="G10" s="14" t="s">
        <v>38</v>
      </c>
      <c r="H10" s="15"/>
      <c r="I10" s="16" t="s">
        <v>39</v>
      </c>
      <c r="J10" s="17" t="s">
        <v>26</v>
      </c>
      <c r="K10" s="17" t="s">
        <v>27</v>
      </c>
      <c r="L10" s="19"/>
      <c r="M10" s="17"/>
    </row>
    <row r="11" spans="1:13" ht="105">
      <c r="A11" s="106" t="s">
        <v>15</v>
      </c>
      <c r="B11" s="104" t="s">
        <v>15</v>
      </c>
      <c r="C11" s="75"/>
      <c r="D11" s="76"/>
      <c r="E11" s="77"/>
      <c r="F11" s="69" t="s">
        <v>41</v>
      </c>
      <c r="G11" s="14" t="s">
        <v>42</v>
      </c>
      <c r="H11" s="15"/>
      <c r="I11" s="16" t="s">
        <v>44</v>
      </c>
      <c r="J11" s="17" t="s">
        <v>45</v>
      </c>
      <c r="K11" s="17" t="s">
        <v>23</v>
      </c>
      <c r="L11" s="17"/>
      <c r="M11" s="17" t="s">
        <v>46</v>
      </c>
    </row>
    <row r="12" spans="1:13" ht="15">
      <c r="A12" s="106" t="s">
        <v>15</v>
      </c>
      <c r="B12" s="104" t="s">
        <v>15</v>
      </c>
      <c r="C12" s="75"/>
      <c r="D12" s="76"/>
      <c r="E12" s="77"/>
      <c r="F12" s="69"/>
      <c r="G12" s="14" t="s">
        <v>47</v>
      </c>
      <c r="H12" s="15"/>
      <c r="I12" s="21" t="s">
        <v>48</v>
      </c>
      <c r="J12" s="22" t="s">
        <v>49</v>
      </c>
      <c r="K12" s="17" t="s">
        <v>40</v>
      </c>
      <c r="L12" s="19"/>
      <c r="M12" s="18"/>
    </row>
    <row r="13" spans="1:13" ht="136">
      <c r="A13" s="106" t="s">
        <v>15</v>
      </c>
      <c r="B13" s="104" t="s">
        <v>15</v>
      </c>
      <c r="C13" s="75"/>
      <c r="D13" s="76"/>
      <c r="E13" s="77"/>
      <c r="F13" s="69"/>
      <c r="G13" s="23" t="s">
        <v>50</v>
      </c>
      <c r="H13" s="15"/>
      <c r="I13" s="21" t="s">
        <v>51</v>
      </c>
      <c r="J13" s="24" t="s">
        <v>52</v>
      </c>
      <c r="K13" s="17" t="s">
        <v>40</v>
      </c>
      <c r="L13" s="17"/>
      <c r="M13" s="17"/>
    </row>
    <row r="14" spans="1:13" ht="170">
      <c r="A14" s="106" t="s">
        <v>15</v>
      </c>
      <c r="B14" s="104" t="s">
        <v>15</v>
      </c>
      <c r="C14" s="75"/>
      <c r="D14" s="76"/>
      <c r="E14" s="77"/>
      <c r="F14" s="69"/>
      <c r="G14" s="14" t="s">
        <v>53</v>
      </c>
      <c r="H14" s="15"/>
      <c r="I14" s="21" t="s">
        <v>54</v>
      </c>
      <c r="J14" s="24" t="s">
        <v>55</v>
      </c>
      <c r="K14" s="17" t="s">
        <v>40</v>
      </c>
      <c r="L14" s="17"/>
      <c r="M14" s="17"/>
    </row>
    <row r="15" spans="1:13" ht="187">
      <c r="A15" s="106" t="s">
        <v>15</v>
      </c>
      <c r="B15" s="104" t="s">
        <v>15</v>
      </c>
      <c r="C15" s="75"/>
      <c r="D15" s="76"/>
      <c r="E15" s="77"/>
      <c r="F15" s="69"/>
      <c r="G15" s="14" t="s">
        <v>56</v>
      </c>
      <c r="H15" s="15"/>
      <c r="I15" s="16" t="s">
        <v>57</v>
      </c>
      <c r="J15" s="24" t="s">
        <v>58</v>
      </c>
      <c r="K15" s="17" t="s">
        <v>40</v>
      </c>
      <c r="L15" s="17"/>
      <c r="M15" s="17"/>
    </row>
    <row r="16" spans="1:13" ht="119">
      <c r="A16" s="106" t="s">
        <v>15</v>
      </c>
      <c r="B16" s="104" t="s">
        <v>15</v>
      </c>
      <c r="C16" s="75"/>
      <c r="D16" s="76"/>
      <c r="E16" s="77"/>
      <c r="F16" s="69"/>
      <c r="G16" s="13" t="s">
        <v>59</v>
      </c>
      <c r="H16" s="15"/>
      <c r="I16" s="15" t="s">
        <v>60</v>
      </c>
      <c r="J16" s="24" t="s">
        <v>61</v>
      </c>
      <c r="K16" s="15" t="s">
        <v>40</v>
      </c>
      <c r="L16" s="25"/>
      <c r="M16" s="17"/>
    </row>
    <row r="17" spans="1:13" ht="102">
      <c r="A17" s="106" t="s">
        <v>15</v>
      </c>
      <c r="B17" s="104" t="s">
        <v>15</v>
      </c>
      <c r="C17" s="75"/>
      <c r="D17" s="76"/>
      <c r="E17" s="77"/>
      <c r="F17" s="69" t="s">
        <v>66</v>
      </c>
      <c r="G17" s="14" t="s">
        <v>67</v>
      </c>
      <c r="H17" s="15"/>
      <c r="I17" s="21" t="s">
        <v>68</v>
      </c>
      <c r="J17" s="24" t="s">
        <v>69</v>
      </c>
      <c r="K17" s="15" t="s">
        <v>40</v>
      </c>
      <c r="M17" s="15"/>
    </row>
    <row r="18" spans="1:13" ht="85">
      <c r="A18" s="106" t="s">
        <v>15</v>
      </c>
      <c r="B18" s="104" t="s">
        <v>15</v>
      </c>
      <c r="C18" s="75"/>
      <c r="D18" s="76"/>
      <c r="E18" s="77"/>
      <c r="F18" s="69" t="s">
        <v>73</v>
      </c>
      <c r="G18" s="14" t="s">
        <v>74</v>
      </c>
      <c r="H18" s="15"/>
      <c r="I18" s="16" t="s">
        <v>75</v>
      </c>
      <c r="J18" s="24" t="s">
        <v>76</v>
      </c>
      <c r="K18" s="17" t="s">
        <v>40</v>
      </c>
      <c r="L18" s="17"/>
      <c r="M18" s="17"/>
    </row>
    <row r="19" spans="1:13" ht="356">
      <c r="A19" s="106" t="s">
        <v>15</v>
      </c>
      <c r="B19" s="104" t="s">
        <v>15</v>
      </c>
      <c r="C19" s="75"/>
      <c r="D19" s="76"/>
      <c r="E19" s="77"/>
      <c r="F19" s="69"/>
      <c r="G19" s="14" t="s">
        <v>77</v>
      </c>
      <c r="H19" s="15"/>
      <c r="I19" s="16" t="s">
        <v>78</v>
      </c>
      <c r="J19" s="24" t="s">
        <v>79</v>
      </c>
      <c r="K19" s="17" t="s">
        <v>40</v>
      </c>
      <c r="L19" s="29" t="s">
        <v>80</v>
      </c>
      <c r="M19" s="20"/>
    </row>
    <row r="20" spans="1:13" ht="51">
      <c r="A20" s="106" t="s">
        <v>15</v>
      </c>
      <c r="B20" s="104" t="s">
        <v>15</v>
      </c>
      <c r="C20" s="75"/>
      <c r="D20" s="76"/>
      <c r="E20" s="77"/>
      <c r="F20" s="69"/>
      <c r="G20" s="14" t="s">
        <v>81</v>
      </c>
      <c r="H20" s="15"/>
      <c r="I20" s="16" t="s">
        <v>82</v>
      </c>
      <c r="J20" s="24" t="s">
        <v>83</v>
      </c>
      <c r="K20" s="17" t="s">
        <v>19</v>
      </c>
      <c r="L20" s="17"/>
      <c r="M20" s="17"/>
    </row>
    <row r="21" spans="1:13" ht="75">
      <c r="A21" s="107" t="s">
        <v>15</v>
      </c>
      <c r="B21" s="104" t="s">
        <v>15</v>
      </c>
      <c r="C21" s="75"/>
      <c r="D21" s="76"/>
      <c r="E21" s="77"/>
      <c r="F21" s="69" t="s">
        <v>84</v>
      </c>
      <c r="G21" s="23" t="s">
        <v>85</v>
      </c>
      <c r="H21" s="15"/>
      <c r="I21" s="21" t="s">
        <v>86</v>
      </c>
      <c r="J21" s="21" t="s">
        <v>76</v>
      </c>
      <c r="K21" s="17" t="s">
        <v>40</v>
      </c>
      <c r="L21" s="17"/>
      <c r="M21" s="17"/>
    </row>
    <row r="22" spans="1:13" ht="240">
      <c r="A22" s="108" t="s">
        <v>15</v>
      </c>
      <c r="B22" s="104" t="s">
        <v>15</v>
      </c>
      <c r="C22" s="75"/>
      <c r="D22" s="76"/>
      <c r="E22" s="77"/>
      <c r="F22" s="69"/>
      <c r="G22" s="30" t="s">
        <v>87</v>
      </c>
      <c r="H22" s="15"/>
      <c r="I22" s="21" t="s">
        <v>88</v>
      </c>
      <c r="J22" s="21" t="s">
        <v>89</v>
      </c>
      <c r="K22" s="17"/>
      <c r="L22" s="17"/>
      <c r="M22" s="17"/>
    </row>
    <row r="23" spans="1:13" ht="85">
      <c r="A23" s="107" t="s">
        <v>15</v>
      </c>
      <c r="B23" s="104" t="s">
        <v>15</v>
      </c>
      <c r="C23" s="75"/>
      <c r="D23" s="76"/>
      <c r="E23" s="77"/>
      <c r="F23" s="69"/>
      <c r="G23" s="23" t="s">
        <v>91</v>
      </c>
      <c r="H23" s="15"/>
      <c r="I23" s="21" t="s">
        <v>92</v>
      </c>
      <c r="J23" s="24" t="s">
        <v>93</v>
      </c>
      <c r="K23" s="17" t="s">
        <v>40</v>
      </c>
      <c r="L23" s="17"/>
      <c r="M23" s="17"/>
    </row>
    <row r="24" spans="1:13" ht="75">
      <c r="A24" s="106" t="s">
        <v>15</v>
      </c>
      <c r="B24" s="104" t="s">
        <v>15</v>
      </c>
      <c r="C24" s="75"/>
      <c r="D24" s="76"/>
      <c r="E24" s="77"/>
      <c r="F24" s="69" t="s">
        <v>96</v>
      </c>
      <c r="G24" s="32" t="s">
        <v>97</v>
      </c>
      <c r="H24" s="15" t="s">
        <v>726</v>
      </c>
      <c r="I24" s="15" t="s">
        <v>98</v>
      </c>
      <c r="J24" s="15" t="s">
        <v>76</v>
      </c>
      <c r="K24" s="15" t="s">
        <v>99</v>
      </c>
      <c r="L24" s="34"/>
      <c r="M24" s="15"/>
    </row>
    <row r="25" spans="1:13" ht="75">
      <c r="A25" s="106" t="s">
        <v>15</v>
      </c>
      <c r="B25" s="104" t="s">
        <v>15</v>
      </c>
      <c r="C25" s="75"/>
      <c r="D25" s="76"/>
      <c r="E25" s="77"/>
      <c r="F25" s="69" t="s">
        <v>100</v>
      </c>
      <c r="G25" s="13" t="s">
        <v>101</v>
      </c>
      <c r="H25" s="15" t="s">
        <v>726</v>
      </c>
      <c r="I25" s="15" t="s">
        <v>102</v>
      </c>
      <c r="J25" s="15" t="s">
        <v>103</v>
      </c>
      <c r="K25" s="15" t="s">
        <v>40</v>
      </c>
      <c r="L25" s="15"/>
      <c r="M25" s="15"/>
    </row>
    <row r="26" spans="1:13" ht="180">
      <c r="A26" s="106" t="s">
        <v>15</v>
      </c>
      <c r="B26" s="104" t="s">
        <v>15</v>
      </c>
      <c r="C26" s="75"/>
      <c r="D26" s="76"/>
      <c r="E26" s="77"/>
      <c r="F26" s="69" t="s">
        <v>104</v>
      </c>
      <c r="G26" s="14" t="s">
        <v>105</v>
      </c>
      <c r="H26" s="15"/>
      <c r="I26" s="16" t="s">
        <v>106</v>
      </c>
      <c r="J26" s="15" t="s">
        <v>107</v>
      </c>
      <c r="K26" s="17" t="s">
        <v>23</v>
      </c>
      <c r="L26" s="19"/>
      <c r="M26" s="15" t="s">
        <v>108</v>
      </c>
    </row>
    <row r="27" spans="1:13" ht="68">
      <c r="A27" s="107" t="s">
        <v>15</v>
      </c>
      <c r="B27" s="104" t="s">
        <v>15</v>
      </c>
      <c r="C27" s="75"/>
      <c r="D27" s="76"/>
      <c r="E27" s="77"/>
      <c r="F27" s="69"/>
      <c r="G27" s="23" t="s">
        <v>109</v>
      </c>
      <c r="H27" s="15"/>
      <c r="I27" s="21" t="s">
        <v>110</v>
      </c>
      <c r="J27" s="24" t="s">
        <v>107</v>
      </c>
      <c r="K27" s="17" t="s">
        <v>23</v>
      </c>
      <c r="L27" s="19"/>
      <c r="M27" s="15" t="s">
        <v>70</v>
      </c>
    </row>
    <row r="28" spans="1:13" ht="102">
      <c r="A28" s="107" t="s">
        <v>15</v>
      </c>
      <c r="B28" s="104" t="s">
        <v>15</v>
      </c>
      <c r="C28" s="75"/>
      <c r="D28" s="76"/>
      <c r="E28" s="77"/>
      <c r="F28" s="69"/>
      <c r="G28" s="23" t="s">
        <v>111</v>
      </c>
      <c r="H28" s="15"/>
      <c r="I28" s="21" t="s">
        <v>112</v>
      </c>
      <c r="J28" s="24" t="s">
        <v>113</v>
      </c>
      <c r="K28" s="17" t="s">
        <v>40</v>
      </c>
      <c r="L28" s="19"/>
      <c r="M28" s="17"/>
    </row>
    <row r="29" spans="1:13" ht="102">
      <c r="A29" s="106" t="s">
        <v>15</v>
      </c>
      <c r="B29" s="104" t="s">
        <v>15</v>
      </c>
      <c r="C29" s="75"/>
      <c r="D29" s="76"/>
      <c r="E29" s="77"/>
      <c r="F29" s="69"/>
      <c r="G29" s="23" t="s">
        <v>114</v>
      </c>
      <c r="H29" s="15"/>
      <c r="I29" s="16" t="s">
        <v>115</v>
      </c>
      <c r="J29" s="24" t="s">
        <v>113</v>
      </c>
      <c r="K29" s="17" t="s">
        <v>40</v>
      </c>
      <c r="L29" s="19"/>
      <c r="M29" s="17"/>
    </row>
    <row r="30" spans="1:13" ht="102">
      <c r="A30" s="106" t="s">
        <v>15</v>
      </c>
      <c r="B30" s="104" t="s">
        <v>15</v>
      </c>
      <c r="C30" s="75"/>
      <c r="D30" s="76"/>
      <c r="E30" s="77"/>
      <c r="F30" s="69"/>
      <c r="G30" s="23" t="s">
        <v>116</v>
      </c>
      <c r="H30" s="15"/>
      <c r="I30" s="16" t="s">
        <v>117</v>
      </c>
      <c r="J30" s="24" t="s">
        <v>113</v>
      </c>
      <c r="K30" s="17" t="s">
        <v>40</v>
      </c>
      <c r="L30" s="19"/>
      <c r="M30" s="17"/>
    </row>
    <row r="31" spans="1:13" ht="102">
      <c r="A31" s="106" t="s">
        <v>15</v>
      </c>
      <c r="B31" s="104" t="s">
        <v>15</v>
      </c>
      <c r="C31" s="75"/>
      <c r="D31" s="76"/>
      <c r="E31" s="77"/>
      <c r="F31" s="69"/>
      <c r="G31" s="23" t="s">
        <v>118</v>
      </c>
      <c r="H31" s="15"/>
      <c r="I31" s="16" t="s">
        <v>119</v>
      </c>
      <c r="J31" s="24" t="s">
        <v>113</v>
      </c>
      <c r="K31" s="17" t="s">
        <v>40</v>
      </c>
      <c r="L31" s="19"/>
      <c r="M31" s="17"/>
    </row>
    <row r="32" spans="1:13" ht="102">
      <c r="A32" s="106" t="s">
        <v>15</v>
      </c>
      <c r="B32" s="104" t="s">
        <v>15</v>
      </c>
      <c r="C32" s="75"/>
      <c r="D32" s="76"/>
      <c r="E32" s="77"/>
      <c r="F32" s="69"/>
      <c r="G32" s="23" t="s">
        <v>120</v>
      </c>
      <c r="H32" s="15"/>
      <c r="I32" s="16" t="s">
        <v>121</v>
      </c>
      <c r="J32" s="24" t="s">
        <v>113</v>
      </c>
      <c r="K32" s="17" t="s">
        <v>40</v>
      </c>
      <c r="L32" s="19"/>
      <c r="M32" s="17"/>
    </row>
    <row r="33" spans="1:13" ht="85">
      <c r="A33" s="106" t="s">
        <v>15</v>
      </c>
      <c r="B33" s="104" t="s">
        <v>15</v>
      </c>
      <c r="C33" s="75"/>
      <c r="D33" s="76"/>
      <c r="E33" s="77"/>
      <c r="F33" s="69"/>
      <c r="G33" s="23" t="s">
        <v>122</v>
      </c>
      <c r="H33" s="15"/>
      <c r="I33" s="16" t="s">
        <v>123</v>
      </c>
      <c r="J33" s="24" t="s">
        <v>76</v>
      </c>
      <c r="K33" s="17" t="s">
        <v>40</v>
      </c>
      <c r="L33" s="25"/>
      <c r="M33" s="17"/>
    </row>
    <row r="34" spans="1:13" ht="45">
      <c r="A34" s="106" t="s">
        <v>15</v>
      </c>
      <c r="B34" s="104" t="s">
        <v>15</v>
      </c>
      <c r="C34" s="75"/>
      <c r="D34" s="76"/>
      <c r="E34" s="77"/>
      <c r="F34" s="69"/>
      <c r="G34" s="23" t="s">
        <v>124</v>
      </c>
      <c r="H34" s="15"/>
      <c r="I34" s="16" t="s">
        <v>125</v>
      </c>
      <c r="J34" s="17" t="s">
        <v>18</v>
      </c>
      <c r="K34" s="17" t="s">
        <v>19</v>
      </c>
      <c r="L34" s="19"/>
      <c r="M34" s="17" t="s">
        <v>126</v>
      </c>
    </row>
    <row r="35" spans="1:13" ht="102">
      <c r="A35" s="107" t="s">
        <v>15</v>
      </c>
      <c r="B35" s="104" t="s">
        <v>15</v>
      </c>
      <c r="C35" s="75"/>
      <c r="D35" s="76"/>
      <c r="E35" s="77"/>
      <c r="F35" s="69"/>
      <c r="G35" s="23" t="s">
        <v>127</v>
      </c>
      <c r="H35" s="15"/>
      <c r="I35" s="16" t="s">
        <v>128</v>
      </c>
      <c r="J35" s="24" t="s">
        <v>113</v>
      </c>
      <c r="K35" s="17" t="s">
        <v>40</v>
      </c>
      <c r="L35" s="19"/>
      <c r="M35" s="31"/>
    </row>
    <row r="36" spans="1:13" ht="85">
      <c r="A36" s="106" t="s">
        <v>15</v>
      </c>
      <c r="B36" s="104" t="s">
        <v>15</v>
      </c>
      <c r="C36" s="75"/>
      <c r="D36" s="76"/>
      <c r="E36" s="77"/>
      <c r="F36" s="69" t="s">
        <v>129</v>
      </c>
      <c r="G36" s="30" t="s">
        <v>130</v>
      </c>
      <c r="H36" s="15"/>
      <c r="I36" s="21" t="s">
        <v>131</v>
      </c>
      <c r="J36" s="24" t="s">
        <v>76</v>
      </c>
      <c r="K36" s="17" t="s">
        <v>40</v>
      </c>
      <c r="L36" s="19"/>
      <c r="M36" s="18"/>
    </row>
    <row r="37" spans="1:13" ht="83.25" customHeight="1">
      <c r="A37" s="106" t="s">
        <v>15</v>
      </c>
      <c r="B37" s="104" t="s">
        <v>15</v>
      </c>
      <c r="C37" s="75"/>
      <c r="D37" s="76"/>
      <c r="E37" s="77"/>
      <c r="F37" s="70"/>
      <c r="G37" s="14" t="s">
        <v>132</v>
      </c>
      <c r="H37" s="15"/>
      <c r="I37" s="21" t="s">
        <v>133</v>
      </c>
      <c r="J37" s="24" t="s">
        <v>134</v>
      </c>
      <c r="K37" s="17" t="s">
        <v>40</v>
      </c>
      <c r="L37" s="17"/>
      <c r="M37" s="17"/>
    </row>
    <row r="38" spans="1:13" ht="34">
      <c r="A38" s="106" t="s">
        <v>15</v>
      </c>
      <c r="B38" s="104" t="s">
        <v>15</v>
      </c>
      <c r="C38" s="75"/>
      <c r="D38" s="76"/>
      <c r="E38" s="77"/>
      <c r="F38" s="70"/>
      <c r="G38" s="23" t="s">
        <v>135</v>
      </c>
      <c r="H38" s="15"/>
      <c r="I38" s="16" t="s">
        <v>136</v>
      </c>
      <c r="J38" s="24" t="s">
        <v>137</v>
      </c>
      <c r="K38" s="17" t="s">
        <v>19</v>
      </c>
      <c r="L38" s="17"/>
      <c r="M38" s="17"/>
    </row>
    <row r="39" spans="1:13" ht="85">
      <c r="A39" s="106" t="s">
        <v>15</v>
      </c>
      <c r="B39" s="104" t="s">
        <v>15</v>
      </c>
      <c r="C39" s="75"/>
      <c r="D39" s="76"/>
      <c r="E39" s="77"/>
      <c r="F39" s="70"/>
      <c r="G39" s="23" t="s">
        <v>138</v>
      </c>
      <c r="H39" s="15"/>
      <c r="I39" s="21" t="s">
        <v>139</v>
      </c>
      <c r="J39" s="24" t="s">
        <v>76</v>
      </c>
      <c r="K39" s="17" t="s">
        <v>40</v>
      </c>
      <c r="L39" s="17"/>
      <c r="M39" s="17"/>
    </row>
    <row r="40" spans="1:13" ht="153">
      <c r="A40" s="106" t="s">
        <v>15</v>
      </c>
      <c r="B40" s="104" t="s">
        <v>15</v>
      </c>
      <c r="C40" s="75"/>
      <c r="D40" s="76"/>
      <c r="E40" s="77"/>
      <c r="F40" s="70"/>
      <c r="G40" s="23" t="s">
        <v>140</v>
      </c>
      <c r="H40" s="15"/>
      <c r="I40" s="21" t="s">
        <v>141</v>
      </c>
      <c r="J40" s="24" t="s">
        <v>142</v>
      </c>
      <c r="K40" s="17" t="s">
        <v>40</v>
      </c>
      <c r="L40" s="17"/>
      <c r="M40" s="17"/>
    </row>
    <row r="41" spans="1:13" ht="16">
      <c r="A41" s="106" t="s">
        <v>15</v>
      </c>
      <c r="B41" s="104" t="s">
        <v>15</v>
      </c>
      <c r="C41" s="75"/>
      <c r="D41" s="76"/>
      <c r="E41" s="77"/>
      <c r="F41" s="70"/>
      <c r="G41" s="23" t="s">
        <v>143</v>
      </c>
      <c r="H41" s="15"/>
      <c r="I41" s="21" t="s">
        <v>144</v>
      </c>
      <c r="J41" s="24"/>
      <c r="K41" s="17" t="s">
        <v>18</v>
      </c>
      <c r="L41" s="17"/>
      <c r="M41" s="17"/>
    </row>
    <row r="42" spans="1:13" ht="75">
      <c r="A42" s="106" t="s">
        <v>15</v>
      </c>
      <c r="B42" s="104" t="s">
        <v>15</v>
      </c>
      <c r="C42" s="75"/>
      <c r="D42" s="76"/>
      <c r="E42" s="77"/>
      <c r="F42" s="71"/>
      <c r="G42" s="14" t="s">
        <v>145</v>
      </c>
      <c r="H42" s="15"/>
      <c r="I42" s="21" t="s">
        <v>146</v>
      </c>
      <c r="J42" s="17" t="s">
        <v>103</v>
      </c>
      <c r="K42" s="17" t="s">
        <v>40</v>
      </c>
      <c r="L42" s="19"/>
      <c r="M42" s="17"/>
    </row>
    <row r="43" spans="1:13" ht="60">
      <c r="A43" s="106" t="s">
        <v>15</v>
      </c>
      <c r="B43" s="104" t="s">
        <v>15</v>
      </c>
      <c r="C43" s="75"/>
      <c r="D43" s="76"/>
      <c r="E43" s="77"/>
      <c r="F43" s="71"/>
      <c r="G43" s="23" t="s">
        <v>147</v>
      </c>
      <c r="H43" s="15"/>
      <c r="I43" s="21" t="s">
        <v>148</v>
      </c>
      <c r="J43" s="17" t="s">
        <v>18</v>
      </c>
      <c r="K43" s="17" t="s">
        <v>19</v>
      </c>
      <c r="L43" s="19"/>
      <c r="M43" s="17" t="s">
        <v>149</v>
      </c>
    </row>
    <row r="44" spans="1:13" ht="75">
      <c r="A44" s="106" t="s">
        <v>15</v>
      </c>
      <c r="B44" s="104" t="s">
        <v>15</v>
      </c>
      <c r="C44" s="75"/>
      <c r="D44" s="76"/>
      <c r="E44" s="77"/>
      <c r="F44" s="70" t="s">
        <v>150</v>
      </c>
      <c r="G44" s="14" t="s">
        <v>151</v>
      </c>
      <c r="H44" s="15"/>
      <c r="I44" s="16" t="s">
        <v>152</v>
      </c>
      <c r="J44" s="17" t="s">
        <v>76</v>
      </c>
      <c r="K44" s="17" t="s">
        <v>40</v>
      </c>
      <c r="L44" s="17"/>
      <c r="M44" s="17"/>
    </row>
    <row r="45" spans="1:13" ht="75">
      <c r="A45" s="106" t="s">
        <v>15</v>
      </c>
      <c r="B45" s="104" t="s">
        <v>15</v>
      </c>
      <c r="C45" s="75"/>
      <c r="D45" s="76"/>
      <c r="E45" s="77"/>
      <c r="F45" s="70"/>
      <c r="G45" s="14" t="s">
        <v>153</v>
      </c>
      <c r="H45" s="15"/>
      <c r="I45" s="16" t="s">
        <v>154</v>
      </c>
      <c r="J45" s="17" t="s">
        <v>76</v>
      </c>
      <c r="K45" s="17" t="s">
        <v>40</v>
      </c>
      <c r="L45" s="17"/>
      <c r="M45" s="17"/>
    </row>
    <row r="46" spans="1:13" ht="75">
      <c r="A46" s="106" t="s">
        <v>15</v>
      </c>
      <c r="B46" s="104" t="s">
        <v>15</v>
      </c>
      <c r="C46" s="75"/>
      <c r="D46" s="76"/>
      <c r="E46" s="77"/>
      <c r="F46" s="70"/>
      <c r="G46" s="14" t="s">
        <v>155</v>
      </c>
      <c r="H46" s="15"/>
      <c r="I46" s="16" t="s">
        <v>156</v>
      </c>
      <c r="J46" s="17" t="s">
        <v>76</v>
      </c>
      <c r="K46" s="17" t="s">
        <v>40</v>
      </c>
      <c r="L46" s="17"/>
      <c r="M46" s="17"/>
    </row>
    <row r="47" spans="1:13" ht="75">
      <c r="A47" s="107" t="s">
        <v>15</v>
      </c>
      <c r="B47" s="104" t="s">
        <v>15</v>
      </c>
      <c r="C47" s="75"/>
      <c r="D47" s="76"/>
      <c r="E47" s="77"/>
      <c r="F47" s="70"/>
      <c r="G47" s="23" t="s">
        <v>157</v>
      </c>
      <c r="H47" s="15"/>
      <c r="I47" s="16" t="s">
        <v>158</v>
      </c>
      <c r="J47" s="17" t="s">
        <v>159</v>
      </c>
      <c r="K47" s="17" t="s">
        <v>40</v>
      </c>
      <c r="L47" s="17"/>
      <c r="M47" s="17"/>
    </row>
    <row r="48" spans="1:13" ht="119">
      <c r="A48" s="107" t="s">
        <v>15</v>
      </c>
      <c r="B48" s="104" t="s">
        <v>15</v>
      </c>
      <c r="C48" s="75"/>
      <c r="D48" s="76"/>
      <c r="E48" s="77"/>
      <c r="F48" s="70"/>
      <c r="G48" s="23" t="s">
        <v>160</v>
      </c>
      <c r="H48" s="15"/>
      <c r="I48" s="16" t="s">
        <v>161</v>
      </c>
      <c r="J48" s="35" t="s">
        <v>162</v>
      </c>
      <c r="K48" s="17" t="s">
        <v>40</v>
      </c>
      <c r="L48" s="19"/>
      <c r="M48" s="17"/>
    </row>
    <row r="49" spans="1:13" ht="68">
      <c r="A49" s="106" t="s">
        <v>15</v>
      </c>
      <c r="B49" s="104" t="s">
        <v>15</v>
      </c>
      <c r="C49" s="75"/>
      <c r="D49" s="76"/>
      <c r="E49" s="77"/>
      <c r="F49" s="70" t="s">
        <v>163</v>
      </c>
      <c r="G49" s="14" t="s">
        <v>164</v>
      </c>
      <c r="H49" s="15"/>
      <c r="I49" s="21" t="s">
        <v>165</v>
      </c>
      <c r="J49" s="24" t="s">
        <v>166</v>
      </c>
      <c r="K49" s="17" t="s">
        <v>62</v>
      </c>
      <c r="L49" s="19"/>
      <c r="M49" s="15" t="s">
        <v>167</v>
      </c>
    </row>
    <row r="50" spans="1:13" ht="60">
      <c r="A50" s="107" t="s">
        <v>15</v>
      </c>
      <c r="B50" s="104" t="s">
        <v>15</v>
      </c>
      <c r="C50" s="75"/>
      <c r="D50" s="76"/>
      <c r="E50" s="77"/>
      <c r="F50" s="70"/>
      <c r="G50" s="23" t="s">
        <v>168</v>
      </c>
      <c r="H50" s="15"/>
      <c r="I50" s="21" t="s">
        <v>169</v>
      </c>
      <c r="J50" s="17" t="s">
        <v>166</v>
      </c>
      <c r="K50" s="17" t="s">
        <v>62</v>
      </c>
      <c r="L50" s="19"/>
      <c r="M50" s="15" t="s">
        <v>63</v>
      </c>
    </row>
    <row r="51" spans="1:13" ht="60">
      <c r="A51" s="106" t="s">
        <v>15</v>
      </c>
      <c r="B51" s="104" t="s">
        <v>15</v>
      </c>
      <c r="C51" s="75"/>
      <c r="D51" s="76"/>
      <c r="E51" s="77"/>
      <c r="F51" s="70"/>
      <c r="G51" s="14" t="s">
        <v>170</v>
      </c>
      <c r="H51" s="15"/>
      <c r="I51" s="16" t="s">
        <v>171</v>
      </c>
      <c r="J51" s="17" t="s">
        <v>166</v>
      </c>
      <c r="K51" s="17" t="s">
        <v>62</v>
      </c>
      <c r="L51" s="19"/>
      <c r="M51" s="15" t="s">
        <v>63</v>
      </c>
    </row>
    <row r="52" spans="1:13" ht="60">
      <c r="A52" s="107" t="s">
        <v>15</v>
      </c>
      <c r="B52" s="104" t="s">
        <v>15</v>
      </c>
      <c r="C52" s="75"/>
      <c r="D52" s="76"/>
      <c r="E52" s="77"/>
      <c r="F52" s="70"/>
      <c r="G52" s="23" t="s">
        <v>172</v>
      </c>
      <c r="H52" s="15"/>
      <c r="I52" s="16" t="s">
        <v>173</v>
      </c>
      <c r="J52" s="17" t="s">
        <v>166</v>
      </c>
      <c r="K52" s="17" t="s">
        <v>62</v>
      </c>
      <c r="L52" s="19"/>
      <c r="M52" s="15" t="s">
        <v>63</v>
      </c>
    </row>
    <row r="53" spans="1:13" ht="75">
      <c r="A53" s="107" t="s">
        <v>15</v>
      </c>
      <c r="B53" s="104" t="s">
        <v>15</v>
      </c>
      <c r="C53" s="75"/>
      <c r="D53" s="76"/>
      <c r="E53" s="77"/>
      <c r="F53" s="72" t="s">
        <v>174</v>
      </c>
      <c r="G53" s="23" t="s">
        <v>175</v>
      </c>
      <c r="H53" s="15"/>
      <c r="I53" s="21" t="s">
        <v>176</v>
      </c>
      <c r="J53" s="37" t="s">
        <v>76</v>
      </c>
      <c r="K53" s="37" t="s">
        <v>40</v>
      </c>
      <c r="L53" s="37"/>
      <c r="M53" s="37"/>
    </row>
    <row r="54" spans="1:13" ht="221">
      <c r="A54" s="106" t="s">
        <v>15</v>
      </c>
      <c r="B54" s="104" t="s">
        <v>15</v>
      </c>
      <c r="C54" s="75"/>
      <c r="D54" s="76"/>
      <c r="E54" s="77"/>
      <c r="F54" s="72"/>
      <c r="G54" s="23" t="s">
        <v>177</v>
      </c>
      <c r="H54" s="15"/>
      <c r="I54" s="21" t="s">
        <v>178</v>
      </c>
      <c r="J54" s="38" t="s">
        <v>179</v>
      </c>
      <c r="K54" s="37" t="s">
        <v>40</v>
      </c>
      <c r="L54" s="37"/>
      <c r="M54" s="38" t="s">
        <v>180</v>
      </c>
    </row>
    <row r="55" spans="1:13" ht="51">
      <c r="A55" s="106" t="s">
        <v>15</v>
      </c>
      <c r="B55" s="104" t="s">
        <v>15</v>
      </c>
      <c r="C55" s="75"/>
      <c r="D55" s="76"/>
      <c r="E55" s="77"/>
      <c r="F55" s="72"/>
      <c r="G55" s="23" t="s">
        <v>181</v>
      </c>
      <c r="H55" s="15"/>
      <c r="I55" s="21" t="s">
        <v>182</v>
      </c>
      <c r="J55" s="38" t="s">
        <v>183</v>
      </c>
      <c r="K55" s="37" t="s">
        <v>19</v>
      </c>
      <c r="L55" s="37"/>
      <c r="M55" s="38" t="s">
        <v>184</v>
      </c>
    </row>
    <row r="56" spans="1:13" ht="75">
      <c r="A56" s="106" t="s">
        <v>15</v>
      </c>
      <c r="B56" s="104" t="s">
        <v>15</v>
      </c>
      <c r="C56" s="75"/>
      <c r="D56" s="76"/>
      <c r="E56" s="77"/>
      <c r="F56" s="72"/>
      <c r="G56" s="14" t="s">
        <v>185</v>
      </c>
      <c r="H56" s="15"/>
      <c r="I56" s="21" t="s">
        <v>186</v>
      </c>
      <c r="J56" s="37" t="s">
        <v>103</v>
      </c>
      <c r="K56" s="37" t="s">
        <v>40</v>
      </c>
      <c r="L56" s="37"/>
      <c r="M56" s="37"/>
    </row>
    <row r="57" spans="1:13" ht="60">
      <c r="A57" s="106" t="s">
        <v>15</v>
      </c>
      <c r="B57" s="104" t="s">
        <v>15</v>
      </c>
      <c r="C57" s="75"/>
      <c r="D57" s="76"/>
      <c r="E57" s="77"/>
      <c r="F57" s="72"/>
      <c r="G57" s="23" t="s">
        <v>187</v>
      </c>
      <c r="H57" s="15"/>
      <c r="I57" s="21" t="s">
        <v>188</v>
      </c>
      <c r="J57" s="37" t="s">
        <v>189</v>
      </c>
      <c r="K57" s="37" t="s">
        <v>23</v>
      </c>
      <c r="L57" s="39"/>
      <c r="M57" s="37" t="s">
        <v>190</v>
      </c>
    </row>
    <row r="58" spans="1:13" ht="75">
      <c r="A58" s="106" t="s">
        <v>15</v>
      </c>
      <c r="B58" s="104" t="s">
        <v>15</v>
      </c>
      <c r="C58" s="75"/>
      <c r="D58" s="76"/>
      <c r="E58" s="77"/>
      <c r="F58" s="72"/>
      <c r="G58" s="14" t="s">
        <v>191</v>
      </c>
      <c r="H58" s="15"/>
      <c r="I58" s="16" t="s">
        <v>192</v>
      </c>
      <c r="J58" s="37" t="s">
        <v>103</v>
      </c>
      <c r="K58" s="37" t="s">
        <v>40</v>
      </c>
      <c r="L58" s="37"/>
      <c r="M58" s="37"/>
    </row>
    <row r="59" spans="1:13" ht="61">
      <c r="A59" s="106" t="s">
        <v>15</v>
      </c>
      <c r="B59" s="104" t="s">
        <v>15</v>
      </c>
      <c r="C59" s="75"/>
      <c r="D59" s="76"/>
      <c r="E59" s="77"/>
      <c r="F59" s="72"/>
      <c r="G59" s="30" t="s">
        <v>193</v>
      </c>
      <c r="H59" s="15"/>
      <c r="I59" s="16" t="s">
        <v>194</v>
      </c>
      <c r="J59" s="38" t="s">
        <v>195</v>
      </c>
      <c r="K59" s="37" t="s">
        <v>23</v>
      </c>
      <c r="L59" s="37"/>
      <c r="M59" s="37" t="s">
        <v>190</v>
      </c>
    </row>
    <row r="60" spans="1:13" ht="75">
      <c r="A60" s="106" t="s">
        <v>15</v>
      </c>
      <c r="B60" s="104" t="s">
        <v>15</v>
      </c>
      <c r="C60" s="75"/>
      <c r="D60" s="76"/>
      <c r="E60" s="77"/>
      <c r="F60" s="70"/>
      <c r="G60" s="23" t="s">
        <v>196</v>
      </c>
      <c r="H60" s="15"/>
      <c r="I60" s="16" t="s">
        <v>197</v>
      </c>
      <c r="J60" s="17" t="s">
        <v>103</v>
      </c>
      <c r="K60" s="17" t="s">
        <v>40</v>
      </c>
      <c r="L60" s="17"/>
      <c r="M60" s="17"/>
    </row>
    <row r="61" spans="1:13" ht="75">
      <c r="A61" s="106" t="s">
        <v>15</v>
      </c>
      <c r="B61" s="104" t="s">
        <v>15</v>
      </c>
      <c r="C61" s="75"/>
      <c r="D61" s="76"/>
      <c r="E61" s="77"/>
      <c r="F61" s="70"/>
      <c r="G61" s="14" t="s">
        <v>198</v>
      </c>
      <c r="H61" s="15"/>
      <c r="I61" s="16" t="s">
        <v>199</v>
      </c>
      <c r="J61" s="17" t="s">
        <v>103</v>
      </c>
      <c r="K61" s="17" t="s">
        <v>40</v>
      </c>
      <c r="L61" s="17"/>
      <c r="M61" s="17"/>
    </row>
    <row r="62" spans="1:13" ht="75">
      <c r="A62" s="106" t="s">
        <v>15</v>
      </c>
      <c r="B62" s="104" t="s">
        <v>15</v>
      </c>
      <c r="C62" s="75"/>
      <c r="D62" s="76"/>
      <c r="E62" s="77"/>
      <c r="F62" s="70"/>
      <c r="G62" s="14" t="s">
        <v>200</v>
      </c>
      <c r="H62" s="15"/>
      <c r="I62" s="16" t="s">
        <v>201</v>
      </c>
      <c r="J62" s="17" t="s">
        <v>103</v>
      </c>
      <c r="K62" s="17" t="s">
        <v>40</v>
      </c>
      <c r="L62" s="17"/>
      <c r="M62" s="17"/>
    </row>
    <row r="63" spans="1:13" ht="91">
      <c r="A63" s="107" t="s">
        <v>15</v>
      </c>
      <c r="B63" s="104" t="s">
        <v>15</v>
      </c>
      <c r="C63" s="75"/>
      <c r="D63" s="76"/>
      <c r="E63" s="77"/>
      <c r="F63" s="70" t="s">
        <v>202</v>
      </c>
      <c r="G63" s="23" t="s">
        <v>203</v>
      </c>
      <c r="H63" s="15"/>
      <c r="I63" s="21" t="s">
        <v>204</v>
      </c>
      <c r="J63" s="17" t="s">
        <v>205</v>
      </c>
      <c r="K63" s="17" t="s">
        <v>40</v>
      </c>
      <c r="L63" s="17"/>
      <c r="M63" s="24" t="s">
        <v>206</v>
      </c>
    </row>
    <row r="64" spans="1:13" ht="120">
      <c r="A64" s="106" t="s">
        <v>15</v>
      </c>
      <c r="B64" s="104" t="s">
        <v>15</v>
      </c>
      <c r="C64" s="75"/>
      <c r="D64" s="76"/>
      <c r="E64" s="77"/>
      <c r="F64" s="70"/>
      <c r="G64" s="23" t="s">
        <v>207</v>
      </c>
      <c r="H64" s="15"/>
      <c r="I64" s="21" t="s">
        <v>208</v>
      </c>
      <c r="J64" s="17" t="s">
        <v>209</v>
      </c>
      <c r="K64" s="37" t="s">
        <v>40</v>
      </c>
      <c r="L64" s="17"/>
      <c r="M64" s="17"/>
    </row>
    <row r="65" spans="1:13" ht="90">
      <c r="A65" s="106" t="s">
        <v>15</v>
      </c>
      <c r="B65" s="104" t="s">
        <v>15</v>
      </c>
      <c r="C65" s="75"/>
      <c r="D65" s="76"/>
      <c r="E65" s="77"/>
      <c r="F65" s="70"/>
      <c r="G65" s="23" t="s">
        <v>210</v>
      </c>
      <c r="H65" s="15"/>
      <c r="I65" s="21" t="s">
        <v>211</v>
      </c>
      <c r="J65" s="17" t="s">
        <v>205</v>
      </c>
      <c r="K65" s="17" t="s">
        <v>40</v>
      </c>
      <c r="L65" s="17"/>
      <c r="M65" s="17"/>
    </row>
    <row r="66" spans="1:13" ht="90">
      <c r="A66" s="106" t="s">
        <v>15</v>
      </c>
      <c r="B66" s="104" t="s">
        <v>15</v>
      </c>
      <c r="C66" s="75"/>
      <c r="D66" s="76"/>
      <c r="E66" s="77"/>
      <c r="F66" s="70"/>
      <c r="G66" s="23" t="s">
        <v>212</v>
      </c>
      <c r="H66" s="15"/>
      <c r="I66" s="16" t="s">
        <v>213</v>
      </c>
      <c r="J66" s="17" t="s">
        <v>205</v>
      </c>
      <c r="K66" s="17" t="s">
        <v>40</v>
      </c>
      <c r="L66" s="17"/>
      <c r="M66" s="17"/>
    </row>
    <row r="67" spans="1:13" ht="90">
      <c r="A67" s="106" t="s">
        <v>15</v>
      </c>
      <c r="B67" s="104" t="s">
        <v>15</v>
      </c>
      <c r="C67" s="75"/>
      <c r="D67" s="76"/>
      <c r="E67" s="77"/>
      <c r="F67" s="11"/>
      <c r="G67" s="23" t="s">
        <v>214</v>
      </c>
      <c r="H67" s="15"/>
      <c r="I67" s="21" t="s">
        <v>215</v>
      </c>
      <c r="J67" s="17" t="s">
        <v>205</v>
      </c>
      <c r="K67" s="17" t="s">
        <v>40</v>
      </c>
      <c r="L67" s="18"/>
      <c r="M67" s="31"/>
    </row>
    <row r="68" spans="1:13" ht="90">
      <c r="A68" s="106" t="s">
        <v>15</v>
      </c>
      <c r="B68" s="104" t="s">
        <v>15</v>
      </c>
      <c r="C68" s="75"/>
      <c r="D68" s="76"/>
      <c r="E68" s="77"/>
      <c r="F68" s="69"/>
      <c r="G68" s="23" t="s">
        <v>216</v>
      </c>
      <c r="H68" s="15"/>
      <c r="I68" s="21" t="s">
        <v>217</v>
      </c>
      <c r="J68" s="17" t="s">
        <v>218</v>
      </c>
      <c r="K68" s="17" t="s">
        <v>40</v>
      </c>
      <c r="L68" s="18"/>
      <c r="M68" s="17"/>
    </row>
    <row r="69" spans="1:13" ht="45">
      <c r="A69" s="106" t="s">
        <v>15</v>
      </c>
      <c r="B69" s="104" t="s">
        <v>15</v>
      </c>
      <c r="C69" s="75"/>
      <c r="D69" s="76"/>
      <c r="E69" s="77"/>
      <c r="F69" s="11"/>
      <c r="G69" s="23" t="s">
        <v>219</v>
      </c>
      <c r="H69" s="15"/>
      <c r="I69" s="21" t="s">
        <v>220</v>
      </c>
      <c r="J69" s="17" t="s">
        <v>18</v>
      </c>
      <c r="K69" s="17" t="s">
        <v>19</v>
      </c>
      <c r="L69" s="18"/>
      <c r="M69" s="31"/>
    </row>
    <row r="70" spans="1:13" ht="90">
      <c r="A70" s="106" t="s">
        <v>15</v>
      </c>
      <c r="B70" s="104" t="s">
        <v>15</v>
      </c>
      <c r="C70" s="75"/>
      <c r="D70" s="76"/>
      <c r="E70" s="77"/>
      <c r="F70" s="70"/>
      <c r="G70" s="23" t="s">
        <v>221</v>
      </c>
      <c r="H70" s="15"/>
      <c r="I70" s="21" t="s">
        <v>222</v>
      </c>
      <c r="J70" s="17" t="s">
        <v>205</v>
      </c>
      <c r="K70" s="17" t="s">
        <v>40</v>
      </c>
      <c r="L70" s="18"/>
      <c r="M70" s="31"/>
    </row>
    <row r="71" spans="1:13" ht="90">
      <c r="A71" s="106" t="s">
        <v>15</v>
      </c>
      <c r="B71" s="104" t="s">
        <v>15</v>
      </c>
      <c r="C71" s="75"/>
      <c r="D71" s="76"/>
      <c r="E71" s="77"/>
      <c r="F71" s="70"/>
      <c r="G71" s="23" t="s">
        <v>223</v>
      </c>
      <c r="H71" s="15"/>
      <c r="I71" s="21" t="s">
        <v>224</v>
      </c>
      <c r="J71" s="17" t="s">
        <v>205</v>
      </c>
      <c r="K71" s="17" t="s">
        <v>40</v>
      </c>
      <c r="L71" s="18"/>
      <c r="M71" s="31"/>
    </row>
    <row r="72" spans="1:13" ht="90">
      <c r="A72" s="106" t="s">
        <v>15</v>
      </c>
      <c r="B72" s="104" t="s">
        <v>15</v>
      </c>
      <c r="C72" s="75"/>
      <c r="D72" s="76"/>
      <c r="E72" s="77"/>
      <c r="F72" s="70"/>
      <c r="G72" s="23" t="s">
        <v>225</v>
      </c>
      <c r="H72" s="15"/>
      <c r="I72" s="40" t="s">
        <v>226</v>
      </c>
      <c r="J72" s="17" t="s">
        <v>205</v>
      </c>
      <c r="K72" s="17" t="s">
        <v>40</v>
      </c>
      <c r="L72" s="18"/>
      <c r="M72" s="31"/>
    </row>
    <row r="73" spans="1:13" ht="90">
      <c r="A73" s="106" t="s">
        <v>15</v>
      </c>
      <c r="B73" s="104" t="s">
        <v>15</v>
      </c>
      <c r="C73" s="75"/>
      <c r="D73" s="76"/>
      <c r="E73" s="77"/>
      <c r="F73" s="70"/>
      <c r="G73" s="14" t="s">
        <v>227</v>
      </c>
      <c r="H73" s="15"/>
      <c r="I73" s="21" t="s">
        <v>228</v>
      </c>
      <c r="J73" s="17" t="s">
        <v>205</v>
      </c>
      <c r="K73" s="17" t="s">
        <v>40</v>
      </c>
      <c r="L73" s="18"/>
      <c r="M73" s="31"/>
    </row>
    <row r="74" spans="1:13" ht="90">
      <c r="A74" s="106" t="s">
        <v>15</v>
      </c>
      <c r="B74" s="104" t="s">
        <v>15</v>
      </c>
      <c r="C74" s="75"/>
      <c r="D74" s="76"/>
      <c r="E74" s="77"/>
      <c r="F74" s="70"/>
      <c r="G74" s="14" t="s">
        <v>229</v>
      </c>
      <c r="H74" s="15"/>
      <c r="I74" s="21" t="s">
        <v>230</v>
      </c>
      <c r="J74" s="17" t="s">
        <v>205</v>
      </c>
      <c r="K74" s="17" t="s">
        <v>40</v>
      </c>
      <c r="L74" s="18"/>
      <c r="M74" s="31"/>
    </row>
    <row r="75" spans="1:13" ht="90">
      <c r="A75" s="106" t="s">
        <v>15</v>
      </c>
      <c r="B75" s="104" t="s">
        <v>15</v>
      </c>
      <c r="C75" s="75"/>
      <c r="D75" s="76"/>
      <c r="E75" s="77"/>
      <c r="F75" s="70"/>
      <c r="G75" s="23" t="s">
        <v>231</v>
      </c>
      <c r="H75" s="15"/>
      <c r="I75" s="21" t="s">
        <v>232</v>
      </c>
      <c r="J75" s="17" t="s">
        <v>205</v>
      </c>
      <c r="K75" s="17" t="s">
        <v>40</v>
      </c>
      <c r="L75" s="17"/>
      <c r="M75" s="17"/>
    </row>
    <row r="76" spans="1:13" ht="90">
      <c r="A76" s="106" t="s">
        <v>15</v>
      </c>
      <c r="B76" s="104" t="s">
        <v>15</v>
      </c>
      <c r="C76" s="75"/>
      <c r="D76" s="76"/>
      <c r="E76" s="77"/>
      <c r="F76" s="70"/>
      <c r="G76" s="23" t="s">
        <v>233</v>
      </c>
      <c r="H76" s="15"/>
      <c r="I76" s="21" t="s">
        <v>234</v>
      </c>
      <c r="J76" s="17" t="s">
        <v>205</v>
      </c>
      <c r="K76" s="17" t="s">
        <v>40</v>
      </c>
      <c r="L76" s="19"/>
      <c r="M76" s="29"/>
    </row>
    <row r="77" spans="1:13" ht="90">
      <c r="A77" s="106" t="s">
        <v>15</v>
      </c>
      <c r="B77" s="104" t="s">
        <v>15</v>
      </c>
      <c r="C77" s="75"/>
      <c r="D77" s="76"/>
      <c r="E77" s="77"/>
      <c r="F77" s="70"/>
      <c r="G77" s="23" t="s">
        <v>235</v>
      </c>
      <c r="H77" s="15"/>
      <c r="I77" s="21" t="s">
        <v>236</v>
      </c>
      <c r="J77" s="17" t="s">
        <v>205</v>
      </c>
      <c r="K77" s="17" t="s">
        <v>40</v>
      </c>
      <c r="L77" s="19"/>
      <c r="M77" s="29"/>
    </row>
    <row r="78" spans="1:13" ht="90">
      <c r="A78" s="106" t="s">
        <v>15</v>
      </c>
      <c r="B78" s="104" t="s">
        <v>15</v>
      </c>
      <c r="C78" s="75"/>
      <c r="D78" s="76"/>
      <c r="E78" s="77"/>
      <c r="F78" s="70"/>
      <c r="G78" s="23" t="s">
        <v>237</v>
      </c>
      <c r="H78" s="15"/>
      <c r="I78" s="21" t="s">
        <v>238</v>
      </c>
      <c r="J78" s="17" t="s">
        <v>205</v>
      </c>
      <c r="K78" s="17" t="s">
        <v>40</v>
      </c>
      <c r="L78" s="19"/>
      <c r="M78" s="29"/>
    </row>
    <row r="79" spans="1:13" ht="120">
      <c r="A79" s="106" t="s">
        <v>15</v>
      </c>
      <c r="B79" s="104" t="s">
        <v>15</v>
      </c>
      <c r="C79" s="75"/>
      <c r="D79" s="76"/>
      <c r="E79" s="77"/>
      <c r="F79" s="70"/>
      <c r="G79" s="23" t="s">
        <v>239</v>
      </c>
      <c r="H79" s="15"/>
      <c r="I79" s="21" t="s">
        <v>240</v>
      </c>
      <c r="J79" s="17" t="s">
        <v>241</v>
      </c>
      <c r="K79" s="17" t="s">
        <v>40</v>
      </c>
      <c r="L79" s="19"/>
      <c r="M79" s="29"/>
    </row>
    <row r="80" spans="1:13" ht="75">
      <c r="A80" s="106" t="s">
        <v>15</v>
      </c>
      <c r="B80" s="104" t="s">
        <v>15</v>
      </c>
      <c r="C80" s="75"/>
      <c r="D80" s="76"/>
      <c r="E80" s="77"/>
      <c r="F80" s="70"/>
      <c r="G80" s="23" t="s">
        <v>242</v>
      </c>
      <c r="H80" s="15"/>
      <c r="I80" s="21" t="s">
        <v>243</v>
      </c>
      <c r="J80" s="17" t="s">
        <v>103</v>
      </c>
      <c r="K80" s="17" t="s">
        <v>40</v>
      </c>
      <c r="L80" s="19"/>
      <c r="M80" s="29"/>
    </row>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sheetData>
  <conditionalFormatting sqref="B1">
    <cfRule type="notContainsBlanks" dxfId="4" priority="1">
      <formula>LEN(TRIM(B1))&gt;0</formula>
    </cfRule>
  </conditionalFormatting>
  <dataValidations count="2">
    <dataValidation type="list" allowBlank="1" sqref="K24" xr:uid="{00000000-0002-0000-0300-000002000000}">
      <formula1>"Numeric,Categorical - radio,Categorical - checkbox,Date,String,N/A"</formula1>
    </dataValidation>
    <dataValidation type="list" allowBlank="1" sqref="A2:A80" xr:uid="{00000000-0002-0000-0300-000003000000}">
      <formula1>"yes,no"</formula1>
    </dataValidation>
  </dataValidations>
  <printOptions horizontalCentered="1" gridLines="1"/>
  <pageMargins left="0.7" right="0.7" top="0.75" bottom="0.75" header="0" footer="0"/>
  <pageSetup fitToHeight="0" pageOrder="overThenDown" orientation="landscape" cellComments="atEn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M53"/>
  <sheetViews>
    <sheetView workbookViewId="0"/>
  </sheetViews>
  <sheetFormatPr baseColWidth="10" defaultColWidth="14.5" defaultRowHeight="15.75" customHeight="1"/>
  <cols>
    <col min="1" max="1" width="10.5" bestFit="1" customWidth="1"/>
    <col min="2" max="2" width="9.1640625" bestFit="1" customWidth="1"/>
    <col min="3" max="3" width="24.5" customWidth="1"/>
    <col min="4" max="5" width="31.5" customWidth="1"/>
    <col min="6" max="6" width="18.1640625" customWidth="1"/>
    <col min="7" max="7" width="27.5" customWidth="1"/>
    <col min="8" max="8" width="15" customWidth="1"/>
    <col min="9" max="9" width="29.5" customWidth="1"/>
    <col min="10" max="10" width="38.1640625" customWidth="1"/>
    <col min="11" max="11" width="11.33203125" customWidth="1"/>
    <col min="12" max="12" width="30.1640625" customWidth="1"/>
    <col min="13" max="13" width="55.33203125" customWidth="1"/>
  </cols>
  <sheetData>
    <row r="1" spans="1:13" s="12" customFormat="1" ht="32">
      <c r="A1" s="102" t="s">
        <v>735</v>
      </c>
      <c r="B1" s="89" t="s">
        <v>721</v>
      </c>
      <c r="C1" s="73" t="s">
        <v>732</v>
      </c>
      <c r="D1" s="74" t="s">
        <v>733</v>
      </c>
      <c r="E1" s="81" t="s">
        <v>734</v>
      </c>
      <c r="F1" s="102" t="s">
        <v>736</v>
      </c>
      <c r="G1" s="102" t="s">
        <v>722</v>
      </c>
      <c r="H1" s="102" t="s">
        <v>724</v>
      </c>
      <c r="I1" s="102" t="s">
        <v>9</v>
      </c>
      <c r="J1" s="102" t="s">
        <v>10</v>
      </c>
      <c r="K1" s="102" t="s">
        <v>11</v>
      </c>
      <c r="L1" s="102" t="s">
        <v>12</v>
      </c>
      <c r="M1" s="102" t="s">
        <v>13</v>
      </c>
    </row>
    <row r="2" spans="1:13" s="12" customFormat="1" ht="150">
      <c r="A2" s="110" t="s">
        <v>15</v>
      </c>
      <c r="B2" s="111" t="s">
        <v>15</v>
      </c>
      <c r="C2" s="82"/>
      <c r="D2" s="83"/>
      <c r="E2" s="84"/>
      <c r="F2" s="90"/>
      <c r="G2" s="91" t="s">
        <v>246</v>
      </c>
      <c r="H2" s="86" t="s">
        <v>726</v>
      </c>
      <c r="I2" s="86" t="s">
        <v>247</v>
      </c>
      <c r="J2" s="86" t="s">
        <v>248</v>
      </c>
      <c r="K2" s="86" t="s">
        <v>99</v>
      </c>
      <c r="L2" s="86"/>
      <c r="M2" s="86"/>
    </row>
    <row r="3" spans="1:13" s="12" customFormat="1" ht="150">
      <c r="A3" s="112" t="s">
        <v>15</v>
      </c>
      <c r="B3" s="112" t="s">
        <v>15</v>
      </c>
      <c r="C3" s="75"/>
      <c r="D3" s="76"/>
      <c r="E3" s="77"/>
      <c r="F3" s="69"/>
      <c r="G3" s="32" t="s">
        <v>250</v>
      </c>
      <c r="H3" s="31" t="s">
        <v>726</v>
      </c>
      <c r="I3" s="15" t="s">
        <v>251</v>
      </c>
      <c r="J3" s="15" t="s">
        <v>252</v>
      </c>
      <c r="K3" s="15" t="s">
        <v>99</v>
      </c>
      <c r="L3" s="15" t="s">
        <v>249</v>
      </c>
      <c r="M3" s="33"/>
    </row>
    <row r="4" spans="1:13" s="12" customFormat="1" ht="75">
      <c r="A4" s="112" t="s">
        <v>15</v>
      </c>
      <c r="B4" s="112" t="s">
        <v>15</v>
      </c>
      <c r="C4" s="75"/>
      <c r="D4" s="76"/>
      <c r="E4" s="77"/>
      <c r="F4" s="69"/>
      <c r="G4" s="32" t="s">
        <v>253</v>
      </c>
      <c r="H4" s="31" t="s">
        <v>726</v>
      </c>
      <c r="I4" s="15" t="s">
        <v>254</v>
      </c>
      <c r="J4" s="15" t="s">
        <v>255</v>
      </c>
      <c r="K4" s="15" t="s">
        <v>256</v>
      </c>
      <c r="L4" s="34"/>
      <c r="M4" s="33"/>
    </row>
    <row r="5" spans="1:13" s="12" customFormat="1" ht="105">
      <c r="A5" s="112" t="s">
        <v>15</v>
      </c>
      <c r="B5" s="112" t="s">
        <v>15</v>
      </c>
      <c r="C5" s="75"/>
      <c r="D5" s="76"/>
      <c r="E5" s="77"/>
      <c r="F5" s="69"/>
      <c r="G5" s="32" t="s">
        <v>257</v>
      </c>
      <c r="H5" s="31" t="s">
        <v>726</v>
      </c>
      <c r="I5" s="15" t="s">
        <v>258</v>
      </c>
      <c r="J5" s="15" t="s">
        <v>259</v>
      </c>
      <c r="K5" s="15" t="s">
        <v>99</v>
      </c>
      <c r="L5" s="34"/>
      <c r="M5" s="33"/>
    </row>
    <row r="6" spans="1:13" s="12" customFormat="1" ht="60">
      <c r="A6" s="112" t="s">
        <v>15</v>
      </c>
      <c r="B6" s="112" t="s">
        <v>15</v>
      </c>
      <c r="C6" s="75"/>
      <c r="D6" s="76"/>
      <c r="E6" s="77"/>
      <c r="F6" s="69" t="s">
        <v>260</v>
      </c>
      <c r="G6" s="32" t="s">
        <v>261</v>
      </c>
      <c r="H6" s="31" t="s">
        <v>726</v>
      </c>
      <c r="I6" s="15" t="s">
        <v>262</v>
      </c>
      <c r="J6" s="15" t="s">
        <v>263</v>
      </c>
      <c r="K6" s="15" t="s">
        <v>256</v>
      </c>
      <c r="L6" s="34"/>
      <c r="M6" s="33" t="s">
        <v>264</v>
      </c>
    </row>
    <row r="7" spans="1:13" s="12" customFormat="1" ht="15.75" customHeight="1">
      <c r="A7" s="112" t="s">
        <v>15</v>
      </c>
      <c r="B7" s="112" t="s">
        <v>15</v>
      </c>
      <c r="C7" s="75"/>
      <c r="D7" s="76"/>
      <c r="E7" s="77"/>
      <c r="F7" s="78"/>
      <c r="G7" s="32" t="s">
        <v>265</v>
      </c>
      <c r="H7" s="31" t="s">
        <v>726</v>
      </c>
      <c r="I7" s="15" t="s">
        <v>266</v>
      </c>
      <c r="J7" s="15" t="s">
        <v>267</v>
      </c>
      <c r="K7" s="15" t="s">
        <v>268</v>
      </c>
      <c r="L7" s="34"/>
      <c r="M7" s="33" t="s">
        <v>264</v>
      </c>
    </row>
    <row r="8" spans="1:13" s="12" customFormat="1" ht="15.75" customHeight="1">
      <c r="A8" s="112" t="s">
        <v>15</v>
      </c>
      <c r="B8" s="112" t="s">
        <v>15</v>
      </c>
      <c r="C8" s="75"/>
      <c r="D8" s="76"/>
      <c r="E8" s="77"/>
      <c r="F8" s="78"/>
      <c r="G8" s="32" t="s">
        <v>269</v>
      </c>
      <c r="H8" s="31" t="s">
        <v>726</v>
      </c>
      <c r="I8" s="15" t="s">
        <v>270</v>
      </c>
      <c r="J8" s="15" t="s">
        <v>271</v>
      </c>
      <c r="K8" s="15" t="s">
        <v>99</v>
      </c>
      <c r="L8" s="34"/>
      <c r="M8" s="33" t="s">
        <v>264</v>
      </c>
    </row>
    <row r="9" spans="1:13" s="12" customFormat="1" ht="15.75" customHeight="1">
      <c r="A9" s="112" t="s">
        <v>15</v>
      </c>
      <c r="B9" s="112" t="s">
        <v>15</v>
      </c>
      <c r="C9" s="75"/>
      <c r="D9" s="76"/>
      <c r="E9" s="77"/>
      <c r="F9" s="78"/>
      <c r="G9" s="32" t="s">
        <v>272</v>
      </c>
      <c r="H9" s="31" t="s">
        <v>726</v>
      </c>
      <c r="I9" s="15" t="s">
        <v>273</v>
      </c>
      <c r="J9" s="15" t="s">
        <v>274</v>
      </c>
      <c r="K9" s="15" t="s">
        <v>256</v>
      </c>
      <c r="L9" s="34"/>
      <c r="M9" s="15" t="s">
        <v>275</v>
      </c>
    </row>
    <row r="10" spans="1:13" s="12" customFormat="1" ht="15.75" customHeight="1">
      <c r="A10" s="112" t="s">
        <v>15</v>
      </c>
      <c r="B10" s="112" t="s">
        <v>15</v>
      </c>
      <c r="C10" s="75"/>
      <c r="D10" s="76"/>
      <c r="E10" s="77"/>
      <c r="F10" s="78"/>
      <c r="G10" s="32" t="s">
        <v>276</v>
      </c>
      <c r="H10" s="31" t="s">
        <v>726</v>
      </c>
      <c r="I10" s="15" t="s">
        <v>277</v>
      </c>
      <c r="J10" s="15" t="s">
        <v>278</v>
      </c>
      <c r="K10" s="15" t="s">
        <v>268</v>
      </c>
      <c r="L10" s="34"/>
      <c r="M10" s="15" t="s">
        <v>275</v>
      </c>
    </row>
    <row r="11" spans="1:13" s="12" customFormat="1" ht="15.75" customHeight="1">
      <c r="A11" s="112" t="s">
        <v>15</v>
      </c>
      <c r="B11" s="112" t="s">
        <v>15</v>
      </c>
      <c r="C11" s="75"/>
      <c r="D11" s="76"/>
      <c r="E11" s="77"/>
      <c r="F11" s="78"/>
      <c r="G11" s="32" t="s">
        <v>279</v>
      </c>
      <c r="H11" s="31" t="s">
        <v>726</v>
      </c>
      <c r="I11" s="15" t="s">
        <v>280</v>
      </c>
      <c r="J11" s="15" t="s">
        <v>281</v>
      </c>
      <c r="K11" s="15" t="s">
        <v>99</v>
      </c>
      <c r="L11" s="15"/>
      <c r="M11" s="15" t="s">
        <v>275</v>
      </c>
    </row>
    <row r="12" spans="1:13" s="12" customFormat="1" ht="15.75" customHeight="1">
      <c r="A12" s="112" t="s">
        <v>15</v>
      </c>
      <c r="B12" s="112" t="s">
        <v>15</v>
      </c>
      <c r="C12" s="75"/>
      <c r="D12" s="76"/>
      <c r="E12" s="77"/>
      <c r="F12" s="78"/>
      <c r="G12" s="32" t="s">
        <v>282</v>
      </c>
      <c r="H12" s="31" t="s">
        <v>726</v>
      </c>
      <c r="I12" s="15" t="s">
        <v>283</v>
      </c>
      <c r="J12" s="15" t="s">
        <v>284</v>
      </c>
      <c r="K12" s="15" t="s">
        <v>99</v>
      </c>
      <c r="L12" s="15"/>
      <c r="M12" s="15" t="s">
        <v>285</v>
      </c>
    </row>
    <row r="13" spans="1:13" s="12" customFormat="1" ht="15.75" customHeight="1">
      <c r="A13" s="112" t="s">
        <v>15</v>
      </c>
      <c r="B13" s="112" t="s">
        <v>15</v>
      </c>
      <c r="C13" s="75"/>
      <c r="D13" s="76"/>
      <c r="E13" s="77"/>
      <c r="F13" s="78"/>
      <c r="G13" s="32" t="s">
        <v>286</v>
      </c>
      <c r="H13" s="31" t="s">
        <v>726</v>
      </c>
      <c r="I13" s="15" t="s">
        <v>287</v>
      </c>
      <c r="J13" s="15" t="s">
        <v>288</v>
      </c>
      <c r="K13" s="15" t="s">
        <v>268</v>
      </c>
      <c r="L13" s="34"/>
      <c r="M13" s="15" t="s">
        <v>275</v>
      </c>
    </row>
    <row r="14" spans="1:13" s="12" customFormat="1" ht="15.75" customHeight="1">
      <c r="A14" s="112" t="s">
        <v>15</v>
      </c>
      <c r="B14" s="112" t="s">
        <v>15</v>
      </c>
      <c r="C14" s="75"/>
      <c r="D14" s="76"/>
      <c r="E14" s="77"/>
      <c r="F14" s="78"/>
      <c r="G14" s="32" t="s">
        <v>289</v>
      </c>
      <c r="H14" s="31" t="s">
        <v>726</v>
      </c>
      <c r="I14" s="15" t="s">
        <v>290</v>
      </c>
      <c r="J14" s="15" t="s">
        <v>291</v>
      </c>
      <c r="K14" s="15" t="s">
        <v>268</v>
      </c>
      <c r="L14" s="34"/>
      <c r="M14" s="15" t="s">
        <v>292</v>
      </c>
    </row>
    <row r="15" spans="1:13" s="12" customFormat="1" ht="15.75" customHeight="1">
      <c r="A15" s="112" t="s">
        <v>15</v>
      </c>
      <c r="B15" s="112" t="s">
        <v>15</v>
      </c>
      <c r="C15" s="75"/>
      <c r="D15" s="76"/>
      <c r="E15" s="77"/>
      <c r="F15" s="78"/>
      <c r="G15" s="32" t="s">
        <v>293</v>
      </c>
      <c r="H15" s="31" t="s">
        <v>726</v>
      </c>
      <c r="I15" s="15" t="s">
        <v>294</v>
      </c>
      <c r="J15" s="15" t="s">
        <v>295</v>
      </c>
      <c r="K15" s="15" t="s">
        <v>99</v>
      </c>
      <c r="L15" s="34"/>
      <c r="M15" s="15" t="s">
        <v>296</v>
      </c>
    </row>
    <row r="16" spans="1:13" s="12" customFormat="1" ht="15.75" customHeight="1">
      <c r="A16" s="112" t="s">
        <v>15</v>
      </c>
      <c r="B16" s="112" t="s">
        <v>15</v>
      </c>
      <c r="C16" s="75"/>
      <c r="D16" s="76"/>
      <c r="E16" s="77"/>
      <c r="F16" s="78"/>
      <c r="G16" s="32" t="s">
        <v>297</v>
      </c>
      <c r="H16" s="31" t="s">
        <v>726</v>
      </c>
      <c r="I16" s="15" t="s">
        <v>298</v>
      </c>
      <c r="J16" s="15" t="s">
        <v>278</v>
      </c>
      <c r="K16" s="15" t="s">
        <v>268</v>
      </c>
      <c r="L16" s="34"/>
      <c r="M16" s="15" t="s">
        <v>264</v>
      </c>
    </row>
    <row r="17" spans="1:13" s="12" customFormat="1" ht="15.75" customHeight="1">
      <c r="A17" s="112" t="s">
        <v>15</v>
      </c>
      <c r="B17" s="112" t="s">
        <v>15</v>
      </c>
      <c r="C17" s="75"/>
      <c r="D17" s="76"/>
      <c r="E17" s="77"/>
      <c r="F17" s="78"/>
      <c r="G17" s="32" t="s">
        <v>299</v>
      </c>
      <c r="H17" s="31" t="s">
        <v>726</v>
      </c>
      <c r="I17" s="15" t="s">
        <v>300</v>
      </c>
      <c r="J17" s="15" t="s">
        <v>274</v>
      </c>
      <c r="K17" s="15" t="s">
        <v>256</v>
      </c>
      <c r="L17" s="34"/>
      <c r="M17" s="15" t="s">
        <v>264</v>
      </c>
    </row>
    <row r="18" spans="1:13" s="12" customFormat="1" ht="15.75" customHeight="1">
      <c r="A18" s="112" t="s">
        <v>15</v>
      </c>
      <c r="B18" s="112" t="s">
        <v>15</v>
      </c>
      <c r="C18" s="75"/>
      <c r="D18" s="76"/>
      <c r="E18" s="77"/>
      <c r="F18" s="78"/>
      <c r="G18" s="32" t="s">
        <v>301</v>
      </c>
      <c r="H18" s="31" t="s">
        <v>726</v>
      </c>
      <c r="I18" s="15" t="s">
        <v>302</v>
      </c>
      <c r="J18" s="15" t="s">
        <v>303</v>
      </c>
      <c r="K18" s="15" t="s">
        <v>99</v>
      </c>
      <c r="L18" s="34"/>
      <c r="M18" s="15" t="s">
        <v>264</v>
      </c>
    </row>
    <row r="19" spans="1:13" s="12" customFormat="1" ht="15.75" customHeight="1">
      <c r="A19" s="112" t="s">
        <v>15</v>
      </c>
      <c r="B19" s="112" t="s">
        <v>15</v>
      </c>
      <c r="C19" s="75"/>
      <c r="D19" s="76"/>
      <c r="E19" s="77"/>
      <c r="F19" s="78"/>
      <c r="G19" s="32" t="s">
        <v>304</v>
      </c>
      <c r="H19" s="31" t="s">
        <v>726</v>
      </c>
      <c r="I19" s="15" t="s">
        <v>305</v>
      </c>
      <c r="J19" s="15" t="s">
        <v>306</v>
      </c>
      <c r="K19" s="15" t="s">
        <v>99</v>
      </c>
      <c r="L19" s="34"/>
      <c r="M19" s="15" t="s">
        <v>307</v>
      </c>
    </row>
    <row r="20" spans="1:13" s="12" customFormat="1" ht="15.75" customHeight="1">
      <c r="A20" s="112" t="s">
        <v>15</v>
      </c>
      <c r="B20" s="112" t="s">
        <v>15</v>
      </c>
      <c r="C20" s="75"/>
      <c r="D20" s="76"/>
      <c r="E20" s="77"/>
      <c r="F20" s="78"/>
      <c r="G20" s="32" t="s">
        <v>308</v>
      </c>
      <c r="H20" s="31" t="s">
        <v>726</v>
      </c>
      <c r="I20" s="15" t="s">
        <v>309</v>
      </c>
      <c r="J20" s="15" t="s">
        <v>310</v>
      </c>
      <c r="K20" s="15" t="s">
        <v>99</v>
      </c>
      <c r="L20" s="34"/>
      <c r="M20" s="15" t="s">
        <v>311</v>
      </c>
    </row>
    <row r="21" spans="1:13" s="12" customFormat="1" ht="15.75" customHeight="1">
      <c r="A21" s="112" t="s">
        <v>15</v>
      </c>
      <c r="B21" s="112" t="s">
        <v>15</v>
      </c>
      <c r="C21" s="75"/>
      <c r="D21" s="76"/>
      <c r="E21" s="77"/>
      <c r="F21" s="78"/>
      <c r="G21" s="32" t="s">
        <v>312</v>
      </c>
      <c r="H21" s="31" t="s">
        <v>726</v>
      </c>
      <c r="I21" s="15" t="s">
        <v>313</v>
      </c>
      <c r="J21" s="15" t="s">
        <v>314</v>
      </c>
      <c r="K21" s="15" t="s">
        <v>99</v>
      </c>
      <c r="L21" s="34"/>
      <c r="M21" s="15" t="s">
        <v>315</v>
      </c>
    </row>
    <row r="22" spans="1:13" s="12" customFormat="1" ht="15.75" customHeight="1">
      <c r="A22" s="112" t="s">
        <v>15</v>
      </c>
      <c r="B22" s="112" t="s">
        <v>15</v>
      </c>
      <c r="C22" s="75"/>
      <c r="D22" s="76"/>
      <c r="E22" s="77"/>
      <c r="F22" s="78"/>
      <c r="G22" s="32" t="s">
        <v>318</v>
      </c>
      <c r="H22" s="33"/>
      <c r="I22" s="15" t="s">
        <v>319</v>
      </c>
      <c r="J22" s="15" t="s">
        <v>320</v>
      </c>
      <c r="K22" s="15" t="s">
        <v>316</v>
      </c>
      <c r="L22" s="34"/>
      <c r="M22" s="15" t="s">
        <v>264</v>
      </c>
    </row>
    <row r="23" spans="1:13" s="12" customFormat="1" ht="15.75" customHeight="1">
      <c r="A23" s="112" t="s">
        <v>15</v>
      </c>
      <c r="B23" s="112" t="s">
        <v>15</v>
      </c>
      <c r="C23" s="75"/>
      <c r="D23" s="76"/>
      <c r="E23" s="77"/>
      <c r="F23" s="78"/>
      <c r="G23" s="32" t="s">
        <v>321</v>
      </c>
      <c r="H23" s="33"/>
      <c r="I23" s="15" t="s">
        <v>322</v>
      </c>
      <c r="J23" s="15" t="s">
        <v>323</v>
      </c>
      <c r="K23" s="15" t="s">
        <v>268</v>
      </c>
      <c r="L23" s="34"/>
      <c r="M23" s="15" t="s">
        <v>264</v>
      </c>
    </row>
    <row r="24" spans="1:13" s="12" customFormat="1" ht="15.75" customHeight="1">
      <c r="A24" s="112" t="s">
        <v>15</v>
      </c>
      <c r="B24" s="112" t="s">
        <v>15</v>
      </c>
      <c r="C24" s="75"/>
      <c r="D24" s="76"/>
      <c r="E24" s="77"/>
      <c r="F24" s="78"/>
      <c r="G24" s="32" t="s">
        <v>324</v>
      </c>
      <c r="H24" s="33"/>
      <c r="I24" s="15" t="s">
        <v>325</v>
      </c>
      <c r="J24" s="15" t="s">
        <v>326</v>
      </c>
      <c r="K24" s="15" t="s">
        <v>268</v>
      </c>
      <c r="L24" s="34"/>
      <c r="M24" s="15" t="s">
        <v>264</v>
      </c>
    </row>
    <row r="25" spans="1:13" s="12" customFormat="1" ht="15.75" customHeight="1">
      <c r="A25" s="112" t="s">
        <v>15</v>
      </c>
      <c r="B25" s="112" t="s">
        <v>15</v>
      </c>
      <c r="C25" s="75"/>
      <c r="D25" s="76"/>
      <c r="E25" s="77"/>
      <c r="F25" s="78"/>
      <c r="G25" s="32" t="s">
        <v>327</v>
      </c>
      <c r="H25" s="33"/>
      <c r="I25" s="15" t="s">
        <v>328</v>
      </c>
      <c r="J25" s="15" t="s">
        <v>320</v>
      </c>
      <c r="K25" s="15" t="s">
        <v>99</v>
      </c>
      <c r="L25" s="34"/>
      <c r="M25" s="15" t="s">
        <v>264</v>
      </c>
    </row>
    <row r="26" spans="1:13" s="12" customFormat="1" ht="15.75" customHeight="1">
      <c r="A26" s="112" t="s">
        <v>15</v>
      </c>
      <c r="B26" s="112" t="s">
        <v>15</v>
      </c>
      <c r="C26" s="75"/>
      <c r="D26" s="76"/>
      <c r="E26" s="77"/>
      <c r="F26" s="78"/>
      <c r="G26" s="32" t="s">
        <v>329</v>
      </c>
      <c r="H26" s="33"/>
      <c r="I26" s="15" t="s">
        <v>330</v>
      </c>
      <c r="J26" s="15" t="s">
        <v>331</v>
      </c>
      <c r="K26" s="15" t="s">
        <v>268</v>
      </c>
      <c r="L26" s="34"/>
      <c r="M26" s="15" t="s">
        <v>332</v>
      </c>
    </row>
    <row r="27" spans="1:13" s="12" customFormat="1" ht="15.75" customHeight="1">
      <c r="A27" s="112" t="s">
        <v>15</v>
      </c>
      <c r="B27" s="112" t="s">
        <v>15</v>
      </c>
      <c r="C27" s="75"/>
      <c r="D27" s="76"/>
      <c r="E27" s="77"/>
      <c r="F27" s="78"/>
      <c r="G27" s="32" t="s">
        <v>333</v>
      </c>
      <c r="H27" s="33"/>
      <c r="I27" s="15" t="s">
        <v>334</v>
      </c>
      <c r="J27" s="15" t="s">
        <v>335</v>
      </c>
      <c r="K27" s="15" t="s">
        <v>268</v>
      </c>
      <c r="L27" s="34"/>
      <c r="M27" s="15" t="s">
        <v>332</v>
      </c>
    </row>
    <row r="28" spans="1:13" s="12" customFormat="1" ht="151">
      <c r="A28" s="112" t="s">
        <v>15</v>
      </c>
      <c r="B28" s="112" t="s">
        <v>15</v>
      </c>
      <c r="C28" s="75"/>
      <c r="D28" s="76"/>
      <c r="E28" s="77"/>
      <c r="F28" s="78"/>
      <c r="G28" s="32" t="s">
        <v>336</v>
      </c>
      <c r="H28" s="54"/>
      <c r="I28" s="46" t="s">
        <v>337</v>
      </c>
      <c r="J28" s="15" t="s">
        <v>338</v>
      </c>
      <c r="K28" s="15"/>
      <c r="L28" s="15" t="s">
        <v>339</v>
      </c>
      <c r="M28" s="15" t="s">
        <v>340</v>
      </c>
    </row>
    <row r="29" spans="1:13" s="12" customFormat="1" ht="90">
      <c r="A29" s="112" t="s">
        <v>15</v>
      </c>
      <c r="B29" s="112" t="s">
        <v>15</v>
      </c>
      <c r="C29" s="75"/>
      <c r="D29" s="76"/>
      <c r="E29" s="77"/>
      <c r="F29" s="78"/>
      <c r="G29" s="32" t="s">
        <v>341</v>
      </c>
      <c r="H29" s="33"/>
      <c r="I29" s="15" t="s">
        <v>342</v>
      </c>
      <c r="J29" s="15" t="s">
        <v>343</v>
      </c>
      <c r="K29" s="15" t="s">
        <v>99</v>
      </c>
      <c r="L29" s="34"/>
      <c r="M29" s="15" t="s">
        <v>344</v>
      </c>
    </row>
    <row r="30" spans="1:13" s="12" customFormat="1" ht="180">
      <c r="A30" s="112" t="s">
        <v>15</v>
      </c>
      <c r="B30" s="112" t="s">
        <v>15</v>
      </c>
      <c r="C30" s="75"/>
      <c r="D30" s="76"/>
      <c r="E30" s="77"/>
      <c r="F30" s="78"/>
      <c r="G30" s="32" t="s">
        <v>345</v>
      </c>
      <c r="H30" s="33"/>
      <c r="I30" s="15" t="s">
        <v>346</v>
      </c>
      <c r="J30" s="15" t="s">
        <v>347</v>
      </c>
      <c r="K30" s="15" t="s">
        <v>268</v>
      </c>
      <c r="L30" s="34"/>
      <c r="M30" s="15" t="s">
        <v>348</v>
      </c>
    </row>
    <row r="31" spans="1:13" s="12" customFormat="1" ht="135">
      <c r="A31" s="112" t="s">
        <v>15</v>
      </c>
      <c r="B31" s="112" t="s">
        <v>15</v>
      </c>
      <c r="C31" s="75"/>
      <c r="D31" s="76"/>
      <c r="E31" s="77"/>
      <c r="F31" s="78"/>
      <c r="G31" s="32" t="s">
        <v>349</v>
      </c>
      <c r="H31" s="33"/>
      <c r="I31" s="15" t="s">
        <v>350</v>
      </c>
      <c r="J31" s="15" t="s">
        <v>351</v>
      </c>
      <c r="K31" s="15" t="s">
        <v>268</v>
      </c>
      <c r="L31" s="34"/>
      <c r="M31" s="15" t="s">
        <v>332</v>
      </c>
    </row>
    <row r="32" spans="1:13" s="12" customFormat="1" ht="180">
      <c r="A32" s="112" t="s">
        <v>15</v>
      </c>
      <c r="B32" s="112" t="s">
        <v>15</v>
      </c>
      <c r="C32" s="75"/>
      <c r="D32" s="76"/>
      <c r="E32" s="77"/>
      <c r="F32" s="78"/>
      <c r="G32" s="32" t="s">
        <v>352</v>
      </c>
      <c r="H32" s="33"/>
      <c r="I32" s="15" t="s">
        <v>353</v>
      </c>
      <c r="J32" s="15" t="s">
        <v>354</v>
      </c>
      <c r="K32" s="15" t="s">
        <v>99</v>
      </c>
      <c r="L32" s="34"/>
      <c r="M32" s="15" t="s">
        <v>355</v>
      </c>
    </row>
    <row r="33" spans="1:13" s="12" customFormat="1" ht="105">
      <c r="A33" s="112" t="s">
        <v>15</v>
      </c>
      <c r="B33" s="112" t="s">
        <v>15</v>
      </c>
      <c r="C33" s="75"/>
      <c r="D33" s="76"/>
      <c r="E33" s="77"/>
      <c r="F33" s="78"/>
      <c r="G33" s="32" t="s">
        <v>356</v>
      </c>
      <c r="H33" s="33"/>
      <c r="I33" s="15" t="s">
        <v>357</v>
      </c>
      <c r="J33" s="15" t="s">
        <v>358</v>
      </c>
      <c r="K33" s="15" t="s">
        <v>99</v>
      </c>
      <c r="L33" s="34"/>
      <c r="M33" s="15" t="s">
        <v>359</v>
      </c>
    </row>
    <row r="34" spans="1:13" s="12" customFormat="1" ht="90">
      <c r="A34" s="112" t="s">
        <v>15</v>
      </c>
      <c r="B34" s="112" t="s">
        <v>15</v>
      </c>
      <c r="C34" s="75"/>
      <c r="D34" s="76"/>
      <c r="E34" s="77"/>
      <c r="F34" s="78"/>
      <c r="G34" s="32" t="s">
        <v>360</v>
      </c>
      <c r="H34" s="33"/>
      <c r="I34" s="15" t="s">
        <v>361</v>
      </c>
      <c r="J34" s="15" t="s">
        <v>362</v>
      </c>
      <c r="K34" s="15" t="s">
        <v>99</v>
      </c>
      <c r="L34" s="34"/>
      <c r="M34" s="15" t="s">
        <v>363</v>
      </c>
    </row>
    <row r="35" spans="1:13" s="12" customFormat="1" ht="90">
      <c r="A35" s="112" t="s">
        <v>15</v>
      </c>
      <c r="B35" s="112" t="s">
        <v>15</v>
      </c>
      <c r="C35" s="75"/>
      <c r="D35" s="76"/>
      <c r="E35" s="77"/>
      <c r="F35" s="78"/>
      <c r="G35" s="32" t="s">
        <v>364</v>
      </c>
      <c r="H35" s="33"/>
      <c r="I35" s="15" t="s">
        <v>365</v>
      </c>
      <c r="J35" s="15" t="s">
        <v>366</v>
      </c>
      <c r="K35" s="15" t="s">
        <v>268</v>
      </c>
      <c r="L35" s="34"/>
      <c r="M35" s="15"/>
    </row>
    <row r="36" spans="1:13" s="12" customFormat="1" ht="120">
      <c r="A36" s="112" t="s">
        <v>15</v>
      </c>
      <c r="B36" s="112" t="s">
        <v>15</v>
      </c>
      <c r="C36" s="75"/>
      <c r="D36" s="76"/>
      <c r="E36" s="77"/>
      <c r="F36" s="78"/>
      <c r="G36" s="32" t="s">
        <v>367</v>
      </c>
      <c r="H36" s="33"/>
      <c r="I36" s="15" t="s">
        <v>368</v>
      </c>
      <c r="J36" s="15" t="s">
        <v>303</v>
      </c>
      <c r="K36" s="15" t="s">
        <v>99</v>
      </c>
      <c r="L36" s="34"/>
      <c r="M36" s="15"/>
    </row>
    <row r="37" spans="1:13" s="12" customFormat="1" ht="75">
      <c r="A37" s="112" t="s">
        <v>15</v>
      </c>
      <c r="B37" s="112" t="s">
        <v>15</v>
      </c>
      <c r="C37" s="75"/>
      <c r="D37" s="76"/>
      <c r="E37" s="77"/>
      <c r="F37" s="78"/>
      <c r="G37" s="32" t="s">
        <v>369</v>
      </c>
      <c r="H37" s="31" t="s">
        <v>726</v>
      </c>
      <c r="I37" s="15" t="s">
        <v>370</v>
      </c>
      <c r="J37" s="15" t="s">
        <v>72</v>
      </c>
      <c r="K37" s="15" t="s">
        <v>99</v>
      </c>
      <c r="L37" s="34"/>
      <c r="M37" s="15" t="s">
        <v>371</v>
      </c>
    </row>
    <row r="38" spans="1:13" s="12" customFormat="1" ht="75">
      <c r="A38" s="112" t="s">
        <v>15</v>
      </c>
      <c r="B38" s="112" t="s">
        <v>15</v>
      </c>
      <c r="C38" s="75"/>
      <c r="D38" s="76"/>
      <c r="E38" s="77"/>
      <c r="F38" s="78"/>
      <c r="G38" s="32" t="s">
        <v>372</v>
      </c>
      <c r="H38" s="31" t="s">
        <v>726</v>
      </c>
      <c r="I38" s="15" t="s">
        <v>373</v>
      </c>
      <c r="J38" s="15" t="s">
        <v>72</v>
      </c>
      <c r="K38" s="15" t="s">
        <v>99</v>
      </c>
      <c r="L38" s="34"/>
      <c r="M38" s="15"/>
    </row>
    <row r="39" spans="1:13" s="12" customFormat="1" ht="75">
      <c r="A39" s="112" t="s">
        <v>15</v>
      </c>
      <c r="B39" s="112" t="s">
        <v>15</v>
      </c>
      <c r="C39" s="75"/>
      <c r="D39" s="76"/>
      <c r="E39" s="77"/>
      <c r="F39" s="69" t="s">
        <v>374</v>
      </c>
      <c r="G39" s="57" t="s">
        <v>375</v>
      </c>
      <c r="H39" s="31" t="s">
        <v>726</v>
      </c>
      <c r="I39" s="15" t="s">
        <v>376</v>
      </c>
      <c r="J39" s="15" t="s">
        <v>76</v>
      </c>
      <c r="K39" s="15" t="s">
        <v>99</v>
      </c>
      <c r="L39" s="34"/>
      <c r="M39" s="15"/>
    </row>
    <row r="40" spans="1:13" s="12" customFormat="1" ht="75">
      <c r="A40" s="112" t="s">
        <v>15</v>
      </c>
      <c r="B40" s="112" t="s">
        <v>15</v>
      </c>
      <c r="C40" s="75"/>
      <c r="D40" s="76"/>
      <c r="E40" s="77"/>
      <c r="F40" s="78"/>
      <c r="G40" s="57" t="s">
        <v>377</v>
      </c>
      <c r="H40" s="31" t="s">
        <v>726</v>
      </c>
      <c r="I40" s="15" t="s">
        <v>378</v>
      </c>
      <c r="J40" s="15" t="s">
        <v>379</v>
      </c>
      <c r="K40" s="15" t="s">
        <v>268</v>
      </c>
      <c r="L40" s="34"/>
      <c r="M40" s="15" t="s">
        <v>317</v>
      </c>
    </row>
    <row r="41" spans="1:13" s="12" customFormat="1" ht="105">
      <c r="A41" s="112" t="s">
        <v>15</v>
      </c>
      <c r="B41" s="112" t="s">
        <v>15</v>
      </c>
      <c r="C41" s="75"/>
      <c r="D41" s="76"/>
      <c r="E41" s="77"/>
      <c r="F41" s="78"/>
      <c r="G41" s="57" t="s">
        <v>380</v>
      </c>
      <c r="H41" s="31" t="s">
        <v>726</v>
      </c>
      <c r="I41" s="15" t="s">
        <v>381</v>
      </c>
      <c r="J41" s="15" t="s">
        <v>284</v>
      </c>
      <c r="K41" s="15" t="s">
        <v>99</v>
      </c>
      <c r="L41" s="34"/>
      <c r="M41" s="15" t="s">
        <v>317</v>
      </c>
    </row>
    <row r="42" spans="1:13" s="12" customFormat="1" ht="75">
      <c r="A42" s="112" t="s">
        <v>15</v>
      </c>
      <c r="B42" s="112" t="s">
        <v>15</v>
      </c>
      <c r="C42" s="75"/>
      <c r="D42" s="76"/>
      <c r="E42" s="77"/>
      <c r="F42" s="78"/>
      <c r="G42" s="32" t="s">
        <v>382</v>
      </c>
      <c r="H42" s="31" t="s">
        <v>726</v>
      </c>
      <c r="I42" s="15" t="s">
        <v>383</v>
      </c>
      <c r="J42" s="15" t="s">
        <v>384</v>
      </c>
      <c r="K42" s="15" t="s">
        <v>268</v>
      </c>
      <c r="L42" s="34"/>
      <c r="M42" s="15" t="s">
        <v>317</v>
      </c>
    </row>
    <row r="43" spans="1:13" s="12" customFormat="1" ht="105">
      <c r="A43" s="112" t="s">
        <v>15</v>
      </c>
      <c r="B43" s="112" t="s">
        <v>15</v>
      </c>
      <c r="C43" s="75"/>
      <c r="D43" s="76"/>
      <c r="E43" s="77"/>
      <c r="F43" s="78"/>
      <c r="G43" s="32" t="s">
        <v>385</v>
      </c>
      <c r="H43" s="31" t="s">
        <v>726</v>
      </c>
      <c r="I43" s="15" t="s">
        <v>386</v>
      </c>
      <c r="J43" s="15" t="s">
        <v>320</v>
      </c>
      <c r="K43" s="15" t="s">
        <v>99</v>
      </c>
      <c r="L43" s="34"/>
      <c r="M43" s="15" t="s">
        <v>317</v>
      </c>
    </row>
    <row r="44" spans="1:13" s="12" customFormat="1" ht="75">
      <c r="A44" s="112" t="s">
        <v>15</v>
      </c>
      <c r="B44" s="112" t="s">
        <v>15</v>
      </c>
      <c r="C44" s="75"/>
      <c r="D44" s="76"/>
      <c r="E44" s="77"/>
      <c r="F44" s="78"/>
      <c r="G44" s="32" t="s">
        <v>387</v>
      </c>
      <c r="H44" s="31" t="s">
        <v>726</v>
      </c>
      <c r="I44" s="15" t="s">
        <v>388</v>
      </c>
      <c r="J44" s="15" t="s">
        <v>291</v>
      </c>
      <c r="K44" s="15" t="s">
        <v>268</v>
      </c>
      <c r="L44" s="15"/>
      <c r="M44" s="15" t="s">
        <v>317</v>
      </c>
    </row>
    <row r="45" spans="1:13" s="12" customFormat="1" ht="105">
      <c r="A45" s="112" t="s">
        <v>15</v>
      </c>
      <c r="B45" s="112" t="s">
        <v>15</v>
      </c>
      <c r="C45" s="75"/>
      <c r="D45" s="76"/>
      <c r="E45" s="77"/>
      <c r="F45" s="78"/>
      <c r="G45" s="32" t="s">
        <v>389</v>
      </c>
      <c r="H45" s="31" t="s">
        <v>726</v>
      </c>
      <c r="I45" s="15" t="s">
        <v>390</v>
      </c>
      <c r="J45" s="15" t="s">
        <v>284</v>
      </c>
      <c r="K45" s="15" t="s">
        <v>99</v>
      </c>
      <c r="L45" s="34"/>
      <c r="M45" s="15" t="s">
        <v>317</v>
      </c>
    </row>
    <row r="46" spans="1:13" s="12" customFormat="1" ht="105">
      <c r="A46" s="112" t="s">
        <v>15</v>
      </c>
      <c r="B46" s="112" t="s">
        <v>15</v>
      </c>
      <c r="C46" s="75"/>
      <c r="D46" s="76"/>
      <c r="E46" s="77"/>
      <c r="F46" s="78"/>
      <c r="G46" s="32" t="s">
        <v>391</v>
      </c>
      <c r="H46" s="31" t="s">
        <v>726</v>
      </c>
      <c r="I46" s="15" t="s">
        <v>392</v>
      </c>
      <c r="J46" s="15" t="s">
        <v>320</v>
      </c>
      <c r="K46" s="15" t="s">
        <v>99</v>
      </c>
      <c r="L46" s="34"/>
      <c r="M46" s="15" t="s">
        <v>317</v>
      </c>
    </row>
    <row r="47" spans="1:13" s="12" customFormat="1" ht="75">
      <c r="A47" s="112" t="s">
        <v>15</v>
      </c>
      <c r="B47" s="112" t="s">
        <v>15</v>
      </c>
      <c r="C47" s="75"/>
      <c r="D47" s="76"/>
      <c r="E47" s="77"/>
      <c r="F47" s="69" t="s">
        <v>393</v>
      </c>
      <c r="G47" s="32" t="s">
        <v>394</v>
      </c>
      <c r="H47" s="31" t="s">
        <v>726</v>
      </c>
      <c r="I47" s="15" t="s">
        <v>395</v>
      </c>
      <c r="J47" s="15" t="s">
        <v>76</v>
      </c>
      <c r="K47" s="15" t="s">
        <v>99</v>
      </c>
      <c r="L47" s="34"/>
      <c r="M47" s="33"/>
    </row>
    <row r="48" spans="1:13" s="12" customFormat="1" ht="56">
      <c r="A48" s="112" t="s">
        <v>15</v>
      </c>
      <c r="B48" s="112" t="s">
        <v>15</v>
      </c>
      <c r="C48" s="75"/>
      <c r="D48" s="76"/>
      <c r="E48" s="77"/>
      <c r="F48" s="69"/>
      <c r="G48" s="32" t="s">
        <v>396</v>
      </c>
      <c r="H48" s="31" t="s">
        <v>726</v>
      </c>
      <c r="I48" s="15" t="s">
        <v>397</v>
      </c>
      <c r="J48" s="15" t="s">
        <v>398</v>
      </c>
      <c r="K48" s="15" t="s">
        <v>268</v>
      </c>
      <c r="L48" s="34"/>
      <c r="M48" s="33" t="s">
        <v>264</v>
      </c>
    </row>
    <row r="49" spans="1:13" s="12" customFormat="1" ht="105">
      <c r="A49" s="112" t="s">
        <v>15</v>
      </c>
      <c r="B49" s="112" t="s">
        <v>15</v>
      </c>
      <c r="C49" s="75"/>
      <c r="D49" s="76"/>
      <c r="E49" s="77"/>
      <c r="F49" s="69"/>
      <c r="G49" s="32" t="s">
        <v>399</v>
      </c>
      <c r="H49" s="31" t="s">
        <v>726</v>
      </c>
      <c r="I49" s="15" t="s">
        <v>400</v>
      </c>
      <c r="J49" s="15" t="s">
        <v>320</v>
      </c>
      <c r="K49" s="15" t="s">
        <v>99</v>
      </c>
      <c r="L49" s="34"/>
      <c r="M49" s="33" t="s">
        <v>264</v>
      </c>
    </row>
    <row r="50" spans="1:13" s="12" customFormat="1" ht="56">
      <c r="A50" s="112" t="s">
        <v>15</v>
      </c>
      <c r="B50" s="112" t="s">
        <v>15</v>
      </c>
      <c r="C50" s="75"/>
      <c r="D50" s="76"/>
      <c r="E50" s="77"/>
      <c r="F50" s="69"/>
      <c r="G50" s="32" t="s">
        <v>401</v>
      </c>
      <c r="H50" s="31" t="s">
        <v>726</v>
      </c>
      <c r="I50" s="15" t="s">
        <v>402</v>
      </c>
      <c r="J50" s="15" t="s">
        <v>403</v>
      </c>
      <c r="K50" s="15" t="s">
        <v>268</v>
      </c>
      <c r="L50" s="34"/>
      <c r="M50" s="33" t="s">
        <v>264</v>
      </c>
    </row>
    <row r="51" spans="1:13" s="12" customFormat="1" ht="105">
      <c r="A51" s="112" t="s">
        <v>15</v>
      </c>
      <c r="B51" s="112" t="s">
        <v>15</v>
      </c>
      <c r="C51" s="75"/>
      <c r="D51" s="76"/>
      <c r="E51" s="77"/>
      <c r="F51" s="69"/>
      <c r="G51" s="32" t="s">
        <v>404</v>
      </c>
      <c r="H51" s="31" t="s">
        <v>726</v>
      </c>
      <c r="I51" s="15" t="s">
        <v>405</v>
      </c>
      <c r="J51" s="15" t="s">
        <v>320</v>
      </c>
      <c r="K51" s="15" t="s">
        <v>99</v>
      </c>
      <c r="L51" s="34"/>
      <c r="M51" s="33" t="s">
        <v>264</v>
      </c>
    </row>
    <row r="52" spans="1:13" s="12" customFormat="1" ht="56">
      <c r="A52" s="112" t="s">
        <v>15</v>
      </c>
      <c r="B52" s="112" t="s">
        <v>15</v>
      </c>
      <c r="C52" s="75"/>
      <c r="D52" s="76"/>
      <c r="E52" s="77"/>
      <c r="F52" s="78"/>
      <c r="G52" s="32" t="s">
        <v>406</v>
      </c>
      <c r="H52" s="31" t="s">
        <v>726</v>
      </c>
      <c r="I52" s="15" t="s">
        <v>407</v>
      </c>
      <c r="J52" s="15" t="s">
        <v>408</v>
      </c>
      <c r="K52" s="15" t="s">
        <v>268</v>
      </c>
      <c r="L52" s="34"/>
      <c r="M52" s="33" t="s">
        <v>264</v>
      </c>
    </row>
    <row r="53" spans="1:13" s="12" customFormat="1" ht="105">
      <c r="A53" s="112" t="s">
        <v>15</v>
      </c>
      <c r="B53" s="112" t="s">
        <v>15</v>
      </c>
      <c r="C53" s="75"/>
      <c r="D53" s="76"/>
      <c r="E53" s="77"/>
      <c r="F53" s="69"/>
      <c r="G53" s="32" t="s">
        <v>409</v>
      </c>
      <c r="H53" s="31" t="s">
        <v>726</v>
      </c>
      <c r="I53" s="15" t="s">
        <v>410</v>
      </c>
      <c r="J53" s="15" t="s">
        <v>411</v>
      </c>
      <c r="K53" s="15" t="s">
        <v>99</v>
      </c>
      <c r="L53" s="34"/>
      <c r="M53" s="33" t="s">
        <v>264</v>
      </c>
    </row>
  </sheetData>
  <conditionalFormatting sqref="B1">
    <cfRule type="notContainsBlanks" dxfId="3" priority="2">
      <formula>LEN(TRIM(B1))&gt;0</formula>
    </cfRule>
  </conditionalFormatting>
  <dataValidations count="2">
    <dataValidation type="list" allowBlank="1" sqref="K2:K53" xr:uid="{00000000-0002-0000-0400-000001000000}">
      <formula1>"Numeric,Categorical - radio,Categorical - checkbox,Date,String,N/A"</formula1>
    </dataValidation>
    <dataValidation type="list" allowBlank="1" sqref="A2:A53" xr:uid="{00000000-0002-0000-0400-000002000000}">
      <formula1>"yes,no"</formula1>
    </dataValidation>
  </dataValidations>
  <printOptions horizontalCentered="1" gridLines="1"/>
  <pageMargins left="0.7" right="0.7" top="0.75" bottom="0.75" header="0" footer="0"/>
  <pageSetup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9"/>
  <sheetViews>
    <sheetView workbookViewId="0"/>
  </sheetViews>
  <sheetFormatPr baseColWidth="10" defaultColWidth="14.5" defaultRowHeight="15.75" customHeight="1"/>
  <cols>
    <col min="1" max="1" width="10.5" bestFit="1" customWidth="1"/>
    <col min="2" max="2" width="9.1640625" bestFit="1" customWidth="1"/>
    <col min="3" max="3" width="24.5" customWidth="1"/>
    <col min="4" max="5" width="31.5" customWidth="1"/>
    <col min="6" max="6" width="18.1640625" customWidth="1"/>
    <col min="7" max="7" width="27.5" customWidth="1"/>
    <col min="8" max="8" width="10.5" customWidth="1"/>
    <col min="9" max="9" width="29.5" customWidth="1"/>
    <col min="10" max="10" width="34.1640625" customWidth="1"/>
    <col min="11" max="11" width="11.33203125" customWidth="1"/>
    <col min="12" max="12" width="20.33203125" customWidth="1"/>
    <col min="13" max="13" width="20.1640625" customWidth="1"/>
  </cols>
  <sheetData>
    <row r="1" spans="1:13" s="12" customFormat="1" ht="45">
      <c r="A1" s="102" t="s">
        <v>735</v>
      </c>
      <c r="B1" s="89" t="s">
        <v>721</v>
      </c>
      <c r="C1" s="73" t="s">
        <v>732</v>
      </c>
      <c r="D1" s="74" t="s">
        <v>733</v>
      </c>
      <c r="E1" s="81" t="s">
        <v>734</v>
      </c>
      <c r="F1" s="102" t="s">
        <v>736</v>
      </c>
      <c r="G1" s="102" t="s">
        <v>722</v>
      </c>
      <c r="H1" s="102" t="s">
        <v>724</v>
      </c>
      <c r="I1" s="102" t="s">
        <v>9</v>
      </c>
      <c r="J1" s="102" t="s">
        <v>10</v>
      </c>
      <c r="K1" s="102" t="s">
        <v>11</v>
      </c>
      <c r="L1" s="102" t="s">
        <v>12</v>
      </c>
      <c r="M1" s="102" t="s">
        <v>13</v>
      </c>
    </row>
    <row r="2" spans="1:13" s="12" customFormat="1" ht="60">
      <c r="A2" s="111" t="s">
        <v>15</v>
      </c>
      <c r="B2" s="114" t="s">
        <v>15</v>
      </c>
      <c r="C2" s="82"/>
      <c r="D2" s="83"/>
      <c r="E2" s="84"/>
      <c r="F2" s="90" t="s">
        <v>412</v>
      </c>
      <c r="G2" s="92" t="s">
        <v>413</v>
      </c>
      <c r="H2" s="55" t="s">
        <v>726</v>
      </c>
      <c r="I2" s="42" t="s">
        <v>414</v>
      </c>
      <c r="J2" s="93" t="s">
        <v>90</v>
      </c>
      <c r="K2" s="94" t="s">
        <v>94</v>
      </c>
      <c r="L2" s="86"/>
      <c r="M2" s="86"/>
    </row>
    <row r="3" spans="1:13" s="12" customFormat="1" ht="180">
      <c r="A3" s="115" t="s">
        <v>15</v>
      </c>
      <c r="B3" s="113" t="s">
        <v>15</v>
      </c>
      <c r="C3" s="75"/>
      <c r="D3" s="76"/>
      <c r="E3" s="77"/>
      <c r="F3" s="69"/>
      <c r="G3" s="13" t="s">
        <v>415</v>
      </c>
      <c r="H3" s="43" t="s">
        <v>726</v>
      </c>
      <c r="I3" s="15" t="s">
        <v>416</v>
      </c>
      <c r="J3" s="26" t="s">
        <v>417</v>
      </c>
      <c r="K3" s="24" t="s">
        <v>94</v>
      </c>
      <c r="L3" s="15"/>
      <c r="M3" s="15"/>
    </row>
    <row r="4" spans="1:13" s="12" customFormat="1" ht="76">
      <c r="A4" s="115" t="s">
        <v>15</v>
      </c>
      <c r="B4" s="113" t="s">
        <v>15</v>
      </c>
      <c r="C4" s="75"/>
      <c r="D4" s="76"/>
      <c r="E4" s="77"/>
      <c r="F4" s="69" t="s">
        <v>418</v>
      </c>
      <c r="G4" s="13" t="s">
        <v>419</v>
      </c>
      <c r="H4" s="43" t="s">
        <v>726</v>
      </c>
      <c r="I4" s="15" t="s">
        <v>420</v>
      </c>
      <c r="J4" s="26" t="s">
        <v>263</v>
      </c>
      <c r="K4" s="24" t="s">
        <v>256</v>
      </c>
      <c r="L4" s="15"/>
      <c r="M4" s="15"/>
    </row>
    <row r="5" spans="1:13" s="12" customFormat="1" ht="136">
      <c r="A5" s="115" t="s">
        <v>15</v>
      </c>
      <c r="B5" s="113" t="s">
        <v>15</v>
      </c>
      <c r="C5" s="75"/>
      <c r="D5" s="76"/>
      <c r="E5" s="77"/>
      <c r="F5" s="69"/>
      <c r="G5" s="13" t="s">
        <v>421</v>
      </c>
      <c r="H5" s="43" t="s">
        <v>726</v>
      </c>
      <c r="I5" s="15" t="s">
        <v>422</v>
      </c>
      <c r="J5" s="26" t="s">
        <v>423</v>
      </c>
      <c r="K5" s="24" t="s">
        <v>268</v>
      </c>
      <c r="L5" s="15"/>
      <c r="M5" s="15"/>
    </row>
    <row r="6" spans="1:13" s="12" customFormat="1" ht="105">
      <c r="A6" s="115" t="s">
        <v>15</v>
      </c>
      <c r="B6" s="113" t="s">
        <v>15</v>
      </c>
      <c r="C6" s="75"/>
      <c r="D6" s="76"/>
      <c r="E6" s="77"/>
      <c r="F6" s="69"/>
      <c r="G6" s="13" t="s">
        <v>424</v>
      </c>
      <c r="H6" s="43" t="s">
        <v>726</v>
      </c>
      <c r="I6" s="15" t="s">
        <v>425</v>
      </c>
      <c r="J6" s="26" t="s">
        <v>271</v>
      </c>
      <c r="K6" s="24" t="s">
        <v>94</v>
      </c>
      <c r="L6" s="15"/>
      <c r="M6" s="15"/>
    </row>
    <row r="7" spans="1:13" s="12" customFormat="1" ht="141">
      <c r="A7" s="115" t="s">
        <v>15</v>
      </c>
      <c r="B7" s="113" t="s">
        <v>15</v>
      </c>
      <c r="C7" s="75"/>
      <c r="D7" s="76"/>
      <c r="E7" s="77"/>
      <c r="F7" s="69"/>
      <c r="G7" s="13" t="s">
        <v>426</v>
      </c>
      <c r="H7" s="43" t="s">
        <v>726</v>
      </c>
      <c r="I7" s="15" t="s">
        <v>427</v>
      </c>
      <c r="J7" s="26" t="s">
        <v>428</v>
      </c>
      <c r="K7" s="24" t="s">
        <v>268</v>
      </c>
      <c r="L7" s="15"/>
      <c r="M7" s="31" t="s">
        <v>264</v>
      </c>
    </row>
    <row r="8" spans="1:13" s="12" customFormat="1" ht="141">
      <c r="A8" s="115" t="s">
        <v>15</v>
      </c>
      <c r="B8" s="113" t="s">
        <v>15</v>
      </c>
      <c r="C8" s="75"/>
      <c r="D8" s="76"/>
      <c r="E8" s="77"/>
      <c r="F8" s="69"/>
      <c r="G8" s="13" t="s">
        <v>429</v>
      </c>
      <c r="H8" s="43" t="s">
        <v>726</v>
      </c>
      <c r="I8" s="15" t="s">
        <v>430</v>
      </c>
      <c r="J8" s="26" t="s">
        <v>431</v>
      </c>
      <c r="K8" s="24" t="s">
        <v>268</v>
      </c>
      <c r="L8" s="15"/>
      <c r="M8" s="31" t="s">
        <v>264</v>
      </c>
    </row>
    <row r="9" spans="1:13" s="12" customFormat="1" ht="90">
      <c r="A9" s="115" t="s">
        <v>15</v>
      </c>
      <c r="B9" s="113" t="s">
        <v>15</v>
      </c>
      <c r="C9" s="75"/>
      <c r="D9" s="76"/>
      <c r="E9" s="77"/>
      <c r="F9" s="69" t="s">
        <v>432</v>
      </c>
      <c r="G9" s="13" t="s">
        <v>433</v>
      </c>
      <c r="H9" s="43" t="s">
        <v>726</v>
      </c>
      <c r="I9" s="15" t="s">
        <v>434</v>
      </c>
      <c r="J9" s="15" t="s">
        <v>435</v>
      </c>
      <c r="K9" s="15" t="s">
        <v>94</v>
      </c>
      <c r="L9" s="31"/>
      <c r="M9" s="31"/>
    </row>
    <row r="10" spans="1:13" s="12" customFormat="1" ht="60">
      <c r="A10" s="115" t="s">
        <v>15</v>
      </c>
      <c r="B10" s="113" t="s">
        <v>15</v>
      </c>
      <c r="C10" s="75"/>
      <c r="D10" s="76"/>
      <c r="E10" s="77"/>
      <c r="F10" s="69"/>
      <c r="G10" s="13" t="s">
        <v>436</v>
      </c>
      <c r="H10" s="43" t="s">
        <v>726</v>
      </c>
      <c r="I10" s="15" t="s">
        <v>437</v>
      </c>
      <c r="J10" s="15" t="s">
        <v>438</v>
      </c>
      <c r="K10" s="15" t="s">
        <v>268</v>
      </c>
      <c r="L10" s="31"/>
      <c r="M10" s="31"/>
    </row>
    <row r="11" spans="1:13" s="12" customFormat="1" ht="140">
      <c r="A11" s="115" t="s">
        <v>15</v>
      </c>
      <c r="B11" s="113" t="s">
        <v>15</v>
      </c>
      <c r="C11" s="75"/>
      <c r="D11" s="76"/>
      <c r="E11" s="77"/>
      <c r="F11" s="69"/>
      <c r="G11" s="47" t="s">
        <v>439</v>
      </c>
      <c r="H11" s="43" t="s">
        <v>726</v>
      </c>
      <c r="I11" s="15" t="s">
        <v>440</v>
      </c>
      <c r="J11" s="15" t="s">
        <v>441</v>
      </c>
      <c r="K11" s="15" t="s">
        <v>94</v>
      </c>
      <c r="L11" s="31"/>
      <c r="M11" s="31" t="s">
        <v>264</v>
      </c>
    </row>
    <row r="12" spans="1:13" s="12" customFormat="1" ht="140">
      <c r="A12" s="115" t="s">
        <v>15</v>
      </c>
      <c r="B12" s="113" t="s">
        <v>15</v>
      </c>
      <c r="C12" s="75"/>
      <c r="D12" s="76"/>
      <c r="E12" s="77"/>
      <c r="F12" s="69"/>
      <c r="G12" s="13" t="s">
        <v>442</v>
      </c>
      <c r="H12" s="43" t="s">
        <v>726</v>
      </c>
      <c r="I12" s="15" t="s">
        <v>443</v>
      </c>
      <c r="J12" s="15" t="s">
        <v>444</v>
      </c>
      <c r="K12" s="15" t="s">
        <v>268</v>
      </c>
      <c r="L12" s="31"/>
      <c r="M12" s="31" t="s">
        <v>264</v>
      </c>
    </row>
    <row r="13" spans="1:13" s="12" customFormat="1" ht="90">
      <c r="A13" s="115" t="s">
        <v>15</v>
      </c>
      <c r="B13" s="113" t="s">
        <v>15</v>
      </c>
      <c r="C13" s="75"/>
      <c r="D13" s="76"/>
      <c r="E13" s="77"/>
      <c r="F13" s="69"/>
      <c r="G13" s="13" t="s">
        <v>445</v>
      </c>
      <c r="H13" s="55" t="s">
        <v>726</v>
      </c>
      <c r="I13" s="42" t="s">
        <v>446</v>
      </c>
      <c r="J13" s="15" t="s">
        <v>435</v>
      </c>
      <c r="K13" s="15" t="s">
        <v>94</v>
      </c>
      <c r="L13" s="15"/>
      <c r="M13" s="15"/>
    </row>
    <row r="14" spans="1:13" s="12" customFormat="1" ht="60">
      <c r="A14" s="115" t="s">
        <v>15</v>
      </c>
      <c r="B14" s="113" t="s">
        <v>15</v>
      </c>
      <c r="C14" s="75"/>
      <c r="D14" s="76"/>
      <c r="E14" s="77"/>
      <c r="F14" s="69"/>
      <c r="G14" s="13" t="s">
        <v>447</v>
      </c>
      <c r="H14" s="43"/>
      <c r="I14" s="15" t="s">
        <v>448</v>
      </c>
      <c r="J14" s="15" t="s">
        <v>438</v>
      </c>
      <c r="K14" s="15" t="s">
        <v>268</v>
      </c>
      <c r="L14" s="15"/>
      <c r="M14" s="15"/>
    </row>
    <row r="15" spans="1:13" s="12" customFormat="1" ht="140">
      <c r="A15" s="115" t="s">
        <v>15</v>
      </c>
      <c r="B15" s="113" t="s">
        <v>15</v>
      </c>
      <c r="C15" s="75"/>
      <c r="D15" s="76"/>
      <c r="E15" s="77"/>
      <c r="F15" s="69"/>
      <c r="G15" s="13" t="s">
        <v>449</v>
      </c>
      <c r="H15" s="55"/>
      <c r="I15" s="42" t="s">
        <v>450</v>
      </c>
      <c r="J15" s="15" t="s">
        <v>444</v>
      </c>
      <c r="K15" s="15" t="s">
        <v>268</v>
      </c>
      <c r="L15" s="15"/>
      <c r="M15" s="31" t="s">
        <v>264</v>
      </c>
    </row>
    <row r="16" spans="1:13" s="12" customFormat="1" ht="180">
      <c r="A16" s="115" t="s">
        <v>15</v>
      </c>
      <c r="B16" s="115" t="s">
        <v>15</v>
      </c>
      <c r="C16" s="75"/>
      <c r="D16" s="76"/>
      <c r="E16" s="77"/>
      <c r="F16" s="69"/>
      <c r="G16" s="13" t="s">
        <v>451</v>
      </c>
      <c r="H16" s="15" t="s">
        <v>726</v>
      </c>
      <c r="I16" s="15" t="s">
        <v>452</v>
      </c>
      <c r="J16" s="15" t="s">
        <v>453</v>
      </c>
      <c r="K16" s="15" t="s">
        <v>94</v>
      </c>
      <c r="L16" s="15"/>
      <c r="M16" s="31" t="s">
        <v>264</v>
      </c>
    </row>
    <row r="17" spans="1:13" s="12" customFormat="1" ht="90">
      <c r="A17" s="115" t="s">
        <v>15</v>
      </c>
      <c r="B17" s="115" t="s">
        <v>15</v>
      </c>
      <c r="C17" s="75"/>
      <c r="D17" s="76"/>
      <c r="E17" s="77"/>
      <c r="F17" s="69"/>
      <c r="G17" s="13" t="s">
        <v>454</v>
      </c>
      <c r="H17" s="15" t="s">
        <v>726</v>
      </c>
      <c r="I17" s="15" t="s">
        <v>455</v>
      </c>
      <c r="J17" s="15" t="s">
        <v>435</v>
      </c>
      <c r="K17" s="15" t="s">
        <v>94</v>
      </c>
      <c r="L17" s="15"/>
      <c r="M17" s="15"/>
    </row>
    <row r="18" spans="1:13" s="12" customFormat="1" ht="60">
      <c r="A18" s="115" t="s">
        <v>15</v>
      </c>
      <c r="B18" s="115" t="s">
        <v>15</v>
      </c>
      <c r="C18" s="75"/>
      <c r="D18" s="76"/>
      <c r="E18" s="77"/>
      <c r="F18" s="69"/>
      <c r="G18" s="13" t="s">
        <v>456</v>
      </c>
      <c r="H18" s="15" t="s">
        <v>726</v>
      </c>
      <c r="I18" s="15" t="s">
        <v>457</v>
      </c>
      <c r="J18" s="15" t="s">
        <v>438</v>
      </c>
      <c r="K18" s="15" t="s">
        <v>268</v>
      </c>
      <c r="L18" s="15"/>
      <c r="M18" s="31"/>
    </row>
    <row r="19" spans="1:13" s="12" customFormat="1" ht="90">
      <c r="A19" s="115" t="s">
        <v>15</v>
      </c>
      <c r="B19" s="115" t="s">
        <v>15</v>
      </c>
      <c r="C19" s="75"/>
      <c r="D19" s="76"/>
      <c r="E19" s="77"/>
      <c r="F19" s="69"/>
      <c r="G19" s="13" t="s">
        <v>458</v>
      </c>
      <c r="H19" s="15" t="s">
        <v>726</v>
      </c>
      <c r="I19" s="15" t="s">
        <v>459</v>
      </c>
      <c r="J19" s="15" t="s">
        <v>435</v>
      </c>
      <c r="K19" s="15" t="s">
        <v>94</v>
      </c>
      <c r="L19" s="15"/>
      <c r="M19" s="15"/>
    </row>
    <row r="20" spans="1:13" s="12" customFormat="1" ht="60">
      <c r="A20" s="115" t="s">
        <v>15</v>
      </c>
      <c r="B20" s="115" t="s">
        <v>15</v>
      </c>
      <c r="C20" s="75"/>
      <c r="D20" s="76"/>
      <c r="E20" s="77"/>
      <c r="F20" s="69"/>
      <c r="G20" s="13" t="s">
        <v>460</v>
      </c>
      <c r="H20" s="15" t="s">
        <v>726</v>
      </c>
      <c r="I20" s="15" t="s">
        <v>461</v>
      </c>
      <c r="J20" s="15" t="s">
        <v>438</v>
      </c>
      <c r="K20" s="15" t="s">
        <v>268</v>
      </c>
      <c r="L20" s="15"/>
      <c r="M20" s="31"/>
    </row>
    <row r="21" spans="1:13" s="12" customFormat="1" ht="90">
      <c r="A21" s="115" t="s">
        <v>15</v>
      </c>
      <c r="B21" s="115" t="s">
        <v>15</v>
      </c>
      <c r="C21" s="75"/>
      <c r="D21" s="76"/>
      <c r="E21" s="77"/>
      <c r="F21" s="69"/>
      <c r="G21" s="13" t="s">
        <v>462</v>
      </c>
      <c r="H21" s="15" t="s">
        <v>726</v>
      </c>
      <c r="I21" s="15" t="s">
        <v>463</v>
      </c>
      <c r="J21" s="15" t="s">
        <v>435</v>
      </c>
      <c r="K21" s="15" t="s">
        <v>94</v>
      </c>
      <c r="L21" s="15"/>
      <c r="M21" s="15"/>
    </row>
    <row r="22" spans="1:13" s="12" customFormat="1" ht="60">
      <c r="A22" s="115" t="s">
        <v>15</v>
      </c>
      <c r="B22" s="115" t="s">
        <v>15</v>
      </c>
      <c r="C22" s="75"/>
      <c r="D22" s="76"/>
      <c r="E22" s="77"/>
      <c r="F22" s="69"/>
      <c r="G22" s="13" t="s">
        <v>464</v>
      </c>
      <c r="H22" s="15" t="s">
        <v>726</v>
      </c>
      <c r="I22" s="15" t="s">
        <v>465</v>
      </c>
      <c r="J22" s="15" t="s">
        <v>438</v>
      </c>
      <c r="K22" s="15" t="s">
        <v>268</v>
      </c>
      <c r="L22" s="15"/>
      <c r="M22" s="15"/>
    </row>
    <row r="23" spans="1:13" s="12" customFormat="1" ht="90">
      <c r="A23" s="115" t="s">
        <v>15</v>
      </c>
      <c r="B23" s="115" t="s">
        <v>15</v>
      </c>
      <c r="C23" s="75"/>
      <c r="D23" s="76"/>
      <c r="E23" s="77"/>
      <c r="F23" s="69"/>
      <c r="G23" s="13" t="s">
        <v>466</v>
      </c>
      <c r="H23" s="15" t="s">
        <v>726</v>
      </c>
      <c r="I23" s="15" t="s">
        <v>467</v>
      </c>
      <c r="J23" s="15" t="s">
        <v>435</v>
      </c>
      <c r="K23" s="15" t="s">
        <v>94</v>
      </c>
      <c r="L23" s="15"/>
      <c r="M23" s="15"/>
    </row>
    <row r="24" spans="1:13" s="12" customFormat="1" ht="90">
      <c r="A24" s="115" t="s">
        <v>15</v>
      </c>
      <c r="B24" s="115" t="s">
        <v>15</v>
      </c>
      <c r="C24" s="75"/>
      <c r="D24" s="76"/>
      <c r="E24" s="77"/>
      <c r="F24" s="69"/>
      <c r="G24" s="13" t="s">
        <v>468</v>
      </c>
      <c r="H24" s="15" t="s">
        <v>726</v>
      </c>
      <c r="I24" s="15" t="s">
        <v>469</v>
      </c>
      <c r="J24" s="15" t="s">
        <v>435</v>
      </c>
      <c r="K24" s="15" t="s">
        <v>94</v>
      </c>
      <c r="L24" s="15"/>
      <c r="M24" s="15"/>
    </row>
    <row r="25" spans="1:13" s="12" customFormat="1" ht="90">
      <c r="A25" s="115" t="s">
        <v>15</v>
      </c>
      <c r="B25" s="115" t="s">
        <v>15</v>
      </c>
      <c r="C25" s="75"/>
      <c r="D25" s="76"/>
      <c r="E25" s="77"/>
      <c r="F25" s="69"/>
      <c r="G25" s="13" t="s">
        <v>470</v>
      </c>
      <c r="H25" s="15" t="s">
        <v>726</v>
      </c>
      <c r="I25" s="15" t="s">
        <v>471</v>
      </c>
      <c r="J25" s="15" t="s">
        <v>435</v>
      </c>
      <c r="K25" s="15" t="s">
        <v>94</v>
      </c>
      <c r="L25" s="15" t="s">
        <v>472</v>
      </c>
      <c r="M25" s="15"/>
    </row>
    <row r="26" spans="1:13" s="12" customFormat="1" ht="90">
      <c r="A26" s="115" t="s">
        <v>15</v>
      </c>
      <c r="B26" s="115" t="s">
        <v>15</v>
      </c>
      <c r="C26" s="75"/>
      <c r="D26" s="76"/>
      <c r="E26" s="77"/>
      <c r="F26" s="69"/>
      <c r="G26" s="13" t="s">
        <v>473</v>
      </c>
      <c r="H26" s="15" t="s">
        <v>726</v>
      </c>
      <c r="I26" s="15" t="s">
        <v>474</v>
      </c>
      <c r="J26" s="15" t="s">
        <v>435</v>
      </c>
      <c r="K26" s="15" t="s">
        <v>94</v>
      </c>
      <c r="L26" s="15"/>
      <c r="M26" s="15"/>
    </row>
    <row r="27" spans="1:13" s="12" customFormat="1" ht="90">
      <c r="A27" s="115" t="s">
        <v>15</v>
      </c>
      <c r="B27" s="115" t="s">
        <v>15</v>
      </c>
      <c r="C27" s="75"/>
      <c r="D27" s="76"/>
      <c r="E27" s="77"/>
      <c r="F27" s="69"/>
      <c r="G27" s="13" t="s">
        <v>475</v>
      </c>
      <c r="H27" s="15" t="s">
        <v>726</v>
      </c>
      <c r="I27" s="15" t="s">
        <v>476</v>
      </c>
      <c r="J27" s="15" t="s">
        <v>435</v>
      </c>
      <c r="K27" s="15" t="s">
        <v>94</v>
      </c>
      <c r="L27" s="15"/>
      <c r="M27" s="15"/>
    </row>
    <row r="28" spans="1:13" s="12" customFormat="1" ht="90">
      <c r="A28" s="115" t="s">
        <v>15</v>
      </c>
      <c r="B28" s="115" t="s">
        <v>15</v>
      </c>
      <c r="C28" s="75"/>
      <c r="D28" s="76"/>
      <c r="E28" s="77"/>
      <c r="F28" s="69"/>
      <c r="G28" s="13" t="s">
        <v>477</v>
      </c>
      <c r="H28" s="15" t="s">
        <v>726</v>
      </c>
      <c r="I28" s="15" t="s">
        <v>478</v>
      </c>
      <c r="J28" s="15" t="s">
        <v>71</v>
      </c>
      <c r="K28" s="15" t="s">
        <v>94</v>
      </c>
      <c r="L28" s="15"/>
      <c r="M28" s="15"/>
    </row>
    <row r="29" spans="1:13" s="12" customFormat="1" ht="60">
      <c r="A29" s="115" t="s">
        <v>15</v>
      </c>
      <c r="B29" s="115" t="s">
        <v>15</v>
      </c>
      <c r="C29" s="75"/>
      <c r="D29" s="76"/>
      <c r="E29" s="77"/>
      <c r="F29" s="69"/>
      <c r="G29" s="13" t="s">
        <v>479</v>
      </c>
      <c r="H29" s="15" t="s">
        <v>726</v>
      </c>
      <c r="I29" s="15" t="s">
        <v>480</v>
      </c>
      <c r="J29" s="15" t="s">
        <v>71</v>
      </c>
      <c r="K29" s="15" t="s">
        <v>94</v>
      </c>
      <c r="L29" s="15"/>
      <c r="M29" s="15"/>
    </row>
  </sheetData>
  <dataValidations count="1">
    <dataValidation type="list" allowBlank="1" sqref="A2:A29" xr:uid="{00000000-0002-0000-0500-000002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45"/>
  <sheetViews>
    <sheetView workbookViewId="0"/>
  </sheetViews>
  <sheetFormatPr baseColWidth="10" defaultColWidth="14.5" defaultRowHeight="15.75" customHeight="1"/>
  <cols>
    <col min="1" max="1" width="10.5" bestFit="1" customWidth="1"/>
    <col min="2" max="2" width="9.83203125" customWidth="1"/>
    <col min="3" max="3" width="24.5" customWidth="1"/>
    <col min="4" max="5" width="31.5" customWidth="1"/>
    <col min="6" max="6" width="17.83203125" customWidth="1"/>
    <col min="7" max="7" width="30.33203125" customWidth="1"/>
    <col min="8" max="8" width="17.5" customWidth="1"/>
    <col min="9" max="9" width="37.83203125" customWidth="1"/>
    <col min="10" max="10" width="44.83203125" customWidth="1"/>
    <col min="11" max="11" width="17.1640625" customWidth="1"/>
    <col min="12" max="12" width="23.5" customWidth="1"/>
    <col min="13" max="13" width="25.1640625" customWidth="1"/>
  </cols>
  <sheetData>
    <row r="1" spans="1:13" s="12" customFormat="1" ht="32">
      <c r="A1" s="102" t="s">
        <v>735</v>
      </c>
      <c r="B1" s="89" t="s">
        <v>721</v>
      </c>
      <c r="C1" s="73" t="s">
        <v>732</v>
      </c>
      <c r="D1" s="74" t="s">
        <v>733</v>
      </c>
      <c r="E1" s="81" t="s">
        <v>734</v>
      </c>
      <c r="F1" s="102" t="s">
        <v>736</v>
      </c>
      <c r="G1" s="102" t="s">
        <v>722</v>
      </c>
      <c r="H1" s="102" t="s">
        <v>724</v>
      </c>
      <c r="I1" s="102" t="s">
        <v>9</v>
      </c>
      <c r="J1" s="102" t="s">
        <v>10</v>
      </c>
      <c r="K1" s="102" t="s">
        <v>11</v>
      </c>
      <c r="L1" s="102" t="s">
        <v>12</v>
      </c>
      <c r="M1" s="102" t="s">
        <v>13</v>
      </c>
    </row>
    <row r="2" spans="1:13" s="12" customFormat="1" ht="30">
      <c r="A2" s="111" t="s">
        <v>15</v>
      </c>
      <c r="B2" s="111" t="s">
        <v>15</v>
      </c>
      <c r="C2" s="82"/>
      <c r="D2" s="83"/>
      <c r="E2" s="84"/>
      <c r="F2" s="95" t="s">
        <v>481</v>
      </c>
      <c r="G2" s="96" t="s">
        <v>482</v>
      </c>
      <c r="H2" s="97"/>
      <c r="I2" s="97" t="s">
        <v>483</v>
      </c>
      <c r="J2" s="97" t="s">
        <v>18</v>
      </c>
      <c r="K2" s="88" t="s">
        <v>19</v>
      </c>
      <c r="L2" s="98"/>
      <c r="M2" s="98"/>
    </row>
    <row r="3" spans="1:13" s="12" customFormat="1" ht="30">
      <c r="A3" s="115" t="s">
        <v>15</v>
      </c>
      <c r="B3" s="115" t="s">
        <v>15</v>
      </c>
      <c r="C3" s="75"/>
      <c r="D3" s="76"/>
      <c r="E3" s="77"/>
      <c r="F3" s="70"/>
      <c r="G3" s="36" t="s">
        <v>484</v>
      </c>
      <c r="H3" s="37"/>
      <c r="I3" s="37" t="s">
        <v>485</v>
      </c>
      <c r="J3" s="37" t="s">
        <v>22</v>
      </c>
      <c r="K3" s="17" t="s">
        <v>23</v>
      </c>
      <c r="L3" s="25"/>
      <c r="M3" s="25"/>
    </row>
    <row r="4" spans="1:13" s="12" customFormat="1" ht="75">
      <c r="A4" s="115" t="s">
        <v>15</v>
      </c>
      <c r="B4" s="115" t="s">
        <v>15</v>
      </c>
      <c r="C4" s="75"/>
      <c r="D4" s="76"/>
      <c r="E4" s="77"/>
      <c r="F4" s="70" t="s">
        <v>486</v>
      </c>
      <c r="G4" s="36" t="s">
        <v>487</v>
      </c>
      <c r="H4" s="16" t="s">
        <v>725</v>
      </c>
      <c r="I4" s="37" t="s">
        <v>488</v>
      </c>
      <c r="J4" s="37" t="s">
        <v>489</v>
      </c>
      <c r="K4" s="15" t="s">
        <v>99</v>
      </c>
      <c r="L4" s="17"/>
      <c r="M4" s="15"/>
    </row>
    <row r="5" spans="1:13" s="12" customFormat="1" ht="85">
      <c r="A5" s="116" t="s">
        <v>15</v>
      </c>
      <c r="B5" s="115" t="s">
        <v>15</v>
      </c>
      <c r="C5" s="75"/>
      <c r="D5" s="76"/>
      <c r="E5" s="77"/>
      <c r="F5" s="70"/>
      <c r="G5" s="48" t="s">
        <v>490</v>
      </c>
      <c r="H5" s="16" t="s">
        <v>725</v>
      </c>
      <c r="I5" s="24" t="s">
        <v>491</v>
      </c>
      <c r="J5" s="45" t="s">
        <v>492</v>
      </c>
      <c r="K5" s="45" t="s">
        <v>94</v>
      </c>
      <c r="L5" s="17" t="s">
        <v>40</v>
      </c>
      <c r="M5" s="18"/>
    </row>
    <row r="6" spans="1:13" s="12" customFormat="1" ht="75">
      <c r="A6" s="116" t="s">
        <v>15</v>
      </c>
      <c r="B6" s="115" t="s">
        <v>15</v>
      </c>
      <c r="C6" s="75"/>
      <c r="D6" s="76"/>
      <c r="E6" s="77"/>
      <c r="F6" s="70" t="s">
        <v>493</v>
      </c>
      <c r="G6" s="23" t="s">
        <v>494</v>
      </c>
      <c r="H6" s="15" t="s">
        <v>725</v>
      </c>
      <c r="I6" s="21" t="s">
        <v>495</v>
      </c>
      <c r="J6" s="21" t="s">
        <v>496</v>
      </c>
      <c r="K6" s="15" t="s">
        <v>99</v>
      </c>
      <c r="L6" s="17"/>
      <c r="M6" s="17" t="s">
        <v>497</v>
      </c>
    </row>
    <row r="7" spans="1:13" s="12" customFormat="1" ht="75">
      <c r="A7" s="116" t="s">
        <v>15</v>
      </c>
      <c r="B7" s="115" t="s">
        <v>15</v>
      </c>
      <c r="C7" s="75"/>
      <c r="D7" s="76"/>
      <c r="E7" s="77"/>
      <c r="F7" s="70"/>
      <c r="G7" s="23" t="s">
        <v>498</v>
      </c>
      <c r="H7" s="15" t="s">
        <v>725</v>
      </c>
      <c r="I7" s="21" t="s">
        <v>499</v>
      </c>
      <c r="J7" s="21" t="s">
        <v>500</v>
      </c>
      <c r="K7" s="15" t="s">
        <v>99</v>
      </c>
      <c r="L7" s="17"/>
      <c r="M7" s="17"/>
    </row>
    <row r="8" spans="1:13" s="12" customFormat="1" ht="75">
      <c r="A8" s="116" t="s">
        <v>15</v>
      </c>
      <c r="B8" s="115" t="s">
        <v>15</v>
      </c>
      <c r="C8" s="75"/>
      <c r="D8" s="76"/>
      <c r="E8" s="77"/>
      <c r="F8" s="70"/>
      <c r="G8" s="23" t="s">
        <v>501</v>
      </c>
      <c r="H8" s="15" t="s">
        <v>725</v>
      </c>
      <c r="I8" s="21" t="s">
        <v>502</v>
      </c>
      <c r="J8" s="21" t="s">
        <v>503</v>
      </c>
      <c r="K8" s="15" t="s">
        <v>99</v>
      </c>
      <c r="L8" s="17"/>
      <c r="M8" s="17"/>
    </row>
    <row r="9" spans="1:13" s="12" customFormat="1" ht="105">
      <c r="A9" s="116" t="s">
        <v>15</v>
      </c>
      <c r="B9" s="115" t="s">
        <v>15</v>
      </c>
      <c r="C9" s="75"/>
      <c r="D9" s="76"/>
      <c r="E9" s="77"/>
      <c r="F9" s="70"/>
      <c r="G9" s="36" t="s">
        <v>504</v>
      </c>
      <c r="H9" s="17"/>
      <c r="I9" s="21" t="s">
        <v>505</v>
      </c>
      <c r="J9" s="21" t="s">
        <v>506</v>
      </c>
      <c r="K9" s="15" t="s">
        <v>99</v>
      </c>
      <c r="L9" s="17"/>
      <c r="M9" s="17"/>
    </row>
    <row r="10" spans="1:13" s="12" customFormat="1" ht="90">
      <c r="A10" s="116" t="s">
        <v>15</v>
      </c>
      <c r="B10" s="115" t="s">
        <v>15</v>
      </c>
      <c r="C10" s="75"/>
      <c r="D10" s="76"/>
      <c r="E10" s="77"/>
      <c r="F10" s="70"/>
      <c r="G10" s="36" t="s">
        <v>507</v>
      </c>
      <c r="H10" s="17"/>
      <c r="I10" s="21" t="s">
        <v>508</v>
      </c>
      <c r="J10" s="21" t="s">
        <v>509</v>
      </c>
      <c r="K10" s="15" t="s">
        <v>99</v>
      </c>
      <c r="L10" s="17"/>
      <c r="M10" s="17"/>
    </row>
    <row r="11" spans="1:13" s="12" customFormat="1" ht="210">
      <c r="A11" s="116" t="s">
        <v>15</v>
      </c>
      <c r="B11" s="115" t="s">
        <v>15</v>
      </c>
      <c r="C11" s="75"/>
      <c r="D11" s="76"/>
      <c r="E11" s="77"/>
      <c r="F11" s="70" t="s">
        <v>510</v>
      </c>
      <c r="G11" s="36" t="s">
        <v>511</v>
      </c>
      <c r="H11" s="17"/>
      <c r="I11" s="21" t="s">
        <v>512</v>
      </c>
      <c r="J11" s="21" t="s">
        <v>513</v>
      </c>
      <c r="K11" s="15" t="s">
        <v>99</v>
      </c>
      <c r="L11" s="17"/>
      <c r="M11" s="17" t="s">
        <v>514</v>
      </c>
    </row>
    <row r="12" spans="1:13" s="12" customFormat="1" ht="75">
      <c r="A12" s="116" t="s">
        <v>15</v>
      </c>
      <c r="B12" s="115" t="s">
        <v>15</v>
      </c>
      <c r="C12" s="75"/>
      <c r="D12" s="76"/>
      <c r="E12" s="77"/>
      <c r="F12" s="70"/>
      <c r="G12" s="36" t="s">
        <v>515</v>
      </c>
      <c r="H12" s="15"/>
      <c r="I12" s="37" t="s">
        <v>516</v>
      </c>
      <c r="J12" s="37" t="s">
        <v>517</v>
      </c>
      <c r="K12" s="15" t="s">
        <v>99</v>
      </c>
      <c r="L12" s="17"/>
      <c r="M12" s="17"/>
    </row>
    <row r="13" spans="1:13" s="12" customFormat="1" ht="105">
      <c r="A13" s="116" t="s">
        <v>15</v>
      </c>
      <c r="B13" s="115" t="s">
        <v>15</v>
      </c>
      <c r="C13" s="75"/>
      <c r="D13" s="76"/>
      <c r="E13" s="77"/>
      <c r="F13" s="70"/>
      <c r="G13" s="36" t="s">
        <v>518</v>
      </c>
      <c r="H13" s="15"/>
      <c r="I13" s="37" t="s">
        <v>519</v>
      </c>
      <c r="J13" s="37" t="s">
        <v>520</v>
      </c>
      <c r="K13" s="15" t="s">
        <v>99</v>
      </c>
      <c r="L13" s="17"/>
      <c r="M13" s="17"/>
    </row>
    <row r="14" spans="1:13" s="12" customFormat="1" ht="45">
      <c r="A14" s="116" t="s">
        <v>15</v>
      </c>
      <c r="B14" s="115" t="s">
        <v>15</v>
      </c>
      <c r="C14" s="75"/>
      <c r="D14" s="76"/>
      <c r="E14" s="77"/>
      <c r="F14" s="70"/>
      <c r="G14" s="36" t="s">
        <v>521</v>
      </c>
      <c r="H14" s="15"/>
      <c r="I14" s="37" t="s">
        <v>522</v>
      </c>
      <c r="J14" s="37" t="s">
        <v>523</v>
      </c>
      <c r="K14" s="37" t="s">
        <v>65</v>
      </c>
      <c r="L14" s="17"/>
      <c r="M14" s="17"/>
    </row>
    <row r="15" spans="1:13" s="12" customFormat="1" ht="75">
      <c r="A15" s="116" t="s">
        <v>15</v>
      </c>
      <c r="B15" s="115" t="s">
        <v>15</v>
      </c>
      <c r="C15" s="75"/>
      <c r="D15" s="76"/>
      <c r="E15" s="77"/>
      <c r="F15" s="70"/>
      <c r="G15" s="36" t="s">
        <v>524</v>
      </c>
      <c r="H15" s="15"/>
      <c r="I15" s="37" t="s">
        <v>525</v>
      </c>
      <c r="J15" s="37" t="s">
        <v>517</v>
      </c>
      <c r="K15" s="15" t="s">
        <v>99</v>
      </c>
      <c r="L15" s="17"/>
      <c r="M15" s="17"/>
    </row>
    <row r="16" spans="1:13" s="12" customFormat="1" ht="90">
      <c r="A16" s="115" t="s">
        <v>15</v>
      </c>
      <c r="B16" s="115" t="s">
        <v>15</v>
      </c>
      <c r="C16" s="75"/>
      <c r="D16" s="76"/>
      <c r="E16" s="77"/>
      <c r="F16" s="70" t="s">
        <v>526</v>
      </c>
      <c r="G16" s="14" t="s">
        <v>527</v>
      </c>
      <c r="H16" s="15" t="s">
        <v>725</v>
      </c>
      <c r="I16" s="16" t="s">
        <v>528</v>
      </c>
      <c r="J16" s="17" t="s">
        <v>529</v>
      </c>
      <c r="K16" s="17" t="s">
        <v>99</v>
      </c>
      <c r="L16" s="18"/>
      <c r="M16" s="17" t="s">
        <v>530</v>
      </c>
    </row>
    <row r="17" spans="1:13" s="12" customFormat="1" ht="75">
      <c r="A17" s="117" t="s">
        <v>15</v>
      </c>
      <c r="B17" s="115" t="s">
        <v>15</v>
      </c>
      <c r="C17" s="75"/>
      <c r="D17" s="76"/>
      <c r="E17" s="77"/>
      <c r="F17" s="70"/>
      <c r="G17" s="49" t="s">
        <v>531</v>
      </c>
      <c r="H17" s="17"/>
      <c r="I17" s="37" t="s">
        <v>532</v>
      </c>
      <c r="J17" s="17" t="s">
        <v>72</v>
      </c>
      <c r="K17" s="17" t="s">
        <v>99</v>
      </c>
      <c r="L17" s="17"/>
      <c r="M17" s="17" t="s">
        <v>530</v>
      </c>
    </row>
    <row r="18" spans="1:13" s="12" customFormat="1" ht="90">
      <c r="A18" s="115" t="s">
        <v>15</v>
      </c>
      <c r="B18" s="115" t="s">
        <v>15</v>
      </c>
      <c r="C18" s="75"/>
      <c r="D18" s="76"/>
      <c r="E18" s="77"/>
      <c r="F18" s="70" t="s">
        <v>533</v>
      </c>
      <c r="G18" s="14" t="s">
        <v>534</v>
      </c>
      <c r="H18" s="15" t="s">
        <v>725</v>
      </c>
      <c r="I18" s="16" t="s">
        <v>535</v>
      </c>
      <c r="J18" s="17" t="s">
        <v>536</v>
      </c>
      <c r="K18" s="17" t="s">
        <v>99</v>
      </c>
      <c r="L18" s="17"/>
      <c r="M18" s="17" t="s">
        <v>537</v>
      </c>
    </row>
    <row r="19" spans="1:13" s="12" customFormat="1" ht="75">
      <c r="A19" s="117" t="s">
        <v>15</v>
      </c>
      <c r="B19" s="115" t="s">
        <v>15</v>
      </c>
      <c r="C19" s="75"/>
      <c r="D19" s="76"/>
      <c r="E19" s="77"/>
      <c r="F19" s="70"/>
      <c r="G19" s="49" t="s">
        <v>538</v>
      </c>
      <c r="H19" s="15" t="s">
        <v>725</v>
      </c>
      <c r="I19" s="16" t="s">
        <v>539</v>
      </c>
      <c r="J19" s="17" t="s">
        <v>76</v>
      </c>
      <c r="K19" s="17" t="s">
        <v>99</v>
      </c>
      <c r="L19" s="17"/>
      <c r="M19" s="17" t="s">
        <v>537</v>
      </c>
    </row>
    <row r="20" spans="1:13" s="12" customFormat="1" ht="90">
      <c r="A20" s="117" t="s">
        <v>15</v>
      </c>
      <c r="B20" s="115" t="s">
        <v>15</v>
      </c>
      <c r="C20" s="75"/>
      <c r="D20" s="76"/>
      <c r="E20" s="77"/>
      <c r="F20" s="70"/>
      <c r="G20" s="49" t="s">
        <v>540</v>
      </c>
      <c r="H20" s="15" t="s">
        <v>725</v>
      </c>
      <c r="I20" s="37" t="s">
        <v>541</v>
      </c>
      <c r="J20" s="17" t="s">
        <v>218</v>
      </c>
      <c r="K20" s="17" t="s">
        <v>99</v>
      </c>
      <c r="L20" s="17"/>
      <c r="M20" s="17" t="s">
        <v>537</v>
      </c>
    </row>
    <row r="21" spans="1:13" s="12" customFormat="1" ht="75">
      <c r="A21" s="117" t="s">
        <v>15</v>
      </c>
      <c r="B21" s="115" t="s">
        <v>15</v>
      </c>
      <c r="C21" s="75"/>
      <c r="D21" s="76"/>
      <c r="E21" s="77"/>
      <c r="F21" s="70"/>
      <c r="G21" s="49" t="s">
        <v>542</v>
      </c>
      <c r="H21" s="15" t="s">
        <v>725</v>
      </c>
      <c r="I21" s="16" t="s">
        <v>543</v>
      </c>
      <c r="J21" s="17" t="s">
        <v>76</v>
      </c>
      <c r="K21" s="17" t="s">
        <v>99</v>
      </c>
      <c r="L21" s="17"/>
      <c r="M21" s="17" t="s">
        <v>537</v>
      </c>
    </row>
    <row r="22" spans="1:13" s="12" customFormat="1" ht="120">
      <c r="A22" s="117" t="s">
        <v>15</v>
      </c>
      <c r="B22" s="115" t="s">
        <v>15</v>
      </c>
      <c r="C22" s="75"/>
      <c r="D22" s="76"/>
      <c r="E22" s="77"/>
      <c r="F22" s="70"/>
      <c r="G22" s="49" t="s">
        <v>544</v>
      </c>
      <c r="H22" s="15" t="s">
        <v>725</v>
      </c>
      <c r="I22" s="16" t="s">
        <v>545</v>
      </c>
      <c r="J22" s="17" t="s">
        <v>218</v>
      </c>
      <c r="K22" s="17" t="s">
        <v>99</v>
      </c>
      <c r="L22" s="50"/>
      <c r="M22" s="17" t="s">
        <v>537</v>
      </c>
    </row>
    <row r="23" spans="1:13" s="12" customFormat="1" ht="90">
      <c r="A23" s="117" t="s">
        <v>15</v>
      </c>
      <c r="B23" s="115" t="s">
        <v>15</v>
      </c>
      <c r="C23" s="75"/>
      <c r="D23" s="76"/>
      <c r="E23" s="77"/>
      <c r="F23" s="70"/>
      <c r="G23" s="49" t="s">
        <v>546</v>
      </c>
      <c r="H23" s="15" t="s">
        <v>725</v>
      </c>
      <c r="I23" s="16" t="s">
        <v>547</v>
      </c>
      <c r="J23" s="17" t="s">
        <v>218</v>
      </c>
      <c r="K23" s="17" t="s">
        <v>99</v>
      </c>
      <c r="L23" s="41"/>
      <c r="M23" s="17" t="s">
        <v>537</v>
      </c>
    </row>
    <row r="24" spans="1:13" s="12" customFormat="1" ht="90">
      <c r="A24" s="117" t="s">
        <v>15</v>
      </c>
      <c r="B24" s="115" t="s">
        <v>15</v>
      </c>
      <c r="C24" s="75"/>
      <c r="D24" s="76"/>
      <c r="E24" s="77"/>
      <c r="F24" s="70"/>
      <c r="G24" s="49" t="s">
        <v>548</v>
      </c>
      <c r="H24" s="15" t="s">
        <v>725</v>
      </c>
      <c r="I24" s="16" t="s">
        <v>549</v>
      </c>
      <c r="J24" s="17" t="s">
        <v>218</v>
      </c>
      <c r="K24" s="17" t="s">
        <v>99</v>
      </c>
      <c r="L24" s="17"/>
      <c r="M24" s="17" t="s">
        <v>537</v>
      </c>
    </row>
    <row r="25" spans="1:13" s="12" customFormat="1" ht="90">
      <c r="A25" s="117" t="s">
        <v>15</v>
      </c>
      <c r="B25" s="115" t="s">
        <v>15</v>
      </c>
      <c r="C25" s="75"/>
      <c r="D25" s="76"/>
      <c r="E25" s="77"/>
      <c r="F25" s="70"/>
      <c r="G25" s="49" t="s">
        <v>550</v>
      </c>
      <c r="H25" s="15" t="s">
        <v>725</v>
      </c>
      <c r="I25" s="16" t="s">
        <v>551</v>
      </c>
      <c r="J25" s="15" t="s">
        <v>218</v>
      </c>
      <c r="K25" s="17" t="s">
        <v>99</v>
      </c>
      <c r="L25" s="17"/>
      <c r="M25" s="17" t="s">
        <v>537</v>
      </c>
    </row>
    <row r="26" spans="1:13" s="12" customFormat="1" ht="90">
      <c r="A26" s="117" t="s">
        <v>15</v>
      </c>
      <c r="B26" s="115" t="s">
        <v>15</v>
      </c>
      <c r="C26" s="75"/>
      <c r="D26" s="76"/>
      <c r="E26" s="77"/>
      <c r="F26" s="70"/>
      <c r="G26" s="49" t="s">
        <v>552</v>
      </c>
      <c r="H26" s="15" t="s">
        <v>725</v>
      </c>
      <c r="I26" s="16" t="s">
        <v>553</v>
      </c>
      <c r="J26" s="17" t="s">
        <v>218</v>
      </c>
      <c r="K26" s="17" t="s">
        <v>99</v>
      </c>
      <c r="L26" s="41"/>
      <c r="M26" s="17" t="s">
        <v>537</v>
      </c>
    </row>
    <row r="27" spans="1:13" s="12" customFormat="1" ht="90">
      <c r="A27" s="115" t="s">
        <v>15</v>
      </c>
      <c r="B27" s="115" t="s">
        <v>15</v>
      </c>
      <c r="C27" s="75"/>
      <c r="D27" s="76"/>
      <c r="E27" s="77"/>
      <c r="F27" s="70" t="s">
        <v>554</v>
      </c>
      <c r="G27" s="14" t="s">
        <v>555</v>
      </c>
      <c r="H27" s="15" t="s">
        <v>725</v>
      </c>
      <c r="I27" s="16" t="s">
        <v>556</v>
      </c>
      <c r="J27" s="17" t="s">
        <v>557</v>
      </c>
      <c r="K27" s="17" t="s">
        <v>99</v>
      </c>
      <c r="L27" s="17"/>
      <c r="M27" s="17" t="s">
        <v>558</v>
      </c>
    </row>
    <row r="28" spans="1:13" s="12" customFormat="1" ht="90">
      <c r="A28" s="115" t="s">
        <v>15</v>
      </c>
      <c r="B28" s="115" t="s">
        <v>15</v>
      </c>
      <c r="C28" s="75"/>
      <c r="D28" s="76"/>
      <c r="E28" s="77"/>
      <c r="F28" s="70"/>
      <c r="G28" s="49" t="s">
        <v>559</v>
      </c>
      <c r="H28" s="15" t="s">
        <v>725</v>
      </c>
      <c r="I28" s="16" t="s">
        <v>560</v>
      </c>
      <c r="J28" s="17" t="s">
        <v>218</v>
      </c>
      <c r="K28" s="17" t="s">
        <v>99</v>
      </c>
      <c r="L28" s="50"/>
      <c r="M28" s="17" t="s">
        <v>558</v>
      </c>
    </row>
    <row r="29" spans="1:13" s="12" customFormat="1" ht="75">
      <c r="A29" s="115" t="s">
        <v>15</v>
      </c>
      <c r="B29" s="115" t="s">
        <v>15</v>
      </c>
      <c r="C29" s="75"/>
      <c r="D29" s="76"/>
      <c r="E29" s="77"/>
      <c r="F29" s="70"/>
      <c r="G29" s="49" t="s">
        <v>561</v>
      </c>
      <c r="H29" s="15" t="s">
        <v>725</v>
      </c>
      <c r="I29" s="37" t="s">
        <v>562</v>
      </c>
      <c r="J29" s="17" t="s">
        <v>72</v>
      </c>
      <c r="K29" s="17" t="s">
        <v>99</v>
      </c>
      <c r="L29" s="17"/>
      <c r="M29" s="17" t="s">
        <v>558</v>
      </c>
    </row>
    <row r="30" spans="1:13" s="12" customFormat="1" ht="90">
      <c r="A30" s="115" t="s">
        <v>15</v>
      </c>
      <c r="B30" s="115" t="s">
        <v>15</v>
      </c>
      <c r="C30" s="75"/>
      <c r="D30" s="76"/>
      <c r="E30" s="77"/>
      <c r="F30" s="70"/>
      <c r="G30" s="49" t="s">
        <v>563</v>
      </c>
      <c r="H30" s="15" t="s">
        <v>725</v>
      </c>
      <c r="I30" s="16" t="s">
        <v>564</v>
      </c>
      <c r="J30" s="17" t="s">
        <v>218</v>
      </c>
      <c r="K30" s="17" t="s">
        <v>99</v>
      </c>
      <c r="L30" s="17"/>
      <c r="M30" s="17" t="s">
        <v>558</v>
      </c>
    </row>
    <row r="31" spans="1:13" s="12" customFormat="1" ht="135">
      <c r="A31" s="115" t="s">
        <v>15</v>
      </c>
      <c r="B31" s="115" t="s">
        <v>15</v>
      </c>
      <c r="C31" s="75"/>
      <c r="D31" s="76"/>
      <c r="E31" s="77"/>
      <c r="F31" s="70"/>
      <c r="G31" s="49" t="s">
        <v>565</v>
      </c>
      <c r="H31" s="15" t="s">
        <v>725</v>
      </c>
      <c r="I31" s="16" t="s">
        <v>566</v>
      </c>
      <c r="J31" s="17" t="s">
        <v>218</v>
      </c>
      <c r="K31" s="17" t="s">
        <v>99</v>
      </c>
      <c r="L31" s="50"/>
      <c r="M31" s="17" t="s">
        <v>558</v>
      </c>
    </row>
    <row r="32" spans="1:13" s="12" customFormat="1" ht="90">
      <c r="A32" s="115" t="s">
        <v>15</v>
      </c>
      <c r="B32" s="115" t="s">
        <v>15</v>
      </c>
      <c r="C32" s="75"/>
      <c r="D32" s="76"/>
      <c r="E32" s="77"/>
      <c r="F32" s="70"/>
      <c r="G32" s="49" t="s">
        <v>567</v>
      </c>
      <c r="H32" s="15" t="s">
        <v>725</v>
      </c>
      <c r="I32" s="16" t="s">
        <v>568</v>
      </c>
      <c r="J32" s="17" t="s">
        <v>218</v>
      </c>
      <c r="K32" s="17" t="s">
        <v>99</v>
      </c>
      <c r="L32" s="41"/>
      <c r="M32" s="17" t="s">
        <v>558</v>
      </c>
    </row>
    <row r="33" spans="1:13" s="12" customFormat="1" ht="90">
      <c r="A33" s="117" t="s">
        <v>15</v>
      </c>
      <c r="B33" s="115" t="s">
        <v>15</v>
      </c>
      <c r="C33" s="75"/>
      <c r="D33" s="76"/>
      <c r="E33" s="77"/>
      <c r="F33" s="70"/>
      <c r="G33" s="49" t="s">
        <v>569</v>
      </c>
      <c r="H33" s="15" t="s">
        <v>725</v>
      </c>
      <c r="I33" s="16" t="s">
        <v>570</v>
      </c>
      <c r="J33" s="17" t="s">
        <v>218</v>
      </c>
      <c r="K33" s="17" t="s">
        <v>99</v>
      </c>
      <c r="L33" s="17"/>
      <c r="M33" s="17" t="s">
        <v>558</v>
      </c>
    </row>
    <row r="34" spans="1:13" s="12" customFormat="1" ht="90">
      <c r="A34" s="117" t="s">
        <v>15</v>
      </c>
      <c r="B34" s="115" t="s">
        <v>15</v>
      </c>
      <c r="C34" s="75"/>
      <c r="D34" s="76"/>
      <c r="E34" s="77"/>
      <c r="F34" s="70"/>
      <c r="G34" s="49" t="s">
        <v>571</v>
      </c>
      <c r="H34" s="15" t="s">
        <v>725</v>
      </c>
      <c r="I34" s="16" t="s">
        <v>572</v>
      </c>
      <c r="J34" s="17" t="s">
        <v>218</v>
      </c>
      <c r="K34" s="17" t="s">
        <v>99</v>
      </c>
      <c r="L34" s="17"/>
      <c r="M34" s="17" t="s">
        <v>558</v>
      </c>
    </row>
    <row r="35" spans="1:13" s="12" customFormat="1" ht="90">
      <c r="A35" s="117" t="s">
        <v>15</v>
      </c>
      <c r="B35" s="115" t="s">
        <v>15</v>
      </c>
      <c r="C35" s="75"/>
      <c r="D35" s="76"/>
      <c r="E35" s="77"/>
      <c r="F35" s="70"/>
      <c r="G35" s="49" t="s">
        <v>573</v>
      </c>
      <c r="H35" s="15" t="s">
        <v>725</v>
      </c>
      <c r="I35" s="16" t="s">
        <v>574</v>
      </c>
      <c r="J35" s="17" t="s">
        <v>218</v>
      </c>
      <c r="K35" s="17" t="s">
        <v>99</v>
      </c>
      <c r="L35" s="41"/>
      <c r="M35" s="17" t="s">
        <v>558</v>
      </c>
    </row>
    <row r="36" spans="1:13" s="12" customFormat="1" ht="75">
      <c r="A36" s="116" t="s">
        <v>15</v>
      </c>
      <c r="B36" s="115" t="s">
        <v>15</v>
      </c>
      <c r="C36" s="75"/>
      <c r="D36" s="76"/>
      <c r="E36" s="77"/>
      <c r="F36" s="70" t="s">
        <v>575</v>
      </c>
      <c r="G36" s="23" t="s">
        <v>576</v>
      </c>
      <c r="H36" s="15" t="s">
        <v>725</v>
      </c>
      <c r="I36" s="21" t="s">
        <v>577</v>
      </c>
      <c r="J36" s="21" t="s">
        <v>76</v>
      </c>
      <c r="K36" s="17" t="s">
        <v>99</v>
      </c>
      <c r="L36" s="17"/>
      <c r="M36" s="17"/>
    </row>
    <row r="37" spans="1:13" s="12" customFormat="1" ht="60">
      <c r="A37" s="116" t="s">
        <v>15</v>
      </c>
      <c r="B37" s="115" t="s">
        <v>15</v>
      </c>
      <c r="C37" s="75"/>
      <c r="D37" s="76"/>
      <c r="E37" s="77"/>
      <c r="F37" s="70"/>
      <c r="G37" s="23" t="s">
        <v>578</v>
      </c>
      <c r="H37" s="15" t="s">
        <v>725</v>
      </c>
      <c r="I37" s="21" t="s">
        <v>579</v>
      </c>
      <c r="J37" s="21" t="s">
        <v>580</v>
      </c>
      <c r="K37" s="17" t="s">
        <v>99</v>
      </c>
      <c r="L37" s="17"/>
      <c r="M37" s="17"/>
    </row>
    <row r="38" spans="1:13" s="12" customFormat="1" ht="105">
      <c r="A38" s="116" t="s">
        <v>15</v>
      </c>
      <c r="B38" s="115" t="s">
        <v>15</v>
      </c>
      <c r="C38" s="75"/>
      <c r="D38" s="76"/>
      <c r="E38" s="77"/>
      <c r="F38" s="70"/>
      <c r="G38" s="23" t="s">
        <v>581</v>
      </c>
      <c r="H38" s="15" t="s">
        <v>725</v>
      </c>
      <c r="I38" s="21" t="s">
        <v>582</v>
      </c>
      <c r="J38" s="21" t="s">
        <v>583</v>
      </c>
      <c r="K38" s="17" t="s">
        <v>99</v>
      </c>
      <c r="L38" s="17"/>
      <c r="M38" s="17"/>
    </row>
    <row r="39" spans="1:13" s="12" customFormat="1" ht="90">
      <c r="A39" s="116" t="s">
        <v>15</v>
      </c>
      <c r="B39" s="115" t="s">
        <v>15</v>
      </c>
      <c r="C39" s="75"/>
      <c r="D39" s="76"/>
      <c r="E39" s="77"/>
      <c r="F39" s="70"/>
      <c r="G39" s="23" t="s">
        <v>584</v>
      </c>
      <c r="H39" s="15" t="s">
        <v>725</v>
      </c>
      <c r="I39" s="21" t="s">
        <v>585</v>
      </c>
      <c r="J39" s="21" t="s">
        <v>113</v>
      </c>
      <c r="K39" s="17" t="s">
        <v>99</v>
      </c>
      <c r="L39" s="17"/>
      <c r="M39" s="17"/>
    </row>
    <row r="40" spans="1:13" s="12" customFormat="1" ht="75">
      <c r="A40" s="116" t="s">
        <v>15</v>
      </c>
      <c r="B40" s="115" t="s">
        <v>15</v>
      </c>
      <c r="C40" s="75"/>
      <c r="D40" s="76"/>
      <c r="E40" s="77"/>
      <c r="F40" s="70"/>
      <c r="G40" s="23" t="s">
        <v>586</v>
      </c>
      <c r="H40" s="15" t="s">
        <v>725</v>
      </c>
      <c r="I40" s="21" t="s">
        <v>587</v>
      </c>
      <c r="J40" s="21" t="s">
        <v>588</v>
      </c>
      <c r="K40" s="17" t="s">
        <v>99</v>
      </c>
      <c r="L40" s="17"/>
      <c r="M40" s="17"/>
    </row>
    <row r="41" spans="1:13" s="12" customFormat="1" ht="60">
      <c r="A41" s="116" t="s">
        <v>15</v>
      </c>
      <c r="B41" s="115" t="s">
        <v>15</v>
      </c>
      <c r="C41" s="75"/>
      <c r="D41" s="76"/>
      <c r="E41" s="77"/>
      <c r="F41" s="70"/>
      <c r="G41" s="23" t="s">
        <v>589</v>
      </c>
      <c r="H41" s="15" t="s">
        <v>725</v>
      </c>
      <c r="I41" s="21" t="s">
        <v>590</v>
      </c>
      <c r="J41" s="21" t="s">
        <v>90</v>
      </c>
      <c r="K41" s="17" t="s">
        <v>99</v>
      </c>
      <c r="L41" s="17"/>
      <c r="M41" s="17"/>
    </row>
    <row r="42" spans="1:13" s="12" customFormat="1" ht="75">
      <c r="A42" s="116" t="s">
        <v>15</v>
      </c>
      <c r="B42" s="115" t="s">
        <v>15</v>
      </c>
      <c r="C42" s="75"/>
      <c r="D42" s="76"/>
      <c r="E42" s="77"/>
      <c r="F42" s="70"/>
      <c r="G42" s="23" t="s">
        <v>591</v>
      </c>
      <c r="H42" s="15" t="s">
        <v>725</v>
      </c>
      <c r="I42" s="21" t="s">
        <v>592</v>
      </c>
      <c r="J42" s="21" t="s">
        <v>278</v>
      </c>
      <c r="K42" s="17" t="s">
        <v>99</v>
      </c>
      <c r="L42" s="17"/>
      <c r="M42" s="17"/>
    </row>
    <row r="43" spans="1:13" s="12" customFormat="1" ht="75">
      <c r="A43" s="115" t="s">
        <v>15</v>
      </c>
      <c r="B43" s="115" t="s">
        <v>15</v>
      </c>
      <c r="C43" s="75"/>
      <c r="D43" s="76"/>
      <c r="E43" s="77"/>
      <c r="F43" s="70"/>
      <c r="G43" s="36" t="s">
        <v>593</v>
      </c>
      <c r="H43" s="15" t="s">
        <v>725</v>
      </c>
      <c r="I43" s="37" t="s">
        <v>594</v>
      </c>
      <c r="J43" s="37" t="s">
        <v>72</v>
      </c>
      <c r="K43" s="17" t="s">
        <v>99</v>
      </c>
      <c r="L43" s="17"/>
      <c r="M43" s="17" t="s">
        <v>595</v>
      </c>
    </row>
    <row r="44" spans="1:13" s="12" customFormat="1" ht="300">
      <c r="A44" s="115" t="s">
        <v>15</v>
      </c>
      <c r="B44" s="115" t="s">
        <v>15</v>
      </c>
      <c r="C44" s="75"/>
      <c r="D44" s="76"/>
      <c r="E44" s="77"/>
      <c r="F44" s="70"/>
      <c r="G44" s="36" t="s">
        <v>596</v>
      </c>
      <c r="H44" s="15" t="s">
        <v>725</v>
      </c>
      <c r="I44" s="37" t="s">
        <v>597</v>
      </c>
      <c r="J44" s="37" t="s">
        <v>598</v>
      </c>
      <c r="K44" s="17" t="s">
        <v>99</v>
      </c>
      <c r="L44" s="17"/>
      <c r="M44" s="17" t="s">
        <v>599</v>
      </c>
    </row>
    <row r="45" spans="1:13" s="12" customFormat="1" ht="75">
      <c r="A45" s="115" t="s">
        <v>15</v>
      </c>
      <c r="B45" s="115" t="s">
        <v>15</v>
      </c>
      <c r="C45" s="75"/>
      <c r="D45" s="76"/>
      <c r="E45" s="77"/>
      <c r="F45" s="70"/>
      <c r="G45" s="36" t="s">
        <v>600</v>
      </c>
      <c r="H45" s="15" t="s">
        <v>725</v>
      </c>
      <c r="I45" s="37" t="s">
        <v>601</v>
      </c>
      <c r="J45" s="37" t="s">
        <v>602</v>
      </c>
      <c r="K45" s="17" t="s">
        <v>99</v>
      </c>
      <c r="L45" s="17"/>
      <c r="M45" s="17"/>
    </row>
  </sheetData>
  <conditionalFormatting sqref="B1">
    <cfRule type="notContainsBlanks" dxfId="2" priority="2">
      <formula>LEN(TRIM(B1))&gt;0</formula>
    </cfRule>
  </conditionalFormatting>
  <dataValidations count="2">
    <dataValidation type="list" allowBlank="1" sqref="K4 K6:K45" xr:uid="{00000000-0002-0000-0600-000001000000}">
      <formula1>"Numeric,Categorical - radio,Categorical - checkbox,Date,String,N/A"</formula1>
    </dataValidation>
    <dataValidation type="list" allowBlank="1" sqref="A2:A45" xr:uid="{00000000-0002-0000-0600-000002000000}">
      <formula1>"yes,no"</formula1>
    </dataValidation>
  </dataValidation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33"/>
  <sheetViews>
    <sheetView workbookViewId="0"/>
  </sheetViews>
  <sheetFormatPr baseColWidth="10" defaultColWidth="14.5" defaultRowHeight="15.75" customHeight="1"/>
  <cols>
    <col min="1" max="1" width="10.5" bestFit="1" customWidth="1"/>
    <col min="2" max="2" width="9.1640625" bestFit="1" customWidth="1"/>
    <col min="3" max="3" width="24.5" customWidth="1"/>
    <col min="4" max="5" width="31.5" customWidth="1"/>
    <col min="6" max="6" width="23.6640625" customWidth="1"/>
    <col min="7" max="7" width="20.6640625" customWidth="1"/>
    <col min="8" max="8" width="14.33203125" customWidth="1"/>
    <col min="9" max="9" width="29.5" customWidth="1"/>
    <col min="10" max="10" width="26.33203125" customWidth="1"/>
    <col min="11" max="11" width="12.5" customWidth="1"/>
    <col min="12" max="12" width="35.33203125" customWidth="1"/>
    <col min="13" max="13" width="26.33203125" customWidth="1"/>
  </cols>
  <sheetData>
    <row r="1" spans="1:13" s="12" customFormat="1" ht="32">
      <c r="A1" s="102" t="s">
        <v>735</v>
      </c>
      <c r="B1" s="89" t="s">
        <v>721</v>
      </c>
      <c r="C1" s="73" t="s">
        <v>732</v>
      </c>
      <c r="D1" s="74" t="s">
        <v>733</v>
      </c>
      <c r="E1" s="81" t="s">
        <v>734</v>
      </c>
      <c r="F1" s="102" t="s">
        <v>736</v>
      </c>
      <c r="G1" s="102" t="s">
        <v>722</v>
      </c>
      <c r="H1" s="102" t="s">
        <v>724</v>
      </c>
      <c r="I1" s="102" t="s">
        <v>9</v>
      </c>
      <c r="J1" s="102" t="s">
        <v>10</v>
      </c>
      <c r="K1" s="102" t="s">
        <v>11</v>
      </c>
      <c r="L1" s="102" t="s">
        <v>603</v>
      </c>
      <c r="M1" s="102" t="s">
        <v>13</v>
      </c>
    </row>
    <row r="2" spans="1:13" s="12" customFormat="1" ht="30">
      <c r="A2" s="111" t="s">
        <v>15</v>
      </c>
      <c r="B2" s="111" t="s">
        <v>43</v>
      </c>
      <c r="C2" s="82"/>
      <c r="D2" s="83"/>
      <c r="E2" s="84"/>
      <c r="F2" s="90" t="s">
        <v>14</v>
      </c>
      <c r="G2" s="85" t="s">
        <v>604</v>
      </c>
      <c r="H2" s="87"/>
      <c r="I2" s="87" t="s">
        <v>605</v>
      </c>
      <c r="J2" s="88" t="s">
        <v>18</v>
      </c>
      <c r="K2" s="88" t="s">
        <v>19</v>
      </c>
      <c r="L2" s="99"/>
      <c r="M2" s="86"/>
    </row>
    <row r="3" spans="1:13" s="12" customFormat="1" ht="30">
      <c r="A3" s="115" t="s">
        <v>15</v>
      </c>
      <c r="B3" s="115" t="s">
        <v>43</v>
      </c>
      <c r="C3" s="75"/>
      <c r="D3" s="76"/>
      <c r="E3" s="77"/>
      <c r="F3" s="69"/>
      <c r="G3" s="14" t="s">
        <v>606</v>
      </c>
      <c r="H3" s="16"/>
      <c r="I3" s="16" t="s">
        <v>607</v>
      </c>
      <c r="J3" s="17" t="s">
        <v>22</v>
      </c>
      <c r="K3" s="17" t="s">
        <v>23</v>
      </c>
      <c r="L3" s="27"/>
      <c r="M3" s="15"/>
    </row>
    <row r="4" spans="1:13" s="12" customFormat="1" ht="60">
      <c r="A4" s="115" t="s">
        <v>15</v>
      </c>
      <c r="B4" s="115" t="s">
        <v>43</v>
      </c>
      <c r="C4" s="75"/>
      <c r="D4" s="76"/>
      <c r="E4" s="77"/>
      <c r="F4" s="69"/>
      <c r="G4" s="14" t="s">
        <v>608</v>
      </c>
      <c r="H4" s="16"/>
      <c r="I4" s="16" t="s">
        <v>609</v>
      </c>
      <c r="J4" s="17" t="s">
        <v>26</v>
      </c>
      <c r="K4" s="17" t="s">
        <v>27</v>
      </c>
      <c r="L4" s="27"/>
      <c r="M4" s="15" t="s">
        <v>610</v>
      </c>
    </row>
    <row r="5" spans="1:13" s="12" customFormat="1" ht="60">
      <c r="A5" s="115" t="s">
        <v>15</v>
      </c>
      <c r="B5" s="115" t="s">
        <v>43</v>
      </c>
      <c r="C5" s="75"/>
      <c r="D5" s="76"/>
      <c r="E5" s="77"/>
      <c r="F5" s="69"/>
      <c r="G5" s="14" t="s">
        <v>611</v>
      </c>
      <c r="H5" s="16"/>
      <c r="I5" s="16" t="s">
        <v>609</v>
      </c>
      <c r="J5" s="17" t="s">
        <v>26</v>
      </c>
      <c r="K5" s="17" t="s">
        <v>27</v>
      </c>
      <c r="L5" s="27"/>
      <c r="M5" s="15" t="s">
        <v>610</v>
      </c>
    </row>
    <row r="6" spans="1:13" s="12" customFormat="1" ht="60">
      <c r="A6" s="115" t="s">
        <v>15</v>
      </c>
      <c r="B6" s="115" t="s">
        <v>43</v>
      </c>
      <c r="C6" s="75"/>
      <c r="D6" s="76"/>
      <c r="E6" s="77"/>
      <c r="F6" s="69"/>
      <c r="G6" s="14" t="s">
        <v>612</v>
      </c>
      <c r="H6" s="16"/>
      <c r="I6" s="16" t="s">
        <v>609</v>
      </c>
      <c r="J6" s="17" t="s">
        <v>26</v>
      </c>
      <c r="K6" s="17" t="s">
        <v>27</v>
      </c>
      <c r="L6" s="27"/>
      <c r="M6" s="15" t="s">
        <v>610</v>
      </c>
    </row>
    <row r="7" spans="1:13" s="12" customFormat="1" ht="60">
      <c r="A7" s="115" t="s">
        <v>15</v>
      </c>
      <c r="B7" s="115" t="s">
        <v>43</v>
      </c>
      <c r="C7" s="75"/>
      <c r="D7" s="76"/>
      <c r="E7" s="77"/>
      <c r="F7" s="69"/>
      <c r="G7" s="14" t="s">
        <v>613</v>
      </c>
      <c r="H7" s="16"/>
      <c r="I7" s="16" t="s">
        <v>609</v>
      </c>
      <c r="J7" s="17" t="s">
        <v>26</v>
      </c>
      <c r="K7" s="17" t="s">
        <v>27</v>
      </c>
      <c r="L7" s="27"/>
      <c r="M7" s="15" t="s">
        <v>610</v>
      </c>
    </row>
    <row r="8" spans="1:13" s="12" customFormat="1" ht="60">
      <c r="A8" s="115" t="s">
        <v>15</v>
      </c>
      <c r="B8" s="115" t="s">
        <v>43</v>
      </c>
      <c r="C8" s="75"/>
      <c r="D8" s="76"/>
      <c r="E8" s="77"/>
      <c r="F8" s="69"/>
      <c r="G8" s="14" t="s">
        <v>614</v>
      </c>
      <c r="H8" s="16"/>
      <c r="I8" s="16" t="s">
        <v>609</v>
      </c>
      <c r="J8" s="17" t="s">
        <v>26</v>
      </c>
      <c r="K8" s="17" t="s">
        <v>27</v>
      </c>
      <c r="L8" s="27"/>
      <c r="M8" s="15" t="s">
        <v>610</v>
      </c>
    </row>
    <row r="9" spans="1:13" s="12" customFormat="1" ht="60">
      <c r="A9" s="115" t="s">
        <v>15</v>
      </c>
      <c r="B9" s="115" t="s">
        <v>43</v>
      </c>
      <c r="C9" s="75"/>
      <c r="D9" s="76"/>
      <c r="E9" s="77"/>
      <c r="F9" s="69"/>
      <c r="G9" s="14" t="s">
        <v>615</v>
      </c>
      <c r="H9" s="16"/>
      <c r="I9" s="16" t="s">
        <v>609</v>
      </c>
      <c r="J9" s="17" t="s">
        <v>26</v>
      </c>
      <c r="K9" s="17" t="s">
        <v>27</v>
      </c>
      <c r="L9" s="27"/>
      <c r="M9" s="15" t="s">
        <v>610</v>
      </c>
    </row>
    <row r="10" spans="1:13" s="12" customFormat="1" ht="60">
      <c r="A10" s="115" t="s">
        <v>15</v>
      </c>
      <c r="B10" s="115" t="s">
        <v>43</v>
      </c>
      <c r="C10" s="75"/>
      <c r="D10" s="76"/>
      <c r="E10" s="77"/>
      <c r="F10" s="69"/>
      <c r="G10" s="14" t="s">
        <v>616</v>
      </c>
      <c r="H10" s="16"/>
      <c r="I10" s="16" t="s">
        <v>609</v>
      </c>
      <c r="J10" s="17" t="s">
        <v>26</v>
      </c>
      <c r="K10" s="17" t="s">
        <v>27</v>
      </c>
      <c r="L10" s="27"/>
      <c r="M10" s="15" t="s">
        <v>610</v>
      </c>
    </row>
    <row r="11" spans="1:13" s="12" customFormat="1" ht="90">
      <c r="A11" s="115" t="s">
        <v>15</v>
      </c>
      <c r="B11" s="115" t="s">
        <v>43</v>
      </c>
      <c r="C11" s="75"/>
      <c r="D11" s="76"/>
      <c r="E11" s="77"/>
      <c r="F11" s="69"/>
      <c r="G11" s="14" t="s">
        <v>617</v>
      </c>
      <c r="H11" s="16" t="s">
        <v>725</v>
      </c>
      <c r="I11" s="16" t="s">
        <v>618</v>
      </c>
      <c r="J11" s="15" t="s">
        <v>619</v>
      </c>
      <c r="K11" s="15" t="s">
        <v>40</v>
      </c>
      <c r="L11" s="27"/>
      <c r="M11" s="15"/>
    </row>
    <row r="12" spans="1:13" s="12" customFormat="1" ht="30">
      <c r="A12" s="115" t="s">
        <v>15</v>
      </c>
      <c r="B12" s="115" t="s">
        <v>43</v>
      </c>
      <c r="C12" s="75"/>
      <c r="D12" s="76"/>
      <c r="E12" s="77"/>
      <c r="F12" s="79"/>
      <c r="G12" s="52" t="s">
        <v>620</v>
      </c>
      <c r="H12" s="15" t="s">
        <v>725</v>
      </c>
      <c r="I12" s="15" t="s">
        <v>621</v>
      </c>
      <c r="J12" s="15" t="s">
        <v>622</v>
      </c>
      <c r="K12" s="15" t="s">
        <v>23</v>
      </c>
      <c r="L12" s="51"/>
      <c r="M12" s="15" t="s">
        <v>63</v>
      </c>
    </row>
    <row r="13" spans="1:13" s="62" customFormat="1" ht="204">
      <c r="A13" s="115" t="s">
        <v>15</v>
      </c>
      <c r="B13" s="115" t="s">
        <v>43</v>
      </c>
      <c r="C13" s="75"/>
      <c r="D13" s="76"/>
      <c r="E13" s="77"/>
      <c r="F13" s="80"/>
      <c r="G13" s="58" t="s">
        <v>623</v>
      </c>
      <c r="H13" s="56" t="s">
        <v>725</v>
      </c>
      <c r="I13" s="59" t="s">
        <v>624</v>
      </c>
      <c r="J13" s="60" t="s">
        <v>625</v>
      </c>
      <c r="K13" s="56" t="s">
        <v>40</v>
      </c>
      <c r="L13" s="56"/>
      <c r="M13" s="61"/>
    </row>
    <row r="14" spans="1:13" s="12" customFormat="1" ht="170">
      <c r="A14" s="115" t="s">
        <v>15</v>
      </c>
      <c r="B14" s="113" t="s">
        <v>43</v>
      </c>
      <c r="C14" s="75"/>
      <c r="D14" s="76"/>
      <c r="E14" s="77"/>
      <c r="F14" s="70" t="s">
        <v>626</v>
      </c>
      <c r="G14" s="36" t="s">
        <v>627</v>
      </c>
      <c r="H14" s="43" t="s">
        <v>725</v>
      </c>
      <c r="I14" s="37" t="s">
        <v>628</v>
      </c>
      <c r="J14" s="44" t="s">
        <v>629</v>
      </c>
      <c r="K14" s="45" t="s">
        <v>94</v>
      </c>
      <c r="L14" s="25"/>
      <c r="M14" s="18"/>
    </row>
    <row r="15" spans="1:13" s="12" customFormat="1" ht="106">
      <c r="A15" s="115" t="s">
        <v>15</v>
      </c>
      <c r="B15" s="115" t="s">
        <v>43</v>
      </c>
      <c r="C15" s="75"/>
      <c r="D15" s="76"/>
      <c r="E15" s="77"/>
      <c r="F15" s="69" t="s">
        <v>630</v>
      </c>
      <c r="G15" s="13" t="s">
        <v>631</v>
      </c>
      <c r="H15" s="15" t="s">
        <v>725</v>
      </c>
      <c r="I15" s="37" t="s">
        <v>632</v>
      </c>
      <c r="J15" s="45" t="s">
        <v>95</v>
      </c>
      <c r="K15" s="45" t="s">
        <v>268</v>
      </c>
      <c r="L15" s="28"/>
      <c r="M15" s="15" t="s">
        <v>633</v>
      </c>
    </row>
    <row r="16" spans="1:13" s="12" customFormat="1" ht="91">
      <c r="A16" s="115" t="s">
        <v>15</v>
      </c>
      <c r="B16" s="115" t="s">
        <v>43</v>
      </c>
      <c r="C16" s="75"/>
      <c r="D16" s="76"/>
      <c r="E16" s="77"/>
      <c r="F16" s="71"/>
      <c r="G16" s="13" t="s">
        <v>634</v>
      </c>
      <c r="H16" s="15" t="s">
        <v>725</v>
      </c>
      <c r="I16" s="24" t="s">
        <v>635</v>
      </c>
      <c r="J16" s="45" t="s">
        <v>95</v>
      </c>
      <c r="K16" s="45" t="s">
        <v>268</v>
      </c>
      <c r="L16" s="27"/>
      <c r="M16" s="15" t="s">
        <v>636</v>
      </c>
    </row>
    <row r="17" spans="1:13" s="12" customFormat="1" ht="102">
      <c r="A17" s="115" t="s">
        <v>15</v>
      </c>
      <c r="B17" s="115" t="s">
        <v>43</v>
      </c>
      <c r="C17" s="75"/>
      <c r="D17" s="76"/>
      <c r="E17" s="77"/>
      <c r="F17" s="69" t="s">
        <v>637</v>
      </c>
      <c r="G17" s="13" t="s">
        <v>638</v>
      </c>
      <c r="H17" s="15" t="s">
        <v>725</v>
      </c>
      <c r="I17" s="45" t="s">
        <v>639</v>
      </c>
      <c r="J17" s="45" t="s">
        <v>76</v>
      </c>
      <c r="K17" s="45" t="s">
        <v>94</v>
      </c>
      <c r="L17" s="27"/>
      <c r="M17" s="15"/>
    </row>
    <row r="18" spans="1:13" s="12" customFormat="1" ht="85">
      <c r="A18" s="115" t="s">
        <v>15</v>
      </c>
      <c r="B18" s="115" t="s">
        <v>43</v>
      </c>
      <c r="C18" s="75"/>
      <c r="D18" s="76"/>
      <c r="E18" s="77"/>
      <c r="F18" s="69" t="s">
        <v>640</v>
      </c>
      <c r="G18" s="13" t="s">
        <v>641</v>
      </c>
      <c r="H18" s="15" t="s">
        <v>725</v>
      </c>
      <c r="I18" s="45" t="s">
        <v>642</v>
      </c>
      <c r="J18" s="45" t="s">
        <v>90</v>
      </c>
      <c r="K18" s="24" t="s">
        <v>94</v>
      </c>
      <c r="L18" s="15"/>
      <c r="M18" s="15"/>
    </row>
    <row r="19" spans="1:13" s="12" customFormat="1" ht="221">
      <c r="A19" s="115" t="s">
        <v>15</v>
      </c>
      <c r="B19" s="115" t="s">
        <v>43</v>
      </c>
      <c r="C19" s="75"/>
      <c r="D19" s="76"/>
      <c r="E19" s="77"/>
      <c r="F19" s="69"/>
      <c r="G19" s="13" t="s">
        <v>643</v>
      </c>
      <c r="H19" s="15"/>
      <c r="I19" s="45" t="s">
        <v>644</v>
      </c>
      <c r="J19" s="45" t="s">
        <v>645</v>
      </c>
      <c r="K19" s="24" t="s">
        <v>94</v>
      </c>
      <c r="L19" s="15"/>
      <c r="M19" s="53" t="s">
        <v>646</v>
      </c>
    </row>
    <row r="20" spans="1:13" s="12" customFormat="1" ht="68">
      <c r="A20" s="115" t="s">
        <v>15</v>
      </c>
      <c r="B20" s="115" t="s">
        <v>43</v>
      </c>
      <c r="C20" s="75"/>
      <c r="D20" s="76"/>
      <c r="E20" s="77"/>
      <c r="F20" s="69"/>
      <c r="G20" s="13" t="s">
        <v>647</v>
      </c>
      <c r="H20" s="15" t="s">
        <v>725</v>
      </c>
      <c r="I20" s="45" t="s">
        <v>648</v>
      </c>
      <c r="J20" s="45" t="s">
        <v>90</v>
      </c>
      <c r="K20" s="24" t="s">
        <v>94</v>
      </c>
      <c r="L20" s="15"/>
      <c r="M20" s="15"/>
    </row>
    <row r="21" spans="1:13" s="12" customFormat="1" ht="68">
      <c r="A21" s="115" t="s">
        <v>15</v>
      </c>
      <c r="B21" s="115" t="s">
        <v>43</v>
      </c>
      <c r="C21" s="75"/>
      <c r="D21" s="76"/>
      <c r="E21" s="77"/>
      <c r="F21" s="69"/>
      <c r="G21" s="13" t="s">
        <v>649</v>
      </c>
      <c r="H21" s="15" t="s">
        <v>725</v>
      </c>
      <c r="I21" s="45" t="s">
        <v>650</v>
      </c>
      <c r="J21" s="45" t="s">
        <v>90</v>
      </c>
      <c r="K21" s="24" t="s">
        <v>94</v>
      </c>
      <c r="L21" s="15"/>
      <c r="M21" s="15"/>
    </row>
    <row r="22" spans="1:13" s="12" customFormat="1" ht="68">
      <c r="A22" s="115" t="s">
        <v>15</v>
      </c>
      <c r="B22" s="115" t="s">
        <v>43</v>
      </c>
      <c r="C22" s="75"/>
      <c r="D22" s="76"/>
      <c r="E22" s="77"/>
      <c r="F22" s="69"/>
      <c r="G22" s="13" t="s">
        <v>651</v>
      </c>
      <c r="H22" s="15" t="s">
        <v>725</v>
      </c>
      <c r="I22" s="45" t="s">
        <v>652</v>
      </c>
      <c r="J22" s="45" t="s">
        <v>90</v>
      </c>
      <c r="K22" s="24" t="s">
        <v>94</v>
      </c>
      <c r="L22" s="15"/>
      <c r="M22" s="15"/>
    </row>
    <row r="23" spans="1:13" s="12" customFormat="1" ht="68">
      <c r="A23" s="115" t="s">
        <v>15</v>
      </c>
      <c r="B23" s="115" t="s">
        <v>43</v>
      </c>
      <c r="C23" s="75"/>
      <c r="D23" s="76"/>
      <c r="E23" s="77"/>
      <c r="F23" s="69"/>
      <c r="G23" s="13" t="s">
        <v>653</v>
      </c>
      <c r="H23" s="15" t="s">
        <v>725</v>
      </c>
      <c r="I23" s="45" t="s">
        <v>654</v>
      </c>
      <c r="J23" s="45" t="s">
        <v>90</v>
      </c>
      <c r="K23" s="24" t="s">
        <v>94</v>
      </c>
      <c r="L23" s="15"/>
      <c r="M23" s="15"/>
    </row>
    <row r="24" spans="1:13" s="12" customFormat="1" ht="68">
      <c r="A24" s="115" t="s">
        <v>15</v>
      </c>
      <c r="B24" s="115" t="s">
        <v>43</v>
      </c>
      <c r="C24" s="75"/>
      <c r="D24" s="76"/>
      <c r="E24" s="77"/>
      <c r="F24" s="69"/>
      <c r="G24" s="13" t="s">
        <v>655</v>
      </c>
      <c r="H24" s="15" t="s">
        <v>725</v>
      </c>
      <c r="I24" s="45" t="s">
        <v>656</v>
      </c>
      <c r="J24" s="45" t="s">
        <v>90</v>
      </c>
      <c r="K24" s="24" t="s">
        <v>94</v>
      </c>
      <c r="L24" s="15"/>
      <c r="M24" s="15"/>
    </row>
    <row r="25" spans="1:13" s="12" customFormat="1" ht="51">
      <c r="A25" s="115" t="s">
        <v>15</v>
      </c>
      <c r="B25" s="115" t="s">
        <v>43</v>
      </c>
      <c r="C25" s="75"/>
      <c r="D25" s="76"/>
      <c r="E25" s="77"/>
      <c r="F25" s="69"/>
      <c r="G25" s="13" t="s">
        <v>657</v>
      </c>
      <c r="H25" s="15" t="s">
        <v>725</v>
      </c>
      <c r="I25" s="45" t="s">
        <v>658</v>
      </c>
      <c r="J25" s="45" t="s">
        <v>64</v>
      </c>
      <c r="K25" s="24" t="s">
        <v>65</v>
      </c>
      <c r="L25" s="15"/>
      <c r="M25" s="15"/>
    </row>
    <row r="26" spans="1:13" s="12" customFormat="1" ht="85">
      <c r="A26" s="115" t="s">
        <v>15</v>
      </c>
      <c r="B26" s="115" t="s">
        <v>43</v>
      </c>
      <c r="C26" s="75"/>
      <c r="D26" s="76"/>
      <c r="E26" s="77"/>
      <c r="F26" s="69" t="s">
        <v>659</v>
      </c>
      <c r="G26" s="13" t="s">
        <v>660</v>
      </c>
      <c r="H26" s="15" t="s">
        <v>725</v>
      </c>
      <c r="I26" s="45" t="s">
        <v>661</v>
      </c>
      <c r="J26" s="45" t="s">
        <v>662</v>
      </c>
      <c r="K26" s="24" t="s">
        <v>268</v>
      </c>
      <c r="L26" s="15"/>
      <c r="M26" s="15"/>
    </row>
    <row r="27" spans="1:13" s="12" customFormat="1" ht="136">
      <c r="A27" s="115" t="s">
        <v>244</v>
      </c>
      <c r="B27" s="115" t="s">
        <v>15</v>
      </c>
      <c r="C27" s="75"/>
      <c r="D27" s="76"/>
      <c r="E27" s="77"/>
      <c r="F27" s="69"/>
      <c r="G27" s="13" t="s">
        <v>663</v>
      </c>
      <c r="H27" s="15" t="s">
        <v>725</v>
      </c>
      <c r="I27" s="45" t="s">
        <v>664</v>
      </c>
      <c r="J27" s="45" t="s">
        <v>662</v>
      </c>
      <c r="K27" s="24" t="s">
        <v>268</v>
      </c>
      <c r="L27" s="15"/>
      <c r="M27" s="31" t="s">
        <v>264</v>
      </c>
    </row>
    <row r="28" spans="1:13" s="12" customFormat="1" ht="85">
      <c r="A28" s="115" t="s">
        <v>244</v>
      </c>
      <c r="B28" s="115" t="s">
        <v>15</v>
      </c>
      <c r="C28" s="75"/>
      <c r="D28" s="76"/>
      <c r="E28" s="77"/>
      <c r="F28" s="69"/>
      <c r="G28" s="13" t="s">
        <v>665</v>
      </c>
      <c r="H28" s="15" t="s">
        <v>725</v>
      </c>
      <c r="I28" s="45" t="s">
        <v>666</v>
      </c>
      <c r="J28" s="45" t="s">
        <v>662</v>
      </c>
      <c r="K28" s="24" t="s">
        <v>268</v>
      </c>
      <c r="L28" s="27"/>
      <c r="M28" s="15"/>
    </row>
    <row r="29" spans="1:13" s="12" customFormat="1" ht="90">
      <c r="A29" s="115" t="s">
        <v>15</v>
      </c>
      <c r="B29" s="115" t="s">
        <v>43</v>
      </c>
      <c r="C29" s="75"/>
      <c r="D29" s="76"/>
      <c r="E29" s="77"/>
      <c r="F29" s="69" t="s">
        <v>667</v>
      </c>
      <c r="G29" s="13" t="s">
        <v>668</v>
      </c>
      <c r="H29" s="15" t="s">
        <v>725</v>
      </c>
      <c r="I29" s="15" t="s">
        <v>669</v>
      </c>
      <c r="J29" s="15" t="s">
        <v>218</v>
      </c>
      <c r="K29" s="15" t="s">
        <v>94</v>
      </c>
      <c r="L29" s="15"/>
      <c r="M29" s="15"/>
    </row>
    <row r="30" spans="1:13" s="12" customFormat="1" ht="120">
      <c r="A30" s="115" t="s">
        <v>15</v>
      </c>
      <c r="B30" s="115" t="s">
        <v>43</v>
      </c>
      <c r="C30" s="75"/>
      <c r="D30" s="76"/>
      <c r="E30" s="77"/>
      <c r="F30" s="69"/>
      <c r="G30" s="13" t="s">
        <v>670</v>
      </c>
      <c r="H30" s="15"/>
      <c r="I30" s="15" t="s">
        <v>671</v>
      </c>
      <c r="J30" s="15" t="s">
        <v>444</v>
      </c>
      <c r="K30" s="15" t="s">
        <v>268</v>
      </c>
      <c r="L30" s="27"/>
      <c r="M30" s="15" t="s">
        <v>264</v>
      </c>
    </row>
    <row r="31" spans="1:13" s="12" customFormat="1" ht="90">
      <c r="A31" s="115" t="s">
        <v>15</v>
      </c>
      <c r="B31" s="115" t="s">
        <v>43</v>
      </c>
      <c r="C31" s="75"/>
      <c r="D31" s="76"/>
      <c r="E31" s="77"/>
      <c r="F31" s="70" t="s">
        <v>672</v>
      </c>
      <c r="G31" s="13" t="s">
        <v>673</v>
      </c>
      <c r="H31" s="15"/>
      <c r="I31" s="17" t="s">
        <v>674</v>
      </c>
      <c r="J31" s="17" t="s">
        <v>517</v>
      </c>
      <c r="K31" s="17" t="s">
        <v>94</v>
      </c>
      <c r="L31" s="28"/>
      <c r="M31" s="15"/>
    </row>
    <row r="32" spans="1:13" s="12" customFormat="1" ht="225">
      <c r="A32" s="115" t="s">
        <v>15</v>
      </c>
      <c r="B32" s="115" t="s">
        <v>43</v>
      </c>
      <c r="C32" s="75"/>
      <c r="D32" s="76"/>
      <c r="E32" s="77"/>
      <c r="F32" s="70"/>
      <c r="G32" s="13" t="s">
        <v>675</v>
      </c>
      <c r="H32" s="15"/>
      <c r="I32" s="17" t="s">
        <v>676</v>
      </c>
      <c r="J32" s="17" t="s">
        <v>677</v>
      </c>
      <c r="K32" s="17" t="s">
        <v>94</v>
      </c>
      <c r="L32" s="28"/>
      <c r="M32" s="15"/>
    </row>
    <row r="33" spans="1:13" s="12" customFormat="1" ht="60">
      <c r="A33" s="115" t="s">
        <v>15</v>
      </c>
      <c r="B33" s="115" t="s">
        <v>43</v>
      </c>
      <c r="C33" s="75"/>
      <c r="D33" s="76"/>
      <c r="E33" s="77"/>
      <c r="F33" s="70"/>
      <c r="G33" s="13" t="s">
        <v>678</v>
      </c>
      <c r="H33" s="15"/>
      <c r="I33" s="17" t="s">
        <v>679</v>
      </c>
      <c r="J33" s="17" t="s">
        <v>680</v>
      </c>
      <c r="K33" s="17" t="s">
        <v>65</v>
      </c>
      <c r="L33" s="28"/>
      <c r="M33" s="15"/>
    </row>
  </sheetData>
  <customSheetViews>
    <customSheetView guid="{A68C9B34-A77A-452A-885F-71A541649072}" filter="1" showAutoFilter="1">
      <pageMargins left="0.7" right="0.7" top="0.75" bottom="0.75" header="0.3" footer="0.3"/>
      <autoFilter ref="A1:AI361" xr:uid="{E725447F-6E07-4540-BE80-FF38DD349513}"/>
    </customSheetView>
  </customSheetViews>
  <conditionalFormatting sqref="B1">
    <cfRule type="notContainsBlanks" dxfId="1" priority="2">
      <formula>LEN(TRIM(B1))&gt;0</formula>
    </cfRule>
  </conditionalFormatting>
  <dataValidations count="1">
    <dataValidation type="list" allowBlank="1" sqref="A2:A33" xr:uid="{00000000-0002-0000-0800-000003000000}">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M2"/>
  <sheetViews>
    <sheetView workbookViewId="0"/>
  </sheetViews>
  <sheetFormatPr baseColWidth="10" defaultColWidth="14.5" defaultRowHeight="15.75" customHeight="1"/>
  <cols>
    <col min="1" max="1" width="10.5" style="12" bestFit="1" customWidth="1"/>
    <col min="2" max="2" width="9.6640625" style="12" customWidth="1"/>
    <col min="3" max="5" width="14.5" style="12"/>
    <col min="6" max="6" width="17.83203125" style="12" customWidth="1"/>
    <col min="7" max="7" width="30.33203125" style="12" customWidth="1"/>
    <col min="8" max="8" width="17.5" style="12" customWidth="1"/>
    <col min="9" max="9" width="37.83203125" style="12" customWidth="1"/>
    <col min="10" max="10" width="44.83203125" style="12" customWidth="1"/>
    <col min="11" max="11" width="11.6640625" style="12" customWidth="1"/>
    <col min="12" max="12" width="23.5" style="12" customWidth="1"/>
    <col min="13" max="13" width="25" style="12" customWidth="1"/>
    <col min="14" max="16384" width="14.5" style="12"/>
  </cols>
  <sheetData>
    <row r="1" spans="1:13" ht="48">
      <c r="A1" s="102" t="s">
        <v>735</v>
      </c>
      <c r="B1" s="89" t="s">
        <v>721</v>
      </c>
      <c r="C1" s="73" t="s">
        <v>732</v>
      </c>
      <c r="D1" s="74" t="s">
        <v>733</v>
      </c>
      <c r="E1" s="81" t="s">
        <v>734</v>
      </c>
      <c r="F1" s="102" t="s">
        <v>245</v>
      </c>
      <c r="G1" s="102" t="s">
        <v>722</v>
      </c>
      <c r="H1" s="102" t="s">
        <v>736</v>
      </c>
      <c r="I1" s="102" t="s">
        <v>9</v>
      </c>
      <c r="J1" s="102" t="s">
        <v>10</v>
      </c>
      <c r="K1" s="102" t="s">
        <v>11</v>
      </c>
      <c r="L1" s="102" t="s">
        <v>12</v>
      </c>
      <c r="M1" s="102" t="s">
        <v>13</v>
      </c>
    </row>
    <row r="2" spans="1:13" ht="150">
      <c r="A2" s="109" t="s">
        <v>15</v>
      </c>
      <c r="B2" s="109" t="s">
        <v>15</v>
      </c>
      <c r="C2" s="82"/>
      <c r="D2" s="83"/>
      <c r="E2" s="84"/>
      <c r="F2" s="90" t="s">
        <v>681</v>
      </c>
      <c r="G2" s="100" t="s">
        <v>682</v>
      </c>
      <c r="H2" s="86" t="s">
        <v>725</v>
      </c>
      <c r="I2" s="101" t="s">
        <v>683</v>
      </c>
      <c r="J2" s="101" t="s">
        <v>684</v>
      </c>
      <c r="K2" s="101" t="s">
        <v>268</v>
      </c>
      <c r="L2" s="101" t="s">
        <v>685</v>
      </c>
      <c r="M2" s="86"/>
    </row>
  </sheetData>
  <customSheetViews>
    <customSheetView guid="{A68C9B34-A77A-452A-885F-71A541649072}" filter="1" showAutoFilter="1">
      <pageMargins left="0.7" right="0.7" top="0.75" bottom="0.75" header="0.3" footer="0.3"/>
      <autoFilter ref="A1:AI69" xr:uid="{A6AF8F83-DDFF-404B-8EDF-C39F7829C292}"/>
    </customSheetView>
  </customSheetViews>
  <conditionalFormatting sqref="B1">
    <cfRule type="notContainsBlanks" dxfId="0" priority="2">
      <formula>LEN(TRIM(B1))&gt;0</formula>
    </cfRule>
  </conditionalFormatting>
  <dataValidations count="1">
    <dataValidation type="list" allowBlank="1" sqref="A2" xr:uid="{00000000-0002-0000-0A00-000001000000}">
      <formula1>"yes,no"</formula1>
    </dataValidation>
  </dataValidations>
  <printOptions horizontalCentered="1" gridLines="1"/>
  <pageMargins left="0.7" right="0.7" top="0.75" bottom="0.75" header="0" footer="0"/>
  <pageSetup fitToHeight="0" pageOrder="overThenDown" orientation="landscape"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29"/>
  <sheetViews>
    <sheetView workbookViewId="0"/>
  </sheetViews>
  <sheetFormatPr baseColWidth="10" defaultColWidth="14.5" defaultRowHeight="15.75" customHeight="1"/>
  <cols>
    <col min="2" max="2" width="30.5" customWidth="1"/>
    <col min="3" max="3" width="43.6640625" customWidth="1"/>
    <col min="6" max="6" width="64.6640625" customWidth="1"/>
  </cols>
  <sheetData>
    <row r="1" spans="1:9" ht="31.5" customHeight="1">
      <c r="A1" s="3" t="s">
        <v>686</v>
      </c>
      <c r="B1" s="3" t="s">
        <v>9</v>
      </c>
      <c r="C1" s="3" t="s">
        <v>687</v>
      </c>
      <c r="F1" s="4" t="s">
        <v>688</v>
      </c>
      <c r="G1" s="5"/>
      <c r="H1" s="5"/>
      <c r="I1" s="5"/>
    </row>
    <row r="2" spans="1:9" ht="13">
      <c r="A2" s="2">
        <v>555</v>
      </c>
      <c r="B2" s="2" t="s">
        <v>689</v>
      </c>
      <c r="C2" s="2"/>
      <c r="F2" s="2"/>
    </row>
    <row r="3" spans="1:9" ht="13">
      <c r="A3" s="2">
        <v>666</v>
      </c>
      <c r="B3" s="2" t="s">
        <v>690</v>
      </c>
      <c r="C3" s="2" t="s">
        <v>691</v>
      </c>
      <c r="F3" s="2" t="s">
        <v>692</v>
      </c>
    </row>
    <row r="4" spans="1:9" ht="18.75" customHeight="1">
      <c r="A4" s="2"/>
      <c r="B4" s="2"/>
      <c r="C4" s="2" t="s">
        <v>693</v>
      </c>
      <c r="F4" s="2" t="s">
        <v>694</v>
      </c>
    </row>
    <row r="5" spans="1:9" ht="13">
      <c r="A5" s="2">
        <v>777</v>
      </c>
      <c r="B5" s="2" t="s">
        <v>695</v>
      </c>
      <c r="C5" s="1"/>
      <c r="F5" s="2" t="s">
        <v>696</v>
      </c>
    </row>
    <row r="6" spans="1:9" ht="13">
      <c r="A6" s="2">
        <v>888</v>
      </c>
      <c r="B6" s="2" t="s">
        <v>697</v>
      </c>
      <c r="C6" s="1"/>
    </row>
    <row r="7" spans="1:9" ht="13">
      <c r="A7" s="2">
        <v>999</v>
      </c>
      <c r="B7" s="2" t="s">
        <v>698</v>
      </c>
      <c r="C7" s="1"/>
    </row>
    <row r="8" spans="1:9" ht="13">
      <c r="A8" s="1"/>
      <c r="B8" s="1"/>
      <c r="C8" s="1"/>
    </row>
    <row r="9" spans="1:9" ht="13">
      <c r="A9" s="1"/>
      <c r="B9" s="1"/>
      <c r="C9" s="1"/>
    </row>
    <row r="10" spans="1:9" ht="13">
      <c r="A10" s="1"/>
      <c r="B10" s="1"/>
      <c r="C10" s="1"/>
    </row>
    <row r="11" spans="1:9" ht="13">
      <c r="A11" s="1"/>
      <c r="B11" s="1"/>
      <c r="C11" s="1"/>
    </row>
    <row r="12" spans="1:9" ht="13">
      <c r="A12" s="1"/>
      <c r="B12" s="1"/>
      <c r="C12" s="1"/>
    </row>
    <row r="13" spans="1:9" ht="13">
      <c r="A13" s="1"/>
      <c r="B13" s="1"/>
      <c r="C13" s="1"/>
    </row>
    <row r="14" spans="1:9" ht="13">
      <c r="A14" s="1"/>
      <c r="B14" s="1"/>
      <c r="C14" s="1"/>
    </row>
    <row r="18" spans="1:3" ht="14">
      <c r="A18" s="3" t="s">
        <v>699</v>
      </c>
      <c r="B18" s="3" t="s">
        <v>700</v>
      </c>
      <c r="C18" s="3"/>
    </row>
    <row r="19" spans="1:3" ht="13">
      <c r="A19" s="2" t="s">
        <v>701</v>
      </c>
      <c r="B19" s="2" t="s">
        <v>702</v>
      </c>
      <c r="C19" s="2"/>
    </row>
    <row r="20" spans="1:3" ht="16">
      <c r="A20" s="6" t="s">
        <v>703</v>
      </c>
      <c r="B20" s="7" t="s">
        <v>704</v>
      </c>
      <c r="C20" s="8"/>
    </row>
    <row r="21" spans="1:3" ht="13">
      <c r="A21" s="2" t="s">
        <v>705</v>
      </c>
      <c r="B21" s="2" t="s">
        <v>706</v>
      </c>
      <c r="C21" s="2" t="s">
        <v>707</v>
      </c>
    </row>
    <row r="22" spans="1:3" ht="13">
      <c r="A22" s="2" t="s">
        <v>708</v>
      </c>
      <c r="B22" s="2" t="s">
        <v>709</v>
      </c>
      <c r="C22" s="2" t="s">
        <v>710</v>
      </c>
    </row>
    <row r="23" spans="1:3" ht="13">
      <c r="A23" s="1"/>
      <c r="B23" s="2" t="s">
        <v>711</v>
      </c>
      <c r="C23" s="1"/>
    </row>
    <row r="24" spans="1:3" ht="13">
      <c r="A24" s="2"/>
      <c r="B24" s="2" t="s">
        <v>712</v>
      </c>
      <c r="C24" s="1"/>
    </row>
    <row r="25" spans="1:3" ht="13">
      <c r="A25" s="2" t="s">
        <v>713</v>
      </c>
      <c r="B25" s="2" t="s">
        <v>714</v>
      </c>
      <c r="C25" s="1"/>
    </row>
    <row r="26" spans="1:3" ht="13">
      <c r="A26" s="2" t="s">
        <v>701</v>
      </c>
      <c r="B26" s="2" t="s">
        <v>702</v>
      </c>
      <c r="C26" s="1"/>
    </row>
    <row r="27" spans="1:3" ht="16">
      <c r="A27" s="9" t="s">
        <v>715</v>
      </c>
      <c r="B27" s="10" t="s">
        <v>716</v>
      </c>
      <c r="C27" s="1"/>
    </row>
    <row r="28" spans="1:3" ht="16">
      <c r="A28" s="9" t="s">
        <v>717</v>
      </c>
      <c r="B28" s="9" t="s">
        <v>718</v>
      </c>
      <c r="C28" s="1"/>
    </row>
    <row r="29" spans="1:3" ht="16">
      <c r="A29" s="9" t="s">
        <v>719</v>
      </c>
      <c r="B29" s="9" t="s">
        <v>720</v>
      </c>
      <c r="C29"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Variable count</vt:lpstr>
      <vt:lpstr>Pregnant women</vt:lpstr>
      <vt:lpstr>Maternal diagnostics</vt:lpstr>
      <vt:lpstr>Maternal symptoms</vt:lpstr>
      <vt:lpstr>Fetus</vt:lpstr>
      <vt:lpstr>InfantsChild</vt:lpstr>
      <vt:lpstr>Infantchild death and autospy</vt:lpstr>
      <vt:lpstr>Master codebook directions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2021-11-15T14:30:29Z</dcterms:created>
  <dcterms:modified xsi:type="dcterms:W3CDTF">2021-11-15T14:30:29Z</dcterms:modified>
</cp:coreProperties>
</file>