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37395" windowHeight="8775" activeTab="1"/>
  </bookViews>
  <sheets>
    <sheet name="4 tijden" sheetId="1" r:id="rId1"/>
    <sheet name="2 tijden" sheetId="6" r:id="rId2"/>
    <sheet name="Eigen tijden (2)" sheetId="7" r:id="rId3"/>
    <sheet name="Eigen tijden (4)" sheetId="4" r:id="rId4"/>
    <sheet name="Blad2" sheetId="2" r:id="rId5"/>
    <sheet name="Blad3" sheetId="3" r:id="rId6"/>
  </sheets>
  <calcPr calcId="145621"/>
</workbook>
</file>

<file path=xl/calcChain.xml><?xml version="1.0" encoding="utf-8"?>
<calcChain xmlns="http://schemas.openxmlformats.org/spreadsheetml/2006/main">
  <c r="J55" i="7" l="1"/>
  <c r="J54" i="7"/>
  <c r="J53" i="7"/>
  <c r="J52" i="7"/>
  <c r="J51" i="7"/>
  <c r="J50" i="7"/>
  <c r="J49" i="7"/>
  <c r="J48" i="7"/>
  <c r="J47" i="7"/>
  <c r="J46" i="7"/>
  <c r="J45" i="7"/>
  <c r="J44" i="7"/>
  <c r="J43" i="7"/>
  <c r="E6" i="7"/>
  <c r="E5" i="7"/>
  <c r="C2" i="7"/>
  <c r="E9" i="7" l="1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A3" i="6"/>
  <c r="C2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4" i="1"/>
  <c r="J45" i="1"/>
  <c r="J46" i="1"/>
  <c r="J47" i="1"/>
  <c r="J48" i="1"/>
  <c r="J49" i="1"/>
  <c r="J50" i="1"/>
  <c r="J51" i="1"/>
  <c r="J52" i="1"/>
  <c r="J53" i="1"/>
  <c r="J54" i="1"/>
  <c r="J55" i="1"/>
  <c r="J43" i="1"/>
  <c r="A3" i="1"/>
  <c r="C5" i="1" s="1"/>
  <c r="C5" i="6" l="1"/>
  <c r="C6" i="6"/>
  <c r="D6" i="6"/>
  <c r="D5" i="6"/>
  <c r="B3" i="6"/>
  <c r="C7" i="1"/>
  <c r="D7" i="1"/>
  <c r="D8" i="1"/>
  <c r="C8" i="1"/>
  <c r="E7" i="4"/>
  <c r="B3" i="1"/>
  <c r="D5" i="1"/>
  <c r="E5" i="1" s="1"/>
  <c r="C6" i="1"/>
  <c r="D6" i="1"/>
  <c r="E5" i="6" l="1"/>
  <c r="E6" i="6"/>
  <c r="E7" i="1"/>
  <c r="E8" i="1"/>
  <c r="E5" i="4"/>
  <c r="E6" i="1"/>
  <c r="E6" i="4"/>
  <c r="E8" i="4"/>
  <c r="E9" i="6" l="1"/>
  <c r="E9" i="4"/>
  <c r="E9" i="1"/>
</calcChain>
</file>

<file path=xl/sharedStrings.xml><?xml version="1.0" encoding="utf-8"?>
<sst xmlns="http://schemas.openxmlformats.org/spreadsheetml/2006/main" count="112" uniqueCount="17">
  <si>
    <t>Start date</t>
  </si>
  <si>
    <t>Duur</t>
  </si>
  <si>
    <t>Label</t>
  </si>
  <si>
    <t>PeriodeValue{start=06-06-2020, einde=07-06-2020, value=22.0}</t>
  </si>
  <si>
    <t>PeriodeValue{start=07-06-2020, einde=08-06-2020, value=22.0}</t>
  </si>
  <si>
    <t>PeriodeValue{start=08-06-2020, einde=09-06-2020, value=22.0}</t>
  </si>
  <si>
    <t>PeriodeValue{start=07-06-2020, einde=08-06-2020, value=33.0}</t>
  </si>
  <si>
    <t>PeriodeValue{start=08-06-2020, einde=09-06-2020, value=33.0}</t>
  </si>
  <si>
    <t>PeriodeValue{start=09-06-2020, einde=10-06-2020, value=33.0}</t>
  </si>
  <si>
    <t>PeriodeValue{start=10-06-2020, einde=10-06-2020, value=33.0}</t>
  </si>
  <si>
    <t>PeriodeValue{start=08-06-2020, einde=09-06-2020, value=44.0}</t>
  </si>
  <si>
    <t>PeriodeValue{start=09-06-2020, einde=10-06-2020, value=44.0}</t>
  </si>
  <si>
    <t>PeriodeValue{start=10-06-2020, einde=10-06-2020, value=44.0}</t>
  </si>
  <si>
    <t>PeriodeValue{start=10-06-2020, einde=11-06-2020, value=44.0}</t>
  </si>
  <si>
    <t>PeriodeValue{start=11-06-2020, einde=12-06-2020, value=44.0}</t>
  </si>
  <si>
    <t>PeriodeValue{start=10-06-2020, einde=11-06-2020, value=55.0}</t>
  </si>
  <si>
    <t>Tot en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</si>
</sst>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'4 tijden'!$C$4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invertIfNegative val="0"/>
          <c:cat>
            <c:numRef>
              <c:f>'4 tijden'!$F$5:$F$8</c:f>
              <c:numCache>
                <c:formatCode>General</c:formatCode>
                <c:ptCount val="4"/>
                <c:pt idx="0">
                  <c:v>22</c:v>
                </c:pt>
                <c:pt idx="1">
                  <c:v>33</c:v>
                </c:pt>
                <c:pt idx="2">
                  <c:v>44</c:v>
                </c:pt>
                <c:pt idx="3">
                  <c:v>55</c:v>
                </c:pt>
              </c:numCache>
            </c:numRef>
          </c:cat>
          <c:val>
            <c:numRef>
              <c:f>'4 tijden'!$C$5:$C$8</c:f>
              <c:numCache>
                <c:formatCode>m/d/yyyy</c:formatCode>
                <c:ptCount val="4"/>
                <c:pt idx="0">
                  <c:v>43988</c:v>
                </c:pt>
                <c:pt idx="1">
                  <c:v>43989</c:v>
                </c:pt>
                <c:pt idx="2">
                  <c:v>43990</c:v>
                </c:pt>
                <c:pt idx="3">
                  <c:v>43992</c:v>
                </c:pt>
              </c:numCache>
            </c:numRef>
          </c:val>
        </c:ser>
        <c:ser>
          <c:idx val="1"/>
          <c:order val="1"/>
          <c:tx>
            <c:strRef>
              <c:f>'4 tijden'!$E$4</c:f>
              <c:strCache>
                <c:ptCount val="1"/>
                <c:pt idx="0">
                  <c:v>Duur</c:v>
                </c:pt>
              </c:strCache>
            </c:strRef>
          </c:tx>
          <c:invertIfNegative val="0"/>
          <c:cat>
            <c:numRef>
              <c:f>'4 tijden'!$F$5:$F$8</c:f>
              <c:numCache>
                <c:formatCode>General</c:formatCode>
                <c:ptCount val="4"/>
                <c:pt idx="0">
                  <c:v>22</c:v>
                </c:pt>
                <c:pt idx="1">
                  <c:v>33</c:v>
                </c:pt>
                <c:pt idx="2">
                  <c:v>44</c:v>
                </c:pt>
                <c:pt idx="3">
                  <c:v>55</c:v>
                </c:pt>
              </c:numCache>
            </c:numRef>
          </c:cat>
          <c:val>
            <c:numRef>
              <c:f>'4 tijden'!$E$5:$E$8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528576"/>
        <c:axId val="98339648"/>
      </c:barChart>
      <c:catAx>
        <c:axId val="61528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8339648"/>
        <c:crosses val="autoZero"/>
        <c:auto val="1"/>
        <c:lblAlgn val="ctr"/>
        <c:lblOffset val="100"/>
        <c:noMultiLvlLbl val="0"/>
      </c:catAx>
      <c:valAx>
        <c:axId val="98339648"/>
        <c:scaling>
          <c:orientation val="minMax"/>
          <c:min val="43987"/>
        </c:scaling>
        <c:delete val="0"/>
        <c:axPos val="b"/>
        <c:majorGridlines/>
        <c:numFmt formatCode="m/d/yyyy" sourceLinked="1"/>
        <c:majorTickMark val="out"/>
        <c:minorTickMark val="none"/>
        <c:tickLblPos val="nextTo"/>
        <c:crossAx val="6152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'2 tijden'!$C$4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invertIfNegative val="0"/>
          <c:cat>
            <c:numRef>
              <c:f>'2 tijden'!$F$5:$F$6</c:f>
              <c:numCache>
                <c:formatCode>General</c:formatCode>
                <c:ptCount val="2"/>
                <c:pt idx="0">
                  <c:v>22</c:v>
                </c:pt>
                <c:pt idx="1">
                  <c:v>33</c:v>
                </c:pt>
              </c:numCache>
            </c:numRef>
          </c:cat>
          <c:val>
            <c:numRef>
              <c:f>'2 tijden'!$C$5:$C$6</c:f>
              <c:numCache>
                <c:formatCode>m/d/yyyy</c:formatCode>
                <c:ptCount val="2"/>
                <c:pt idx="0">
                  <c:v>43987</c:v>
                </c:pt>
                <c:pt idx="1">
                  <c:v>43987</c:v>
                </c:pt>
              </c:numCache>
            </c:numRef>
          </c:val>
        </c:ser>
        <c:ser>
          <c:idx val="1"/>
          <c:order val="1"/>
          <c:tx>
            <c:strRef>
              <c:f>'2 tijden'!$E$4</c:f>
              <c:strCache>
                <c:ptCount val="1"/>
                <c:pt idx="0">
                  <c:v>Duur</c:v>
                </c:pt>
              </c:strCache>
            </c:strRef>
          </c:tx>
          <c:invertIfNegative val="0"/>
          <c:cat>
            <c:numRef>
              <c:f>'2 tijden'!$F$5:$F$6</c:f>
              <c:numCache>
                <c:formatCode>General</c:formatCode>
                <c:ptCount val="2"/>
                <c:pt idx="0">
                  <c:v>22</c:v>
                </c:pt>
                <c:pt idx="1">
                  <c:v>33</c:v>
                </c:pt>
              </c:numCache>
            </c:numRef>
          </c:cat>
          <c:val>
            <c:numRef>
              <c:f>'2 tijden'!$E$5:$E$6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627776"/>
        <c:axId val="166428672"/>
      </c:barChart>
      <c:catAx>
        <c:axId val="87627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6428672"/>
        <c:crosses val="autoZero"/>
        <c:auto val="1"/>
        <c:lblAlgn val="ctr"/>
        <c:lblOffset val="100"/>
        <c:tickLblSkip val="1"/>
        <c:noMultiLvlLbl val="0"/>
      </c:catAx>
      <c:valAx>
        <c:axId val="166428672"/>
        <c:scaling>
          <c:orientation val="minMax"/>
          <c:min val="43987"/>
        </c:scaling>
        <c:delete val="0"/>
        <c:axPos val="b"/>
        <c:majorGridlines/>
        <c:numFmt formatCode="m/d/yyyy" sourceLinked="1"/>
        <c:majorTickMark val="out"/>
        <c:minorTickMark val="none"/>
        <c:tickLblPos val="nextTo"/>
        <c:crossAx val="87627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'Eigen tijden (2)'!$C$4</c:f>
              <c:strCache>
                <c:ptCount val="1"/>
                <c:pt idx="0">
                  <c:v>Start date</c:v>
                </c:pt>
              </c:strCache>
            </c:strRef>
          </c:tx>
          <c:invertIfNegative val="0"/>
          <c:cat>
            <c:numRef>
              <c:f>'Eigen tijden (2)'!$F$5:$F$6</c:f>
              <c:numCache>
                <c:formatCode>General</c:formatCode>
                <c:ptCount val="2"/>
                <c:pt idx="0">
                  <c:v>22</c:v>
                </c:pt>
                <c:pt idx="1">
                  <c:v>33</c:v>
                </c:pt>
              </c:numCache>
            </c:numRef>
          </c:cat>
          <c:val>
            <c:numRef>
              <c:f>'Eigen tijden (2)'!$C$5:$C$6</c:f>
              <c:numCache>
                <c:formatCode>m/d/yyyy</c:formatCode>
                <c:ptCount val="2"/>
                <c:pt idx="0">
                  <c:v>43101</c:v>
                </c:pt>
                <c:pt idx="1">
                  <c:v>43101</c:v>
                </c:pt>
              </c:numCache>
            </c:numRef>
          </c:val>
        </c:ser>
        <c:ser>
          <c:idx val="1"/>
          <c:order val="1"/>
          <c:tx>
            <c:strRef>
              <c:f>'Eigen tijden (2)'!$E$4</c:f>
              <c:strCache>
                <c:ptCount val="1"/>
                <c:pt idx="0">
                  <c:v>Duur</c:v>
                </c:pt>
              </c:strCache>
            </c:strRef>
          </c:tx>
          <c:invertIfNegative val="0"/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cat>
            <c:numRef>
              <c:f>'Eigen tijden (2)'!$F$5:$F$6</c:f>
              <c:numCache>
                <c:formatCode>General</c:formatCode>
                <c:ptCount val="2"/>
                <c:pt idx="0">
                  <c:v>22</c:v>
                </c:pt>
                <c:pt idx="1">
                  <c:v>33</c:v>
                </c:pt>
              </c:numCache>
            </c:numRef>
          </c:cat>
          <c:val>
            <c:numRef>
              <c:f>'Eigen tijden (2)'!$E$5:$E$6</c:f>
              <c:numCache>
                <c:formatCode>General</c:formatCode>
                <c:ptCount val="2"/>
                <c:pt idx="0">
                  <c:v>730</c:v>
                </c:pt>
                <c:pt idx="1">
                  <c:v>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048576"/>
        <c:axId val="137241728"/>
      </c:barChart>
      <c:catAx>
        <c:axId val="137048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7241728"/>
        <c:crosses val="autoZero"/>
        <c:auto val="1"/>
        <c:lblAlgn val="ctr"/>
        <c:lblOffset val="100"/>
        <c:noMultiLvlLbl val="0"/>
      </c:catAx>
      <c:valAx>
        <c:axId val="137241728"/>
        <c:scaling>
          <c:orientation val="minMax"/>
          <c:min val="43101"/>
        </c:scaling>
        <c:delete val="0"/>
        <c:axPos val="b"/>
        <c:majorGridlines/>
        <c:numFmt formatCode="m/d/yyyy" sourceLinked="1"/>
        <c:majorTickMark val="out"/>
        <c:minorTickMark val="none"/>
        <c:tickLblPos val="nextTo"/>
        <c:crossAx val="137048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'Eigen tijden (4)'!$C$4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invertIfNegative val="0"/>
          <c:cat>
            <c:numRef>
              <c:f>'Eigen tijden (4)'!$F$5:$F$8</c:f>
              <c:numCache>
                <c:formatCode>General</c:formatCode>
                <c:ptCount val="4"/>
                <c:pt idx="0">
                  <c:v>0.31</c:v>
                </c:pt>
                <c:pt idx="1">
                  <c:v>0.27</c:v>
                </c:pt>
                <c:pt idx="2">
                  <c:v>0.04</c:v>
                </c:pt>
                <c:pt idx="3">
                  <c:v>0.47</c:v>
                </c:pt>
              </c:numCache>
            </c:numRef>
          </c:cat>
          <c:val>
            <c:numRef>
              <c:f>'Eigen tijden (4)'!$C$5:$C$8</c:f>
              <c:numCache>
                <c:formatCode>m/d/yyyy</c:formatCode>
                <c:ptCount val="4"/>
                <c:pt idx="0">
                  <c:v>41640</c:v>
                </c:pt>
                <c:pt idx="1">
                  <c:v>42370</c:v>
                </c:pt>
                <c:pt idx="2">
                  <c:v>42370</c:v>
                </c:pt>
                <c:pt idx="3">
                  <c:v>43466</c:v>
                </c:pt>
              </c:numCache>
            </c:numRef>
          </c:val>
        </c:ser>
        <c:ser>
          <c:idx val="1"/>
          <c:order val="1"/>
          <c:tx>
            <c:strRef>
              <c:f>'Eigen tijden (4)'!$E$4</c:f>
              <c:strCache>
                <c:ptCount val="1"/>
                <c:pt idx="0">
                  <c:v>Duur</c:v>
                </c:pt>
              </c:strCache>
            </c:strRef>
          </c:tx>
          <c:invertIfNegative val="0"/>
          <c:dLbls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cat>
            <c:numRef>
              <c:f>'Eigen tijden (4)'!$F$5:$F$8</c:f>
              <c:numCache>
                <c:formatCode>General</c:formatCode>
                <c:ptCount val="4"/>
                <c:pt idx="0">
                  <c:v>0.31</c:v>
                </c:pt>
                <c:pt idx="1">
                  <c:v>0.27</c:v>
                </c:pt>
                <c:pt idx="2">
                  <c:v>0.04</c:v>
                </c:pt>
                <c:pt idx="3">
                  <c:v>0.47</c:v>
                </c:pt>
              </c:numCache>
            </c:numRef>
          </c:cat>
          <c:val>
            <c:numRef>
              <c:f>'Eigen tijden (4)'!$E$5:$E$8</c:f>
              <c:numCache>
                <c:formatCode>General</c:formatCode>
                <c:ptCount val="4"/>
                <c:pt idx="0">
                  <c:v>546</c:v>
                </c:pt>
                <c:pt idx="1">
                  <c:v>1096</c:v>
                </c:pt>
                <c:pt idx="2">
                  <c:v>1461</c:v>
                </c:pt>
                <c:pt idx="3">
                  <c:v>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529600"/>
        <c:axId val="98344256"/>
      </c:barChart>
      <c:catAx>
        <c:axId val="61529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8344256"/>
        <c:crosses val="autoZero"/>
        <c:auto val="1"/>
        <c:lblAlgn val="ctr"/>
        <c:lblOffset val="100"/>
        <c:noMultiLvlLbl val="0"/>
      </c:catAx>
      <c:valAx>
        <c:axId val="98344256"/>
        <c:scaling>
          <c:orientation val="minMax"/>
          <c:min val="41640"/>
        </c:scaling>
        <c:delete val="0"/>
        <c:axPos val="b"/>
        <c:majorGridlines/>
        <c:numFmt formatCode="m/d/yyyy" sourceLinked="1"/>
        <c:majorTickMark val="out"/>
        <c:minorTickMark val="none"/>
        <c:tickLblPos val="nextTo"/>
        <c:crossAx val="61529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9</xdr:row>
      <xdr:rowOff>180975</xdr:rowOff>
    </xdr:from>
    <xdr:to>
      <xdr:col>8</xdr:col>
      <xdr:colOff>2447925</xdr:colOff>
      <xdr:row>38</xdr:row>
      <xdr:rowOff>28576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10</xdr:row>
      <xdr:rowOff>38099</xdr:rowOff>
    </xdr:from>
    <xdr:to>
      <xdr:col>8</xdr:col>
      <xdr:colOff>628650</xdr:colOff>
      <xdr:row>32</xdr:row>
      <xdr:rowOff>142874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9</xdr:row>
      <xdr:rowOff>180975</xdr:rowOff>
    </xdr:from>
    <xdr:to>
      <xdr:col>8</xdr:col>
      <xdr:colOff>2447925</xdr:colOff>
      <xdr:row>38</xdr:row>
      <xdr:rowOff>28576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9</xdr:row>
      <xdr:rowOff>180975</xdr:rowOff>
    </xdr:from>
    <xdr:to>
      <xdr:col>8</xdr:col>
      <xdr:colOff>2447925</xdr:colOff>
      <xdr:row>38</xdr:row>
      <xdr:rowOff>28576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5"/>
  <sheetViews>
    <sheetView workbookViewId="0">
      <selection activeCell="C7" sqref="C7:F8"/>
    </sheetView>
  </sheetViews>
  <sheetFormatPr defaultRowHeight="15" x14ac:dyDescent="0.25"/>
  <cols>
    <col min="8" max="8" width="61.140625" bestFit="1" customWidth="1"/>
    <col min="9" max="9" width="57.5703125" bestFit="1" customWidth="1"/>
    <col min="10" max="10" width="9.42578125" bestFit="1" customWidth="1"/>
  </cols>
  <sheetData>
    <row r="3" spans="1:6" x14ac:dyDescent="0.25">
      <c r="A3" s="1">
        <f ca="1">TODAY()</f>
        <v>43987</v>
      </c>
      <c r="B3" s="1">
        <f ca="1">A3</f>
        <v>43987</v>
      </c>
    </row>
    <row r="4" spans="1:6" x14ac:dyDescent="0.25">
      <c r="C4" t="s">
        <v>0</v>
      </c>
      <c r="D4" t="s">
        <v>16</v>
      </c>
      <c r="E4" t="s">
        <v>1</v>
      </c>
      <c r="F4" t="s">
        <v>2</v>
      </c>
    </row>
    <row r="5" spans="1:6" x14ac:dyDescent="0.25">
      <c r="A5">
        <v>1</v>
      </c>
      <c r="B5">
        <v>4</v>
      </c>
      <c r="C5" s="1">
        <f ca="1">$A$3+A5</f>
        <v>43988</v>
      </c>
      <c r="D5" s="1">
        <f t="shared" ref="D5:D8" ca="1" si="0">$A$3+B5</f>
        <v>43991</v>
      </c>
      <c r="E5">
        <f ca="1">D5-C5+1</f>
        <v>4</v>
      </c>
      <c r="F5">
        <v>22</v>
      </c>
    </row>
    <row r="6" spans="1:6" x14ac:dyDescent="0.25">
      <c r="A6">
        <v>2</v>
      </c>
      <c r="B6">
        <v>5</v>
      </c>
      <c r="C6" s="1">
        <f t="shared" ref="C6:C8" ca="1" si="1">$A$3+A6</f>
        <v>43989</v>
      </c>
      <c r="D6" s="1">
        <f t="shared" ca="1" si="0"/>
        <v>43992</v>
      </c>
      <c r="E6">
        <f t="shared" ref="E6:E8" ca="1" si="2">D6-C6+1</f>
        <v>4</v>
      </c>
      <c r="F6">
        <v>33</v>
      </c>
    </row>
    <row r="7" spans="1:6" x14ac:dyDescent="0.25">
      <c r="A7">
        <v>3</v>
      </c>
      <c r="B7">
        <v>7</v>
      </c>
      <c r="C7" s="1">
        <f t="shared" ca="1" si="1"/>
        <v>43990</v>
      </c>
      <c r="D7" s="1">
        <f t="shared" ca="1" si="0"/>
        <v>43994</v>
      </c>
      <c r="E7">
        <f t="shared" ca="1" si="2"/>
        <v>5</v>
      </c>
      <c r="F7">
        <v>44</v>
      </c>
    </row>
    <row r="8" spans="1:6" x14ac:dyDescent="0.25">
      <c r="A8">
        <v>5</v>
      </c>
      <c r="B8">
        <v>6</v>
      </c>
      <c r="C8" s="1">
        <f t="shared" ca="1" si="1"/>
        <v>43992</v>
      </c>
      <c r="D8" s="1">
        <f t="shared" ca="1" si="0"/>
        <v>43993</v>
      </c>
      <c r="E8">
        <f t="shared" ca="1" si="2"/>
        <v>2</v>
      </c>
      <c r="F8">
        <v>55</v>
      </c>
    </row>
    <row r="9" spans="1:6" x14ac:dyDescent="0.25">
      <c r="E9">
        <f ca="1">SUM(E5:E8)</f>
        <v>15</v>
      </c>
    </row>
    <row r="43" spans="8:10" x14ac:dyDescent="0.25">
      <c r="H43" t="s">
        <v>3</v>
      </c>
      <c r="I43" t="s">
        <v>3</v>
      </c>
      <c r="J43" t="b">
        <f>I43=H43</f>
        <v>1</v>
      </c>
    </row>
    <row r="44" spans="8:10" x14ac:dyDescent="0.25">
      <c r="H44" t="s">
        <v>4</v>
      </c>
      <c r="I44" t="s">
        <v>4</v>
      </c>
      <c r="J44" t="b">
        <f t="shared" ref="J44:J55" si="3">I44=H44</f>
        <v>1</v>
      </c>
    </row>
    <row r="45" spans="8:10" x14ac:dyDescent="0.25">
      <c r="H45" t="s">
        <v>5</v>
      </c>
      <c r="I45" t="s">
        <v>5</v>
      </c>
      <c r="J45" t="b">
        <f t="shared" si="3"/>
        <v>1</v>
      </c>
    </row>
    <row r="46" spans="8:10" x14ac:dyDescent="0.25">
      <c r="H46" t="s">
        <v>6</v>
      </c>
      <c r="I46" t="s">
        <v>6</v>
      </c>
      <c r="J46" t="b">
        <f t="shared" si="3"/>
        <v>1</v>
      </c>
    </row>
    <row r="47" spans="8:10" x14ac:dyDescent="0.25">
      <c r="H47" t="s">
        <v>7</v>
      </c>
      <c r="I47" t="s">
        <v>7</v>
      </c>
      <c r="J47" t="b">
        <f t="shared" si="3"/>
        <v>1</v>
      </c>
    </row>
    <row r="48" spans="8:10" x14ac:dyDescent="0.25">
      <c r="H48" t="s">
        <v>8</v>
      </c>
      <c r="I48" t="s">
        <v>8</v>
      </c>
      <c r="J48" t="b">
        <f t="shared" si="3"/>
        <v>1</v>
      </c>
    </row>
    <row r="49" spans="8:10" x14ac:dyDescent="0.25">
      <c r="H49" t="s">
        <v>10</v>
      </c>
      <c r="I49" t="s">
        <v>9</v>
      </c>
      <c r="J49" t="b">
        <f t="shared" si="3"/>
        <v>0</v>
      </c>
    </row>
    <row r="50" spans="8:10" x14ac:dyDescent="0.25">
      <c r="H50" t="s">
        <v>11</v>
      </c>
      <c r="I50" t="s">
        <v>10</v>
      </c>
      <c r="J50" t="b">
        <f t="shared" si="3"/>
        <v>0</v>
      </c>
    </row>
    <row r="51" spans="8:10" x14ac:dyDescent="0.25">
      <c r="H51" t="s">
        <v>13</v>
      </c>
      <c r="I51" t="s">
        <v>11</v>
      </c>
      <c r="J51" t="b">
        <f t="shared" si="3"/>
        <v>0</v>
      </c>
    </row>
    <row r="52" spans="8:10" x14ac:dyDescent="0.25">
      <c r="H52" t="s">
        <v>14</v>
      </c>
      <c r="I52" t="s">
        <v>12</v>
      </c>
      <c r="J52" t="b">
        <f t="shared" si="3"/>
        <v>0</v>
      </c>
    </row>
    <row r="53" spans="8:10" x14ac:dyDescent="0.25">
      <c r="H53" t="s">
        <v>15</v>
      </c>
      <c r="I53" t="s">
        <v>13</v>
      </c>
      <c r="J53" t="b">
        <f t="shared" si="3"/>
        <v>0</v>
      </c>
    </row>
    <row r="54" spans="8:10" x14ac:dyDescent="0.25">
      <c r="I54" t="s">
        <v>14</v>
      </c>
      <c r="J54" t="b">
        <f t="shared" si="3"/>
        <v>0</v>
      </c>
    </row>
    <row r="55" spans="8:10" x14ac:dyDescent="0.25">
      <c r="I55" t="s">
        <v>15</v>
      </c>
      <c r="J55" t="b">
        <f t="shared" si="3"/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5"/>
  <sheetViews>
    <sheetView tabSelected="1" workbookViewId="0">
      <selection activeCell="G6" sqref="G6"/>
    </sheetView>
  </sheetViews>
  <sheetFormatPr defaultRowHeight="15" x14ac:dyDescent="0.25"/>
  <cols>
    <col min="8" max="8" width="61.140625" bestFit="1" customWidth="1"/>
    <col min="9" max="9" width="57.5703125" bestFit="1" customWidth="1"/>
    <col min="10" max="10" width="9.42578125" bestFit="1" customWidth="1"/>
  </cols>
  <sheetData>
    <row r="3" spans="1:7" x14ac:dyDescent="0.25">
      <c r="A3" s="1">
        <f ca="1">TODAY()</f>
        <v>43987</v>
      </c>
      <c r="B3" s="2">
        <f ca="1">A3</f>
        <v>43987</v>
      </c>
    </row>
    <row r="4" spans="1:7" x14ac:dyDescent="0.25">
      <c r="C4" t="s">
        <v>0</v>
      </c>
      <c r="D4" t="s">
        <v>16</v>
      </c>
      <c r="E4" t="s">
        <v>1</v>
      </c>
      <c r="F4" t="s">
        <v>2</v>
      </c>
    </row>
    <row r="5" spans="1:7" x14ac:dyDescent="0.25">
      <c r="A5">
        <v>0</v>
      </c>
      <c r="B5">
        <v>3</v>
      </c>
      <c r="C5" s="1">
        <f ca="1">$A$3+A5</f>
        <v>43987</v>
      </c>
      <c r="D5" s="1">
        <f t="shared" ref="D5:D6" ca="1" si="0">$A$3+B5</f>
        <v>43990</v>
      </c>
      <c r="E5">
        <f ca="1">D5-C5</f>
        <v>3</v>
      </c>
      <c r="F5">
        <v>22</v>
      </c>
      <c r="G5">
        <v>1</v>
      </c>
    </row>
    <row r="6" spans="1:7" x14ac:dyDescent="0.25">
      <c r="A6">
        <v>0</v>
      </c>
      <c r="B6">
        <v>2</v>
      </c>
      <c r="C6" s="1">
        <f t="shared" ref="C6" ca="1" si="1">$A$3+A6</f>
        <v>43987</v>
      </c>
      <c r="D6" s="1">
        <f t="shared" ca="1" si="0"/>
        <v>43989</v>
      </c>
      <c r="E6">
        <f ca="1">D6-C6</f>
        <v>2</v>
      </c>
      <c r="F6">
        <v>33</v>
      </c>
      <c r="G6">
        <v>2</v>
      </c>
    </row>
    <row r="7" spans="1:7" x14ac:dyDescent="0.25">
      <c r="C7" s="1"/>
      <c r="D7" s="1"/>
    </row>
    <row r="8" spans="1:7" x14ac:dyDescent="0.25">
      <c r="C8" s="1"/>
      <c r="D8" s="1"/>
    </row>
    <row r="9" spans="1:7" x14ac:dyDescent="0.25">
      <c r="E9">
        <f ca="1">SUM(E5:E8)</f>
        <v>5</v>
      </c>
    </row>
    <row r="43" spans="8:10" x14ac:dyDescent="0.25">
      <c r="H43" t="s">
        <v>3</v>
      </c>
      <c r="I43" t="s">
        <v>3</v>
      </c>
      <c r="J43" t="b">
        <f>I43=H43</f>
        <v>1</v>
      </c>
    </row>
    <row r="44" spans="8:10" x14ac:dyDescent="0.25">
      <c r="H44" t="s">
        <v>4</v>
      </c>
      <c r="I44" t="s">
        <v>4</v>
      </c>
      <c r="J44" t="b">
        <f t="shared" ref="J44:J55" si="2">I44=H44</f>
        <v>1</v>
      </c>
    </row>
    <row r="45" spans="8:10" x14ac:dyDescent="0.25">
      <c r="H45" t="s">
        <v>5</v>
      </c>
      <c r="I45" t="s">
        <v>5</v>
      </c>
      <c r="J45" t="b">
        <f t="shared" si="2"/>
        <v>1</v>
      </c>
    </row>
    <row r="46" spans="8:10" x14ac:dyDescent="0.25">
      <c r="H46" t="s">
        <v>6</v>
      </c>
      <c r="I46" t="s">
        <v>6</v>
      </c>
      <c r="J46" t="b">
        <f t="shared" si="2"/>
        <v>1</v>
      </c>
    </row>
    <row r="47" spans="8:10" x14ac:dyDescent="0.25">
      <c r="H47" t="s">
        <v>7</v>
      </c>
      <c r="I47" t="s">
        <v>7</v>
      </c>
      <c r="J47" t="b">
        <f t="shared" si="2"/>
        <v>1</v>
      </c>
    </row>
    <row r="48" spans="8:10" x14ac:dyDescent="0.25">
      <c r="H48" t="s">
        <v>8</v>
      </c>
      <c r="I48" t="s">
        <v>8</v>
      </c>
      <c r="J48" t="b">
        <f t="shared" si="2"/>
        <v>1</v>
      </c>
    </row>
    <row r="49" spans="8:10" x14ac:dyDescent="0.25">
      <c r="H49" t="s">
        <v>10</v>
      </c>
      <c r="I49" t="s">
        <v>9</v>
      </c>
      <c r="J49" t="b">
        <f t="shared" si="2"/>
        <v>0</v>
      </c>
    </row>
    <row r="50" spans="8:10" x14ac:dyDescent="0.25">
      <c r="H50" t="s">
        <v>11</v>
      </c>
      <c r="I50" t="s">
        <v>10</v>
      </c>
      <c r="J50" t="b">
        <f t="shared" si="2"/>
        <v>0</v>
      </c>
    </row>
    <row r="51" spans="8:10" x14ac:dyDescent="0.25">
      <c r="H51" t="s">
        <v>13</v>
      </c>
      <c r="I51" t="s">
        <v>11</v>
      </c>
      <c r="J51" t="b">
        <f t="shared" si="2"/>
        <v>0</v>
      </c>
    </row>
    <row r="52" spans="8:10" x14ac:dyDescent="0.25">
      <c r="H52" t="s">
        <v>14</v>
      </c>
      <c r="I52" t="s">
        <v>12</v>
      </c>
      <c r="J52" t="b">
        <f t="shared" si="2"/>
        <v>0</v>
      </c>
    </row>
    <row r="53" spans="8:10" x14ac:dyDescent="0.25">
      <c r="H53" t="s">
        <v>15</v>
      </c>
      <c r="I53" t="s">
        <v>13</v>
      </c>
      <c r="J53" t="b">
        <f t="shared" si="2"/>
        <v>0</v>
      </c>
    </row>
    <row r="54" spans="8:10" x14ac:dyDescent="0.25">
      <c r="I54" t="s">
        <v>14</v>
      </c>
      <c r="J54" t="b">
        <f t="shared" si="2"/>
        <v>0</v>
      </c>
    </row>
    <row r="55" spans="8:10" x14ac:dyDescent="0.25">
      <c r="I55" t="s">
        <v>15</v>
      </c>
      <c r="J55" t="b">
        <f t="shared" si="2"/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5"/>
  <sheetViews>
    <sheetView workbookViewId="0">
      <selection activeCell="D7" sqref="D7"/>
    </sheetView>
  </sheetViews>
  <sheetFormatPr defaultRowHeight="15" x14ac:dyDescent="0.25"/>
  <cols>
    <col min="4" max="4" width="10.42578125" bestFit="1" customWidth="1"/>
    <col min="8" max="8" width="61.140625" bestFit="1" customWidth="1"/>
    <col min="9" max="9" width="57.5703125" bestFit="1" customWidth="1"/>
    <col min="10" max="10" width="9.42578125" bestFit="1" customWidth="1"/>
  </cols>
  <sheetData>
    <row r="2" spans="1:8" x14ac:dyDescent="0.25">
      <c r="C2" s="2">
        <f>C5</f>
        <v>43101</v>
      </c>
    </row>
    <row r="3" spans="1:8" x14ac:dyDescent="0.25">
      <c r="A3" s="1"/>
      <c r="B3" s="1"/>
    </row>
    <row r="4" spans="1:8" x14ac:dyDescent="0.25">
      <c r="C4" t="s">
        <v>0</v>
      </c>
      <c r="D4" t="s">
        <v>16</v>
      </c>
      <c r="E4" t="s">
        <v>1</v>
      </c>
      <c r="F4" t="s">
        <v>2</v>
      </c>
    </row>
    <row r="5" spans="1:8" x14ac:dyDescent="0.25">
      <c r="C5" s="1">
        <v>43101</v>
      </c>
      <c r="D5" s="1">
        <v>43830</v>
      </c>
      <c r="E5">
        <f>D5-C5+1</f>
        <v>730</v>
      </c>
      <c r="F5">
        <v>22</v>
      </c>
      <c r="G5">
        <v>1</v>
      </c>
      <c r="H5">
        <v>0.31</v>
      </c>
    </row>
    <row r="6" spans="1:8" x14ac:dyDescent="0.25">
      <c r="C6" s="1">
        <v>43101</v>
      </c>
      <c r="D6" s="1">
        <v>43465</v>
      </c>
      <c r="E6">
        <f t="shared" ref="E6:E8" si="0">D6-C6+1</f>
        <v>365</v>
      </c>
      <c r="F6">
        <v>33</v>
      </c>
      <c r="G6">
        <v>2</v>
      </c>
      <c r="H6">
        <v>0.27</v>
      </c>
    </row>
    <row r="7" spans="1:8" x14ac:dyDescent="0.25">
      <c r="C7" s="1"/>
      <c r="D7" s="1"/>
    </row>
    <row r="8" spans="1:8" x14ac:dyDescent="0.25">
      <c r="C8" s="1"/>
      <c r="D8" s="1"/>
    </row>
    <row r="9" spans="1:8" x14ac:dyDescent="0.25">
      <c r="E9">
        <f>SUM(E5:E8)</f>
        <v>1095</v>
      </c>
    </row>
    <row r="43" spans="8:10" x14ac:dyDescent="0.25">
      <c r="H43" t="s">
        <v>3</v>
      </c>
      <c r="I43" t="s">
        <v>3</v>
      </c>
      <c r="J43" t="b">
        <f>I43=H43</f>
        <v>1</v>
      </c>
    </row>
    <row r="44" spans="8:10" x14ac:dyDescent="0.25">
      <c r="H44" t="s">
        <v>4</v>
      </c>
      <c r="I44" t="s">
        <v>4</v>
      </c>
      <c r="J44" t="b">
        <f t="shared" ref="J44:J55" si="1">I44=H44</f>
        <v>1</v>
      </c>
    </row>
    <row r="45" spans="8:10" x14ac:dyDescent="0.25">
      <c r="H45" t="s">
        <v>5</v>
      </c>
      <c r="I45" t="s">
        <v>5</v>
      </c>
      <c r="J45" t="b">
        <f t="shared" si="1"/>
        <v>1</v>
      </c>
    </row>
    <row r="46" spans="8:10" x14ac:dyDescent="0.25">
      <c r="H46" t="s">
        <v>6</v>
      </c>
      <c r="I46" t="s">
        <v>6</v>
      </c>
      <c r="J46" t="b">
        <f t="shared" si="1"/>
        <v>1</v>
      </c>
    </row>
    <row r="47" spans="8:10" x14ac:dyDescent="0.25">
      <c r="H47" t="s">
        <v>7</v>
      </c>
      <c r="I47" t="s">
        <v>7</v>
      </c>
      <c r="J47" t="b">
        <f t="shared" si="1"/>
        <v>1</v>
      </c>
    </row>
    <row r="48" spans="8:10" x14ac:dyDescent="0.25">
      <c r="H48" t="s">
        <v>8</v>
      </c>
      <c r="I48" t="s">
        <v>8</v>
      </c>
      <c r="J48" t="b">
        <f t="shared" si="1"/>
        <v>1</v>
      </c>
    </row>
    <row r="49" spans="8:10" x14ac:dyDescent="0.25">
      <c r="H49" t="s">
        <v>10</v>
      </c>
      <c r="I49" t="s">
        <v>9</v>
      </c>
      <c r="J49" t="b">
        <f t="shared" si="1"/>
        <v>0</v>
      </c>
    </row>
    <row r="50" spans="8:10" x14ac:dyDescent="0.25">
      <c r="H50" t="s">
        <v>11</v>
      </c>
      <c r="I50" t="s">
        <v>10</v>
      </c>
      <c r="J50" t="b">
        <f t="shared" si="1"/>
        <v>0</v>
      </c>
    </row>
    <row r="51" spans="8:10" x14ac:dyDescent="0.25">
      <c r="H51" t="s">
        <v>13</v>
      </c>
      <c r="I51" t="s">
        <v>11</v>
      </c>
      <c r="J51" t="b">
        <f t="shared" si="1"/>
        <v>0</v>
      </c>
    </row>
    <row r="52" spans="8:10" x14ac:dyDescent="0.25">
      <c r="H52" t="s">
        <v>14</v>
      </c>
      <c r="I52" t="s">
        <v>12</v>
      </c>
      <c r="J52" t="b">
        <f t="shared" si="1"/>
        <v>0</v>
      </c>
    </row>
    <row r="53" spans="8:10" x14ac:dyDescent="0.25">
      <c r="H53" t="s">
        <v>15</v>
      </c>
      <c r="I53" t="s">
        <v>13</v>
      </c>
      <c r="J53" t="b">
        <f t="shared" si="1"/>
        <v>0</v>
      </c>
    </row>
    <row r="54" spans="8:10" x14ac:dyDescent="0.25">
      <c r="I54" t="s">
        <v>14</v>
      </c>
      <c r="J54" t="b">
        <f t="shared" si="1"/>
        <v>0</v>
      </c>
    </row>
    <row r="55" spans="8:10" x14ac:dyDescent="0.25">
      <c r="I55" t="s">
        <v>15</v>
      </c>
      <c r="J55" t="b">
        <f t="shared" si="1"/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5"/>
  <sheetViews>
    <sheetView workbookViewId="0">
      <selection activeCell="C2" sqref="C2"/>
    </sheetView>
  </sheetViews>
  <sheetFormatPr defaultRowHeight="15" x14ac:dyDescent="0.25"/>
  <cols>
    <col min="4" max="4" width="10.42578125" bestFit="1" customWidth="1"/>
    <col min="8" max="8" width="61.140625" bestFit="1" customWidth="1"/>
    <col min="9" max="9" width="57.5703125" bestFit="1" customWidth="1"/>
    <col min="10" max="10" width="9.42578125" bestFit="1" customWidth="1"/>
  </cols>
  <sheetData>
    <row r="2" spans="1:6" x14ac:dyDescent="0.25">
      <c r="C2" s="2">
        <f>C5</f>
        <v>41640</v>
      </c>
    </row>
    <row r="3" spans="1:6" x14ac:dyDescent="0.25">
      <c r="A3" s="1"/>
      <c r="B3" s="1"/>
    </row>
    <row r="4" spans="1:6" x14ac:dyDescent="0.25">
      <c r="C4" t="s">
        <v>0</v>
      </c>
      <c r="D4" t="s">
        <v>16</v>
      </c>
      <c r="E4" t="s">
        <v>1</v>
      </c>
      <c r="F4" t="s">
        <v>2</v>
      </c>
    </row>
    <row r="5" spans="1:6" x14ac:dyDescent="0.25">
      <c r="C5" s="1">
        <v>41640</v>
      </c>
      <c r="D5" s="1">
        <v>42185</v>
      </c>
      <c r="E5">
        <f>D5-C5+1</f>
        <v>546</v>
      </c>
      <c r="F5">
        <v>0.31</v>
      </c>
    </row>
    <row r="6" spans="1:6" x14ac:dyDescent="0.25">
      <c r="C6" s="1">
        <v>42370</v>
      </c>
      <c r="D6" s="1">
        <v>43465</v>
      </c>
      <c r="E6">
        <f t="shared" ref="E6:E8" si="0">D6-C6+1</f>
        <v>1096</v>
      </c>
      <c r="F6">
        <v>0.27</v>
      </c>
    </row>
    <row r="7" spans="1:6" x14ac:dyDescent="0.25">
      <c r="C7" s="1">
        <v>42370</v>
      </c>
      <c r="D7" s="1">
        <v>43830</v>
      </c>
      <c r="E7">
        <f t="shared" si="0"/>
        <v>1461</v>
      </c>
      <c r="F7">
        <v>0.04</v>
      </c>
    </row>
    <row r="8" spans="1:6" x14ac:dyDescent="0.25">
      <c r="C8" s="1">
        <v>43466</v>
      </c>
      <c r="D8" s="1">
        <v>43830</v>
      </c>
      <c r="E8">
        <f t="shared" si="0"/>
        <v>365</v>
      </c>
      <c r="F8">
        <v>0.47</v>
      </c>
    </row>
    <row r="9" spans="1:6" x14ac:dyDescent="0.25">
      <c r="E9">
        <f>SUM(E5:E8)</f>
        <v>3468</v>
      </c>
    </row>
    <row r="43" spans="8:10" x14ac:dyDescent="0.25">
      <c r="H43" t="s">
        <v>3</v>
      </c>
      <c r="I43" t="s">
        <v>3</v>
      </c>
      <c r="J43" t="b">
        <f>I43=H43</f>
        <v>1</v>
      </c>
    </row>
    <row r="44" spans="8:10" x14ac:dyDescent="0.25">
      <c r="H44" t="s">
        <v>4</v>
      </c>
      <c r="I44" t="s">
        <v>4</v>
      </c>
      <c r="J44" t="b">
        <f t="shared" ref="J44:J55" si="1">I44=H44</f>
        <v>1</v>
      </c>
    </row>
    <row r="45" spans="8:10" x14ac:dyDescent="0.25">
      <c r="H45" t="s">
        <v>5</v>
      </c>
      <c r="I45" t="s">
        <v>5</v>
      </c>
      <c r="J45" t="b">
        <f t="shared" si="1"/>
        <v>1</v>
      </c>
    </row>
    <row r="46" spans="8:10" x14ac:dyDescent="0.25">
      <c r="H46" t="s">
        <v>6</v>
      </c>
      <c r="I46" t="s">
        <v>6</v>
      </c>
      <c r="J46" t="b">
        <f t="shared" si="1"/>
        <v>1</v>
      </c>
    </row>
    <row r="47" spans="8:10" x14ac:dyDescent="0.25">
      <c r="H47" t="s">
        <v>7</v>
      </c>
      <c r="I47" t="s">
        <v>7</v>
      </c>
      <c r="J47" t="b">
        <f t="shared" si="1"/>
        <v>1</v>
      </c>
    </row>
    <row r="48" spans="8:10" x14ac:dyDescent="0.25">
      <c r="H48" t="s">
        <v>8</v>
      </c>
      <c r="I48" t="s">
        <v>8</v>
      </c>
      <c r="J48" t="b">
        <f t="shared" si="1"/>
        <v>1</v>
      </c>
    </row>
    <row r="49" spans="8:10" x14ac:dyDescent="0.25">
      <c r="H49" t="s">
        <v>10</v>
      </c>
      <c r="I49" t="s">
        <v>9</v>
      </c>
      <c r="J49" t="b">
        <f t="shared" si="1"/>
        <v>0</v>
      </c>
    </row>
    <row r="50" spans="8:10" x14ac:dyDescent="0.25">
      <c r="H50" t="s">
        <v>11</v>
      </c>
      <c r="I50" t="s">
        <v>10</v>
      </c>
      <c r="J50" t="b">
        <f t="shared" si="1"/>
        <v>0</v>
      </c>
    </row>
    <row r="51" spans="8:10" x14ac:dyDescent="0.25">
      <c r="H51" t="s">
        <v>13</v>
      </c>
      <c r="I51" t="s">
        <v>11</v>
      </c>
      <c r="J51" t="b">
        <f t="shared" si="1"/>
        <v>0</v>
      </c>
    </row>
    <row r="52" spans="8:10" x14ac:dyDescent="0.25">
      <c r="H52" t="s">
        <v>14</v>
      </c>
      <c r="I52" t="s">
        <v>12</v>
      </c>
      <c r="J52" t="b">
        <f t="shared" si="1"/>
        <v>0</v>
      </c>
    </row>
    <row r="53" spans="8:10" x14ac:dyDescent="0.25">
      <c r="H53" t="s">
        <v>15</v>
      </c>
      <c r="I53" t="s">
        <v>13</v>
      </c>
      <c r="J53" t="b">
        <f t="shared" si="1"/>
        <v>0</v>
      </c>
    </row>
    <row r="54" spans="8:10" x14ac:dyDescent="0.25">
      <c r="I54" t="s">
        <v>14</v>
      </c>
      <c r="J54" t="b">
        <f t="shared" si="1"/>
        <v>0</v>
      </c>
    </row>
    <row r="55" spans="8:10" x14ac:dyDescent="0.25">
      <c r="I55" t="s">
        <v>15</v>
      </c>
      <c r="J55" t="b">
        <f t="shared" si="1"/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4 tijden</vt:lpstr>
      <vt:lpstr>2 tijden</vt:lpstr>
      <vt:lpstr>Eigen tijden (2)</vt:lpstr>
      <vt:lpstr>Eigen tijden (4)</vt:lpstr>
      <vt:lpstr>Blad2</vt:lpstr>
      <vt:lpstr>Blad3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PCBoven</dc:creator>
  <cp:lastModifiedBy>PCBoven</cp:lastModifiedBy>
  <dcterms:created xsi:type="dcterms:W3CDTF">2020-06-05T16:35:01Z</dcterms:created>
  <dcterms:modified xsi:type="dcterms:W3CDTF">2020-06-05T21:15:53Z</dcterms:modified>
</cp:coreProperties>
</file>