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Pequiven\Reportes Base\"/>
    </mc:Choice>
  </mc:AlternateContent>
  <bookViews>
    <workbookView xWindow="0" yWindow="0" windowWidth="19200" windowHeight="11490" tabRatio="260"/>
  </bookViews>
  <sheets>
    <sheet name="Cuadro" sheetId="1" r:id="rId1"/>
  </sheets>
  <definedNames>
    <definedName name="_xlnm._FilterDatabase" localSheetId="0" hidden="1">Cuadro!$A$3:$N$4</definedName>
    <definedName name="_FilterDatabase_0" localSheetId="0">Cuadro!$A$3:$L$4</definedName>
    <definedName name="_FilterDatabase_0_0" localSheetId="0">Cuadro!$B$3:$L$4</definedName>
    <definedName name="_FilterDatabase_0_0_0" localSheetId="0">Cuadro!$B$3:$L$4</definedName>
    <definedName name="_FilterDatabase_0_0_0_0" localSheetId="0">Cuadro!$B$3:$L$4</definedName>
    <definedName name="_FilterDatabase_0_0_0_0_0" localSheetId="0">Cuadro!$B$3:$L$4</definedName>
    <definedName name="_xlnm.Print_Titles" localSheetId="0">Cuadro!$1:$3</definedName>
  </definedNames>
  <calcPr calcId="162913"/>
</workbook>
</file>

<file path=xl/calcChain.xml><?xml version="1.0" encoding="utf-8"?>
<calcChain xmlns="http://schemas.openxmlformats.org/spreadsheetml/2006/main">
  <c r="K2" i="1" l="1"/>
  <c r="O5" i="1" l="1"/>
  <c r="P5" i="1"/>
  <c r="Q5" i="1" s="1"/>
  <c r="R5" i="1"/>
  <c r="S5" i="1" s="1"/>
  <c r="O6" i="1"/>
  <c r="P6" i="1"/>
  <c r="Q6" i="1" s="1"/>
  <c r="R6" i="1"/>
  <c r="S6" i="1" s="1"/>
  <c r="O7" i="1"/>
  <c r="P7" i="1"/>
  <c r="Q7" i="1" s="1"/>
  <c r="R7" i="1"/>
  <c r="S7" i="1" s="1"/>
  <c r="O8" i="1"/>
  <c r="P8" i="1"/>
  <c r="Q8" i="1" s="1"/>
  <c r="R8" i="1"/>
  <c r="S8" i="1" s="1"/>
  <c r="O9" i="1"/>
  <c r="P9" i="1"/>
  <c r="Q9" i="1" s="1"/>
  <c r="R9" i="1"/>
  <c r="S9" i="1" s="1"/>
  <c r="O10" i="1"/>
  <c r="P10" i="1"/>
  <c r="Q10" i="1" s="1"/>
  <c r="R10" i="1"/>
  <c r="S10" i="1" s="1"/>
  <c r="O11" i="1"/>
  <c r="P11" i="1"/>
  <c r="Q11" i="1" s="1"/>
  <c r="R11" i="1"/>
  <c r="S11" i="1" s="1"/>
  <c r="O12" i="1"/>
  <c r="P12" i="1"/>
  <c r="Q12" i="1" s="1"/>
  <c r="R12" i="1"/>
  <c r="S12" i="1" s="1"/>
  <c r="O13" i="1"/>
  <c r="P13" i="1"/>
  <c r="Q13" i="1" s="1"/>
  <c r="R13" i="1"/>
  <c r="S13" i="1" s="1"/>
  <c r="O14" i="1"/>
  <c r="P14" i="1"/>
  <c r="Q14" i="1" s="1"/>
  <c r="R14" i="1"/>
  <c r="S14" i="1" s="1"/>
  <c r="O15" i="1"/>
  <c r="P15" i="1"/>
  <c r="Q15" i="1" s="1"/>
  <c r="R15" i="1"/>
  <c r="S15" i="1" s="1"/>
  <c r="O16" i="1"/>
  <c r="P16" i="1"/>
  <c r="Q16" i="1" s="1"/>
  <c r="R16" i="1"/>
  <c r="S16" i="1" s="1"/>
  <c r="O17" i="1"/>
  <c r="P17" i="1"/>
  <c r="Q17" i="1" s="1"/>
  <c r="R17" i="1"/>
  <c r="S17" i="1" s="1"/>
  <c r="O18" i="1"/>
  <c r="P18" i="1"/>
  <c r="Q18" i="1" s="1"/>
  <c r="R18" i="1"/>
  <c r="S18" i="1" s="1"/>
  <c r="O19" i="1"/>
  <c r="P19" i="1"/>
  <c r="Q19" i="1" s="1"/>
  <c r="R19" i="1"/>
  <c r="S19" i="1" s="1"/>
  <c r="O20" i="1"/>
  <c r="P20" i="1"/>
  <c r="Q20" i="1" s="1"/>
  <c r="R20" i="1"/>
  <c r="S20" i="1" s="1"/>
  <c r="O21" i="1"/>
  <c r="P21" i="1"/>
  <c r="Q21" i="1" s="1"/>
  <c r="R21" i="1"/>
  <c r="S21" i="1" s="1"/>
  <c r="O22" i="1"/>
  <c r="P22" i="1"/>
  <c r="Q22" i="1" s="1"/>
  <c r="R22" i="1"/>
  <c r="S22" i="1" s="1"/>
  <c r="O23" i="1"/>
  <c r="P23" i="1"/>
  <c r="Q23" i="1" s="1"/>
  <c r="R23" i="1"/>
  <c r="S23" i="1" s="1"/>
  <c r="O24" i="1"/>
  <c r="P24" i="1"/>
  <c r="Q24" i="1" s="1"/>
  <c r="R24" i="1"/>
  <c r="S24" i="1" s="1"/>
  <c r="O25" i="1"/>
  <c r="P25" i="1"/>
  <c r="Q25" i="1" s="1"/>
  <c r="R25" i="1"/>
  <c r="S25" i="1" s="1"/>
  <c r="O26" i="1"/>
  <c r="P26" i="1"/>
  <c r="Q26" i="1" s="1"/>
  <c r="R26" i="1"/>
  <c r="S26" i="1" s="1"/>
  <c r="O27" i="1"/>
  <c r="P27" i="1"/>
  <c r="Q27" i="1" s="1"/>
  <c r="R27" i="1"/>
  <c r="S27" i="1" s="1"/>
  <c r="O28" i="1"/>
  <c r="P28" i="1"/>
  <c r="Q28" i="1" s="1"/>
  <c r="R28" i="1"/>
  <c r="S28" i="1" s="1"/>
  <c r="O29" i="1"/>
  <c r="P29" i="1"/>
  <c r="Q29" i="1" s="1"/>
  <c r="R29" i="1"/>
  <c r="S29" i="1" s="1"/>
  <c r="O30" i="1"/>
  <c r="P30" i="1"/>
  <c r="Q30" i="1" s="1"/>
  <c r="R30" i="1"/>
  <c r="S30" i="1" s="1"/>
  <c r="O31" i="1"/>
  <c r="P31" i="1"/>
  <c r="Q31" i="1" s="1"/>
  <c r="R31" i="1"/>
  <c r="S31" i="1" s="1"/>
  <c r="O32" i="1"/>
  <c r="P32" i="1"/>
  <c r="Q32" i="1" s="1"/>
  <c r="R32" i="1"/>
  <c r="S32" i="1" s="1"/>
  <c r="O33" i="1"/>
  <c r="P33" i="1"/>
  <c r="Q33" i="1" s="1"/>
  <c r="R33" i="1"/>
  <c r="S33" i="1" s="1"/>
  <c r="O34" i="1"/>
  <c r="P34" i="1"/>
  <c r="Q34" i="1" s="1"/>
  <c r="R34" i="1"/>
  <c r="S34" i="1" s="1"/>
  <c r="O35" i="1"/>
  <c r="P35" i="1"/>
  <c r="Q35" i="1" s="1"/>
  <c r="R35" i="1"/>
  <c r="S35" i="1" s="1"/>
  <c r="O36" i="1"/>
  <c r="P36" i="1"/>
  <c r="Q36" i="1" s="1"/>
  <c r="R36" i="1"/>
  <c r="S36" i="1" s="1"/>
  <c r="O37" i="1"/>
  <c r="P37" i="1"/>
  <c r="Q37" i="1" s="1"/>
  <c r="R37" i="1"/>
  <c r="S37" i="1" s="1"/>
  <c r="O38" i="1"/>
  <c r="P38" i="1"/>
  <c r="Q38" i="1" s="1"/>
  <c r="R38" i="1"/>
  <c r="S38" i="1" s="1"/>
  <c r="O39" i="1"/>
  <c r="P39" i="1"/>
  <c r="Q39" i="1" s="1"/>
  <c r="R39" i="1"/>
  <c r="S39" i="1" s="1"/>
  <c r="O40" i="1"/>
  <c r="P40" i="1"/>
  <c r="Q40" i="1" s="1"/>
  <c r="R40" i="1"/>
  <c r="S40" i="1" s="1"/>
  <c r="O41" i="1"/>
  <c r="P41" i="1"/>
  <c r="Q41" i="1" s="1"/>
  <c r="R41" i="1"/>
  <c r="S41" i="1" s="1"/>
  <c r="O42" i="1"/>
  <c r="P42" i="1"/>
  <c r="Q42" i="1" s="1"/>
  <c r="R42" i="1"/>
  <c r="S42" i="1" s="1"/>
  <c r="O43" i="1"/>
  <c r="P43" i="1"/>
  <c r="Q43" i="1" s="1"/>
  <c r="R43" i="1"/>
  <c r="S43" i="1" s="1"/>
  <c r="O44" i="1"/>
  <c r="P44" i="1"/>
  <c r="Q44" i="1" s="1"/>
  <c r="R44" i="1"/>
  <c r="S44" i="1" s="1"/>
  <c r="O45" i="1"/>
  <c r="P45" i="1"/>
  <c r="Q45" i="1" s="1"/>
  <c r="R45" i="1"/>
  <c r="S45" i="1" s="1"/>
  <c r="O46" i="1"/>
  <c r="P46" i="1"/>
  <c r="Q46" i="1" s="1"/>
  <c r="R46" i="1"/>
  <c r="S46" i="1" s="1"/>
  <c r="O47" i="1"/>
  <c r="P47" i="1"/>
  <c r="Q47" i="1" s="1"/>
  <c r="R47" i="1"/>
  <c r="S47" i="1" s="1"/>
  <c r="O48" i="1"/>
  <c r="P48" i="1"/>
  <c r="Q48" i="1" s="1"/>
  <c r="R48" i="1"/>
  <c r="S48" i="1" s="1"/>
  <c r="O49" i="1"/>
  <c r="P49" i="1"/>
  <c r="Q49" i="1" s="1"/>
  <c r="R49" i="1"/>
  <c r="S49" i="1" s="1"/>
  <c r="O50" i="1"/>
  <c r="P50" i="1"/>
  <c r="Q50" i="1" s="1"/>
  <c r="R50" i="1"/>
  <c r="S50" i="1" s="1"/>
  <c r="O51" i="1"/>
  <c r="P51" i="1"/>
  <c r="Q51" i="1" s="1"/>
  <c r="R51" i="1"/>
  <c r="S51" i="1" s="1"/>
  <c r="O52" i="1"/>
  <c r="P52" i="1"/>
  <c r="Q52" i="1" s="1"/>
  <c r="R52" i="1"/>
  <c r="S52" i="1" s="1"/>
  <c r="O53" i="1"/>
  <c r="P53" i="1"/>
  <c r="Q53" i="1" s="1"/>
  <c r="R53" i="1"/>
  <c r="S53" i="1" s="1"/>
</calcChain>
</file>

<file path=xl/sharedStrings.xml><?xml version="1.0" encoding="utf-8"?>
<sst xmlns="http://schemas.openxmlformats.org/spreadsheetml/2006/main" count="23" uniqueCount="22">
  <si>
    <t>Sistema de Información Política</t>
  </si>
  <si>
    <t>REPORTE DE ASISTENCIA DE CUTLS POR CENTRO DE VOTACIÓN</t>
  </si>
  <si>
    <t>Fecha</t>
  </si>
  <si>
    <t>Estado</t>
  </si>
  <si>
    <t>Municipio</t>
  </si>
  <si>
    <t>Parroquia</t>
  </si>
  <si>
    <t>Código</t>
  </si>
  <si>
    <t>Centro</t>
  </si>
  <si>
    <t>Cédula</t>
  </si>
  <si>
    <t>Nombre</t>
  </si>
  <si>
    <t>Teléfono</t>
  </si>
  <si>
    <t>Asistencia</t>
  </si>
  <si>
    <t>Observaciones</t>
  </si>
  <si>
    <t>Eje</t>
  </si>
  <si>
    <t>Status</t>
  </si>
  <si>
    <t>Observaciones Status</t>
  </si>
  <si>
    <t>Aux</t>
  </si>
  <si>
    <t>Asi</t>
  </si>
  <si>
    <t>Q</t>
  </si>
  <si>
    <t>R</t>
  </si>
  <si>
    <t>Act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</si>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</sst>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0"/>
      <name val="Arial"/>
      <family val="2"/>
      <charset val="1"/>
    </font>
    <font>
      <b/>
      <sz val="10"/>
      <name val="Franklin Gothic Book"/>
      <family val="2"/>
    </font>
    <font>
      <sz val="10"/>
      <name val="Franklin Gothic Book"/>
      <family val="2"/>
    </font>
    <font>
      <sz val="10"/>
      <color rgb="FF000000"/>
      <name val="Franklin Gothic Book"/>
      <family val="2"/>
    </font>
    <font>
      <b/>
      <sz val="10"/>
      <color theme="0"/>
      <name val="Franklin Gothic Book"/>
      <family val="2"/>
    </font>
    <font>
      <b/>
      <i/>
      <sz val="16"/>
      <name val="Franklin Gothic Book"/>
      <family val="2"/>
    </font>
    <font>
      <sz val="9"/>
      <name val="Franklin Gothic Book"/>
      <family val="2"/>
    </font>
    <font>
      <sz val="8"/>
      <name val="Franklin Gothic Book"/>
      <family val="2"/>
    </font>
    <font>
      <sz val="7"/>
      <name val="Franklin Gothic Book"/>
      <family val="2"/>
    </font>
    <font>
      <b/>
      <i/>
      <sz val="12"/>
      <name val="Franklin Gothic Book"/>
      <family val="2"/>
    </font>
    <font>
      <b/>
      <i/>
      <sz val="14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8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2" fontId="3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3" fontId="6" fillId="0" borderId="0" xfId="0" applyNumberFormat="1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 wrapText="1"/>
    </xf>
    <xf numFmtId="0" fontId="9" fillId="0" borderId="0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85719</xdr:colOff>
      <xdr:row>0</xdr:row>
      <xdr:rowOff>11206</xdr:rowOff>
    </xdr:from>
    <xdr:to>
      <xdr:col>7</xdr:col>
      <xdr:colOff>239245</xdr:colOff>
      <xdr:row>0</xdr:row>
      <xdr:rowOff>1362075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719" y="11206"/>
          <a:ext cx="8640301" cy="1350869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77175</xdr:colOff>
      <xdr:row>0</xdr:row>
      <xdr:rowOff>171450</xdr:rowOff>
    </xdr:from>
    <xdr:to>
      <xdr:col>13</xdr:col>
      <xdr:colOff>228600</xdr:colOff>
      <xdr:row>0</xdr:row>
      <xdr:rowOff>1121368</xdr:rowOff>
    </xdr:to>
    <xdr:pic>
      <xdr:nvPicPr>
        <xdr:cNvPr id="3" name="Imagen 3"/>
        <xdr:cNvPicPr/>
      </xdr:nvPicPr>
      <xdr:blipFill>
        <a:blip xmlns:r="http://schemas.openxmlformats.org/officeDocument/2006/relationships" r:embed="rId2"/>
        <a:stretch/>
      </xdr:blipFill>
      <xdr:spPr>
        <a:xfrm>
          <a:off x="15602925" y="171450"/>
          <a:ext cx="894375" cy="949918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3"/>
  <sheetViews>
    <sheetView tabSelected="1" topLeftCell="H1" zoomScaleNormal="100" zoomScalePageLayoutView="55" workbookViewId="0">
      <selection activeCell="J13" sqref="J13"/>
    </sheetView>
  </sheetViews>
  <sheetFormatPr baseColWidth="10" defaultColWidth="9.140625" defaultRowHeight="13.5" x14ac:dyDescent="0.2"/>
  <cols>
    <col min="1" max="1" width="11.140625" style="10" bestFit="1" customWidth="1"/>
    <col min="2" max="2" width="16.85546875" style="19" bestFit="1" customWidth="1"/>
    <col min="3" max="3" width="16.7109375" style="19" bestFit="1" customWidth="1"/>
    <col min="4" max="4" width="23" style="19"/>
    <col min="5" max="5" width="8.42578125" style="10" bestFit="1" customWidth="1"/>
    <col min="6" max="6" width="15" style="10" bestFit="1" customWidth="1"/>
    <col min="7" max="7" width="36.140625" style="11" customWidth="1"/>
    <col min="8" max="8" width="12" style="12" bestFit="1" customWidth="1"/>
    <col min="9" max="9" width="27.5703125" style="11" customWidth="1"/>
    <col min="10" max="10" width="14" style="10" customWidth="1"/>
    <col min="11" max="11" width="16.140625" style="10" bestFit="1" customWidth="1"/>
    <col min="12" max="12" width="35.85546875" style="20" customWidth="1"/>
    <col min="13" max="13" width="11.140625" style="10" bestFit="1" customWidth="1"/>
    <col min="14" max="14" width="34.85546875" style="2" customWidth="1"/>
    <col min="15" max="15" width="17.42578125" style="14" hidden="1" customWidth="1"/>
    <col min="16" max="17" width="17.42578125" style="15" hidden="1" customWidth="1"/>
    <col min="18" max="19" width="17.42578125" style="16" hidden="1" customWidth="1"/>
    <col min="20" max="20" width="17.42578125" style="1" customWidth="1"/>
    <col min="21" max="1026" width="11.5703125" style="1"/>
    <col min="1027" max="16384" width="9.140625" style="1"/>
  </cols>
  <sheetData>
    <row r="1" spans="1:19" ht="111.95" customHeight="1" x14ac:dyDescent="0.2">
      <c r="A1" s="1"/>
      <c r="B1" s="1"/>
      <c r="C1" s="1"/>
      <c r="D1" s="1"/>
      <c r="I1" s="11" t="s">
        <v>21</v>
      </c>
      <c r="L1" s="27" t="s">
        <v>0</v>
      </c>
      <c r="M1" s="13"/>
      <c r="N1" s="2" t="s">
        <v>21</v>
      </c>
    </row>
    <row r="2" spans="1:19" ht="24" customHeight="1" x14ac:dyDescent="0.2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1">
        <f ca="1">TODAY()</f>
        <v>42338</v>
      </c>
      <c r="L2" s="22"/>
      <c r="M2" s="22"/>
      <c r="N2" s="22"/>
    </row>
    <row r="3" spans="1:19" s="18" customFormat="1" ht="24" customHeight="1" x14ac:dyDescent="0.2">
      <c r="A3" s="23" t="s">
        <v>2</v>
      </c>
      <c r="B3" s="23" t="s">
        <v>3</v>
      </c>
      <c r="C3" s="23" t="s">
        <v>4</v>
      </c>
      <c r="D3" s="23" t="s">
        <v>5</v>
      </c>
      <c r="E3" s="23" t="s">
        <v>13</v>
      </c>
      <c r="F3" s="23" t="s">
        <v>6</v>
      </c>
      <c r="G3" s="23" t="s">
        <v>7</v>
      </c>
      <c r="H3" s="24" t="s">
        <v>8</v>
      </c>
      <c r="I3" s="23" t="s">
        <v>9</v>
      </c>
      <c r="J3" s="23" t="s">
        <v>10</v>
      </c>
      <c r="K3" s="23" t="s">
        <v>11</v>
      </c>
      <c r="L3" s="23" t="s">
        <v>12</v>
      </c>
      <c r="M3" s="23" t="s">
        <v>14</v>
      </c>
      <c r="N3" s="23" t="s">
        <v>15</v>
      </c>
      <c r="O3" s="17" t="s">
        <v>16</v>
      </c>
      <c r="P3" s="17" t="s">
        <v>18</v>
      </c>
      <c r="Q3" s="17" t="s">
        <v>17</v>
      </c>
      <c r="R3" s="17" t="s">
        <v>19</v>
      </c>
      <c r="S3" s="17" t="s">
        <v>20</v>
      </c>
    </row>
    <row r="4" spans="1:19" x14ac:dyDescent="0.2">
      <c r="A4" s="25"/>
      <c r="B4" s="4"/>
      <c r="C4" s="4"/>
      <c r="D4" s="4"/>
      <c r="E4" s="5"/>
      <c r="F4" s="5"/>
      <c r="G4" s="3"/>
      <c r="H4" s="9"/>
      <c r="I4" s="3"/>
      <c r="J4" s="5"/>
      <c r="K4" s="5"/>
      <c r="L4" s="6"/>
      <c r="M4" s="5"/>
      <c r="N4" s="6"/>
      <c r="O4" s="7"/>
      <c r="P4" s="7"/>
      <c r="Q4" s="8"/>
      <c r="R4" s="7"/>
      <c r="S4" s="8"/>
    </row>
    <row r="5" spans="1:19" x14ac:dyDescent="0.2">
      <c r="O5" s="7">
        <f>IF(SUMPRODUCT((F$4:F5=F5)*1)&gt;1,0,1)</f>
        <v>0</v>
      </c>
      <c r="P5" s="7">
        <f t="shared" ref="P5:P36" si="0">SUMPRODUCT((F$4:F$4=F5)*1,(K$4:K$4="Presente")*1)</f>
        <v>0</v>
      </c>
      <c r="Q5" s="8">
        <f t="shared" ref="Q5:Q36" si="1">IF(P5=0,0,1/SUMPRODUCT((F$4:F$4=F5)*1))</f>
        <v>0</v>
      </c>
      <c r="R5" s="7">
        <f t="shared" ref="R5:R36" si="2">SUMPRODUCT((F$4:F$4=F5)*1,(M$4:M$4="Activo")*1)</f>
        <v>0</v>
      </c>
      <c r="S5" s="8">
        <f t="shared" ref="S5:S36" si="3">IF(R5=0,0,1/SUMPRODUCT((F$4:F$4=F5)*1))</f>
        <v>0</v>
      </c>
    </row>
    <row r="6" spans="1:19" x14ac:dyDescent="0.2">
      <c r="O6" s="7">
        <f>IF(SUMPRODUCT((F$4:F6=F6)*1)&gt;1,0,1)</f>
        <v>0</v>
      </c>
      <c r="P6" s="7">
        <f t="shared" si="0"/>
        <v>0</v>
      </c>
      <c r="Q6" s="8">
        <f t="shared" si="1"/>
        <v>0</v>
      </c>
      <c r="R6" s="7">
        <f t="shared" si="2"/>
        <v>0</v>
      </c>
      <c r="S6" s="8">
        <f t="shared" si="3"/>
        <v>0</v>
      </c>
    </row>
    <row r="7" spans="1:19" x14ac:dyDescent="0.2">
      <c r="O7" s="7">
        <f>IF(SUMPRODUCT((F$4:F7=F7)*1)&gt;1,0,1)</f>
        <v>0</v>
      </c>
      <c r="P7" s="7">
        <f t="shared" si="0"/>
        <v>0</v>
      </c>
      <c r="Q7" s="8">
        <f t="shared" si="1"/>
        <v>0</v>
      </c>
      <c r="R7" s="7">
        <f t="shared" si="2"/>
        <v>0</v>
      </c>
      <c r="S7" s="8">
        <f t="shared" si="3"/>
        <v>0</v>
      </c>
    </row>
    <row r="8" spans="1:19" x14ac:dyDescent="0.2">
      <c r="O8" s="7">
        <f>IF(SUMPRODUCT((F$4:F8=F8)*1)&gt;1,0,1)</f>
        <v>0</v>
      </c>
      <c r="P8" s="7">
        <f t="shared" si="0"/>
        <v>0</v>
      </c>
      <c r="Q8" s="8">
        <f t="shared" si="1"/>
        <v>0</v>
      </c>
      <c r="R8" s="7">
        <f t="shared" si="2"/>
        <v>0</v>
      </c>
      <c r="S8" s="8">
        <f t="shared" si="3"/>
        <v>0</v>
      </c>
    </row>
    <row r="9" spans="1:19" x14ac:dyDescent="0.2">
      <c r="O9" s="7">
        <f>IF(SUMPRODUCT((F$4:F9=F9)*1)&gt;1,0,1)</f>
        <v>0</v>
      </c>
      <c r="P9" s="7">
        <f t="shared" si="0"/>
        <v>0</v>
      </c>
      <c r="Q9" s="8">
        <f t="shared" si="1"/>
        <v>0</v>
      </c>
      <c r="R9" s="7">
        <f t="shared" si="2"/>
        <v>0</v>
      </c>
      <c r="S9" s="8">
        <f t="shared" si="3"/>
        <v>0</v>
      </c>
    </row>
    <row r="10" spans="1:19" x14ac:dyDescent="0.2">
      <c r="O10" s="7">
        <f>IF(SUMPRODUCT((F$4:F10=F10)*1)&gt;1,0,1)</f>
        <v>0</v>
      </c>
      <c r="P10" s="7">
        <f t="shared" si="0"/>
        <v>0</v>
      </c>
      <c r="Q10" s="8">
        <f t="shared" si="1"/>
        <v>0</v>
      </c>
      <c r="R10" s="7">
        <f t="shared" si="2"/>
        <v>0</v>
      </c>
      <c r="S10" s="8">
        <f t="shared" si="3"/>
        <v>0</v>
      </c>
    </row>
    <row r="11" spans="1:19" x14ac:dyDescent="0.2">
      <c r="O11" s="7">
        <f>IF(SUMPRODUCT((F$4:F11=F11)*1)&gt;1,0,1)</f>
        <v>0</v>
      </c>
      <c r="P11" s="7">
        <f t="shared" si="0"/>
        <v>0</v>
      </c>
      <c r="Q11" s="8">
        <f t="shared" si="1"/>
        <v>0</v>
      </c>
      <c r="R11" s="7">
        <f t="shared" si="2"/>
        <v>0</v>
      </c>
      <c r="S11" s="8">
        <f t="shared" si="3"/>
        <v>0</v>
      </c>
    </row>
    <row r="12" spans="1:19" x14ac:dyDescent="0.2">
      <c r="O12" s="7">
        <f>IF(SUMPRODUCT((F$4:F12=F12)*1)&gt;1,0,1)</f>
        <v>0</v>
      </c>
      <c r="P12" s="7">
        <f t="shared" si="0"/>
        <v>0</v>
      </c>
      <c r="Q12" s="8">
        <f t="shared" si="1"/>
        <v>0</v>
      </c>
      <c r="R12" s="7">
        <f t="shared" si="2"/>
        <v>0</v>
      </c>
      <c r="S12" s="8">
        <f t="shared" si="3"/>
        <v>0</v>
      </c>
    </row>
    <row r="13" spans="1:19" x14ac:dyDescent="0.2">
      <c r="O13" s="7">
        <f>IF(SUMPRODUCT((F$4:F13=F13)*1)&gt;1,0,1)</f>
        <v>0</v>
      </c>
      <c r="P13" s="7">
        <f t="shared" si="0"/>
        <v>0</v>
      </c>
      <c r="Q13" s="8">
        <f t="shared" si="1"/>
        <v>0</v>
      </c>
      <c r="R13" s="7">
        <f t="shared" si="2"/>
        <v>0</v>
      </c>
      <c r="S13" s="8">
        <f t="shared" si="3"/>
        <v>0</v>
      </c>
    </row>
    <row r="14" spans="1:19" x14ac:dyDescent="0.2">
      <c r="O14" s="7">
        <f>IF(SUMPRODUCT((F$4:F14=F14)*1)&gt;1,0,1)</f>
        <v>0</v>
      </c>
      <c r="P14" s="7">
        <f t="shared" si="0"/>
        <v>0</v>
      </c>
      <c r="Q14" s="8">
        <f t="shared" si="1"/>
        <v>0</v>
      </c>
      <c r="R14" s="7">
        <f t="shared" si="2"/>
        <v>0</v>
      </c>
      <c r="S14" s="8">
        <f t="shared" si="3"/>
        <v>0</v>
      </c>
    </row>
    <row r="15" spans="1:19" x14ac:dyDescent="0.2">
      <c r="O15" s="7">
        <f>IF(SUMPRODUCT((F$4:F15=F15)*1)&gt;1,0,1)</f>
        <v>0</v>
      </c>
      <c r="P15" s="7">
        <f t="shared" si="0"/>
        <v>0</v>
      </c>
      <c r="Q15" s="8">
        <f t="shared" si="1"/>
        <v>0</v>
      </c>
      <c r="R15" s="7">
        <f t="shared" si="2"/>
        <v>0</v>
      </c>
      <c r="S15" s="8">
        <f t="shared" si="3"/>
        <v>0</v>
      </c>
    </row>
    <row r="16" spans="1:19" x14ac:dyDescent="0.2">
      <c r="O16" s="7">
        <f>IF(SUMPRODUCT((F$4:F16=F16)*1)&gt;1,0,1)</f>
        <v>0</v>
      </c>
      <c r="P16" s="7">
        <f t="shared" si="0"/>
        <v>0</v>
      </c>
      <c r="Q16" s="8">
        <f t="shared" si="1"/>
        <v>0</v>
      </c>
      <c r="R16" s="7">
        <f t="shared" si="2"/>
        <v>0</v>
      </c>
      <c r="S16" s="8">
        <f t="shared" si="3"/>
        <v>0</v>
      </c>
    </row>
    <row r="17" spans="15:19" x14ac:dyDescent="0.2">
      <c r="O17" s="7">
        <f>IF(SUMPRODUCT((F$4:F17=F17)*1)&gt;1,0,1)</f>
        <v>0</v>
      </c>
      <c r="P17" s="7">
        <f t="shared" si="0"/>
        <v>0</v>
      </c>
      <c r="Q17" s="8">
        <f t="shared" si="1"/>
        <v>0</v>
      </c>
      <c r="R17" s="7">
        <f t="shared" si="2"/>
        <v>0</v>
      </c>
      <c r="S17" s="8">
        <f t="shared" si="3"/>
        <v>0</v>
      </c>
    </row>
    <row r="18" spans="15:19" x14ac:dyDescent="0.2">
      <c r="O18" s="7">
        <f>IF(SUMPRODUCT((F$4:F18=F18)*1)&gt;1,0,1)</f>
        <v>0</v>
      </c>
      <c r="P18" s="7">
        <f t="shared" si="0"/>
        <v>0</v>
      </c>
      <c r="Q18" s="8">
        <f t="shared" si="1"/>
        <v>0</v>
      </c>
      <c r="R18" s="7">
        <f t="shared" si="2"/>
        <v>0</v>
      </c>
      <c r="S18" s="8">
        <f t="shared" si="3"/>
        <v>0</v>
      </c>
    </row>
    <row r="19" spans="15:19" x14ac:dyDescent="0.2">
      <c r="O19" s="7">
        <f>IF(SUMPRODUCT((F$4:F19=F19)*1)&gt;1,0,1)</f>
        <v>0</v>
      </c>
      <c r="P19" s="7">
        <f t="shared" si="0"/>
        <v>0</v>
      </c>
      <c r="Q19" s="8">
        <f t="shared" si="1"/>
        <v>0</v>
      </c>
      <c r="R19" s="7">
        <f t="shared" si="2"/>
        <v>0</v>
      </c>
      <c r="S19" s="8">
        <f t="shared" si="3"/>
        <v>0</v>
      </c>
    </row>
    <row r="20" spans="15:19" x14ac:dyDescent="0.2">
      <c r="O20" s="7">
        <f>IF(SUMPRODUCT((F$4:F20=F20)*1)&gt;1,0,1)</f>
        <v>0</v>
      </c>
      <c r="P20" s="7">
        <f t="shared" si="0"/>
        <v>0</v>
      </c>
      <c r="Q20" s="8">
        <f t="shared" si="1"/>
        <v>0</v>
      </c>
      <c r="R20" s="7">
        <f t="shared" si="2"/>
        <v>0</v>
      </c>
      <c r="S20" s="8">
        <f t="shared" si="3"/>
        <v>0</v>
      </c>
    </row>
    <row r="21" spans="15:19" x14ac:dyDescent="0.2">
      <c r="O21" s="7">
        <f>IF(SUMPRODUCT((F$4:F21=F21)*1)&gt;1,0,1)</f>
        <v>0</v>
      </c>
      <c r="P21" s="7">
        <f t="shared" si="0"/>
        <v>0</v>
      </c>
      <c r="Q21" s="8">
        <f t="shared" si="1"/>
        <v>0</v>
      </c>
      <c r="R21" s="7">
        <f t="shared" si="2"/>
        <v>0</v>
      </c>
      <c r="S21" s="8">
        <f t="shared" si="3"/>
        <v>0</v>
      </c>
    </row>
    <row r="22" spans="15:19" x14ac:dyDescent="0.2">
      <c r="O22" s="7">
        <f>IF(SUMPRODUCT((F$4:F22=F22)*1)&gt;1,0,1)</f>
        <v>0</v>
      </c>
      <c r="P22" s="7">
        <f t="shared" si="0"/>
        <v>0</v>
      </c>
      <c r="Q22" s="8">
        <f t="shared" si="1"/>
        <v>0</v>
      </c>
      <c r="R22" s="7">
        <f t="shared" si="2"/>
        <v>0</v>
      </c>
      <c r="S22" s="8">
        <f t="shared" si="3"/>
        <v>0</v>
      </c>
    </row>
    <row r="23" spans="15:19" x14ac:dyDescent="0.2">
      <c r="O23" s="7">
        <f>IF(SUMPRODUCT((F$4:F23=F23)*1)&gt;1,0,1)</f>
        <v>0</v>
      </c>
      <c r="P23" s="7">
        <f t="shared" si="0"/>
        <v>0</v>
      </c>
      <c r="Q23" s="8">
        <f t="shared" si="1"/>
        <v>0</v>
      </c>
      <c r="R23" s="7">
        <f t="shared" si="2"/>
        <v>0</v>
      </c>
      <c r="S23" s="8">
        <f t="shared" si="3"/>
        <v>0</v>
      </c>
    </row>
    <row r="24" spans="15:19" x14ac:dyDescent="0.2">
      <c r="O24" s="7">
        <f>IF(SUMPRODUCT((F$4:F24=F24)*1)&gt;1,0,1)</f>
        <v>0</v>
      </c>
      <c r="P24" s="7">
        <f t="shared" si="0"/>
        <v>0</v>
      </c>
      <c r="Q24" s="8">
        <f t="shared" si="1"/>
        <v>0</v>
      </c>
      <c r="R24" s="7">
        <f t="shared" si="2"/>
        <v>0</v>
      </c>
      <c r="S24" s="8">
        <f t="shared" si="3"/>
        <v>0</v>
      </c>
    </row>
    <row r="25" spans="15:19" x14ac:dyDescent="0.2">
      <c r="O25" s="7">
        <f>IF(SUMPRODUCT((F$4:F25=F25)*1)&gt;1,0,1)</f>
        <v>0</v>
      </c>
      <c r="P25" s="7">
        <f t="shared" si="0"/>
        <v>0</v>
      </c>
      <c r="Q25" s="8">
        <f t="shared" si="1"/>
        <v>0</v>
      </c>
      <c r="R25" s="7">
        <f t="shared" si="2"/>
        <v>0</v>
      </c>
      <c r="S25" s="8">
        <f t="shared" si="3"/>
        <v>0</v>
      </c>
    </row>
    <row r="26" spans="15:19" x14ac:dyDescent="0.2">
      <c r="O26" s="7">
        <f>IF(SUMPRODUCT((F$4:F26=F26)*1)&gt;1,0,1)</f>
        <v>0</v>
      </c>
      <c r="P26" s="7">
        <f t="shared" si="0"/>
        <v>0</v>
      </c>
      <c r="Q26" s="8">
        <f t="shared" si="1"/>
        <v>0</v>
      </c>
      <c r="R26" s="7">
        <f t="shared" si="2"/>
        <v>0</v>
      </c>
      <c r="S26" s="8">
        <f t="shared" si="3"/>
        <v>0</v>
      </c>
    </row>
    <row r="27" spans="15:19" x14ac:dyDescent="0.2">
      <c r="O27" s="7">
        <f>IF(SUMPRODUCT((F$4:F27=F27)*1)&gt;1,0,1)</f>
        <v>0</v>
      </c>
      <c r="P27" s="7">
        <f t="shared" si="0"/>
        <v>0</v>
      </c>
      <c r="Q27" s="8">
        <f t="shared" si="1"/>
        <v>0</v>
      </c>
      <c r="R27" s="7">
        <f t="shared" si="2"/>
        <v>0</v>
      </c>
      <c r="S27" s="8">
        <f t="shared" si="3"/>
        <v>0</v>
      </c>
    </row>
    <row r="28" spans="15:19" x14ac:dyDescent="0.2">
      <c r="O28" s="7">
        <f>IF(SUMPRODUCT((F$4:F28=F28)*1)&gt;1,0,1)</f>
        <v>0</v>
      </c>
      <c r="P28" s="7">
        <f t="shared" si="0"/>
        <v>0</v>
      </c>
      <c r="Q28" s="8">
        <f t="shared" si="1"/>
        <v>0</v>
      </c>
      <c r="R28" s="7">
        <f t="shared" si="2"/>
        <v>0</v>
      </c>
      <c r="S28" s="8">
        <f t="shared" si="3"/>
        <v>0</v>
      </c>
    </row>
    <row r="29" spans="15:19" x14ac:dyDescent="0.2">
      <c r="O29" s="7">
        <f>IF(SUMPRODUCT((F$4:F29=F29)*1)&gt;1,0,1)</f>
        <v>0</v>
      </c>
      <c r="P29" s="7">
        <f t="shared" si="0"/>
        <v>0</v>
      </c>
      <c r="Q29" s="8">
        <f t="shared" si="1"/>
        <v>0</v>
      </c>
      <c r="R29" s="7">
        <f t="shared" si="2"/>
        <v>0</v>
      </c>
      <c r="S29" s="8">
        <f t="shared" si="3"/>
        <v>0</v>
      </c>
    </row>
    <row r="30" spans="15:19" x14ac:dyDescent="0.2">
      <c r="O30" s="7">
        <f>IF(SUMPRODUCT((F$4:F30=F30)*1)&gt;1,0,1)</f>
        <v>0</v>
      </c>
      <c r="P30" s="7">
        <f t="shared" si="0"/>
        <v>0</v>
      </c>
      <c r="Q30" s="8">
        <f t="shared" si="1"/>
        <v>0</v>
      </c>
      <c r="R30" s="7">
        <f t="shared" si="2"/>
        <v>0</v>
      </c>
      <c r="S30" s="8">
        <f t="shared" si="3"/>
        <v>0</v>
      </c>
    </row>
    <row r="31" spans="15:19" x14ac:dyDescent="0.2">
      <c r="O31" s="7">
        <f>IF(SUMPRODUCT((F$4:F31=F31)*1)&gt;1,0,1)</f>
        <v>0</v>
      </c>
      <c r="P31" s="7">
        <f t="shared" si="0"/>
        <v>0</v>
      </c>
      <c r="Q31" s="8">
        <f t="shared" si="1"/>
        <v>0</v>
      </c>
      <c r="R31" s="7">
        <f t="shared" si="2"/>
        <v>0</v>
      </c>
      <c r="S31" s="8">
        <f t="shared" si="3"/>
        <v>0</v>
      </c>
    </row>
    <row r="32" spans="15:19" x14ac:dyDescent="0.2">
      <c r="O32" s="7">
        <f>IF(SUMPRODUCT((F$4:F32=F32)*1)&gt;1,0,1)</f>
        <v>0</v>
      </c>
      <c r="P32" s="7">
        <f t="shared" si="0"/>
        <v>0</v>
      </c>
      <c r="Q32" s="8">
        <f t="shared" si="1"/>
        <v>0</v>
      </c>
      <c r="R32" s="7">
        <f t="shared" si="2"/>
        <v>0</v>
      </c>
      <c r="S32" s="8">
        <f t="shared" si="3"/>
        <v>0</v>
      </c>
    </row>
    <row r="33" spans="15:19" x14ac:dyDescent="0.2">
      <c r="O33" s="7">
        <f>IF(SUMPRODUCT((F$4:F33=F33)*1)&gt;1,0,1)</f>
        <v>0</v>
      </c>
      <c r="P33" s="7">
        <f t="shared" si="0"/>
        <v>0</v>
      </c>
      <c r="Q33" s="8">
        <f t="shared" si="1"/>
        <v>0</v>
      </c>
      <c r="R33" s="7">
        <f t="shared" si="2"/>
        <v>0</v>
      </c>
      <c r="S33" s="8">
        <f t="shared" si="3"/>
        <v>0</v>
      </c>
    </row>
    <row r="34" spans="15:19" x14ac:dyDescent="0.2">
      <c r="O34" s="7">
        <f>IF(SUMPRODUCT((F$4:F34=F34)*1)&gt;1,0,1)</f>
        <v>0</v>
      </c>
      <c r="P34" s="7">
        <f t="shared" si="0"/>
        <v>0</v>
      </c>
      <c r="Q34" s="8">
        <f t="shared" si="1"/>
        <v>0</v>
      </c>
      <c r="R34" s="7">
        <f t="shared" si="2"/>
        <v>0</v>
      </c>
      <c r="S34" s="8">
        <f t="shared" si="3"/>
        <v>0</v>
      </c>
    </row>
    <row r="35" spans="15:19" x14ac:dyDescent="0.2">
      <c r="O35" s="7">
        <f>IF(SUMPRODUCT((F$4:F35=F35)*1)&gt;1,0,1)</f>
        <v>0</v>
      </c>
      <c r="P35" s="7">
        <f t="shared" si="0"/>
        <v>0</v>
      </c>
      <c r="Q35" s="8">
        <f t="shared" si="1"/>
        <v>0</v>
      </c>
      <c r="R35" s="7">
        <f t="shared" si="2"/>
        <v>0</v>
      </c>
      <c r="S35" s="8">
        <f t="shared" si="3"/>
        <v>0</v>
      </c>
    </row>
    <row r="36" spans="15:19" x14ac:dyDescent="0.2">
      <c r="O36" s="7">
        <f>IF(SUMPRODUCT((F$4:F36=F36)*1)&gt;1,0,1)</f>
        <v>0</v>
      </c>
      <c r="P36" s="7">
        <f t="shared" si="0"/>
        <v>0</v>
      </c>
      <c r="Q36" s="8">
        <f t="shared" si="1"/>
        <v>0</v>
      </c>
      <c r="R36" s="7">
        <f t="shared" si="2"/>
        <v>0</v>
      </c>
      <c r="S36" s="8">
        <f t="shared" si="3"/>
        <v>0</v>
      </c>
    </row>
    <row r="37" spans="15:19" x14ac:dyDescent="0.2">
      <c r="O37" s="7">
        <f>IF(SUMPRODUCT((F$4:F37=F37)*1)&gt;1,0,1)</f>
        <v>0</v>
      </c>
      <c r="P37" s="7">
        <f t="shared" ref="P37:P53" si="4">SUMPRODUCT((F$4:F$4=F37)*1,(K$4:K$4="Presente")*1)</f>
        <v>0</v>
      </c>
      <c r="Q37" s="8">
        <f t="shared" ref="Q37:Q53" si="5">IF(P37=0,0,1/SUMPRODUCT((F$4:F$4=F37)*1))</f>
        <v>0</v>
      </c>
      <c r="R37" s="7">
        <f t="shared" ref="R37:R53" si="6">SUMPRODUCT((F$4:F$4=F37)*1,(M$4:M$4="Activo")*1)</f>
        <v>0</v>
      </c>
      <c r="S37" s="8">
        <f t="shared" ref="S37:S53" si="7">IF(R37=0,0,1/SUMPRODUCT((F$4:F$4=F37)*1))</f>
        <v>0</v>
      </c>
    </row>
    <row r="38" spans="15:19" x14ac:dyDescent="0.2">
      <c r="O38" s="7">
        <f>IF(SUMPRODUCT((F$4:F38=F38)*1)&gt;1,0,1)</f>
        <v>0</v>
      </c>
      <c r="P38" s="7">
        <f t="shared" si="4"/>
        <v>0</v>
      </c>
      <c r="Q38" s="8">
        <f t="shared" si="5"/>
        <v>0</v>
      </c>
      <c r="R38" s="7">
        <f t="shared" si="6"/>
        <v>0</v>
      </c>
      <c r="S38" s="8">
        <f t="shared" si="7"/>
        <v>0</v>
      </c>
    </row>
    <row r="39" spans="15:19" x14ac:dyDescent="0.2">
      <c r="O39" s="7">
        <f>IF(SUMPRODUCT((F$4:F39=F39)*1)&gt;1,0,1)</f>
        <v>0</v>
      </c>
      <c r="P39" s="7">
        <f t="shared" si="4"/>
        <v>0</v>
      </c>
      <c r="Q39" s="8">
        <f t="shared" si="5"/>
        <v>0</v>
      </c>
      <c r="R39" s="7">
        <f t="shared" si="6"/>
        <v>0</v>
      </c>
      <c r="S39" s="8">
        <f t="shared" si="7"/>
        <v>0</v>
      </c>
    </row>
    <row r="40" spans="15:19" x14ac:dyDescent="0.2">
      <c r="O40" s="7">
        <f>IF(SUMPRODUCT((F$4:F40=F40)*1)&gt;1,0,1)</f>
        <v>0</v>
      </c>
      <c r="P40" s="7">
        <f t="shared" si="4"/>
        <v>0</v>
      </c>
      <c r="Q40" s="8">
        <f t="shared" si="5"/>
        <v>0</v>
      </c>
      <c r="R40" s="7">
        <f t="shared" si="6"/>
        <v>0</v>
      </c>
      <c r="S40" s="8">
        <f t="shared" si="7"/>
        <v>0</v>
      </c>
    </row>
    <row r="41" spans="15:19" x14ac:dyDescent="0.2">
      <c r="O41" s="7">
        <f>IF(SUMPRODUCT((F$4:F41=F41)*1)&gt;1,0,1)</f>
        <v>0</v>
      </c>
      <c r="P41" s="7">
        <f t="shared" si="4"/>
        <v>0</v>
      </c>
      <c r="Q41" s="8">
        <f t="shared" si="5"/>
        <v>0</v>
      </c>
      <c r="R41" s="7">
        <f t="shared" si="6"/>
        <v>0</v>
      </c>
      <c r="S41" s="8">
        <f t="shared" si="7"/>
        <v>0</v>
      </c>
    </row>
    <row r="42" spans="15:19" x14ac:dyDescent="0.2">
      <c r="O42" s="7">
        <f>IF(SUMPRODUCT((F$4:F42=F42)*1)&gt;1,0,1)</f>
        <v>0</v>
      </c>
      <c r="P42" s="7">
        <f t="shared" si="4"/>
        <v>0</v>
      </c>
      <c r="Q42" s="8">
        <f t="shared" si="5"/>
        <v>0</v>
      </c>
      <c r="R42" s="7">
        <f t="shared" si="6"/>
        <v>0</v>
      </c>
      <c r="S42" s="8">
        <f t="shared" si="7"/>
        <v>0</v>
      </c>
    </row>
    <row r="43" spans="15:19" x14ac:dyDescent="0.2">
      <c r="O43" s="7">
        <f>IF(SUMPRODUCT((F$4:F43=F43)*1)&gt;1,0,1)</f>
        <v>0</v>
      </c>
      <c r="P43" s="7">
        <f t="shared" si="4"/>
        <v>0</v>
      </c>
      <c r="Q43" s="8">
        <f t="shared" si="5"/>
        <v>0</v>
      </c>
      <c r="R43" s="7">
        <f t="shared" si="6"/>
        <v>0</v>
      </c>
      <c r="S43" s="8">
        <f t="shared" si="7"/>
        <v>0</v>
      </c>
    </row>
    <row r="44" spans="15:19" x14ac:dyDescent="0.2">
      <c r="O44" s="7">
        <f>IF(SUMPRODUCT((F$4:F44=F44)*1)&gt;1,0,1)</f>
        <v>0</v>
      </c>
      <c r="P44" s="7">
        <f t="shared" si="4"/>
        <v>0</v>
      </c>
      <c r="Q44" s="8">
        <f t="shared" si="5"/>
        <v>0</v>
      </c>
      <c r="R44" s="7">
        <f t="shared" si="6"/>
        <v>0</v>
      </c>
      <c r="S44" s="8">
        <f t="shared" si="7"/>
        <v>0</v>
      </c>
    </row>
    <row r="45" spans="15:19" x14ac:dyDescent="0.2">
      <c r="O45" s="7">
        <f>IF(SUMPRODUCT((F$4:F45=F45)*1)&gt;1,0,1)</f>
        <v>0</v>
      </c>
      <c r="P45" s="7">
        <f t="shared" si="4"/>
        <v>0</v>
      </c>
      <c r="Q45" s="8">
        <f t="shared" si="5"/>
        <v>0</v>
      </c>
      <c r="R45" s="7">
        <f t="shared" si="6"/>
        <v>0</v>
      </c>
      <c r="S45" s="8">
        <f t="shared" si="7"/>
        <v>0</v>
      </c>
    </row>
    <row r="46" spans="15:19" x14ac:dyDescent="0.2">
      <c r="O46" s="7">
        <f>IF(SUMPRODUCT((F$4:F46=F46)*1)&gt;1,0,1)</f>
        <v>0</v>
      </c>
      <c r="P46" s="7">
        <f t="shared" si="4"/>
        <v>0</v>
      </c>
      <c r="Q46" s="8">
        <f t="shared" si="5"/>
        <v>0</v>
      </c>
      <c r="R46" s="7">
        <f t="shared" si="6"/>
        <v>0</v>
      </c>
      <c r="S46" s="8">
        <f t="shared" si="7"/>
        <v>0</v>
      </c>
    </row>
    <row r="47" spans="15:19" x14ac:dyDescent="0.2">
      <c r="O47" s="7">
        <f>IF(SUMPRODUCT((F$4:F47=F47)*1)&gt;1,0,1)</f>
        <v>0</v>
      </c>
      <c r="P47" s="7">
        <f t="shared" si="4"/>
        <v>0</v>
      </c>
      <c r="Q47" s="8">
        <f t="shared" si="5"/>
        <v>0</v>
      </c>
      <c r="R47" s="7">
        <f t="shared" si="6"/>
        <v>0</v>
      </c>
      <c r="S47" s="8">
        <f t="shared" si="7"/>
        <v>0</v>
      </c>
    </row>
    <row r="48" spans="15:19" x14ac:dyDescent="0.2">
      <c r="O48" s="7">
        <f>IF(SUMPRODUCT((F$4:F48=F48)*1)&gt;1,0,1)</f>
        <v>0</v>
      </c>
      <c r="P48" s="7">
        <f t="shared" si="4"/>
        <v>0</v>
      </c>
      <c r="Q48" s="8">
        <f t="shared" si="5"/>
        <v>0</v>
      </c>
      <c r="R48" s="7">
        <f t="shared" si="6"/>
        <v>0</v>
      </c>
      <c r="S48" s="8">
        <f t="shared" si="7"/>
        <v>0</v>
      </c>
    </row>
    <row r="49" spans="15:19" x14ac:dyDescent="0.2">
      <c r="O49" s="7">
        <f>IF(SUMPRODUCT((F$4:F49=F49)*1)&gt;1,0,1)</f>
        <v>0</v>
      </c>
      <c r="P49" s="7">
        <f t="shared" si="4"/>
        <v>0</v>
      </c>
      <c r="Q49" s="8">
        <f t="shared" si="5"/>
        <v>0</v>
      </c>
      <c r="R49" s="7">
        <f t="shared" si="6"/>
        <v>0</v>
      </c>
      <c r="S49" s="8">
        <f t="shared" si="7"/>
        <v>0</v>
      </c>
    </row>
    <row r="50" spans="15:19" x14ac:dyDescent="0.2">
      <c r="O50" s="7">
        <f>IF(SUMPRODUCT((F$4:F50=F50)*1)&gt;1,0,1)</f>
        <v>0</v>
      </c>
      <c r="P50" s="7">
        <f t="shared" si="4"/>
        <v>0</v>
      </c>
      <c r="Q50" s="8">
        <f t="shared" si="5"/>
        <v>0</v>
      </c>
      <c r="R50" s="7">
        <f t="shared" si="6"/>
        <v>0</v>
      </c>
      <c r="S50" s="8">
        <f t="shared" si="7"/>
        <v>0</v>
      </c>
    </row>
    <row r="51" spans="15:19" x14ac:dyDescent="0.2">
      <c r="O51" s="7">
        <f>IF(SUMPRODUCT((F$4:F51=F51)*1)&gt;1,0,1)</f>
        <v>0</v>
      </c>
      <c r="P51" s="7">
        <f t="shared" si="4"/>
        <v>0</v>
      </c>
      <c r="Q51" s="8">
        <f t="shared" si="5"/>
        <v>0</v>
      </c>
      <c r="R51" s="7">
        <f t="shared" si="6"/>
        <v>0</v>
      </c>
      <c r="S51" s="8">
        <f t="shared" si="7"/>
        <v>0</v>
      </c>
    </row>
    <row r="52" spans="15:19" x14ac:dyDescent="0.2">
      <c r="O52" s="7">
        <f>IF(SUMPRODUCT((F$4:F52=F52)*1)&gt;1,0,1)</f>
        <v>0</v>
      </c>
      <c r="P52" s="7">
        <f t="shared" si="4"/>
        <v>0</v>
      </c>
      <c r="Q52" s="8">
        <f t="shared" si="5"/>
        <v>0</v>
      </c>
      <c r="R52" s="7">
        <f t="shared" si="6"/>
        <v>0</v>
      </c>
      <c r="S52" s="8">
        <f t="shared" si="7"/>
        <v>0</v>
      </c>
    </row>
    <row r="53" spans="15:19" x14ac:dyDescent="0.2">
      <c r="O53" s="7">
        <f>IF(SUMPRODUCT((F$4:F53=F53)*1)&gt;1,0,1)</f>
        <v>0</v>
      </c>
      <c r="P53" s="7">
        <f t="shared" si="4"/>
        <v>0</v>
      </c>
      <c r="Q53" s="8">
        <f t="shared" si="5"/>
        <v>0</v>
      </c>
      <c r="R53" s="7">
        <f t="shared" si="6"/>
        <v>0</v>
      </c>
      <c r="S53" s="8">
        <f t="shared" si="7"/>
        <v>0</v>
      </c>
    </row>
  </sheetData>
  <autoFilter ref="A3:N4">
    <sortState ref="A4:N247">
      <sortCondition ref="F3:F247"/>
    </sortState>
  </autoFilter>
  <mergeCells count="1">
    <mergeCell ref="A2:J2"/>
  </mergeCells>
  <pageMargins left="0.59055118110236227" right="0.59055118110236227" top="0.59055118110236227" bottom="0.59055118110236227" header="0.39370078740157483" footer="0.39370078740157483"/>
  <pageSetup scale="45" fitToHeight="0" orientation="landscape" useFirstPageNumber="1" r:id="rId1"/>
  <headerFooter>
    <oddFooter>&amp;C&amp;"Arial,Negrita Cursiva"&amp;12&amp;KE60000Gerencia Corporativa de Planificación y Nuevos Desarrollos&amp;R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6340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Cuadro</vt:lpstr>
      <vt:lpstr>Cuadro!_FilterDatabase_0</vt:lpstr>
      <vt:lpstr>Cuadro!_FilterDatabase_0_0</vt:lpstr>
      <vt:lpstr>Cuadro!_FilterDatabase_0_0_0</vt:lpstr>
      <vt:lpstr>Cuadro!_FilterDatabase_0_0_0_0</vt:lpstr>
      <vt:lpstr>Cuadro!_FilterDatabase_0_0_0_0_0</vt:lpstr>
      <vt:lpstr>Cuadro!Títulos_a_imprimir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</dc:creator>
  <cp:lastModifiedBy>Gilbert</cp:lastModifiedBy>
  <cp:revision>18</cp:revision>
  <cp:lastPrinted>2015-11-25T00:38:36Z</cp:lastPrinted>
  <dcterms:created xsi:type="dcterms:W3CDTF">2015-11-11T10:04:52Z</dcterms:created>
  <dcterms:modified xsi:type="dcterms:W3CDTF">2015-11-30T20:41:14Z</dcterms:modified>
  <dc:language>es-VE</dc:language>
</cp:coreProperties>
</file>