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ohanbehrens/WebstormProjects/xrcvetapi/members/"/>
    </mc:Choice>
  </mc:AlternateContent>
  <xr:revisionPtr revIDLastSave="0" documentId="13_ncr:1_{E3F6D8E1-597D-3E47-AFA1-B613F3D7BF84}" xr6:coauthVersionLast="45" xr6:coauthVersionMax="45" xr10:uidLastSave="{00000000-0000-0000-0000-000000000000}"/>
  <bookViews>
    <workbookView xWindow="0" yWindow="460" windowWidth="28800" windowHeight="16160" xr2:uid="{00000000-000D-0000-FFFF-FFFF00000000}"/>
  </bookViews>
  <sheets>
    <sheet name="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5" i="1" l="1"/>
  <c r="T24" i="1"/>
  <c r="T23" i="1"/>
  <c r="T22" i="1"/>
  <c r="T21" i="1"/>
  <c r="T20" i="1"/>
  <c r="T19" i="1"/>
  <c r="T15" i="1"/>
  <c r="T14" i="1"/>
  <c r="T13" i="1"/>
  <c r="T12" i="1"/>
  <c r="T11" i="1"/>
  <c r="T10" i="1"/>
  <c r="T9" i="1"/>
  <c r="T8" i="1"/>
  <c r="T7" i="1"/>
  <c r="T6" i="1"/>
  <c r="R27" i="1"/>
  <c r="Q27" i="1" l="1"/>
  <c r="S27" i="1" l="1"/>
  <c r="P27" i="1"/>
  <c r="O27" i="1"/>
  <c r="D27" i="1" l="1"/>
</calcChain>
</file>

<file path=xl/sharedStrings.xml><?xml version="1.0" encoding="utf-8"?>
<sst xmlns="http://schemas.openxmlformats.org/spreadsheetml/2006/main" count="225" uniqueCount="135">
  <si>
    <t>Member Nr</t>
  </si>
  <si>
    <t>Name</t>
  </si>
  <si>
    <t>Surname</t>
  </si>
  <si>
    <t>Ashley Dale</t>
  </si>
  <si>
    <t xml:space="preserve">Vorster </t>
  </si>
  <si>
    <t>Elardus</t>
  </si>
  <si>
    <t>Behrens</t>
  </si>
  <si>
    <t>Gareth Owen</t>
  </si>
  <si>
    <t>Coetzee</t>
  </si>
  <si>
    <t>Ivan</t>
  </si>
  <si>
    <t>Michaels</t>
  </si>
  <si>
    <t>Linda</t>
  </si>
  <si>
    <t>Muller</t>
  </si>
  <si>
    <t>Mandie</t>
  </si>
  <si>
    <t>Cronje</t>
  </si>
  <si>
    <t>Michael</t>
  </si>
  <si>
    <t>Vaaltyn</t>
  </si>
  <si>
    <t>Michelle</t>
  </si>
  <si>
    <t>Peter</t>
  </si>
  <si>
    <t>Chantler</t>
  </si>
  <si>
    <t>Count</t>
  </si>
  <si>
    <t>Email address</t>
  </si>
  <si>
    <t>Cellphone number</t>
  </si>
  <si>
    <t>elardus@elmicom.co.za</t>
  </si>
  <si>
    <t>gareth_coetzee@yahoo.co.uk</t>
  </si>
  <si>
    <t>meyer@hlbert.co.za</t>
  </si>
  <si>
    <t>commul@mweb.co.za</t>
  </si>
  <si>
    <t>mandels.cronje@gmail.com</t>
  </si>
  <si>
    <t>michelle@elmicom.co.za</t>
  </si>
  <si>
    <t>mkelroecooke@yahoo.com</t>
  </si>
  <si>
    <t>chantler765@gmail.com</t>
  </si>
  <si>
    <t>0824658869</t>
  </si>
  <si>
    <t>0827774544</t>
  </si>
  <si>
    <t>0824588708</t>
  </si>
  <si>
    <t>0823883718</t>
  </si>
  <si>
    <t>0823315306</t>
  </si>
  <si>
    <t>0726776657</t>
  </si>
  <si>
    <t>0828257265</t>
  </si>
  <si>
    <t>0834542223</t>
  </si>
  <si>
    <t>0825749952</t>
  </si>
  <si>
    <t>Eileen</t>
  </si>
  <si>
    <t>Pearson</t>
  </si>
  <si>
    <t>Emily</t>
  </si>
  <si>
    <t>Swanepoel</t>
  </si>
  <si>
    <t>Natasja</t>
  </si>
  <si>
    <t>Stemmet</t>
  </si>
  <si>
    <t>Jana</t>
  </si>
  <si>
    <t>Meyer</t>
  </si>
  <si>
    <t>Sam</t>
  </si>
  <si>
    <t>Van der Walt</t>
  </si>
  <si>
    <t>Carien</t>
  </si>
  <si>
    <t>Bester</t>
  </si>
  <si>
    <t>bester.carien@gmail.com</t>
  </si>
  <si>
    <t>eileenmaryp@gmail.com</t>
  </si>
  <si>
    <t>0738791918</t>
  </si>
  <si>
    <t>0609939372</t>
  </si>
  <si>
    <t>cv@RNBplacements.co.za</t>
  </si>
  <si>
    <t>vdwaltsam@gmail.com</t>
  </si>
  <si>
    <t>emilyswanepoel@gmail.com</t>
  </si>
  <si>
    <t>0721002891</t>
  </si>
  <si>
    <t>+971506313341</t>
  </si>
  <si>
    <t>0825061696</t>
  </si>
  <si>
    <t>Fees owed to WCERA</t>
  </si>
  <si>
    <t xml:space="preserve">Fees owed to ERASA </t>
  </si>
  <si>
    <t>TOTALS</t>
  </si>
  <si>
    <t>Fees to club (joining)</t>
  </si>
  <si>
    <t>Fees to club (affiliation)</t>
  </si>
  <si>
    <t>ashley.gower@yahoo.com</t>
  </si>
  <si>
    <t>Physical address</t>
  </si>
  <si>
    <t>Postal address</t>
  </si>
  <si>
    <t>ID Number</t>
  </si>
  <si>
    <t>3 Outeniqua Ave, Hoekwil</t>
  </si>
  <si>
    <t>P O Box 234 Hoekwil</t>
  </si>
  <si>
    <t>5910170879089</t>
  </si>
  <si>
    <t>Johan</t>
  </si>
  <si>
    <t>Ethnic group</t>
  </si>
  <si>
    <t>White</t>
  </si>
  <si>
    <t>ERASA BIB</t>
  </si>
  <si>
    <t>Total owed</t>
  </si>
  <si>
    <t>G Coetzee</t>
  </si>
  <si>
    <t>R1543318</t>
  </si>
  <si>
    <t>E &amp; M Behrens</t>
  </si>
  <si>
    <t>R702235</t>
  </si>
  <si>
    <t>R1604233</t>
  </si>
  <si>
    <t>R39309</t>
  </si>
  <si>
    <t>DOB</t>
  </si>
  <si>
    <t>Johan Behrens</t>
  </si>
  <si>
    <t>Province</t>
  </si>
  <si>
    <t>Region</t>
  </si>
  <si>
    <t>Western Province</t>
  </si>
  <si>
    <t>Eden</t>
  </si>
  <si>
    <t>Chinaka Farm, Blanco, George</t>
  </si>
  <si>
    <t>P O Box 9927, George, 6530</t>
  </si>
  <si>
    <t>behrens.johan@gmail.com</t>
  </si>
  <si>
    <t>0721280327</t>
  </si>
  <si>
    <t>Payment Ref</t>
  </si>
  <si>
    <t>A Gower</t>
  </si>
  <si>
    <t>GRC Members</t>
  </si>
  <si>
    <t>As at 28 December 2019</t>
  </si>
  <si>
    <t>P A Chantler 100011</t>
  </si>
  <si>
    <t>Muller R1643234</t>
  </si>
  <si>
    <t>8 Malutiberg Close, Blue Mountain, George</t>
  </si>
  <si>
    <t>8111110060081</t>
  </si>
  <si>
    <t>E Swanepoel</t>
  </si>
  <si>
    <t>RENEWALS</t>
  </si>
  <si>
    <t>NEW MEMBERS</t>
  </si>
  <si>
    <t>10 Joao da Nova Apartments, 11 Da Gama Street, Mosselbay, 6506</t>
  </si>
  <si>
    <t>8406010027085</t>
  </si>
  <si>
    <t>S VD Walt 100009</t>
  </si>
  <si>
    <t>R1405308</t>
  </si>
  <si>
    <t>Villa 74, Cluster 2, The Sustainable City, Dubai</t>
  </si>
  <si>
    <t>7009230138087</t>
  </si>
  <si>
    <t>0511140863071</t>
  </si>
  <si>
    <t>5 Short Str, George, 6529</t>
  </si>
  <si>
    <t>5803275027086</t>
  </si>
  <si>
    <t>T26 Grandebay, Otto du Plessis Str, Big Bay, Cape Town 7441</t>
  </si>
  <si>
    <t>22 Camphersdrift Road, Glen Barrie, George, 6529</t>
  </si>
  <si>
    <t>9112140155080</t>
  </si>
  <si>
    <t>9211245202084</t>
  </si>
  <si>
    <t>8701120201087</t>
  </si>
  <si>
    <t>80 Greeff Str, Oudtshoorn, 6620</t>
  </si>
  <si>
    <t>6906220015087</t>
  </si>
  <si>
    <t>5808315031089</t>
  </si>
  <si>
    <t>8506145060081</t>
  </si>
  <si>
    <t>31/8/1958</t>
  </si>
  <si>
    <t>21/11/1991</t>
  </si>
  <si>
    <t>22/6/1969</t>
  </si>
  <si>
    <t>27/3/1958</t>
  </si>
  <si>
    <t>17/10/1959</t>
  </si>
  <si>
    <t>14/11/1905</t>
  </si>
  <si>
    <t>1984/01/1906</t>
  </si>
  <si>
    <t>14/6/1985</t>
  </si>
  <si>
    <t>1981/11/11</t>
  </si>
  <si>
    <t>s</t>
  </si>
  <si>
    <t>1992/11/24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</si>
</sst>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6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b/>
      <sz val="11"/>
      <color rgb="FFFF0000"/>
      <name val="Calibri"/>
      <family val="2"/>
    </font>
    <font>
      <b/>
      <u/>
      <sz val="16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1" xfId="1" applyBorder="1"/>
    <xf numFmtId="0" fontId="3" fillId="0" borderId="1" xfId="0" quotePrefix="1" applyFont="1" applyBorder="1"/>
    <xf numFmtId="0" fontId="3" fillId="0" borderId="1" xfId="0" applyFont="1" applyBorder="1"/>
    <xf numFmtId="0" fontId="3" fillId="0" borderId="1" xfId="0" quotePrefix="1" applyFont="1" applyFill="1" applyBorder="1"/>
    <xf numFmtId="0" fontId="3" fillId="0" borderId="1" xfId="0" applyFont="1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3" fillId="2" borderId="1" xfId="0" applyFont="1" applyFill="1" applyBorder="1"/>
    <xf numFmtId="0" fontId="3" fillId="0" borderId="1" xfId="0" quotePrefix="1" applyFont="1" applyBorder="1" applyAlignment="1">
      <alignment wrapText="1"/>
    </xf>
    <xf numFmtId="0" fontId="3" fillId="0" borderId="1" xfId="0" quotePrefix="1" applyFont="1" applyFill="1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4" fillId="0" borderId="1" xfId="1" applyFont="1" applyBorder="1"/>
    <xf numFmtId="0" fontId="3" fillId="0" borderId="0" xfId="0" applyFont="1"/>
    <xf numFmtId="0" fontId="3" fillId="0" borderId="1" xfId="0" quotePrefix="1" applyFont="1" applyBorder="1" applyAlignment="1">
      <alignment horizontal="center"/>
    </xf>
    <xf numFmtId="0" fontId="3" fillId="0" borderId="1" xfId="0" quotePrefix="1" applyFont="1" applyFill="1" applyBorder="1" applyAlignment="1">
      <alignment horizontal="center"/>
    </xf>
    <xf numFmtId="14" fontId="3" fillId="0" borderId="1" xfId="0" quotePrefix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4" fillId="0" borderId="0" xfId="1" applyBorder="1"/>
    <xf numFmtId="0" fontId="3" fillId="0" borderId="0" xfId="0" quotePrefix="1" applyFont="1" applyBorder="1"/>
    <xf numFmtId="0" fontId="3" fillId="0" borderId="0" xfId="0" quotePrefix="1" applyFont="1" applyBorder="1" applyAlignment="1">
      <alignment horizontal="center"/>
    </xf>
    <xf numFmtId="0" fontId="3" fillId="0" borderId="0" xfId="0" quotePrefix="1" applyFont="1" applyBorder="1" applyAlignment="1">
      <alignment wrapText="1"/>
    </xf>
    <xf numFmtId="0" fontId="3" fillId="0" borderId="0" xfId="0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wrapText="1"/>
    </xf>
    <xf numFmtId="14" fontId="3" fillId="0" borderId="1" xfId="0" quotePrefix="1" applyNumberFormat="1" applyFont="1" applyBorder="1" applyAlignment="1">
      <alignment horizontal="center"/>
    </xf>
    <xf numFmtId="0" fontId="5" fillId="3" borderId="1" xfId="0" applyFont="1" applyFill="1" applyBorder="1"/>
    <xf numFmtId="0" fontId="3" fillId="3" borderId="1" xfId="0" quotePrefix="1" applyFont="1" applyFill="1" applyBorder="1"/>
    <xf numFmtId="0" fontId="3" fillId="4" borderId="1" xfId="0" quotePrefix="1" applyFont="1" applyFill="1" applyBorder="1" applyAlignment="1">
      <alignment wrapText="1"/>
    </xf>
    <xf numFmtId="0" fontId="3" fillId="4" borderId="1" xfId="0" quotePrefix="1" applyFont="1" applyFill="1" applyBorder="1"/>
    <xf numFmtId="0" fontId="6" fillId="0" borderId="2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ichelle@elmicom.co.za" TargetMode="External"/><Relationship Id="rId13" Type="http://schemas.openxmlformats.org/officeDocument/2006/relationships/hyperlink" Target="mailto:cv@RNBplacements.co.za" TargetMode="External"/><Relationship Id="rId3" Type="http://schemas.openxmlformats.org/officeDocument/2006/relationships/hyperlink" Target="mailto:gareth_coetzee@yahoo.co.uk" TargetMode="External"/><Relationship Id="rId7" Type="http://schemas.openxmlformats.org/officeDocument/2006/relationships/hyperlink" Target="mailto:meyer@hlbert.co.za" TargetMode="External"/><Relationship Id="rId12" Type="http://schemas.openxmlformats.org/officeDocument/2006/relationships/hyperlink" Target="mailto:eileenmaryp@gmail.com" TargetMode="External"/><Relationship Id="rId17" Type="http://schemas.openxmlformats.org/officeDocument/2006/relationships/hyperlink" Target="mailto:behrens.johan@gmail.com" TargetMode="External"/><Relationship Id="rId2" Type="http://schemas.openxmlformats.org/officeDocument/2006/relationships/hyperlink" Target="mailto:elardus@elmicom.co.za" TargetMode="External"/><Relationship Id="rId16" Type="http://schemas.openxmlformats.org/officeDocument/2006/relationships/hyperlink" Target="mailto:emilyswanepoel@gmail.com" TargetMode="External"/><Relationship Id="rId1" Type="http://schemas.openxmlformats.org/officeDocument/2006/relationships/hyperlink" Target="mailto:ashley.gower@yahoo.com" TargetMode="External"/><Relationship Id="rId6" Type="http://schemas.openxmlformats.org/officeDocument/2006/relationships/hyperlink" Target="mailto:mandels.cronje@gmail.com" TargetMode="External"/><Relationship Id="rId11" Type="http://schemas.openxmlformats.org/officeDocument/2006/relationships/hyperlink" Target="mailto:bester.carien@gmail.com" TargetMode="External"/><Relationship Id="rId5" Type="http://schemas.openxmlformats.org/officeDocument/2006/relationships/hyperlink" Target="mailto:commul@mweb.co.za" TargetMode="External"/><Relationship Id="rId15" Type="http://schemas.openxmlformats.org/officeDocument/2006/relationships/hyperlink" Target="mailto:vdwaltsam@gmail.com" TargetMode="External"/><Relationship Id="rId10" Type="http://schemas.openxmlformats.org/officeDocument/2006/relationships/hyperlink" Target="mailto:chantler765@gmail.com" TargetMode="External"/><Relationship Id="rId4" Type="http://schemas.openxmlformats.org/officeDocument/2006/relationships/hyperlink" Target="mailto:meyer@hlbert.co.za" TargetMode="External"/><Relationship Id="rId9" Type="http://schemas.openxmlformats.org/officeDocument/2006/relationships/hyperlink" Target="mailto:mkelroecooke@yahoo.com" TargetMode="External"/><Relationship Id="rId14" Type="http://schemas.openxmlformats.org/officeDocument/2006/relationships/hyperlink" Target="mailto:cv@RNBplacements.co.z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"/>
  <sheetViews>
    <sheetView showGridLines="0" tabSelected="1" topLeftCell="A6" zoomScale="116" zoomScaleNormal="125" workbookViewId="0">
      <selection activeCell="G6" sqref="G6"/>
    </sheetView>
  </sheetViews>
  <sheetFormatPr baseColWidth="10" defaultColWidth="8.83203125" defaultRowHeight="15" x14ac:dyDescent="0.2"/>
  <cols>
    <col min="1" max="1" width="9.83203125" style="1" customWidth="1"/>
    <col min="2" max="2" width="14" bestFit="1" customWidth="1"/>
    <col min="3" max="3" width="11.6640625" bestFit="1" customWidth="1"/>
    <col min="4" max="4" width="5.83203125" style="1" bestFit="1" customWidth="1"/>
    <col min="5" max="5" width="24" bestFit="1" customWidth="1"/>
    <col min="6" max="6" width="13.1640625" customWidth="1"/>
    <col min="7" max="7" width="10.5" style="1" bestFit="1" customWidth="1"/>
    <col min="8" max="8" width="11.1640625" bestFit="1" customWidth="1"/>
    <col min="9" max="10" width="15.6640625" style="16" customWidth="1"/>
    <col min="11" max="11" width="15.6640625" customWidth="1"/>
    <col min="12" max="12" width="6.5" bestFit="1" customWidth="1"/>
    <col min="13" max="13" width="15.6640625" customWidth="1"/>
    <col min="14" max="14" width="2.83203125" customWidth="1"/>
    <col min="15" max="15" width="8.83203125" style="1"/>
    <col min="16" max="17" width="7.5" style="1" bestFit="1" customWidth="1"/>
    <col min="18" max="18" width="6.1640625" style="1" bestFit="1" customWidth="1"/>
    <col min="19" max="19" width="10.33203125" style="1" bestFit="1" customWidth="1"/>
    <col min="21" max="21" width="16.83203125" bestFit="1" customWidth="1"/>
  </cols>
  <sheetData>
    <row r="1" spans="1:21" ht="21" customHeight="1" x14ac:dyDescent="0.25">
      <c r="A1" s="45" t="s">
        <v>97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2" spans="1:21" ht="21" customHeight="1" x14ac:dyDescent="0.25">
      <c r="A2" s="45" t="s">
        <v>98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</row>
    <row r="3" spans="1:21" ht="21" customHeight="1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</row>
    <row r="4" spans="1:21" ht="21" x14ac:dyDescent="0.25">
      <c r="A4" s="43" t="s">
        <v>104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</row>
    <row r="5" spans="1:21" ht="48" x14ac:dyDescent="0.2">
      <c r="A5" s="30" t="s">
        <v>0</v>
      </c>
      <c r="B5" s="31" t="s">
        <v>1</v>
      </c>
      <c r="C5" s="31" t="s">
        <v>2</v>
      </c>
      <c r="D5" s="32" t="s">
        <v>20</v>
      </c>
      <c r="E5" s="31" t="s">
        <v>21</v>
      </c>
      <c r="F5" s="30" t="s">
        <v>22</v>
      </c>
      <c r="G5" s="33" t="s">
        <v>85</v>
      </c>
      <c r="H5" s="34" t="s">
        <v>75</v>
      </c>
      <c r="I5" s="35" t="s">
        <v>68</v>
      </c>
      <c r="J5" s="35" t="s">
        <v>69</v>
      </c>
      <c r="K5" s="34" t="s">
        <v>87</v>
      </c>
      <c r="L5" s="34" t="s">
        <v>88</v>
      </c>
      <c r="M5" s="34" t="s">
        <v>70</v>
      </c>
      <c r="N5" s="39"/>
      <c r="O5" s="36" t="s">
        <v>63</v>
      </c>
      <c r="P5" s="37" t="s">
        <v>62</v>
      </c>
      <c r="Q5" s="37" t="s">
        <v>65</v>
      </c>
      <c r="R5" s="37" t="s">
        <v>77</v>
      </c>
      <c r="S5" s="37" t="s">
        <v>66</v>
      </c>
      <c r="T5" s="37" t="s">
        <v>78</v>
      </c>
      <c r="U5" s="37" t="s">
        <v>95</v>
      </c>
    </row>
    <row r="6" spans="1:21" ht="32" x14ac:dyDescent="0.2">
      <c r="A6" s="2">
        <v>46</v>
      </c>
      <c r="B6" s="3" t="s">
        <v>3</v>
      </c>
      <c r="C6" s="3" t="s">
        <v>4</v>
      </c>
      <c r="D6" s="2">
        <v>1</v>
      </c>
      <c r="E6" s="4" t="s">
        <v>67</v>
      </c>
      <c r="F6" s="5" t="s">
        <v>31</v>
      </c>
      <c r="G6" s="20" t="s">
        <v>134</v>
      </c>
      <c r="H6" s="5" t="s">
        <v>76</v>
      </c>
      <c r="I6" s="13" t="s">
        <v>113</v>
      </c>
      <c r="J6" s="13" t="s">
        <v>113</v>
      </c>
      <c r="K6" s="5" t="s">
        <v>89</v>
      </c>
      <c r="L6" s="5" t="s">
        <v>90</v>
      </c>
      <c r="M6" s="5" t="s">
        <v>118</v>
      </c>
      <c r="N6" s="40"/>
      <c r="O6" s="2">
        <v>1158.1199999999999</v>
      </c>
      <c r="P6" s="2">
        <v>90</v>
      </c>
      <c r="Q6" s="2"/>
      <c r="R6" s="2"/>
      <c r="S6" s="2">
        <v>300</v>
      </c>
      <c r="T6" s="6">
        <f>SUM(O6:S6)</f>
        <v>1548.12</v>
      </c>
      <c r="U6" s="6" t="s">
        <v>96</v>
      </c>
    </row>
    <row r="7" spans="1:21" ht="32" x14ac:dyDescent="0.2">
      <c r="A7" s="2">
        <v>12157</v>
      </c>
      <c r="B7" s="3" t="s">
        <v>5</v>
      </c>
      <c r="C7" s="3" t="s">
        <v>6</v>
      </c>
      <c r="D7" s="2">
        <v>1</v>
      </c>
      <c r="E7" s="4" t="s">
        <v>23</v>
      </c>
      <c r="F7" s="5" t="s">
        <v>32</v>
      </c>
      <c r="G7" s="20" t="s">
        <v>124</v>
      </c>
      <c r="H7" s="5" t="s">
        <v>76</v>
      </c>
      <c r="I7" s="13" t="s">
        <v>91</v>
      </c>
      <c r="J7" s="13" t="s">
        <v>92</v>
      </c>
      <c r="K7" s="5" t="s">
        <v>89</v>
      </c>
      <c r="L7" s="5" t="s">
        <v>90</v>
      </c>
      <c r="M7" s="5" t="s">
        <v>122</v>
      </c>
      <c r="N7" s="40"/>
      <c r="O7" s="2">
        <v>738.12</v>
      </c>
      <c r="P7" s="2">
        <v>90</v>
      </c>
      <c r="Q7" s="2"/>
      <c r="R7" s="2"/>
      <c r="S7" s="2">
        <v>300</v>
      </c>
      <c r="T7" s="6">
        <f t="shared" ref="T7:T25" si="0">SUM(O7:S7)</f>
        <v>1128.1199999999999</v>
      </c>
      <c r="U7" s="6" t="s">
        <v>81</v>
      </c>
    </row>
    <row r="8" spans="1:21" x14ac:dyDescent="0.2">
      <c r="A8" s="2">
        <v>1198</v>
      </c>
      <c r="B8" s="3" t="s">
        <v>7</v>
      </c>
      <c r="C8" s="3" t="s">
        <v>8</v>
      </c>
      <c r="D8" s="2">
        <v>1</v>
      </c>
      <c r="E8" s="4" t="s">
        <v>24</v>
      </c>
      <c r="F8" s="5" t="s">
        <v>33</v>
      </c>
      <c r="G8" s="20"/>
      <c r="H8" s="5" t="s">
        <v>76</v>
      </c>
      <c r="I8" s="41"/>
      <c r="J8" s="41"/>
      <c r="K8" s="5" t="s">
        <v>89</v>
      </c>
      <c r="L8" s="5" t="s">
        <v>90</v>
      </c>
      <c r="M8" s="42"/>
      <c r="N8" s="40"/>
      <c r="O8" s="2">
        <v>1158.1199999999999</v>
      </c>
      <c r="P8" s="2">
        <v>90</v>
      </c>
      <c r="Q8" s="2"/>
      <c r="R8" s="2"/>
      <c r="S8" s="2"/>
      <c r="T8" s="6">
        <f t="shared" si="0"/>
        <v>1248.1199999999999</v>
      </c>
      <c r="U8" s="6" t="s">
        <v>79</v>
      </c>
    </row>
    <row r="9" spans="1:21" x14ac:dyDescent="0.2">
      <c r="A9" s="2">
        <v>12254</v>
      </c>
      <c r="B9" s="3" t="s">
        <v>9</v>
      </c>
      <c r="C9" s="3" t="s">
        <v>10</v>
      </c>
      <c r="D9" s="2">
        <v>1</v>
      </c>
      <c r="E9" s="4" t="s">
        <v>25</v>
      </c>
      <c r="F9" s="5" t="s">
        <v>34</v>
      </c>
      <c r="G9" s="20"/>
      <c r="H9" s="5"/>
      <c r="I9" s="41"/>
      <c r="J9" s="41"/>
      <c r="K9" s="5" t="s">
        <v>89</v>
      </c>
      <c r="L9" s="5" t="s">
        <v>90</v>
      </c>
      <c r="M9" s="42"/>
      <c r="N9" s="40"/>
      <c r="O9" s="2">
        <v>1158.1199999999999</v>
      </c>
      <c r="P9" s="2">
        <v>90</v>
      </c>
      <c r="Q9" s="2"/>
      <c r="R9" s="2"/>
      <c r="S9" s="2">
        <v>300</v>
      </c>
      <c r="T9" s="6">
        <f t="shared" si="0"/>
        <v>1548.12</v>
      </c>
      <c r="U9" s="8" t="s">
        <v>82</v>
      </c>
    </row>
    <row r="10" spans="1:21" x14ac:dyDescent="0.2">
      <c r="A10" s="2">
        <v>14445</v>
      </c>
      <c r="B10" s="3" t="s">
        <v>11</v>
      </c>
      <c r="C10" s="3" t="s">
        <v>12</v>
      </c>
      <c r="D10" s="2">
        <v>1</v>
      </c>
      <c r="E10" s="4" t="s">
        <v>26</v>
      </c>
      <c r="F10" s="5" t="s">
        <v>35</v>
      </c>
      <c r="G10" s="20"/>
      <c r="H10" s="5" t="s">
        <v>76</v>
      </c>
      <c r="I10" s="41"/>
      <c r="J10" s="41"/>
      <c r="K10" s="5" t="s">
        <v>89</v>
      </c>
      <c r="L10" s="5" t="s">
        <v>90</v>
      </c>
      <c r="M10" s="42"/>
      <c r="N10" s="40"/>
      <c r="O10" s="2">
        <v>1158.1199999999999</v>
      </c>
      <c r="P10" s="2">
        <v>90</v>
      </c>
      <c r="Q10" s="2"/>
      <c r="R10" s="2"/>
      <c r="S10" s="2"/>
      <c r="T10" s="6">
        <f t="shared" si="0"/>
        <v>1248.1199999999999</v>
      </c>
      <c r="U10" s="8" t="s">
        <v>100</v>
      </c>
    </row>
    <row r="11" spans="1:21" ht="32" x14ac:dyDescent="0.2">
      <c r="A11" s="2">
        <v>5515</v>
      </c>
      <c r="B11" s="3" t="s">
        <v>13</v>
      </c>
      <c r="C11" s="3" t="s">
        <v>14</v>
      </c>
      <c r="D11" s="2">
        <v>1</v>
      </c>
      <c r="E11" s="4" t="s">
        <v>27</v>
      </c>
      <c r="F11" s="5" t="s">
        <v>36</v>
      </c>
      <c r="G11" s="20" t="s">
        <v>125</v>
      </c>
      <c r="H11" s="5" t="s">
        <v>76</v>
      </c>
      <c r="I11" s="13" t="s">
        <v>113</v>
      </c>
      <c r="J11" s="13" t="s">
        <v>113</v>
      </c>
      <c r="K11" s="5" t="s">
        <v>89</v>
      </c>
      <c r="L11" s="5" t="s">
        <v>90</v>
      </c>
      <c r="M11" s="5" t="s">
        <v>117</v>
      </c>
      <c r="N11" s="40"/>
      <c r="O11" s="2">
        <v>1158.1199999999999</v>
      </c>
      <c r="P11" s="2">
        <v>90</v>
      </c>
      <c r="Q11" s="2"/>
      <c r="R11" s="2"/>
      <c r="S11" s="2">
        <v>300</v>
      </c>
      <c r="T11" s="6">
        <f t="shared" si="0"/>
        <v>1548.12</v>
      </c>
      <c r="U11" s="8"/>
    </row>
    <row r="12" spans="1:21" x14ac:dyDescent="0.2">
      <c r="A12" s="2">
        <v>12255</v>
      </c>
      <c r="B12" s="3" t="s">
        <v>15</v>
      </c>
      <c r="C12" s="3" t="s">
        <v>16</v>
      </c>
      <c r="D12" s="2">
        <v>1</v>
      </c>
      <c r="E12" s="4" t="s">
        <v>25</v>
      </c>
      <c r="F12" s="5" t="s">
        <v>34</v>
      </c>
      <c r="G12" s="20"/>
      <c r="H12" s="5"/>
      <c r="I12" s="41"/>
      <c r="J12" s="41"/>
      <c r="K12" s="5" t="s">
        <v>89</v>
      </c>
      <c r="L12" s="5" t="s">
        <v>90</v>
      </c>
      <c r="M12" s="42"/>
      <c r="N12" s="40"/>
      <c r="O12" s="2">
        <v>1158.1199999999999</v>
      </c>
      <c r="P12" s="2">
        <v>90</v>
      </c>
      <c r="Q12" s="2"/>
      <c r="R12" s="2"/>
      <c r="S12" s="2">
        <v>300</v>
      </c>
      <c r="T12" s="6">
        <f t="shared" si="0"/>
        <v>1548.12</v>
      </c>
      <c r="U12" s="6" t="s">
        <v>82</v>
      </c>
    </row>
    <row r="13" spans="1:21" ht="32" x14ac:dyDescent="0.2">
      <c r="A13" s="2">
        <v>5869</v>
      </c>
      <c r="B13" s="3" t="s">
        <v>17</v>
      </c>
      <c r="C13" s="3" t="s">
        <v>6</v>
      </c>
      <c r="D13" s="2">
        <v>1</v>
      </c>
      <c r="E13" s="4" t="s">
        <v>28</v>
      </c>
      <c r="F13" s="5" t="s">
        <v>37</v>
      </c>
      <c r="G13" s="20" t="s">
        <v>126</v>
      </c>
      <c r="H13" s="5" t="s">
        <v>76</v>
      </c>
      <c r="I13" s="13" t="s">
        <v>91</v>
      </c>
      <c r="J13" s="13" t="s">
        <v>92</v>
      </c>
      <c r="K13" s="5" t="s">
        <v>89</v>
      </c>
      <c r="L13" s="5" t="s">
        <v>90</v>
      </c>
      <c r="M13" s="5" t="s">
        <v>121</v>
      </c>
      <c r="N13" s="40"/>
      <c r="O13" s="2">
        <v>1158.1199999999999</v>
      </c>
      <c r="P13" s="2">
        <v>90</v>
      </c>
      <c r="Q13" s="2"/>
      <c r="R13" s="2"/>
      <c r="S13" s="2">
        <v>300</v>
      </c>
      <c r="T13" s="6">
        <f t="shared" si="0"/>
        <v>1548.12</v>
      </c>
      <c r="U13" s="6" t="s">
        <v>81</v>
      </c>
    </row>
    <row r="14" spans="1:21" x14ac:dyDescent="0.2">
      <c r="A14" s="2">
        <v>5952</v>
      </c>
      <c r="B14" s="3" t="s">
        <v>17</v>
      </c>
      <c r="C14" s="3" t="s">
        <v>8</v>
      </c>
      <c r="D14" s="2">
        <v>1</v>
      </c>
      <c r="E14" s="4" t="s">
        <v>29</v>
      </c>
      <c r="F14" s="5" t="s">
        <v>38</v>
      </c>
      <c r="G14" s="20"/>
      <c r="H14" s="5" t="s">
        <v>76</v>
      </c>
      <c r="I14" s="41"/>
      <c r="J14" s="41"/>
      <c r="K14" s="5" t="s">
        <v>89</v>
      </c>
      <c r="L14" s="5" t="s">
        <v>90</v>
      </c>
      <c r="M14" s="42"/>
      <c r="N14" s="40"/>
      <c r="O14" s="2">
        <v>1158.1199999999999</v>
      </c>
      <c r="P14" s="2">
        <v>90</v>
      </c>
      <c r="Q14" s="2"/>
      <c r="R14" s="2"/>
      <c r="S14" s="2"/>
      <c r="T14" s="6">
        <f t="shared" si="0"/>
        <v>1248.1199999999999</v>
      </c>
      <c r="U14" s="6" t="s">
        <v>83</v>
      </c>
    </row>
    <row r="15" spans="1:21" ht="48" x14ac:dyDescent="0.2">
      <c r="A15" s="2">
        <v>1267</v>
      </c>
      <c r="B15" s="3" t="s">
        <v>18</v>
      </c>
      <c r="C15" s="3" t="s">
        <v>19</v>
      </c>
      <c r="D15" s="2">
        <v>1</v>
      </c>
      <c r="E15" s="4" t="s">
        <v>30</v>
      </c>
      <c r="F15" s="5" t="s">
        <v>39</v>
      </c>
      <c r="G15" s="20" t="s">
        <v>127</v>
      </c>
      <c r="H15" s="5" t="s">
        <v>76</v>
      </c>
      <c r="I15" s="13" t="s">
        <v>116</v>
      </c>
      <c r="J15" s="13" t="s">
        <v>116</v>
      </c>
      <c r="K15" s="5" t="s">
        <v>89</v>
      </c>
      <c r="L15" s="5" t="s">
        <v>90</v>
      </c>
      <c r="M15" s="5" t="s">
        <v>114</v>
      </c>
      <c r="N15" s="40"/>
      <c r="O15" s="2">
        <v>1158.1199999999999</v>
      </c>
      <c r="P15" s="2">
        <v>90</v>
      </c>
      <c r="Q15" s="2"/>
      <c r="R15" s="2"/>
      <c r="S15" s="2">
        <v>300</v>
      </c>
      <c r="T15" s="6">
        <f t="shared" si="0"/>
        <v>1548.12</v>
      </c>
      <c r="U15" s="6" t="s">
        <v>99</v>
      </c>
    </row>
    <row r="16" spans="1:21" s="24" customFormat="1" x14ac:dyDescent="0.2">
      <c r="A16" s="23"/>
      <c r="D16" s="23"/>
      <c r="E16" s="25"/>
      <c r="F16" s="26"/>
      <c r="G16" s="27"/>
      <c r="H16" s="26"/>
      <c r="I16" s="28"/>
      <c r="J16" s="28"/>
      <c r="K16" s="26"/>
      <c r="L16" s="26"/>
      <c r="M16" s="26"/>
      <c r="N16" s="26"/>
      <c r="O16" s="23"/>
      <c r="P16" s="23"/>
      <c r="Q16" s="23"/>
      <c r="R16" s="23"/>
      <c r="S16" s="23"/>
      <c r="T16" s="29"/>
      <c r="U16" s="29"/>
    </row>
    <row r="17" spans="1:21" ht="21" x14ac:dyDescent="0.25">
      <c r="A17" s="43" t="s">
        <v>105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</row>
    <row r="18" spans="1:21" ht="48" x14ac:dyDescent="0.2">
      <c r="A18" s="30" t="s">
        <v>0</v>
      </c>
      <c r="B18" s="31" t="s">
        <v>1</v>
      </c>
      <c r="C18" s="31" t="s">
        <v>2</v>
      </c>
      <c r="D18" s="32" t="s">
        <v>20</v>
      </c>
      <c r="E18" s="31" t="s">
        <v>21</v>
      </c>
      <c r="F18" s="30" t="s">
        <v>22</v>
      </c>
      <c r="G18" s="33" t="s">
        <v>85</v>
      </c>
      <c r="H18" s="34" t="s">
        <v>75</v>
      </c>
      <c r="I18" s="35" t="s">
        <v>68</v>
      </c>
      <c r="J18" s="35" t="s">
        <v>69</v>
      </c>
      <c r="K18" s="34" t="s">
        <v>87</v>
      </c>
      <c r="L18" s="34" t="s">
        <v>88</v>
      </c>
      <c r="M18" s="34" t="s">
        <v>70</v>
      </c>
      <c r="N18" s="39"/>
      <c r="O18" s="36" t="s">
        <v>63</v>
      </c>
      <c r="P18" s="37" t="s">
        <v>62</v>
      </c>
      <c r="Q18" s="37" t="s">
        <v>65</v>
      </c>
      <c r="R18" s="37" t="s">
        <v>77</v>
      </c>
      <c r="S18" s="37" t="s">
        <v>66</v>
      </c>
      <c r="T18" s="37" t="s">
        <v>78</v>
      </c>
      <c r="U18" s="37" t="s">
        <v>95</v>
      </c>
    </row>
    <row r="19" spans="1:21" ht="32" x14ac:dyDescent="0.2">
      <c r="A19" s="2">
        <v>2887</v>
      </c>
      <c r="B19" s="6" t="s">
        <v>40</v>
      </c>
      <c r="C19" s="6" t="s">
        <v>41</v>
      </c>
      <c r="D19" s="2">
        <v>1</v>
      </c>
      <c r="E19" s="4" t="s">
        <v>53</v>
      </c>
      <c r="F19" s="7" t="s">
        <v>54</v>
      </c>
      <c r="G19" s="21" t="s">
        <v>128</v>
      </c>
      <c r="H19" s="5" t="s">
        <v>76</v>
      </c>
      <c r="I19" s="14" t="s">
        <v>71</v>
      </c>
      <c r="J19" s="14" t="s">
        <v>72</v>
      </c>
      <c r="K19" s="5" t="s">
        <v>89</v>
      </c>
      <c r="L19" s="5" t="s">
        <v>90</v>
      </c>
      <c r="M19" s="7" t="s">
        <v>73</v>
      </c>
      <c r="N19" s="40"/>
      <c r="O19" s="2">
        <v>1158.1199999999999</v>
      </c>
      <c r="P19" s="2">
        <v>90</v>
      </c>
      <c r="Q19" s="2">
        <v>100</v>
      </c>
      <c r="R19" s="2"/>
      <c r="S19" s="2">
        <v>300</v>
      </c>
      <c r="T19" s="6">
        <f t="shared" si="0"/>
        <v>1648.12</v>
      </c>
      <c r="U19" s="6" t="s">
        <v>84</v>
      </c>
    </row>
    <row r="20" spans="1:21" ht="48" x14ac:dyDescent="0.2">
      <c r="A20" s="2">
        <v>7192</v>
      </c>
      <c r="B20" s="8" t="s">
        <v>42</v>
      </c>
      <c r="C20" s="8" t="s">
        <v>43</v>
      </c>
      <c r="D20" s="2">
        <v>1</v>
      </c>
      <c r="E20" s="4" t="s">
        <v>58</v>
      </c>
      <c r="F20" s="7" t="s">
        <v>59</v>
      </c>
      <c r="G20" s="22" t="s">
        <v>132</v>
      </c>
      <c r="H20" s="5" t="s">
        <v>76</v>
      </c>
      <c r="I20" s="14" t="s">
        <v>101</v>
      </c>
      <c r="J20" s="14" t="s">
        <v>101</v>
      </c>
      <c r="K20" s="5" t="s">
        <v>89</v>
      </c>
      <c r="L20" s="5" t="s">
        <v>90</v>
      </c>
      <c r="M20" s="7" t="s">
        <v>102</v>
      </c>
      <c r="N20" s="40"/>
      <c r="O20" s="2">
        <v>1158.1199999999999</v>
      </c>
      <c r="P20" s="2">
        <v>90</v>
      </c>
      <c r="Q20" s="2">
        <v>100</v>
      </c>
      <c r="R20" s="2"/>
      <c r="S20" s="2">
        <v>300</v>
      </c>
      <c r="T20" s="6">
        <f t="shared" si="0"/>
        <v>1648.12</v>
      </c>
      <c r="U20" s="6" t="s">
        <v>103</v>
      </c>
    </row>
    <row r="21" spans="1:21" ht="48" x14ac:dyDescent="0.2">
      <c r="A21" s="2">
        <v>3755</v>
      </c>
      <c r="B21" s="8" t="s">
        <v>44</v>
      </c>
      <c r="C21" s="8" t="s">
        <v>45</v>
      </c>
      <c r="D21" s="2">
        <v>1</v>
      </c>
      <c r="E21" s="4" t="s">
        <v>56</v>
      </c>
      <c r="F21" s="7" t="s">
        <v>60</v>
      </c>
      <c r="G21" s="21" t="s">
        <v>133</v>
      </c>
      <c r="H21" s="5" t="s">
        <v>76</v>
      </c>
      <c r="I21" s="14" t="s">
        <v>110</v>
      </c>
      <c r="J21" s="14" t="s">
        <v>110</v>
      </c>
      <c r="K21" s="5" t="s">
        <v>89</v>
      </c>
      <c r="L21" s="5" t="s">
        <v>90</v>
      </c>
      <c r="M21" s="7" t="s">
        <v>111</v>
      </c>
      <c r="N21" s="40"/>
      <c r="O21" s="2">
        <v>1158.1199999999999</v>
      </c>
      <c r="P21" s="2">
        <v>90</v>
      </c>
      <c r="Q21" s="2">
        <v>100</v>
      </c>
      <c r="R21" s="2"/>
      <c r="S21" s="2">
        <v>300</v>
      </c>
      <c r="T21" s="6">
        <f t="shared" si="0"/>
        <v>1648.12</v>
      </c>
      <c r="U21" s="6" t="s">
        <v>109</v>
      </c>
    </row>
    <row r="22" spans="1:21" ht="48" x14ac:dyDescent="0.2">
      <c r="A22" s="2">
        <v>8107</v>
      </c>
      <c r="B22" s="8" t="s">
        <v>46</v>
      </c>
      <c r="C22" s="8" t="s">
        <v>47</v>
      </c>
      <c r="D22" s="2">
        <v>1</v>
      </c>
      <c r="E22" s="4" t="s">
        <v>56</v>
      </c>
      <c r="F22" s="7" t="s">
        <v>60</v>
      </c>
      <c r="G22" s="21" t="s">
        <v>129</v>
      </c>
      <c r="H22" s="5" t="s">
        <v>76</v>
      </c>
      <c r="I22" s="14" t="s">
        <v>110</v>
      </c>
      <c r="J22" s="14" t="s">
        <v>110</v>
      </c>
      <c r="K22" s="5" t="s">
        <v>89</v>
      </c>
      <c r="L22" s="5" t="s">
        <v>90</v>
      </c>
      <c r="M22" s="7" t="s">
        <v>112</v>
      </c>
      <c r="N22" s="40"/>
      <c r="O22" s="2">
        <v>847.32</v>
      </c>
      <c r="P22" s="2">
        <v>90</v>
      </c>
      <c r="Q22" s="2">
        <v>100</v>
      </c>
      <c r="R22" s="2"/>
      <c r="S22" s="2">
        <v>300</v>
      </c>
      <c r="T22" s="6">
        <f t="shared" si="0"/>
        <v>1337.3200000000002</v>
      </c>
      <c r="U22" s="6" t="s">
        <v>109</v>
      </c>
    </row>
    <row r="23" spans="1:21" ht="64" x14ac:dyDescent="0.2">
      <c r="A23" s="2"/>
      <c r="B23" s="12" t="s">
        <v>48</v>
      </c>
      <c r="C23" s="8" t="s">
        <v>49</v>
      </c>
      <c r="D23" s="2">
        <v>1</v>
      </c>
      <c r="E23" s="4" t="s">
        <v>57</v>
      </c>
      <c r="F23" s="7" t="s">
        <v>61</v>
      </c>
      <c r="G23" s="22" t="s">
        <v>130</v>
      </c>
      <c r="H23" s="5" t="s">
        <v>76</v>
      </c>
      <c r="I23" s="14" t="s">
        <v>106</v>
      </c>
      <c r="J23" s="14" t="s">
        <v>106</v>
      </c>
      <c r="K23" s="5" t="s">
        <v>89</v>
      </c>
      <c r="L23" s="5" t="s">
        <v>90</v>
      </c>
      <c r="M23" s="7" t="s">
        <v>107</v>
      </c>
      <c r="N23" s="40"/>
      <c r="O23" s="2">
        <v>1158.1199999999999</v>
      </c>
      <c r="P23" s="2">
        <v>90</v>
      </c>
      <c r="Q23" s="2">
        <v>100</v>
      </c>
      <c r="R23" s="2">
        <v>150</v>
      </c>
      <c r="S23" s="2">
        <v>300</v>
      </c>
      <c r="T23" s="6">
        <f t="shared" si="0"/>
        <v>1798.12</v>
      </c>
      <c r="U23" s="6" t="s">
        <v>108</v>
      </c>
    </row>
    <row r="24" spans="1:21" ht="64" x14ac:dyDescent="0.2">
      <c r="A24" s="2"/>
      <c r="B24" s="12" t="s">
        <v>74</v>
      </c>
      <c r="C24" s="8" t="s">
        <v>6</v>
      </c>
      <c r="D24" s="2">
        <v>1</v>
      </c>
      <c r="E24" s="4" t="s">
        <v>93</v>
      </c>
      <c r="F24" s="7" t="s">
        <v>94</v>
      </c>
      <c r="G24" s="21" t="s">
        <v>131</v>
      </c>
      <c r="H24" s="5" t="s">
        <v>76</v>
      </c>
      <c r="I24" s="13" t="s">
        <v>115</v>
      </c>
      <c r="J24" s="13" t="s">
        <v>115</v>
      </c>
      <c r="K24" s="5" t="s">
        <v>89</v>
      </c>
      <c r="L24" s="5" t="s">
        <v>90</v>
      </c>
      <c r="M24" s="7" t="s">
        <v>123</v>
      </c>
      <c r="N24" s="40"/>
      <c r="O24" s="2">
        <v>738.12</v>
      </c>
      <c r="P24" s="2">
        <v>90</v>
      </c>
      <c r="Q24" s="2">
        <v>100</v>
      </c>
      <c r="R24" s="2"/>
      <c r="S24" s="2">
        <v>300</v>
      </c>
      <c r="T24" s="6">
        <f t="shared" si="0"/>
        <v>1228.1199999999999</v>
      </c>
      <c r="U24" s="6" t="s">
        <v>86</v>
      </c>
    </row>
    <row r="25" spans="1:21" s="19" customFormat="1" ht="32" x14ac:dyDescent="0.2">
      <c r="A25" s="17"/>
      <c r="B25" s="12" t="s">
        <v>50</v>
      </c>
      <c r="C25" s="8" t="s">
        <v>51</v>
      </c>
      <c r="D25" s="17">
        <v>1</v>
      </c>
      <c r="E25" s="18" t="s">
        <v>52</v>
      </c>
      <c r="F25" s="5" t="s">
        <v>55</v>
      </c>
      <c r="G25" s="38">
        <v>32112</v>
      </c>
      <c r="H25" s="5" t="s">
        <v>76</v>
      </c>
      <c r="I25" s="13" t="s">
        <v>120</v>
      </c>
      <c r="J25" s="13" t="s">
        <v>120</v>
      </c>
      <c r="K25" s="5" t="s">
        <v>89</v>
      </c>
      <c r="L25" s="5" t="s">
        <v>90</v>
      </c>
      <c r="M25" s="5" t="s">
        <v>119</v>
      </c>
      <c r="N25" s="40"/>
      <c r="O25" s="17">
        <v>1158.1199999999999</v>
      </c>
      <c r="P25" s="17">
        <v>90</v>
      </c>
      <c r="Q25" s="17">
        <v>100</v>
      </c>
      <c r="R25" s="17">
        <v>150</v>
      </c>
      <c r="S25" s="17">
        <v>300</v>
      </c>
      <c r="T25" s="6">
        <f t="shared" si="0"/>
        <v>1798.12</v>
      </c>
      <c r="U25" s="6" t="s">
        <v>80</v>
      </c>
    </row>
    <row r="27" spans="1:21" s="9" customFormat="1" x14ac:dyDescent="0.2">
      <c r="A27" s="10"/>
      <c r="B27" s="9" t="s">
        <v>64</v>
      </c>
      <c r="D27" s="10">
        <f>SUM(D6:D25)</f>
        <v>17</v>
      </c>
      <c r="G27" s="10"/>
      <c r="I27" s="15"/>
      <c r="J27" s="15"/>
      <c r="O27" s="10">
        <f>SUM(O6:O26)</f>
        <v>18537.239999999991</v>
      </c>
      <c r="P27" s="10">
        <f>SUM(P6:P26)</f>
        <v>1530</v>
      </c>
      <c r="Q27" s="10">
        <f>SUM(Q6:Q26)</f>
        <v>700</v>
      </c>
      <c r="R27" s="10">
        <f>SUM(R6:R26)</f>
        <v>300</v>
      </c>
      <c r="S27" s="10">
        <f>SUM(S6:S26)</f>
        <v>4200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17:U17"/>
    <mergeCell ref="A4:U4"/>
    <mergeCell ref="A1:U1"/>
    <mergeCell ref="A2:U2"/>
  </mergeCells>
  <hyperlinks>
    <hyperlink ref="E6" r:id="rId1" xr:uid="{3B728CEE-BE4E-6F44-858B-2B4FEB247338}"/>
    <hyperlink ref="E7" r:id="rId2" xr:uid="{FEA6003B-697A-F24C-9699-56625C899CD0}"/>
    <hyperlink ref="E8" r:id="rId3" xr:uid="{69ACBE4E-FC3D-9B4B-80D2-9E3BC97B3250}"/>
    <hyperlink ref="E9" r:id="rId4" xr:uid="{63DC5537-3A26-5B4F-B71D-A249FF045C60}"/>
    <hyperlink ref="E10" r:id="rId5" xr:uid="{20CE37B0-EC20-6E4C-AE30-811840090D86}"/>
    <hyperlink ref="E11" r:id="rId6" xr:uid="{7881EA03-D04B-F043-BFC2-9765CC724D0C}"/>
    <hyperlink ref="E12" r:id="rId7" xr:uid="{64873FD5-85A6-524B-B8B9-D1D53FD0FAEB}"/>
    <hyperlink ref="E13" r:id="rId8" xr:uid="{EEEC1FF6-77B9-1341-B000-2CC4AED1F9EC}"/>
    <hyperlink ref="E14" r:id="rId9" xr:uid="{65381AD0-B6D0-6645-9820-E4EB21DFFAE9}"/>
    <hyperlink ref="E15" r:id="rId10" xr:uid="{6CADB77D-248A-FB4C-BBC4-94698C49BDF8}"/>
    <hyperlink ref="E25" r:id="rId11" xr:uid="{30DA5260-CB3D-CF4A-B012-B4B057E8894F}"/>
    <hyperlink ref="E19" r:id="rId12" xr:uid="{A851754B-674A-0641-90C6-7F132540DC1D}"/>
    <hyperlink ref="E21" r:id="rId13" xr:uid="{6CDD2CDC-EF9C-9540-B5FC-0C8E18DCF59E}"/>
    <hyperlink ref="E22" r:id="rId14" xr:uid="{B44C4287-5886-1A41-A626-6E1F0B9ADD87}"/>
    <hyperlink ref="E23" r:id="rId15" xr:uid="{E29B48EE-FF61-714F-85C6-285D8FE0BC75}"/>
    <hyperlink ref="E20" r:id="rId16" xr:uid="{56C5A3BE-6BBF-C14B-9CFE-D9802DE0244D}"/>
    <hyperlink ref="E24" r:id="rId17" xr:uid="{58F6E75C-9D84-C04F-96EE-D018B9445FFC}"/>
  </hyperlinks>
  <pageMargins left="0.7" right="0.7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Export</dc:title>
  <dc:subject>Export</dc:subject>
  <dc:creator>Segametsi Experties</dc:creator>
  <cp:keywords>office 2003 openxml php</cp:keywords>
  <dc:description>Export</dc:description>
  <cp:lastModifiedBy>Microsoft Office User</cp:lastModifiedBy>
  <dcterms:created xsi:type="dcterms:W3CDTF">2019-06-07T06:39:39Z</dcterms:created>
  <dcterms:modified xsi:type="dcterms:W3CDTF">2019-12-28T14:02:50Z</dcterms:modified>
  <cp:category>Export</cp:category>
</cp:coreProperties>
</file>