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utakvale\git-repos\brygg\0-nyttbrygg\"/>
    </mc:Choice>
  </mc:AlternateContent>
  <bookViews>
    <workbookView xWindow="0" yWindow="0" windowWidth="28800" windowHeight="122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35" i="1"/>
  <c r="B30" i="1"/>
  <c r="B23" i="1"/>
  <c r="B27" i="1" s="1"/>
  <c r="B11" i="1" l="1"/>
  <c r="B6" i="1"/>
  <c r="B12" i="1" s="1"/>
  <c r="B15" i="1" s="1"/>
</calcChain>
</file>

<file path=xl/sharedStrings.xml><?xml version="1.0" encoding="utf-8"?>
<sst xmlns="http://schemas.openxmlformats.org/spreadsheetml/2006/main" count="29" uniqueCount="29">
  <si>
    <t>Strikevann</t>
  </si>
  <si>
    <t>Spargevann</t>
  </si>
  <si>
    <t>Input i mesk</t>
  </si>
  <si>
    <t>Første utbytte fra mesk (fra strike)</t>
  </si>
  <si>
    <t>Andre utbytte fra mesk (fra skylling)</t>
  </si>
  <si>
    <t>Output fra mesk</t>
  </si>
  <si>
    <t>Maltmengde</t>
  </si>
  <si>
    <t>Absorbert i malten</t>
  </si>
  <si>
    <t>Konstanttap (visuelt anslått)</t>
  </si>
  <si>
    <t xml:space="preserve">Tap </t>
  </si>
  <si>
    <t>Koking</t>
  </si>
  <si>
    <t>Fordampingsrate [L/h]</t>
  </si>
  <si>
    <t>Konstant tap (i humle og bunn av kjele)</t>
  </si>
  <si>
    <t>Koketid</t>
  </si>
  <si>
    <t>Totalt tap, koking</t>
  </si>
  <si>
    <t>Brix før kok</t>
  </si>
  <si>
    <t>Estimert Brix etter kok</t>
  </si>
  <si>
    <t>Volum før kok</t>
  </si>
  <si>
    <t>Volum etter kok</t>
  </si>
  <si>
    <t>Stemmer bra med erfaring fra IPA</t>
  </si>
  <si>
    <t>Gjæring/flaske</t>
  </si>
  <si>
    <t>Antall kar</t>
  </si>
  <si>
    <t>Tap per kar [L]</t>
  </si>
  <si>
    <t>Totalt tap [L]</t>
  </si>
  <si>
    <t>Stemmer bra</t>
  </si>
  <si>
    <t>Mesking</t>
  </si>
  <si>
    <t>Ønsket Brix før kok</t>
  </si>
  <si>
    <t>Volum i gjæringskar (BATCHVOLUM)</t>
  </si>
  <si>
    <t>http://mashhacks.com/how-to-calculate-water-volumes-for-brewing/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</si>
</sst>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\ 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23" sqref="D23"/>
    </sheetView>
  </sheetViews>
  <sheetFormatPr baseColWidth="10" defaultRowHeight="15" x14ac:dyDescent="0.25"/>
  <cols>
    <col min="1" max="1" width="34" customWidth="1"/>
  </cols>
  <sheetData>
    <row r="1" spans="1:2" x14ac:dyDescent="0.25">
      <c r="A1" s="4" t="s">
        <v>25</v>
      </c>
    </row>
    <row r="2" spans="1:2" x14ac:dyDescent="0.25">
      <c r="A2" t="s">
        <v>0</v>
      </c>
      <c r="B2">
        <v>47.5</v>
      </c>
    </row>
    <row r="3" spans="1:2" x14ac:dyDescent="0.25">
      <c r="A3" t="s">
        <v>1</v>
      </c>
      <c r="B3">
        <v>15</v>
      </c>
    </row>
    <row r="4" spans="1:2" x14ac:dyDescent="0.25">
      <c r="A4" t="s">
        <v>6</v>
      </c>
      <c r="B4">
        <v>15.2</v>
      </c>
    </row>
    <row r="6" spans="1:2" x14ac:dyDescent="0.25">
      <c r="A6" t="s">
        <v>2</v>
      </c>
      <c r="B6">
        <f>B2+B3</f>
        <v>62.5</v>
      </c>
    </row>
    <row r="8" spans="1:2" x14ac:dyDescent="0.25">
      <c r="A8" t="s">
        <v>3</v>
      </c>
      <c r="B8">
        <v>25</v>
      </c>
    </row>
    <row r="9" spans="1:2" x14ac:dyDescent="0.25">
      <c r="A9" t="s">
        <v>4</v>
      </c>
      <c r="B9">
        <v>18</v>
      </c>
    </row>
    <row r="11" spans="1:2" x14ac:dyDescent="0.25">
      <c r="A11" t="s">
        <v>5</v>
      </c>
      <c r="B11">
        <f>SUM(B8:B9)</f>
        <v>43</v>
      </c>
    </row>
    <row r="12" spans="1:2" x14ac:dyDescent="0.25">
      <c r="A12" t="s">
        <v>9</v>
      </c>
      <c r="B12">
        <f>B6-B11</f>
        <v>19.5</v>
      </c>
    </row>
    <row r="14" spans="1:2" x14ac:dyDescent="0.25">
      <c r="A14" t="s">
        <v>8</v>
      </c>
      <c r="B14">
        <v>5</v>
      </c>
    </row>
    <row r="15" spans="1:2" x14ac:dyDescent="0.25">
      <c r="A15" t="s">
        <v>7</v>
      </c>
      <c r="B15">
        <f>(B12-B14)/B4</f>
        <v>0.95394736842105265</v>
      </c>
    </row>
    <row r="16" spans="1:2" x14ac:dyDescent="0.25">
      <c r="A16" t="s">
        <v>26</v>
      </c>
      <c r="B16" s="3">
        <v>0.156</v>
      </c>
    </row>
    <row r="19" spans="1:4" x14ac:dyDescent="0.25">
      <c r="A19" s="4" t="s">
        <v>10</v>
      </c>
    </row>
    <row r="20" spans="1:4" x14ac:dyDescent="0.25">
      <c r="A20" t="s">
        <v>13</v>
      </c>
      <c r="B20">
        <v>1</v>
      </c>
      <c r="C20" t="s">
        <v>28</v>
      </c>
    </row>
    <row r="21" spans="1:4" x14ac:dyDescent="0.25">
      <c r="A21" t="s">
        <v>11</v>
      </c>
      <c r="B21">
        <v>5</v>
      </c>
    </row>
    <row r="22" spans="1:4" x14ac:dyDescent="0.25">
      <c r="A22" t="s">
        <v>12</v>
      </c>
      <c r="B22">
        <v>3</v>
      </c>
    </row>
    <row r="23" spans="1:4" x14ac:dyDescent="0.25">
      <c r="A23" t="s">
        <v>14</v>
      </c>
      <c r="B23">
        <f>B22+B21*B20</f>
        <v>8</v>
      </c>
    </row>
    <row r="25" spans="1:4" x14ac:dyDescent="0.25">
      <c r="A25" t="s">
        <v>17</v>
      </c>
      <c r="B25">
        <v>43</v>
      </c>
    </row>
    <row r="26" spans="1:4" x14ac:dyDescent="0.25">
      <c r="A26" t="s">
        <v>18</v>
      </c>
      <c r="B26">
        <f>B25-B20*B21</f>
        <v>38</v>
      </c>
    </row>
    <row r="27" spans="1:4" x14ac:dyDescent="0.25">
      <c r="A27" t="s">
        <v>27</v>
      </c>
      <c r="B27" s="4">
        <f>B25-B23</f>
        <v>35</v>
      </c>
      <c r="D27" t="s">
        <v>24</v>
      </c>
    </row>
    <row r="29" spans="1:4" x14ac:dyDescent="0.25">
      <c r="A29" t="s">
        <v>15</v>
      </c>
      <c r="B29" s="1">
        <v>0.156</v>
      </c>
    </row>
    <row r="30" spans="1:4" x14ac:dyDescent="0.25">
      <c r="A30" t="s">
        <v>16</v>
      </c>
      <c r="B30" s="2">
        <f>B25/(B25-B20*B21)*B29</f>
        <v>0.17652631578947367</v>
      </c>
      <c r="D30" t="s">
        <v>19</v>
      </c>
    </row>
    <row r="32" spans="1:4" x14ac:dyDescent="0.25">
      <c r="A32" s="4" t="s">
        <v>20</v>
      </c>
    </row>
    <row r="33" spans="1:2" x14ac:dyDescent="0.25">
      <c r="A33" t="s">
        <v>21</v>
      </c>
      <c r="B33">
        <v>2</v>
      </c>
    </row>
    <row r="34" spans="1:2" x14ac:dyDescent="0.25">
      <c r="A34" t="s">
        <v>22</v>
      </c>
      <c r="B34">
        <v>3</v>
      </c>
    </row>
    <row r="35" spans="1:2" x14ac:dyDescent="0.25">
      <c r="A35" t="s">
        <v>23</v>
      </c>
      <c r="B35">
        <f>B33*B34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knutakvale</dc:creator>
  <cp:lastModifiedBy>knutakvale</cp:lastModifiedBy>
  <dcterms:created xsi:type="dcterms:W3CDTF">2017-05-01T10:52:22Z</dcterms:created>
  <dcterms:modified xsi:type="dcterms:W3CDTF">2017-05-01T13:50:55Z</dcterms:modified>
</cp:coreProperties>
</file>