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knutakvale\git-repos\brygg\ipa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B12" i="1"/>
  <c r="B14" i="1" l="1"/>
  <c r="B13" i="1"/>
  <c r="C4" i="1" l="1"/>
  <c r="E14" i="1" s="1"/>
  <c r="E10" i="1" l="1"/>
  <c r="E9" i="1"/>
  <c r="E8" i="1"/>
  <c r="E13" i="1"/>
  <c r="E12" i="1"/>
  <c r="E15" i="1"/>
</calcChain>
</file>

<file path=xl/sharedStrings.xml><?xml version="1.0" encoding="utf-8"?>
<sst xmlns="http://schemas.openxmlformats.org/spreadsheetml/2006/main" count="37" uniqueCount="29">
  <si>
    <t>Kalyke blonde</t>
  </si>
  <si>
    <t>Org volum</t>
  </si>
  <si>
    <t>Oppjustert</t>
  </si>
  <si>
    <t>Råvare</t>
  </si>
  <si>
    <t>Org mengde</t>
  </si>
  <si>
    <t>g</t>
  </si>
  <si>
    <t>kg</t>
  </si>
  <si>
    <t>*skalert</t>
  </si>
  <si>
    <t>Ratio</t>
  </si>
  <si>
    <t>Endelig</t>
  </si>
  <si>
    <t>Hvetemalt*</t>
  </si>
  <si>
    <t>Justert råvare</t>
  </si>
  <si>
    <t>Pilsner Malt (3-4 EBC)</t>
  </si>
  <si>
    <t>Rug Malt (19 EBC)</t>
  </si>
  <si>
    <t>-</t>
  </si>
  <si>
    <t>Hvete Malt (3,5-5,5 EBC)</t>
  </si>
  <si>
    <t>Skaleringsfaktor</t>
  </si>
  <si>
    <t>stk</t>
  </si>
  <si>
    <t>Flaket Bygg (Barley), Petit-Agentur</t>
  </si>
  <si>
    <t>Sterling 5%, Petit-Agentur</t>
  </si>
  <si>
    <t>Maris Otter</t>
  </si>
  <si>
    <t>Crystal</t>
  </si>
  <si>
    <t>Munich</t>
  </si>
  <si>
    <t>Chinook</t>
  </si>
  <si>
    <t>Cascade</t>
  </si>
  <si>
    <t>Simcoe</t>
  </si>
  <si>
    <t>62.5</t>
  </si>
  <si>
    <t>a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</si>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</sst>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32" customWidth="1"/>
    <col min="2" max="2" width="18.140625" customWidth="1"/>
    <col min="3" max="3" width="33.28515625" customWidth="1"/>
    <col min="4" max="4" width="29.8554687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8</v>
      </c>
    </row>
    <row r="4" spans="1:8" x14ac:dyDescent="0.25">
      <c r="A4">
        <v>25</v>
      </c>
      <c r="B4" t="s">
        <v>26</v>
      </c>
      <c r="C4">
        <f>B4/A4</f>
        <v>2.5</v>
      </c>
    </row>
    <row r="7" spans="1:8" x14ac:dyDescent="0.25">
      <c r="A7" s="1" t="s">
        <v>3</v>
      </c>
      <c r="B7" s="1" t="s">
        <v>4</v>
      </c>
      <c r="C7" s="1" t="s">
        <v>11</v>
      </c>
      <c r="D7" s="1" t="s">
        <v>16</v>
      </c>
      <c r="E7" s="1" t="s">
        <v>2</v>
      </c>
      <c r="F7" s="1" t="s">
        <v>9</v>
      </c>
    </row>
    <row r="8" spans="1:8" x14ac:dyDescent="0.25">
      <c r="A8" s="3" t="s">
        <v>20</v>
      </c>
      <c r="B8" s="3">
        <v>6.9</v>
      </c>
      <c r="C8" s="3" t="s">
        <v>12</v>
      </c>
      <c r="D8" s="3">
        <v>1</v>
      </c>
      <c r="E8" s="3">
        <f t="shared" ref="E8:E9" si="0">B8*$C$4*D8</f>
        <v>17.25</v>
      </c>
      <c r="F8" s="3">
        <v>10</v>
      </c>
      <c r="G8" t="s">
        <v>6</v>
      </c>
    </row>
    <row r="9" spans="1:8" x14ac:dyDescent="0.25">
      <c r="A9" s="3" t="s">
        <v>21</v>
      </c>
      <c r="B9" s="3">
        <v>0.95</v>
      </c>
      <c r="C9" s="3" t="s">
        <v>13</v>
      </c>
      <c r="D9" s="3">
        <v>1</v>
      </c>
      <c r="E9" s="3">
        <f t="shared" si="0"/>
        <v>2.375</v>
      </c>
      <c r="F9" s="3">
        <v>1.3</v>
      </c>
      <c r="G9" s="2" t="s">
        <v>6</v>
      </c>
    </row>
    <row r="10" spans="1:8" x14ac:dyDescent="0.25">
      <c r="A10" s="3" t="s">
        <v>22</v>
      </c>
      <c r="B10" s="3">
        <v>0.95</v>
      </c>
      <c r="C10" s="3" t="s">
        <v>18</v>
      </c>
      <c r="D10" s="3">
        <v>1</v>
      </c>
      <c r="E10" s="3">
        <f>B10*$C$4*D10</f>
        <v>2.375</v>
      </c>
      <c r="F10" s="3">
        <v>0.7</v>
      </c>
      <c r="G10" s="2" t="s">
        <v>6</v>
      </c>
    </row>
    <row r="11" spans="1:8" x14ac:dyDescent="0.25">
      <c r="A11" t="s">
        <v>10</v>
      </c>
      <c r="B11">
        <v>0.75</v>
      </c>
      <c r="C11" t="s">
        <v>14</v>
      </c>
      <c r="E11">
        <v>0</v>
      </c>
      <c r="F11">
        <v>0</v>
      </c>
      <c r="G11" s="2" t="s">
        <v>6</v>
      </c>
    </row>
    <row r="12" spans="1:8" x14ac:dyDescent="0.25">
      <c r="A12" s="3" t="s">
        <v>23</v>
      </c>
      <c r="B12" s="3">
        <f>22+45</f>
        <v>67</v>
      </c>
      <c r="C12" s="3" t="s">
        <v>15</v>
      </c>
      <c r="D12" s="3">
        <v>1.75</v>
      </c>
      <c r="E12" s="3">
        <f>B11*$C$4*D12</f>
        <v>3.28125</v>
      </c>
      <c r="F12" s="3">
        <v>1.2</v>
      </c>
      <c r="G12" s="2" t="s">
        <v>6</v>
      </c>
      <c r="H12" t="s">
        <v>7</v>
      </c>
    </row>
    <row r="13" spans="1:8" x14ac:dyDescent="0.25">
      <c r="A13" s="3" t="s">
        <v>24</v>
      </c>
      <c r="B13" s="3">
        <f>25</f>
        <v>25</v>
      </c>
      <c r="C13" s="3" t="s">
        <v>19</v>
      </c>
      <c r="D13" s="3">
        <v>1</v>
      </c>
      <c r="E13" s="3">
        <f>B13*$C$4*D13</f>
        <v>62.5</v>
      </c>
      <c r="F13" s="3">
        <v>37</v>
      </c>
      <c r="G13" s="2" t="s">
        <v>5</v>
      </c>
    </row>
    <row r="14" spans="1:8" x14ac:dyDescent="0.25">
      <c r="A14" s="3" t="s">
        <v>25</v>
      </c>
      <c r="B14" s="3">
        <f>57</f>
        <v>57</v>
      </c>
      <c r="C14" s="3" t="s">
        <v>19</v>
      </c>
      <c r="D14" s="3">
        <v>1</v>
      </c>
      <c r="E14" s="3">
        <f>B14*$C$4*D14</f>
        <v>142.5</v>
      </c>
      <c r="F14" s="3">
        <v>84</v>
      </c>
      <c r="G14" s="2" t="s">
        <v>5</v>
      </c>
    </row>
    <row r="15" spans="1:8" x14ac:dyDescent="0.25">
      <c r="A15" s="3"/>
      <c r="B15" s="3"/>
      <c r="C15" s="3"/>
      <c r="D15" s="3">
        <v>1</v>
      </c>
      <c r="E15" s="3">
        <f>B15*$C$4*D15</f>
        <v>0</v>
      </c>
      <c r="F15" s="3">
        <v>10</v>
      </c>
      <c r="G15" s="2" t="s">
        <v>5</v>
      </c>
    </row>
    <row r="16" spans="1:8" x14ac:dyDescent="0.25">
      <c r="A16" s="3"/>
      <c r="B16" s="3"/>
      <c r="C16" s="3"/>
      <c r="D16" s="3">
        <v>1</v>
      </c>
      <c r="E16" s="3">
        <v>3</v>
      </c>
      <c r="F16" s="3">
        <v>3</v>
      </c>
      <c r="G16" s="2" t="s">
        <v>17</v>
      </c>
    </row>
    <row r="17" spans="4:7" x14ac:dyDescent="0.25">
      <c r="F17" t="s">
        <v>27</v>
      </c>
      <c r="G17" s="2"/>
    </row>
    <row r="26" spans="4:7" x14ac:dyDescent="0.25">
      <c r="D26" t="s">
        <v>28</v>
      </c>
    </row>
    <row r="27" spans="4:7" x14ac:dyDescent="0.25">
      <c r="D27">
        <f>17.25+2.375+2.375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Andreas Kvåle</dc:creator>
  <cp:lastModifiedBy>knutakvale</cp:lastModifiedBy>
  <dcterms:created xsi:type="dcterms:W3CDTF">2016-08-22T07:35:08Z</dcterms:created>
  <dcterms:modified xsi:type="dcterms:W3CDTF">2017-03-04T09:39:33Z</dcterms:modified>
</cp:coreProperties>
</file>