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6" i="1" l="1"/>
  <c r="B47" i="1" s="1"/>
  <c r="B48" i="1" l="1"/>
  <c r="P48" i="1" s="1"/>
  <c r="S46" i="1" l="1"/>
  <c r="O50" i="1"/>
  <c r="O51" i="1"/>
</calcChain>
</file>

<file path=xl/sharedStrings.xml><?xml version="1.0" encoding="utf-8"?>
<sst xmlns="http://schemas.openxmlformats.org/spreadsheetml/2006/main" count="76" uniqueCount="49">
  <si>
    <t>Bryggedato</t>
  </si>
  <si>
    <t>Tappedato</t>
  </si>
  <si>
    <t>Type</t>
  </si>
  <si>
    <t>Brygger</t>
  </si>
  <si>
    <t>Bryggnavn</t>
  </si>
  <si>
    <t>Volum før kok</t>
  </si>
  <si>
    <t>Volum etter kok</t>
  </si>
  <si>
    <t>SG før kok</t>
  </si>
  <si>
    <t>IBU</t>
  </si>
  <si>
    <t>Tre Ingeniórer og En Sykepleier</t>
  </si>
  <si>
    <t>OG oppskrift</t>
  </si>
  <si>
    <t>OG faktisk</t>
  </si>
  <si>
    <t>FG oppskrift</t>
  </si>
  <si>
    <t>FG faktisk</t>
  </si>
  <si>
    <t>ABV oppskrift</t>
  </si>
  <si>
    <t>ABV faktisk</t>
  </si>
  <si>
    <t>Malt</t>
  </si>
  <si>
    <t>Mengde</t>
  </si>
  <si>
    <t>kg</t>
  </si>
  <si>
    <t>Humle</t>
  </si>
  <si>
    <t>% alfa</t>
  </si>
  <si>
    <t>Mengde (g)</t>
  </si>
  <si>
    <t>Koketid (min)</t>
  </si>
  <si>
    <t>Gjær</t>
  </si>
  <si>
    <t>Mesk</t>
  </si>
  <si>
    <t>Strikevatn</t>
  </si>
  <si>
    <t>Spargevatn</t>
  </si>
  <si>
    <t>L</t>
  </si>
  <si>
    <t>Totalt</t>
  </si>
  <si>
    <t>Notater</t>
  </si>
  <si>
    <t>Utmesk på 77 grader</t>
  </si>
  <si>
    <t>Chinook</t>
  </si>
  <si>
    <t>Cascade</t>
  </si>
  <si>
    <t>Simcoe</t>
  </si>
  <si>
    <t>WLP007 English Dry Ale</t>
  </si>
  <si>
    <t>Koketid [time]</t>
  </si>
  <si>
    <t>Fordampning [L/time]</t>
  </si>
  <si>
    <t>Konstant tap</t>
  </si>
  <si>
    <t>Kokekar</t>
  </si>
  <si>
    <t>Meskekar</t>
  </si>
  <si>
    <t>oppvarming</t>
  </si>
  <si>
    <t>Mystery</t>
  </si>
  <si>
    <t>?</t>
  </si>
  <si>
    <t>Tørr</t>
  </si>
  <si>
    <t>Mesk i 60 min på 67 grader</t>
  </si>
  <si>
    <t>2 pk</t>
  </si>
  <si>
    <t xml:space="preserve">      </t>
  </si>
  <si>
    <t>pk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</si>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</sst>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7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A22" zoomScale="120" zoomScaleNormal="120" workbookViewId="0">
      <selection activeCell="Q38" sqref="Q38"/>
    </sheetView>
  </sheetViews>
  <sheetFormatPr baseColWidth="10" defaultColWidth="9.140625" defaultRowHeight="15" x14ac:dyDescent="0.25"/>
  <cols>
    <col min="1" max="1" width="19.7109375" customWidth="1"/>
    <col min="2" max="2" width="9.5703125" customWidth="1"/>
    <col min="3" max="3" width="11.140625" bestFit="1" customWidth="1"/>
    <col min="4" max="4" width="13.28515625" bestFit="1" customWidth="1"/>
  </cols>
  <sheetData>
    <row r="1" spans="1:5" x14ac:dyDescent="0.25">
      <c r="A1" s="2" t="s">
        <v>4</v>
      </c>
      <c r="B1" t="s">
        <v>41</v>
      </c>
    </row>
    <row r="2" spans="1:5" x14ac:dyDescent="0.25">
      <c r="A2" s="2" t="s">
        <v>3</v>
      </c>
      <c r="B2" s="6" t="s">
        <v>9</v>
      </c>
      <c r="C2" s="6"/>
      <c r="D2" s="6"/>
      <c r="E2" s="6"/>
    </row>
    <row r="3" spans="1:5" x14ac:dyDescent="0.25">
      <c r="A3" s="2" t="s">
        <v>0</v>
      </c>
      <c r="B3" s="5">
        <v>42795</v>
      </c>
    </row>
    <row r="4" spans="1:5" x14ac:dyDescent="0.25">
      <c r="A4" s="2" t="s">
        <v>1</v>
      </c>
    </row>
    <row r="5" spans="1:5" x14ac:dyDescent="0.25">
      <c r="A5" s="2" t="s">
        <v>2</v>
      </c>
      <c r="B5" t="s">
        <v>42</v>
      </c>
    </row>
    <row r="6" spans="1:5" x14ac:dyDescent="0.25">
      <c r="A6" s="2" t="s">
        <v>5</v>
      </c>
      <c r="B6">
        <v>60</v>
      </c>
      <c r="C6" t="s">
        <v>27</v>
      </c>
      <c r="E6" s="2"/>
    </row>
    <row r="7" spans="1:5" x14ac:dyDescent="0.25">
      <c r="A7" s="2" t="s">
        <v>6</v>
      </c>
      <c r="B7" t="s">
        <v>42</v>
      </c>
      <c r="C7" t="s">
        <v>27</v>
      </c>
    </row>
    <row r="8" spans="1:5" x14ac:dyDescent="0.25">
      <c r="A8" s="2" t="s">
        <v>7</v>
      </c>
    </row>
    <row r="9" spans="1:5" x14ac:dyDescent="0.25">
      <c r="A9" s="2" t="s">
        <v>10</v>
      </c>
      <c r="B9" t="s">
        <v>42</v>
      </c>
    </row>
    <row r="10" spans="1:5" x14ac:dyDescent="0.25">
      <c r="A10" s="2" t="s">
        <v>11</v>
      </c>
    </row>
    <row r="11" spans="1:5" x14ac:dyDescent="0.25">
      <c r="A11" s="2" t="s">
        <v>12</v>
      </c>
      <c r="B11" t="s">
        <v>42</v>
      </c>
    </row>
    <row r="12" spans="1:5" x14ac:dyDescent="0.25">
      <c r="A12" s="2" t="s">
        <v>13</v>
      </c>
    </row>
    <row r="13" spans="1:5" x14ac:dyDescent="0.25">
      <c r="A13" s="2" t="s">
        <v>8</v>
      </c>
      <c r="B13" t="s">
        <v>42</v>
      </c>
    </row>
    <row r="14" spans="1:5" x14ac:dyDescent="0.25">
      <c r="A14" s="2" t="s">
        <v>14</v>
      </c>
      <c r="B14" t="s">
        <v>42</v>
      </c>
    </row>
    <row r="15" spans="1:5" x14ac:dyDescent="0.25">
      <c r="A15" s="2" t="s">
        <v>15</v>
      </c>
    </row>
    <row r="16" spans="1:5" x14ac:dyDescent="0.25">
      <c r="A16" s="2" t="s">
        <v>35</v>
      </c>
      <c r="B16">
        <v>1</v>
      </c>
    </row>
    <row r="17" spans="1:4" x14ac:dyDescent="0.25">
      <c r="A17" s="2" t="s">
        <v>36</v>
      </c>
      <c r="B17">
        <v>5</v>
      </c>
    </row>
    <row r="18" spans="1:4" x14ac:dyDescent="0.25">
      <c r="A18" s="2" t="s">
        <v>37</v>
      </c>
      <c r="B18">
        <v>5</v>
      </c>
    </row>
    <row r="20" spans="1:4" x14ac:dyDescent="0.25">
      <c r="A20" s="2" t="s">
        <v>16</v>
      </c>
      <c r="B20" s="2"/>
    </row>
    <row r="21" spans="1:4" x14ac:dyDescent="0.25">
      <c r="A21" s="2" t="s">
        <v>2</v>
      </c>
      <c r="B21" s="2" t="s">
        <v>17</v>
      </c>
    </row>
    <row r="22" spans="1:4" x14ac:dyDescent="0.25">
      <c r="A22" s="2" t="s">
        <v>42</v>
      </c>
      <c r="B22">
        <v>11.7</v>
      </c>
      <c r="C22" t="s">
        <v>18</v>
      </c>
    </row>
    <row r="23" spans="1:4" x14ac:dyDescent="0.25">
      <c r="C23" t="s">
        <v>18</v>
      </c>
    </row>
    <row r="24" spans="1:4" x14ac:dyDescent="0.25">
      <c r="C24" t="s">
        <v>18</v>
      </c>
    </row>
    <row r="25" spans="1:4" x14ac:dyDescent="0.25">
      <c r="C25" t="s">
        <v>18</v>
      </c>
    </row>
    <row r="26" spans="1:4" x14ac:dyDescent="0.25">
      <c r="A26" t="s">
        <v>28</v>
      </c>
      <c r="B26">
        <f>SUM(B22:B25)</f>
        <v>11.7</v>
      </c>
      <c r="C26" t="s">
        <v>18</v>
      </c>
    </row>
    <row r="28" spans="1:4" x14ac:dyDescent="0.25">
      <c r="A28" s="2" t="s">
        <v>19</v>
      </c>
      <c r="B28" s="2"/>
      <c r="C28" s="2"/>
      <c r="D28" s="2"/>
    </row>
    <row r="29" spans="1:4" x14ac:dyDescent="0.25">
      <c r="A29" s="2" t="s">
        <v>2</v>
      </c>
      <c r="B29" s="2" t="s">
        <v>20</v>
      </c>
      <c r="C29" s="2" t="s">
        <v>21</v>
      </c>
      <c r="D29" s="2" t="s">
        <v>22</v>
      </c>
    </row>
    <row r="30" spans="1:4" x14ac:dyDescent="0.25">
      <c r="A30" t="s">
        <v>32</v>
      </c>
      <c r="B30">
        <v>6.9</v>
      </c>
      <c r="C30">
        <v>40</v>
      </c>
      <c r="D30" s="3">
        <v>60</v>
      </c>
    </row>
    <row r="31" spans="1:4" x14ac:dyDescent="0.25">
      <c r="A31" t="s">
        <v>31</v>
      </c>
      <c r="B31">
        <v>12.8</v>
      </c>
      <c r="C31">
        <v>40</v>
      </c>
      <c r="D31" s="3">
        <v>60</v>
      </c>
    </row>
    <row r="32" spans="1:4" x14ac:dyDescent="0.25">
      <c r="A32" t="s">
        <v>32</v>
      </c>
      <c r="B32">
        <v>6.9</v>
      </c>
      <c r="C32">
        <v>20</v>
      </c>
      <c r="D32" s="3">
        <v>15</v>
      </c>
    </row>
    <row r="33" spans="1:19" x14ac:dyDescent="0.25">
      <c r="A33" t="s">
        <v>32</v>
      </c>
      <c r="C33">
        <v>20</v>
      </c>
      <c r="D33" s="3">
        <v>5</v>
      </c>
    </row>
    <row r="34" spans="1:19" x14ac:dyDescent="0.25">
      <c r="A34" t="s">
        <v>46</v>
      </c>
      <c r="C34">
        <v>20</v>
      </c>
      <c r="D34" s="3">
        <v>0</v>
      </c>
    </row>
    <row r="35" spans="1:19" x14ac:dyDescent="0.25">
      <c r="A35" t="s">
        <v>31</v>
      </c>
      <c r="C35">
        <v>60</v>
      </c>
      <c r="D35" s="3">
        <v>0</v>
      </c>
    </row>
    <row r="36" spans="1:19" x14ac:dyDescent="0.25">
      <c r="A36" t="s">
        <v>33</v>
      </c>
      <c r="B36">
        <v>12.6</v>
      </c>
      <c r="C36">
        <v>100</v>
      </c>
      <c r="D36" s="3" t="s">
        <v>43</v>
      </c>
      <c r="I36" t="s">
        <v>33</v>
      </c>
      <c r="J36">
        <v>100</v>
      </c>
      <c r="K36" t="s">
        <v>48</v>
      </c>
    </row>
    <row r="37" spans="1:19" x14ac:dyDescent="0.25">
      <c r="D37" s="3"/>
      <c r="I37" t="s">
        <v>32</v>
      </c>
      <c r="J37">
        <v>100</v>
      </c>
      <c r="K37" t="s">
        <v>48</v>
      </c>
    </row>
    <row r="38" spans="1:19" x14ac:dyDescent="0.25">
      <c r="D38" s="4"/>
      <c r="I38" t="s">
        <v>31</v>
      </c>
      <c r="J38">
        <v>100</v>
      </c>
      <c r="K38" t="s">
        <v>48</v>
      </c>
    </row>
    <row r="39" spans="1:19" x14ac:dyDescent="0.25">
      <c r="D39" s="4"/>
      <c r="I39" t="s">
        <v>23</v>
      </c>
      <c r="J39">
        <v>2</v>
      </c>
      <c r="K39" t="s">
        <v>47</v>
      </c>
    </row>
    <row r="41" spans="1:19" x14ac:dyDescent="0.25">
      <c r="A41" s="2" t="s">
        <v>23</v>
      </c>
      <c r="B41" s="2"/>
    </row>
    <row r="42" spans="1:19" x14ac:dyDescent="0.25">
      <c r="A42" s="2" t="s">
        <v>2</v>
      </c>
      <c r="B42" s="2" t="s">
        <v>17</v>
      </c>
    </row>
    <row r="43" spans="1:19" ht="30" x14ac:dyDescent="0.25">
      <c r="A43" s="1" t="s">
        <v>34</v>
      </c>
      <c r="B43" t="s">
        <v>45</v>
      </c>
    </row>
    <row r="46" spans="1:19" x14ac:dyDescent="0.25">
      <c r="A46" s="2" t="s">
        <v>24</v>
      </c>
      <c r="S46">
        <f>P48-61</f>
        <v>8.7636499999999984</v>
      </c>
    </row>
    <row r="47" spans="1:19" x14ac:dyDescent="0.25">
      <c r="A47" t="s">
        <v>25</v>
      </c>
      <c r="B47">
        <f>3.1296*B26</f>
        <v>36.616319999999995</v>
      </c>
      <c r="C47" t="s">
        <v>27</v>
      </c>
    </row>
    <row r="48" spans="1:19" x14ac:dyDescent="0.25">
      <c r="A48" t="s">
        <v>26</v>
      </c>
      <c r="B48">
        <f>B6+0.8345*B26-B47</f>
        <v>33.147330000000004</v>
      </c>
      <c r="C48" t="s">
        <v>27</v>
      </c>
      <c r="O48" t="s">
        <v>28</v>
      </c>
      <c r="P48">
        <f>SUM(B47:B48)</f>
        <v>69.763649999999998</v>
      </c>
    </row>
    <row r="49" spans="1:16" x14ac:dyDescent="0.25">
      <c r="M49" t="s">
        <v>40</v>
      </c>
    </row>
    <row r="50" spans="1:16" x14ac:dyDescent="0.25">
      <c r="A50" s="2" t="s">
        <v>29</v>
      </c>
      <c r="M50" t="s">
        <v>38</v>
      </c>
      <c r="O50">
        <f>P48/2</f>
        <v>34.881824999999999</v>
      </c>
      <c r="P50">
        <v>46</v>
      </c>
    </row>
    <row r="51" spans="1:16" x14ac:dyDescent="0.25">
      <c r="A51" t="s">
        <v>44</v>
      </c>
      <c r="M51" t="s">
        <v>39</v>
      </c>
      <c r="O51">
        <f>P48/2</f>
        <v>34.881824999999999</v>
      </c>
      <c r="P51">
        <v>46</v>
      </c>
    </row>
    <row r="52" spans="1:16" x14ac:dyDescent="0.25">
      <c r="A52" t="s">
        <v>30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2017-04-26T07:44:23Z</dcterms:modified>
</cp:coreProperties>
</file>