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0042021\PRICING\"/>
    </mc:Choice>
  </mc:AlternateContent>
  <xr:revisionPtr revIDLastSave="0" documentId="13_ncr:1_{2B3443E2-5D3C-4EF3-A0F7-E8560370832E}" xr6:coauthVersionLast="46" xr6:coauthVersionMax="46" xr10:uidLastSave="{00000000-0000-0000-0000-000000000000}"/>
  <bookViews>
    <workbookView xWindow="-28920" yWindow="-2775" windowWidth="29040" windowHeight="15840" tabRatio="453" activeTab="1" xr2:uid="{00000000-000D-0000-FFFF-FFFF00000000}"/>
  </bookViews>
  <sheets>
    <sheet name="Hoja1" sheetId="2" r:id="rId1"/>
    <sheet name="DATA" sheetId="6" r:id="rId2"/>
    <sheet name="DB" sheetId="5" r:id="rId3"/>
  </sheets>
  <calcPr calcId="181029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" i="2"/>
</calcChain>
</file>

<file path=xl/sharedStrings.xml><?xml version="1.0" encoding="utf-8"?>
<sst xmlns="http://schemas.openxmlformats.org/spreadsheetml/2006/main" count="2929" uniqueCount="462">
  <si>
    <t>SKU ID</t>
  </si>
  <si>
    <t>List Price</t>
  </si>
  <si>
    <t>Base Prices</t>
  </si>
  <si>
    <t>Cost Price</t>
  </si>
  <si>
    <t>Base Price</t>
  </si>
  <si>
    <t>_SkuId</t>
  </si>
  <si>
    <t>_SkuName</t>
  </si>
  <si>
    <t>_ActivateSkuIfPossible</t>
  </si>
  <si>
    <t>_SkuIsActive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</si>
  <si>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</si>
  <si>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</si>
  <si>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</si>
  <si>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</si>
  <si>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</si>
  <si>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</si>
  <si>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</si>
  <si>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</si>
  <si>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</si>
  <si>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</si>
  <si>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</si>
  <si>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</si>
  <si>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</si>
  <si>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</si>
  <si>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</si>
  <si>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_ProductId (No es posible modificar)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</si>
  <si>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</si>
  <si>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</si>
  <si>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</si>
  <si>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</si>
  <si>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</si>
  <si>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</si>
  <si>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</si>
  <si>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</si>
  <si>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</si>
  <si>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</si>
  <si>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</si>
  <si>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</si>
  <si>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</si>
  <si>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</si>
  <si>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</si>
  <si>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</si>
  <si>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</si>
  <si>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</si>
  <si>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</si>
  <si>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</si>
  <si>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</si>
  <si>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</si>
  <si>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</si>
  <si>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</si>
  <si>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</si>
  <si>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</si>
  <si>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</si>
  <si>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</si>
  <si>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BÓXER LISO EN CONTRASTE FOSFORESCENTE</t>
  </si>
  <si>
    <t>NO</t>
  </si>
  <si>
    <t/>
  </si>
  <si>
    <t>un</t>
  </si>
  <si>
    <t>QC04B247GRCHI</t>
  </si>
  <si>
    <t>QC04B247</t>
  </si>
  <si>
    <t>SÍ</t>
  </si>
  <si>
    <t>boxer-liso-en-contraste-fosforescenteqc04b247-hombre</t>
  </si>
  <si>
    <t>Chamarra ligera con cuello, puños y bajos en tejido elástico combinados, bolsas delanteras, con forro ligero. 100% Poliéster</t>
  </si>
  <si>
    <t>boxer, boxers, voxers, calzones, calsones, calzonsillos, calsonsillos, truzas, trusas, calzones hombre, brief QC04B247GRGRA , grises</t>
  </si>
  <si>
    <t>BÓXER LISO EN CONTRASTE FOSFORESCENTE QC04B247</t>
  </si>
  <si>
    <t>bóxer liso en contraste fosforescente qc04b247 Moda Joven Y Rebelde Con Diseño Y Variedad. Compra Online La Ropa Para Definir Tu Estilo. Envíos Gratis Por +$699.</t>
  </si>
  <si>
    <t>9</t>
  </si>
  <si>
    <t>Ropa Para Mujer</t>
  </si>
  <si>
    <t>Boxers y Ropa Interior</t>
  </si>
  <si>
    <t>Quarry</t>
  </si>
  <si>
    <t>Padrão</t>
  </si>
  <si>
    <t>1</t>
  </si>
  <si>
    <t>QC04B247GRMED</t>
  </si>
  <si>
    <t>QC04B247GRGRA</t>
  </si>
  <si>
    <t>BÓXER CON ESTAMPADO FLORAL</t>
  </si>
  <si>
    <t>QC04B298PTCHI</t>
  </si>
  <si>
    <t>QC04B298</t>
  </si>
  <si>
    <t>boxer-con-estampado-floralqc04b298-hombre</t>
  </si>
  <si>
    <t>boxer, boxers, voxers, calzones, calsones, calzonsillos, calsonsillos, truzas, trusas, calzones hombre, brief QC04B298PTGRA</t>
  </si>
  <si>
    <t>BÓXER CON ESTAMPADO FLORAL QC04B298</t>
  </si>
  <si>
    <t>bóxer con estampado floral qc04b298 Moda Joven Y Rebelde Con Diseño Y Variedad. Compra Online La Ropa Para Definir Tu Estilo. Envíos Gratis Por +$699.</t>
  </si>
  <si>
    <t>QC04B298PTMED</t>
  </si>
  <si>
    <t>QC04B298PTGRA</t>
  </si>
  <si>
    <t>BÓXER CON ESTAMPADO DE PUNTOS NEGROS</t>
  </si>
  <si>
    <t>QC04B336BCCHI</t>
  </si>
  <si>
    <t>QC04B336</t>
  </si>
  <si>
    <t>boxer-con-estampado-de-puntos-negrosqc04b336-hombre</t>
  </si>
  <si>
    <t>boxer, boxers, voxers, calzones, calsones, calzonsillos, calsonsillos, truzas, trusas, calzones hombre, brief QC04B336BCGRA , blanca, blancas</t>
  </si>
  <si>
    <t>BÓXER CON ESTAMPADO DE PUNTOS NEGROS QC04B336</t>
  </si>
  <si>
    <t>bóxer con estampado de puntos negros qc04b336 Moda Joven Y Rebelde Con Diseño Y Variedad. Compra Online La Ropa Para Definir Tu Estilo. Envíos Gratis Por +$699.</t>
  </si>
  <si>
    <t>QC04B336BCMED</t>
  </si>
  <si>
    <t>QC04B336BCGRA</t>
  </si>
  <si>
    <t>BÓXER CON ESTAMPADO DE LETRA</t>
  </si>
  <si>
    <t>QC04B346PTCHI</t>
  </si>
  <si>
    <t>QC04B346</t>
  </si>
  <si>
    <t>boxer-con-estampado-de-letraqc04b346-hombre</t>
  </si>
  <si>
    <t>boxer, boxers, voxers, calzones, calsones, calzonsillos, calsonsillos, truzas, trusas, calzones hombre, brief QC04B346PTGRA</t>
  </si>
  <si>
    <t>BÓXER CON ESTAMPADO DE LETRA QC04B346</t>
  </si>
  <si>
    <t>bóxer con estampado de letra qc04b346 Moda Joven Y Rebelde Con Diseño Y Variedad. Compra Online La Ropa Para Definir Tu Estilo. Envíos Gratis Por +$699.</t>
  </si>
  <si>
    <t>QC04B346PTMED</t>
  </si>
  <si>
    <t>QC04B346PTGRA</t>
  </si>
  <si>
    <t>BÓXER CON ESTAMPADO DE GARABATO</t>
  </si>
  <si>
    <t>QC04B394GRCHI</t>
  </si>
  <si>
    <t>QC04B394</t>
  </si>
  <si>
    <t>boxer-con-estampado-de-garabatoqc04b394-hombre</t>
  </si>
  <si>
    <t>boxer, boxers, voxers, calzones, calsones, calzonsillos, calsonsillos, truzas, trusas, calzones hombre, brief QC04B394GRGRA , grises</t>
  </si>
  <si>
    <t>BÓXER CON ESTAMPADO DE GARABATO QC04B394</t>
  </si>
  <si>
    <t>bóxer con estampado de garabato qc04b394 Moda Joven Y Rebelde Con Diseño Y Variedad. Compra Online La Ropa Para Definir Tu Estilo. Envíos Gratis Por +$699.</t>
  </si>
  <si>
    <t>QC04B394GRMED</t>
  </si>
  <si>
    <t>QC04B394GRGRA</t>
  </si>
  <si>
    <t>BÓXER CON ESTAMPADO COMBINADO</t>
  </si>
  <si>
    <t>QC04B516VRCHI</t>
  </si>
  <si>
    <t>QC04B516</t>
  </si>
  <si>
    <t>boxer-con-estampado-combinadoqc04b516-hombre</t>
  </si>
  <si>
    <t>boxer, boxers, voxers, calzones, calsones, calzonsillos, calsonsillos, truzas, trusas, calzones hombre, brief QC04B516VRGRA , verdes</t>
  </si>
  <si>
    <t>BÓXER CON ESTAMPADO COMBINADO QC04B516</t>
  </si>
  <si>
    <t>bóxer con estampado combinado qc04b516 Moda Joven Y Rebelde Con Diseño Y Variedad. Compra Online La Ropa Para Definir Tu Estilo. Envíos Gratis Por +$699.</t>
  </si>
  <si>
    <t>QC04B516VRMED</t>
  </si>
  <si>
    <t>QC04B516VRGRA</t>
  </si>
  <si>
    <t>QC04B556AOCHI</t>
  </si>
  <si>
    <t>QC04B556</t>
  </si>
  <si>
    <t>boxer-con-estampado-de-letraqc04b556-hombre</t>
  </si>
  <si>
    <t>boxer, boxers, voxers, calzones, calsones, calzonsillos, calsonsillos, truzas, trusas, calzones hombre, brief QC04B556AOGRA , amarilla, amarillas</t>
  </si>
  <si>
    <t>BÓXER CON ESTAMPADO DE LETRA QC04B556</t>
  </si>
  <si>
    <t>bóxer con estampado de letra qc04b556 Moda Joven Y Rebelde Con Diseño Y Variedad. Compra Online La Ropa Para Definir Tu Estilo. Envíos Gratis Por +$699.</t>
  </si>
  <si>
    <t>QC04B556AOMED</t>
  </si>
  <si>
    <t>QC04B556AOGRA</t>
  </si>
  <si>
    <t>BÓXER COMBINADO</t>
  </si>
  <si>
    <t>QC04B584GRCHI</t>
  </si>
  <si>
    <t>QC04B584</t>
  </si>
  <si>
    <t>boxer-combinadoqc04b584-hombre</t>
  </si>
  <si>
    <t>boxer, boxers, voxers, calzones, calsones, calzonsillos, calsonsillos, truzas, trusas, calzones hombre, brief QC04B584GRGRA , grises</t>
  </si>
  <si>
    <t>BÓXER COMBINADO QC04B584</t>
  </si>
  <si>
    <t>bóxer combinado qc04b584 Moda Joven Y Rebelde Con Diseño Y Variedad. Compra Online La Ropa Para Definir Tu Estilo. Envíos Gratis Por +$699.</t>
  </si>
  <si>
    <t>QC04B584GRMED</t>
  </si>
  <si>
    <t>QC04B584GRGRA</t>
  </si>
  <si>
    <t>QC04B586NGCHI</t>
  </si>
  <si>
    <t>QC04B586</t>
  </si>
  <si>
    <t>boxer-con-estampado-floralqc04b586-hombre</t>
  </si>
  <si>
    <t>boxer, boxers, voxers, calzones, calsones, calzonsillos, calsonsillos, truzas, trusas, calzones hombre, brief QC04B586NGGRA , negra, negras</t>
  </si>
  <si>
    <t>BÓXER CON ESTAMPADO FLORAL QC04B586</t>
  </si>
  <si>
    <t>bóxer con estampado floral qc04b586 Moda Joven Y Rebelde Con Diseño Y Variedad. Compra Online La Ropa Para Definir Tu Estilo. Envíos Gratis Por +$699.</t>
  </si>
  <si>
    <t>QC04B586NGMED</t>
  </si>
  <si>
    <t>QC04B586NGGRA</t>
  </si>
  <si>
    <t>BÓXER RAYADO DE COLORES</t>
  </si>
  <si>
    <t>QC04B601RYCHI</t>
  </si>
  <si>
    <t>QC04B601</t>
  </si>
  <si>
    <t>boxer-rayado-de-coloresqc04b601-hombre</t>
  </si>
  <si>
    <t>boxer, boxers, voxers, calzones, calsones, calzonsillos, calsonsillos, truzas, trusas, calzones hombre, brief QC04B601RYGRA</t>
  </si>
  <si>
    <t>BÓXER RAYADO DE COLORES QC04B601</t>
  </si>
  <si>
    <t>bóxer rayado de colores qc04b601 Moda Joven Y Rebelde Con Diseño Y Variedad. Compra Online La Ropa Para Definir Tu Estilo. Envíos Gratis Por +$699.</t>
  </si>
  <si>
    <t>QC04B601RYMED</t>
  </si>
  <si>
    <t>QC04B601RYGRA</t>
  </si>
  <si>
    <t>BÓXER CON ESTAMPADO TROPICAL Y LETRA</t>
  </si>
  <si>
    <t>QC04B611AZCHI</t>
  </si>
  <si>
    <t>QC04B611</t>
  </si>
  <si>
    <t>boxer-con-estampado-tropical-y-letraqc04b611-hombre</t>
  </si>
  <si>
    <t>boxer, boxers, voxers, calzones, calsones, calzonsillos, calsonsillos, truzas, trusas, calzones hombre, brief QC04B611AZGRA , azules</t>
  </si>
  <si>
    <t>BÓXER CON ESTAMPADO TROPICAL Y LETRA QC04B611</t>
  </si>
  <si>
    <t>bóxer con estampado tropical y letra qc04b611 Moda Joven Y Rebelde Con Diseño Y Variedad. Compra Online La Ropa Para Definir Tu Estilo. Envíos Gratis Por +$699.</t>
  </si>
  <si>
    <t>QC04B611AZMED</t>
  </si>
  <si>
    <t>QC04B611AZGRA</t>
  </si>
  <si>
    <t>BÓXER CON ESTAMPADO DE PIEL COCODRILO</t>
  </si>
  <si>
    <t>QC04B614AZCHI</t>
  </si>
  <si>
    <t>QC04B614</t>
  </si>
  <si>
    <t>boxer-con-estampado-de-piel-cocodriloqc04b614-hombre</t>
  </si>
  <si>
    <t>boxer, boxers, voxers, calzones, calsones, calzonsillos, calsonsillos, truzas, trusas, calzones hombre, brief QC04B614AZGRA , azules</t>
  </si>
  <si>
    <t>BÓXER CON ESTAMPADO DE PIEL COCODRILO QC04B614</t>
  </si>
  <si>
    <t>bóxer con estampado de piel cocodrilo qc04b614 Moda Joven Y Rebelde Con Diseño Y Variedad. Compra Online La Ropa Para Definir Tu Estilo. Envíos Gratis Por +$699.</t>
  </si>
  <si>
    <t>QC04B614AZMED</t>
  </si>
  <si>
    <t>QC04B614AZGRA</t>
  </si>
  <si>
    <t>BÓXER CON ESTAMPADO DE DIBUJO</t>
  </si>
  <si>
    <t>QC04B616MRCHI</t>
  </si>
  <si>
    <t>QC04B616</t>
  </si>
  <si>
    <t>boxer-con-estampado-de-dibujoqc04b616-hombre</t>
  </si>
  <si>
    <t>boxer, boxers, voxers, calzones, calsones, calzonsillos, calsonsillos, truzas, trusas, calzones hombre, brief QC04B616MRGRA</t>
  </si>
  <si>
    <t>BÓXER CON ESTAMPADO DE DIBUJO QC04B616</t>
  </si>
  <si>
    <t>bóxer con estampado de dibujo qc04b616 Moda Joven Y Rebelde Con Diseño Y Variedad. Compra Online La Ropa Para Definir Tu Estilo. Envíos Gratis Por +$699.</t>
  </si>
  <si>
    <t>QC04B616MRMED</t>
  </si>
  <si>
    <t>QC04B616MRGRA</t>
  </si>
  <si>
    <t>BÓXER CON ESTAMPADO DE FIGURAS DE COLORES</t>
  </si>
  <si>
    <t>QC04B623VSCHI</t>
  </si>
  <si>
    <t>QC04B623</t>
  </si>
  <si>
    <t>boxer-con-estampado-de-figuras-de-coloresqc04b623-hombre</t>
  </si>
  <si>
    <t>boxer, boxers, voxers, calzones, calsones, calzonsillos, calsonsillos, truzas, trusas, calzones hombre, brief QC04B623VSGRA</t>
  </si>
  <si>
    <t>BÓXER CON ESTAMPADO DE FIGURAS DE COLORES QC04B623</t>
  </si>
  <si>
    <t>bóxer con estampado de figuras de colores qc04b623 Moda Joven Y Rebelde Con Diseño Y Variedad. Compra Online La Ropa Para Definir Tu Estilo. Envíos Gratis Por +$699.</t>
  </si>
  <si>
    <t>QC04B623VSMED</t>
  </si>
  <si>
    <t>QC04B623VSGRA</t>
  </si>
  <si>
    <t>BÓXER CON ESTAMPADO NAVIDEÑO</t>
  </si>
  <si>
    <t>QC04B667VRCHI</t>
  </si>
  <si>
    <t>QC04B667</t>
  </si>
  <si>
    <t>boxer-con-estampado-navideñoqc04b667-hombre</t>
  </si>
  <si>
    <t>boxer, boxers, voxers, calzones, calsones, calzonsillos, calsonsillos, truzas, trusas, calzones hombre, brief QC04B667VRGRA , verdes</t>
  </si>
  <si>
    <t>BÓXER CON ESTAMPADO NAVIDEÑO QC04B667</t>
  </si>
  <si>
    <t>bóxer con estampado navideño qc04b667 Moda Joven Y Rebelde Con Diseño Y Variedad. Compra Online La Ropa Para Definir Tu Estilo. Envíos Gratis Por +$699.</t>
  </si>
  <si>
    <t>QC04B667VRMED</t>
  </si>
  <si>
    <t>QC04B667VRGRA</t>
  </si>
  <si>
    <t>QC04B669AZCHI</t>
  </si>
  <si>
    <t>QC04B669</t>
  </si>
  <si>
    <t>boxer-con-estampado-navideñoqc04b669-hombre</t>
  </si>
  <si>
    <t>boxer, boxers, voxers, calzones, calsones, calzonsillos, calsonsillos, truzas, trusas, calzones hombre, brief QC04B669AZGRA , azules</t>
  </si>
  <si>
    <t>BÓXER CON ESTAMPADO NAVIDEÑO QC04B669</t>
  </si>
  <si>
    <t>bóxer con estampado navideño qc04b669 Moda Joven Y Rebelde Con Diseño Y Variedad. Compra Online La Ropa Para Definir Tu Estilo. Envíos Gratis Por +$699.</t>
  </si>
  <si>
    <t>QC04B669AZMED</t>
  </si>
  <si>
    <t>QC04B669AZGRA</t>
  </si>
  <si>
    <t>BÓXER CON ESTAMPADO TROPICAL</t>
  </si>
  <si>
    <t>QC040792BCCHI</t>
  </si>
  <si>
    <t>QC040792</t>
  </si>
  <si>
    <t>boxer-con-estampado-tropicalqc040792-hombre</t>
  </si>
  <si>
    <t>boxer, boxers, voxers, calzones, calsones, calzonsillos, calsonsillos, truzas, trusas, calzones hombre, brief QC040792BCGRA , blanca, blancas</t>
  </si>
  <si>
    <t>BÓXER CON ESTAMPADO TROPICAL QC040792</t>
  </si>
  <si>
    <t>bóxer con estampado tropical qc040792 Moda Joven Y Rebelde Con Diseño Y Variedad. Compra Online La Ropa Para Definir Tu Estilo. Envíos Gratis Por +$699.</t>
  </si>
  <si>
    <t>QC040792BCMED</t>
  </si>
  <si>
    <t>QC040792BCGRA</t>
  </si>
  <si>
    <t>BÓXER CON ESTAMPADO DE MARIPOSAS</t>
  </si>
  <si>
    <t>QC040796AMCHI</t>
  </si>
  <si>
    <t>QC040796</t>
  </si>
  <si>
    <t>boxer-con-estampado-de-mariposasqc040796-hombre</t>
  </si>
  <si>
    <t>boxer, boxers, voxers, calzones, calsones, calzonsillos, calsonsillos, truzas, trusas, calzones hombre, brief QC040796AMGRA</t>
  </si>
  <si>
    <t>BÓXER CON ESTAMPADO DE MARIPOSAS QC040796</t>
  </si>
  <si>
    <t>bóxer con estampado de mariposas qc040796 Moda Joven Y Rebelde Con Diseño Y Variedad. Compra Online La Ropa Para Definir Tu Estilo. Envíos Gratis Por +$699.</t>
  </si>
  <si>
    <t>QC040796AMMED</t>
  </si>
  <si>
    <t>QC040796AMGRA</t>
  </si>
  <si>
    <t>BÓXER CON ESTAMPADO DE BÚHOS</t>
  </si>
  <si>
    <t>QC040773VRCHI</t>
  </si>
  <si>
    <t>QC040773</t>
  </si>
  <si>
    <t>boxer-con-estampado-de-buhosqc040773-hombre</t>
  </si>
  <si>
    <t>boxer, boxers, voxers, calzones, calsones, calzonsillos, calsonsillos, truzas, trusas, calzones hombre, brief QC040773VRGRA , verdes</t>
  </si>
  <si>
    <t>BÓXER CON ESTAMPADO DE BÚHOS QC040773</t>
  </si>
  <si>
    <t>bóxer con estampado de búhos qc040773 Moda Joven Y Rebelde Con Diseño Y Variedad. Compra Online La Ropa Para Definir Tu Estilo. Envíos Gratis Por +$699.</t>
  </si>
  <si>
    <t>QC040773VRMED</t>
  </si>
  <si>
    <t>QC040773VRGRA</t>
  </si>
  <si>
    <t>Hombre</t>
  </si>
  <si>
    <t>Ropa Interior</t>
  </si>
  <si>
    <t>QC04B247GR</t>
  </si>
  <si>
    <t>Bóxer gris en contraste fosforescente con cintura elástica estampada</t>
  </si>
  <si>
    <t>Lavar a máquina
No usar blanqueador
Usar detergentes suaves
Secar Colgando</t>
  </si>
  <si>
    <t>boxer, boxers, voxers, calzones, calsones, calzonsillos, calsonsillos, truzas, trusas, calzones hombre, brief QC04B247GRCHI , grises</t>
  </si>
  <si>
    <t>BOXER</t>
  </si>
  <si>
    <t>GR</t>
  </si>
  <si>
    <t>GRIS</t>
  </si>
  <si>
    <t>CHI</t>
  </si>
  <si>
    <t>10000_S_cadbd3c</t>
  </si>
  <si>
    <t>11000_Gris_11000-Gris</t>
  </si>
  <si>
    <t>QC04B247GR-1</t>
  </si>
  <si>
    <t>QC04B247-GRIS</t>
  </si>
  <si>
    <t>boxer, boxers, voxers, calzones, calsones, calzonsillos, calsonsillos, truzas, trusas, calzones hombre, brief QC04B247GRMED , grises</t>
  </si>
  <si>
    <t>MED</t>
  </si>
  <si>
    <t>10000_M_cbe4ee0</t>
  </si>
  <si>
    <t>GRA</t>
  </si>
  <si>
    <t>10000_L_93784da</t>
  </si>
  <si>
    <t>QC04B298PT</t>
  </si>
  <si>
    <t>Bóxer con estampado de flores y contraste en contornos, cintura elástica estampada</t>
  </si>
  <si>
    <t xml:space="preserve">boxer, boxers, voxers, calzones, calsones, calzonsillos, calsonsillos, truzas, trusas, calzones hombre, brief QC04B298PTCHI </t>
  </si>
  <si>
    <t>ANDY</t>
  </si>
  <si>
    <t>PT</t>
  </si>
  <si>
    <t>PETROLEO</t>
  </si>
  <si>
    <t>11000_Azul petroleo_11000-AzulPetroleo</t>
  </si>
  <si>
    <t>QC04B298PT-1</t>
  </si>
  <si>
    <t>QC04B298-PETROLEO</t>
  </si>
  <si>
    <t xml:space="preserve">boxer, boxers, voxers, calzones, calsones, calzonsillos, calsonsillos, truzas, trusas, calzones hombre, brief QC04B298PTMED </t>
  </si>
  <si>
    <t xml:space="preserve">boxer, boxers, voxers, calzones, calsones, calzonsillos, calsonsillos, truzas, trusas, calzones hombre, brief QC04B298PTGRA </t>
  </si>
  <si>
    <t>QC04B336BC</t>
  </si>
  <si>
    <t>Bóxer con estampado de puntos de negros y contraste en contornos, cintura elástica estampada</t>
  </si>
  <si>
    <t>boxer, boxers, voxers, calzones, calsones, calzonsillos, calsonsillos, truzas, trusas, calzones hombre, brief QC04B336BCCHI , blanca, blancas</t>
  </si>
  <si>
    <t>ALGODÓN ESTAMPADO</t>
  </si>
  <si>
    <t>BC</t>
  </si>
  <si>
    <t>BLANCO</t>
  </si>
  <si>
    <t>11000_Blanco_11000-Blanco</t>
  </si>
  <si>
    <t>QC04B336BC-1</t>
  </si>
  <si>
    <t>QC04B336-BLANCO</t>
  </si>
  <si>
    <t>boxer, boxers, voxers, calzones, calsones, calzonsillos, calsonsillos, truzas, trusas, calzones hombre, brief QC04B336BCMED , blanca, blancas</t>
  </si>
  <si>
    <t>QC04B346PT</t>
  </si>
  <si>
    <t>Bóxer con estampado de letra y contraste en contrornos, cintura elástica estampada</t>
  </si>
  <si>
    <t xml:space="preserve">boxer, boxers, voxers, calzones, calsones, calzonsillos, calsonsillos, truzas, trusas, calzones hombre, brief QC04B346PTCHI </t>
  </si>
  <si>
    <t>NAUTICO</t>
  </si>
  <si>
    <t>QC04B346PT-1</t>
  </si>
  <si>
    <t>QC04B346-PETROLEO</t>
  </si>
  <si>
    <t xml:space="preserve">boxer, boxers, voxers, calzones, calsones, calzonsillos, calsonsillos, truzas, trusas, calzones hombre, brief QC04B346PTMED </t>
  </si>
  <si>
    <t xml:space="preserve">boxer, boxers, voxers, calzones, calsones, calzonsillos, calsonsillos, truzas, trusas, calzones hombre, brief QC04B346PTGRA </t>
  </si>
  <si>
    <t>QC04B394GR</t>
  </si>
  <si>
    <t>Bóxer con estampado de garabato, contraste en contrornos y cintura elástica estampada</t>
  </si>
  <si>
    <t>boxer, boxers, voxers, calzones, calsones, calzonsillos, calsonsillos, truzas, trusas, calzones hombre, brief QC04B394GRCHI , grises</t>
  </si>
  <si>
    <t>QC04B394GR-1</t>
  </si>
  <si>
    <t>QC04B394-GRIS</t>
  </si>
  <si>
    <t>boxer, boxers, voxers, calzones, calsones, calzonsillos, calsonsillos, truzas, trusas, calzones hombre, brief QC04B394GRMED , grises</t>
  </si>
  <si>
    <t>QC04B496</t>
  </si>
  <si>
    <t>QC04B496BC</t>
  </si>
  <si>
    <t>QC04B496BCCHI</t>
  </si>
  <si>
    <t>Bóxer con estampado floral, contraste en contornos y cintura elástica estampada</t>
  </si>
  <si>
    <t>boxer, boxers, voxers, calzones, calsones, calzonsillos, calsonsillos, truzas, trusas, calzones hombre, brief QC04B496BCCHI , blanca, blancas</t>
  </si>
  <si>
    <t>QC04B496BC-1</t>
  </si>
  <si>
    <t>QC04B496-BLANCO</t>
  </si>
  <si>
    <t>QC04B496BCMED</t>
  </si>
  <si>
    <t>boxer, boxers, voxers, calzones, calsones, calzonsillos, calsonsillos, truzas, trusas, calzones hombre, brief QC04B496BCMED , blanca, blancas</t>
  </si>
  <si>
    <t>QC04B496BCGRA</t>
  </si>
  <si>
    <t>boxer, boxers, voxers, calzones, calsones, calzonsillos, calsonsillos, truzas, trusas, calzones hombre, brief QC04B496BCGRA , blanca, blancas</t>
  </si>
  <si>
    <t>QC04B516VR</t>
  </si>
  <si>
    <t>Bóxer combinado con contraste en contornos y cintura elástica estampada</t>
  </si>
  <si>
    <t>boxer, boxers, voxers, calzones, calsones, calzonsillos, calsonsillos, truzas, trusas, calzones hombre, brief QC04B516VRCHI , verdes</t>
  </si>
  <si>
    <t>VR</t>
  </si>
  <si>
    <t>VERDE</t>
  </si>
  <si>
    <t>11000_Verde_11000-Verde</t>
  </si>
  <si>
    <t>QC04B516VR-1</t>
  </si>
  <si>
    <t>QC04B516-VERDE</t>
  </si>
  <si>
    <t>boxer, boxers, voxers, calzones, calsones, calzonsillos, calsonsillos, truzas, trusas, calzones hombre, brief QC04B516VRMED , verdes</t>
  </si>
  <si>
    <t>QC04B538</t>
  </si>
  <si>
    <t>QC04B538BC</t>
  </si>
  <si>
    <t>QC04B538BCCHI</t>
  </si>
  <si>
    <t>Bóxer con estampadado de dibujo y contraste en contornos, cintura elástica con logo</t>
  </si>
  <si>
    <t>boxer, boxers, voxers, calzones, calsones, calzonsillos, calsonsillos, truzas, trusas, calzones hombre, brief QC04B538BCCHI , blanca, blancas</t>
  </si>
  <si>
    <t>QC04B538BC-1</t>
  </si>
  <si>
    <t>QC04B538-BLANCO</t>
  </si>
  <si>
    <t>QC04B538BCMED</t>
  </si>
  <si>
    <t>boxer, boxers, voxers, calzones, calsones, calzonsillos, calsonsillos, truzas, trusas, calzones hombre, brief QC04B538BCMED , blanca, blancas</t>
  </si>
  <si>
    <t>QC04B538BCGRA</t>
  </si>
  <si>
    <t>boxer, boxers, voxers, calzones, calsones, calzonsillos, calsonsillos, truzas, trusas, calzones hombre, brief QC04B538BCGRA , blanca, blancas</t>
  </si>
  <si>
    <t>QC04B556AO</t>
  </si>
  <si>
    <t>Bóxer liso con detalle de letra Happy New Year, cintura elástica estampada</t>
  </si>
  <si>
    <t>boxer, boxers, voxers, calzones, calsones, calzonsillos, calsonsillos, truzas, trusas, calzones hombre, brief QC04B556AOCHI , amarilla, amarillas</t>
  </si>
  <si>
    <t>100% ALGODON</t>
  </si>
  <si>
    <t>AO</t>
  </si>
  <si>
    <t>AMARILLO</t>
  </si>
  <si>
    <t>11000_Amarillo_11000-Amarillo</t>
  </si>
  <si>
    <t>QC04B556AO-1</t>
  </si>
  <si>
    <t>QC04B556-AMARILLO</t>
  </si>
  <si>
    <t>boxer, boxers, voxers, calzones, calsones, calzonsillos, calsonsillos, truzas, trusas, calzones hombre, brief QC04B556AOMED , amarilla, amarillas</t>
  </si>
  <si>
    <t>QC04B571</t>
  </si>
  <si>
    <t>QC04B571NG</t>
  </si>
  <si>
    <t>QC04B571NGCHI</t>
  </si>
  <si>
    <t xml:space="preserve">BÓXER ESTAMPADO DE ÁNGEL Y DIABLO </t>
  </si>
  <si>
    <t>Bóxer con contraste en contornos y estampado de ángel y diablo en parte trasera, cintura elástica estampada</t>
  </si>
  <si>
    <t>boxer, boxers, voxers, calzones, calsones, calzonsillos, calsonsillos, truzas, trusas, calzones hombre, brief QC04B571NGCHI , negra, negras</t>
  </si>
  <si>
    <t>NG</t>
  </si>
  <si>
    <t>NEGRO</t>
  </si>
  <si>
    <t>11000_Negro_11000-Negro</t>
  </si>
  <si>
    <t>QC04B571NG-1</t>
  </si>
  <si>
    <t>QC04B571-NEGRO</t>
  </si>
  <si>
    <t>QC04B571NGMED</t>
  </si>
  <si>
    <t>boxer, boxers, voxers, calzones, calsones, calzonsillos, calsonsillos, truzas, trusas, calzones hombre, brief QC04B571NGMED , negra, negras</t>
  </si>
  <si>
    <t>QC04B571NGGRA</t>
  </si>
  <si>
    <t>boxer, boxers, voxers, calzones, calsones, calzonsillos, calsonsillos, truzas, trusas, calzones hombre, brief QC04B571NGGRA , negra, negras</t>
  </si>
  <si>
    <t>QC04B584GR</t>
  </si>
  <si>
    <t>Bóxer combinado azul, gris y negro en contraste con cintura elástica estampada</t>
  </si>
  <si>
    <t>boxer, boxers, voxers, calzones, calsones, calzonsillos, calsonsillos, truzas, trusas, calzones hombre, brief QC04B584GRCHI , grises</t>
  </si>
  <si>
    <t>QC04B584GR-1</t>
  </si>
  <si>
    <t>QC04B584-GRIS</t>
  </si>
  <si>
    <t>boxer, boxers, voxers, calzones, calsones, calzonsillos, calsonsillos, truzas, trusas, calzones hombre, brief QC04B584GRMED , grises</t>
  </si>
  <si>
    <t>QC04B586NG</t>
  </si>
  <si>
    <t>Bóxer con estampado floral y contraste en contornos, cintura elástica estampada</t>
  </si>
  <si>
    <t>boxer, boxers, voxers, calzones, calsones, calzonsillos, calsonsillos, truzas, trusas, calzones hombre, brief QC04B586NGCHI , negra, negras</t>
  </si>
  <si>
    <t>QC04B586NG-1</t>
  </si>
  <si>
    <t>QC04B586-NEGRO</t>
  </si>
  <si>
    <t>boxer, boxers, voxers, calzones, calsones, calzonsillos, calsonsillos, truzas, trusas, calzones hombre, brief QC04B586NGMED , negra, negras</t>
  </si>
  <si>
    <t>QC04B601RY</t>
  </si>
  <si>
    <t>Bóxer con estampado de rayas de colores, contraste en contornos y cintura elástica estampada</t>
  </si>
  <si>
    <t xml:space="preserve">boxer, boxers, voxers, calzones, calsones, calzonsillos, calsonsillos, truzas, trusas, calzones hombre, brief QC04B601RYCHI </t>
  </si>
  <si>
    <t>RY</t>
  </si>
  <si>
    <t>RAYADO</t>
  </si>
  <si>
    <t>QC04B601RY-1</t>
  </si>
  <si>
    <t>QC04B601-RAYADO</t>
  </si>
  <si>
    <t xml:space="preserve">boxer, boxers, voxers, calzones, calsones, calzonsillos, calsonsillos, truzas, trusas, calzones hombre, brief QC04B601RYMED </t>
  </si>
  <si>
    <t xml:space="preserve">boxer, boxers, voxers, calzones, calsones, calzonsillos, calsonsillos, truzas, trusas, calzones hombre, brief QC04B601RYGRA </t>
  </si>
  <si>
    <t>QC04B611AZ</t>
  </si>
  <si>
    <t>Bóxer estampado de sandías y piñas, letras en parte trasera, contorno en contraste y cintura elástica estampada</t>
  </si>
  <si>
    <t>boxer, boxers, voxers, calzones, calsones, calzonsillos, calsonsillos, truzas, trusas, calzones hombre, brief QC04B611AZCHI , azules</t>
  </si>
  <si>
    <t>AZ</t>
  </si>
  <si>
    <t>AZUL</t>
  </si>
  <si>
    <t>11000_Azul_11000-Azul</t>
  </si>
  <si>
    <t>QC04B611AZ-1</t>
  </si>
  <si>
    <t>QC04B611-AZUL</t>
  </si>
  <si>
    <t>boxer, boxers, voxers, calzones, calsones, calzonsillos, calsonsillos, truzas, trusas, calzones hombre, brief QC04B611AZMED , azules</t>
  </si>
  <si>
    <t>QC04B614AZ</t>
  </si>
  <si>
    <t>Bóxer con estampado de animal print, contraste en contornos y cintura elástica estampada</t>
  </si>
  <si>
    <t>boxer, boxers, voxers, calzones, calsones, calzonsillos, calsonsillos, truzas, trusas, calzones hombre, brief QC04B614AZCHI , azules</t>
  </si>
  <si>
    <t>QC04B614AZ-1</t>
  </si>
  <si>
    <t>QC04B614-AZUL</t>
  </si>
  <si>
    <t>boxer, boxers, voxers, calzones, calsones, calzonsillos, calsonsillos, truzas, trusas, calzones hombre, brief QC04B614AZMED , azules</t>
  </si>
  <si>
    <t>QC04B616MR</t>
  </si>
  <si>
    <t>Bóxer con estampado chevron de colores, contraste en contornos y cintura elástica estampada</t>
  </si>
  <si>
    <t xml:space="preserve">boxer, boxers, voxers, calzones, calsones, calzonsillos, calsonsillos, truzas, trusas, calzones hombre, brief QC04B616MRCHI </t>
  </si>
  <si>
    <t>MR</t>
  </si>
  <si>
    <t>MORADO</t>
  </si>
  <si>
    <t>11000_Violeta_11000-Violeta</t>
  </si>
  <si>
    <t>QC04B616MR-1</t>
  </si>
  <si>
    <t>QC04B616-MORADO</t>
  </si>
  <si>
    <t xml:space="preserve">boxer, boxers, voxers, calzones, calsones, calzonsillos, calsonsillos, truzas, trusas, calzones hombre, brief QC04B616MRMED </t>
  </si>
  <si>
    <t xml:space="preserve">boxer, boxers, voxers, calzones, calsones, calzonsillos, calsonsillos, truzas, trusas, calzones hombre, brief QC04B616MRGRA </t>
  </si>
  <si>
    <t>QC04B623VS</t>
  </si>
  <si>
    <t>Bóxer con estampado de figuras de colores,contraste en contornos y cintura elástica estampada</t>
  </si>
  <si>
    <t xml:space="preserve">boxer, boxers, voxers, calzones, calsones, calzonsillos, calsonsillos, truzas, trusas, calzones hombre, brief QC04B623VSCHI </t>
  </si>
  <si>
    <t>VS</t>
  </si>
  <si>
    <t>VARIOS</t>
  </si>
  <si>
    <t>QC04B623VS-1</t>
  </si>
  <si>
    <t>QC04B623-VARIOS</t>
  </si>
  <si>
    <t xml:space="preserve">boxer, boxers, voxers, calzones, calsones, calzonsillos, calsonsillos, truzas, trusas, calzones hombre, brief QC04B623VSMED </t>
  </si>
  <si>
    <t xml:space="preserve">boxer, boxers, voxers, calzones, calsones, calzonsillos, calsonsillos, truzas, trusas, calzones hombre, brief QC04B623VSGRA </t>
  </si>
  <si>
    <t>QC04B667VR</t>
  </si>
  <si>
    <t>Bóxer con estampado navideño, contraste en contornos y cintura elástica estampada</t>
  </si>
  <si>
    <t>boxer, boxers, voxers, calzones, calsones, calzonsillos, calsonsillos, truzas, trusas, calzones hombre, brief QC04B667VRCHI , verdes</t>
  </si>
  <si>
    <t>QC04B667VR-1</t>
  </si>
  <si>
    <t>QC04B667-VERDE</t>
  </si>
  <si>
    <t>boxer, boxers, voxers, calzones, calsones, calzonsillos, calsonsillos, truzas, trusas, calzones hombre, brief QC04B667VRMED , verdes</t>
  </si>
  <si>
    <t>QC04B669AZ</t>
  </si>
  <si>
    <t>boxer, boxers, voxers, calzones, calsones, calzonsillos, calsonsillos, truzas, trusas, calzones hombre, brief QC04B669AZCHI , azules</t>
  </si>
  <si>
    <t>QC04B669AZ-1</t>
  </si>
  <si>
    <t>QC04B669-AZUL</t>
  </si>
  <si>
    <t>boxer, boxers, voxers, calzones, calsones, calzonsillos, calsonsillos, truzas, trusas, calzones hombre, brief QC04B669AZMED , azules</t>
  </si>
  <si>
    <t>QC040773VR</t>
  </si>
  <si>
    <t>Bóxer con estampado de búhos, contraste en contornos y cintura elástica estampada</t>
  </si>
  <si>
    <t>boxer, boxers, voxers, calzones, calsones, calzonsillos, calsonsillos, truzas, trusas, calzones hombre, brief QC040773VRCHI , verdes</t>
  </si>
  <si>
    <t>100% POLIESTER</t>
  </si>
  <si>
    <t>QC040773VR-1</t>
  </si>
  <si>
    <t>QC040773-VERDE</t>
  </si>
  <si>
    <t>boxer, boxers, voxers, calzones, calsones, calzonsillos, calsonsillos, truzas, trusas, calzones hombre, brief QC040773VRMED , verdes</t>
  </si>
  <si>
    <t>QC040792BC</t>
  </si>
  <si>
    <t>Bóxer con estampado de sandías y paletas, contraste en contornos y cintura elástica estampada</t>
  </si>
  <si>
    <t>boxer, boxers, voxers, calzones, calsones, calzonsillos, calsonsillos, truzas, trusas, calzones hombre, brief QC040792BCCHI , blanca, blancas</t>
  </si>
  <si>
    <t>QC040792BC-1</t>
  </si>
  <si>
    <t>QC040792-BLANCO</t>
  </si>
  <si>
    <t>boxer, boxers, voxers, calzones, calsones, calzonsillos, calsonsillos, truzas, trusas, calzones hombre, brief QC040792BCMED , blanca, blancas</t>
  </si>
  <si>
    <t>QC040796AM</t>
  </si>
  <si>
    <t>Bóxer con estampado de mariposas y plantas, cintura elástica estampada</t>
  </si>
  <si>
    <t xml:space="preserve">boxer, boxers, voxers, calzones, calsones, calzonsillos, calsonsillos, truzas, trusas, calzones hombre, brief QC040796AMCHI </t>
  </si>
  <si>
    <t>AM</t>
  </si>
  <si>
    <t>AZUL MARINO</t>
  </si>
  <si>
    <t>11000_Azul marino_11000-AzulMarino</t>
  </si>
  <si>
    <t>QC040796AM-1</t>
  </si>
  <si>
    <t>QC040796-AZUL MARINO</t>
  </si>
  <si>
    <t xml:space="preserve">boxer, boxers, voxers, calzones, calsones, calzonsillos, calsonsillos, truzas, trusas, calzones hombre, brief QC040796AMMED </t>
  </si>
  <si>
    <t xml:space="preserve">boxer, boxers, voxers, calzones, calsones, calzonsillos, calsonsillos, truzas, trusas, calzones hombre, brief QC040796AMGRA </t>
  </si>
  <si>
    <t>Departamento*</t>
  </si>
  <si>
    <t>Categoria*</t>
  </si>
  <si>
    <t>Còdigo</t>
  </si>
  <si>
    <t>SKU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</si>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</sst>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" fontId="1" fillId="0" borderId="0" xfId="1" applyNumberForma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" fontId="1" fillId="4" borderId="1" xfId="1" applyNumberFormat="1" applyFill="1" applyBorder="1"/>
    <xf numFmtId="0" fontId="3" fillId="5" borderId="2" xfId="1" applyFont="1" applyFill="1" applyBorder="1"/>
    <xf numFmtId="0" fontId="3" fillId="5" borderId="1" xfId="1" applyFont="1" applyFill="1" applyBorder="1"/>
    <xf numFmtId="0" fontId="3" fillId="5" borderId="3" xfId="1" applyFont="1" applyFill="1" applyBorder="1"/>
    <xf numFmtId="49" fontId="1" fillId="4" borderId="1" xfId="1" applyNumberFormat="1" applyFill="1" applyBorder="1"/>
    <xf numFmtId="164" fontId="1" fillId="4" borderId="1" xfId="1" applyNumberFormat="1" applyFill="1" applyBorder="1"/>
    <xf numFmtId="0" fontId="1" fillId="4" borderId="1" xfId="1" applyFill="1" applyBorder="1"/>
    <xf numFmtId="14" fontId="1" fillId="4" borderId="1" xfId="1" applyNumberFormat="1" applyFill="1" applyBorder="1"/>
    <xf numFmtId="49" fontId="1" fillId="4" borderId="3" xfId="1" applyNumberFormat="1" applyFill="1" applyBorder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2" fillId="7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zoomScale="70" zoomScaleNormal="70" workbookViewId="0">
      <selection activeCell="Q13" sqref="Q13"/>
    </sheetView>
  </sheetViews>
  <sheetFormatPr baseColWidth="10" defaultRowHeight="14.4" x14ac:dyDescent="0.3"/>
  <cols>
    <col min="2" max="2" width="9.109375" bestFit="1" customWidth="1"/>
    <col min="5" max="5" width="15.5546875" customWidth="1"/>
  </cols>
  <sheetData>
    <row r="1" spans="1:6" x14ac:dyDescent="0.3">
      <c r="A1" t="s">
        <v>2</v>
      </c>
    </row>
    <row r="2" spans="1:6" x14ac:dyDescent="0.3">
      <c r="A2" t="s">
        <v>0</v>
      </c>
      <c r="B2" t="s">
        <v>3</v>
      </c>
      <c r="C2" t="s">
        <v>4</v>
      </c>
      <c r="D2" t="s">
        <v>1</v>
      </c>
    </row>
    <row r="3" spans="1:6" x14ac:dyDescent="0.3">
      <c r="A3" s="1">
        <v>37646</v>
      </c>
      <c r="B3" s="2">
        <v>229.9</v>
      </c>
      <c r="C3" s="2">
        <v>229.9</v>
      </c>
    </row>
    <row r="4" spans="1:6" x14ac:dyDescent="0.3">
      <c r="A4" s="1">
        <v>37797</v>
      </c>
      <c r="B4" s="2">
        <f>VLOOKUP(E4,DATA!$E$2:$P$67,12,0)</f>
        <v>149.9</v>
      </c>
      <c r="C4" s="2">
        <f>B4</f>
        <v>149.9</v>
      </c>
      <c r="E4" s="9" t="s">
        <v>57</v>
      </c>
      <c r="F4">
        <f>VLOOKUP(E4,DB!$A$2:$B$58,2,0)</f>
        <v>37797</v>
      </c>
    </row>
    <row r="5" spans="1:6" x14ac:dyDescent="0.3">
      <c r="A5" s="1">
        <v>37798</v>
      </c>
      <c r="B5" s="2">
        <f>VLOOKUP(E5,DATA!$E$2:$P$67,12,0)</f>
        <v>149.9</v>
      </c>
      <c r="C5" s="2">
        <f t="shared" ref="C5:C60" si="0">B5</f>
        <v>149.9</v>
      </c>
      <c r="E5" s="9" t="s">
        <v>71</v>
      </c>
      <c r="F5">
        <f>VLOOKUP(E5,DB!$A$2:$B$58,2,0)</f>
        <v>37798</v>
      </c>
    </row>
    <row r="6" spans="1:6" x14ac:dyDescent="0.3">
      <c r="A6" s="1">
        <v>37799</v>
      </c>
      <c r="B6" s="2">
        <f>VLOOKUP(E6,DATA!$E$2:$P$67,12,0)</f>
        <v>149.9</v>
      </c>
      <c r="C6" s="2">
        <f t="shared" si="0"/>
        <v>149.9</v>
      </c>
      <c r="E6" s="9" t="s">
        <v>72</v>
      </c>
      <c r="F6">
        <f>VLOOKUP(E6,DB!$A$2:$B$58,2,0)</f>
        <v>37799</v>
      </c>
    </row>
    <row r="7" spans="1:6" x14ac:dyDescent="0.3">
      <c r="A7" s="1">
        <v>37800</v>
      </c>
      <c r="B7" s="2">
        <f>VLOOKUP(E7,DATA!$E$2:$P$67,12,0)</f>
        <v>149.9</v>
      </c>
      <c r="C7" s="2">
        <f t="shared" si="0"/>
        <v>149.9</v>
      </c>
      <c r="E7" s="9" t="s">
        <v>74</v>
      </c>
      <c r="F7">
        <f>VLOOKUP(E7,DB!$A$2:$B$58,2,0)</f>
        <v>37800</v>
      </c>
    </row>
    <row r="8" spans="1:6" x14ac:dyDescent="0.3">
      <c r="A8" s="1">
        <v>37801</v>
      </c>
      <c r="B8" s="2">
        <f>VLOOKUP(E8,DATA!$E$2:$P$67,12,0)</f>
        <v>149.9</v>
      </c>
      <c r="C8" s="2">
        <f t="shared" si="0"/>
        <v>149.9</v>
      </c>
      <c r="E8" s="9" t="s">
        <v>80</v>
      </c>
      <c r="F8">
        <f>VLOOKUP(E8,DB!$A$2:$B$58,2,0)</f>
        <v>37801</v>
      </c>
    </row>
    <row r="9" spans="1:6" x14ac:dyDescent="0.3">
      <c r="A9" s="1">
        <v>37802</v>
      </c>
      <c r="B9" s="2">
        <f>VLOOKUP(E9,DATA!$E$2:$P$67,12,0)</f>
        <v>149.9</v>
      </c>
      <c r="C9" s="2">
        <f t="shared" si="0"/>
        <v>149.9</v>
      </c>
      <c r="E9" s="9" t="s">
        <v>81</v>
      </c>
      <c r="F9">
        <f>VLOOKUP(E9,DB!$A$2:$B$58,2,0)</f>
        <v>37802</v>
      </c>
    </row>
    <row r="10" spans="1:6" x14ac:dyDescent="0.3">
      <c r="A10" s="1">
        <v>37803</v>
      </c>
      <c r="B10" s="2">
        <f>VLOOKUP(E10,DATA!$E$2:$P$67,12,0)</f>
        <v>149.9</v>
      </c>
      <c r="C10" s="2">
        <f t="shared" si="0"/>
        <v>149.9</v>
      </c>
      <c r="E10" s="9" t="s">
        <v>83</v>
      </c>
      <c r="F10">
        <f>VLOOKUP(E10,DB!$A$2:$B$58,2,0)</f>
        <v>37803</v>
      </c>
    </row>
    <row r="11" spans="1:6" x14ac:dyDescent="0.3">
      <c r="A11" s="1">
        <v>37804</v>
      </c>
      <c r="B11" s="2">
        <f>VLOOKUP(E11,DATA!$E$2:$P$67,12,0)</f>
        <v>149.9</v>
      </c>
      <c r="C11" s="2">
        <f t="shared" si="0"/>
        <v>149.9</v>
      </c>
      <c r="E11" s="9" t="s">
        <v>89</v>
      </c>
      <c r="F11">
        <f>VLOOKUP(E11,DB!$A$2:$B$58,2,0)</f>
        <v>37804</v>
      </c>
    </row>
    <row r="12" spans="1:6" x14ac:dyDescent="0.3">
      <c r="A12" s="1">
        <v>37805</v>
      </c>
      <c r="B12" s="2">
        <f>VLOOKUP(E12,DATA!$E$2:$P$67,12,0)</f>
        <v>149.9</v>
      </c>
      <c r="C12" s="2">
        <f t="shared" si="0"/>
        <v>149.9</v>
      </c>
      <c r="E12" s="9" t="s">
        <v>90</v>
      </c>
      <c r="F12">
        <f>VLOOKUP(E12,DB!$A$2:$B$58,2,0)</f>
        <v>37805</v>
      </c>
    </row>
    <row r="13" spans="1:6" x14ac:dyDescent="0.3">
      <c r="A13" s="1">
        <v>37806</v>
      </c>
      <c r="B13" s="2">
        <f>VLOOKUP(E13,DATA!$E$2:$P$67,12,0)</f>
        <v>149.9</v>
      </c>
      <c r="C13" s="2">
        <f t="shared" si="0"/>
        <v>149.9</v>
      </c>
      <c r="E13" s="9" t="s">
        <v>92</v>
      </c>
      <c r="F13">
        <f>VLOOKUP(E13,DB!$A$2:$B$58,2,0)</f>
        <v>37806</v>
      </c>
    </row>
    <row r="14" spans="1:6" x14ac:dyDescent="0.3">
      <c r="A14" s="1">
        <v>37807</v>
      </c>
      <c r="B14" s="2">
        <f>VLOOKUP(E14,DATA!$E$2:$P$67,12,0)</f>
        <v>149.9</v>
      </c>
      <c r="C14" s="2">
        <f t="shared" si="0"/>
        <v>149.9</v>
      </c>
      <c r="E14" s="9" t="s">
        <v>98</v>
      </c>
      <c r="F14">
        <f>VLOOKUP(E14,DB!$A$2:$B$58,2,0)</f>
        <v>37807</v>
      </c>
    </row>
    <row r="15" spans="1:6" x14ac:dyDescent="0.3">
      <c r="A15" s="1">
        <v>37808</v>
      </c>
      <c r="B15" s="2">
        <f>VLOOKUP(E15,DATA!$E$2:$P$67,12,0)</f>
        <v>149.9</v>
      </c>
      <c r="C15" s="2">
        <f t="shared" si="0"/>
        <v>149.9</v>
      </c>
      <c r="E15" s="9" t="s">
        <v>99</v>
      </c>
      <c r="F15">
        <f>VLOOKUP(E15,DB!$A$2:$B$58,2,0)</f>
        <v>37808</v>
      </c>
    </row>
    <row r="16" spans="1:6" x14ac:dyDescent="0.3">
      <c r="A16" s="1">
        <v>37809</v>
      </c>
      <c r="B16" s="2">
        <f>VLOOKUP(E16,DATA!$E$2:$P$67,12,0)</f>
        <v>179.9</v>
      </c>
      <c r="C16" s="2">
        <f t="shared" si="0"/>
        <v>179.9</v>
      </c>
      <c r="E16" s="9" t="s">
        <v>101</v>
      </c>
      <c r="F16">
        <f>VLOOKUP(E16,DB!$A$2:$B$58,2,0)</f>
        <v>37809</v>
      </c>
    </row>
    <row r="17" spans="1:6" x14ac:dyDescent="0.3">
      <c r="A17" s="1">
        <v>37810</v>
      </c>
      <c r="B17" s="2">
        <f>VLOOKUP(E17,DATA!$E$2:$P$67,12,0)</f>
        <v>179.9</v>
      </c>
      <c r="C17" s="2">
        <f t="shared" si="0"/>
        <v>179.9</v>
      </c>
      <c r="E17" s="9" t="s">
        <v>107</v>
      </c>
      <c r="F17">
        <f>VLOOKUP(E17,DB!$A$2:$B$58,2,0)</f>
        <v>37810</v>
      </c>
    </row>
    <row r="18" spans="1:6" x14ac:dyDescent="0.3">
      <c r="A18" s="1">
        <v>37811</v>
      </c>
      <c r="B18" s="2">
        <f>VLOOKUP(E18,DATA!$E$2:$P$67,12,0)</f>
        <v>179.9</v>
      </c>
      <c r="C18" s="2">
        <f t="shared" si="0"/>
        <v>179.9</v>
      </c>
      <c r="E18" s="9" t="s">
        <v>108</v>
      </c>
      <c r="F18">
        <f>VLOOKUP(E18,DB!$A$2:$B$58,2,0)</f>
        <v>37811</v>
      </c>
    </row>
    <row r="19" spans="1:6" x14ac:dyDescent="0.3">
      <c r="A19" s="1">
        <v>37812</v>
      </c>
      <c r="B19" s="2">
        <f>VLOOKUP(E19,DATA!$E$2:$P$67,12,0)</f>
        <v>229.9</v>
      </c>
      <c r="C19" s="2">
        <f t="shared" si="0"/>
        <v>229.9</v>
      </c>
      <c r="E19" s="9" t="s">
        <v>110</v>
      </c>
      <c r="F19">
        <f>VLOOKUP(E19,DB!$A$2:$B$58,2,0)</f>
        <v>37812</v>
      </c>
    </row>
    <row r="20" spans="1:6" x14ac:dyDescent="0.3">
      <c r="A20" s="1">
        <v>37813</v>
      </c>
      <c r="B20" s="2">
        <f>VLOOKUP(E20,DATA!$E$2:$P$67,12,0)</f>
        <v>229.9</v>
      </c>
      <c r="C20" s="2">
        <f t="shared" si="0"/>
        <v>229.9</v>
      </c>
      <c r="E20" s="9" t="s">
        <v>116</v>
      </c>
      <c r="F20">
        <f>VLOOKUP(E20,DB!$A$2:$B$58,2,0)</f>
        <v>37813</v>
      </c>
    </row>
    <row r="21" spans="1:6" x14ac:dyDescent="0.3">
      <c r="A21" s="1">
        <v>37814</v>
      </c>
      <c r="B21" s="2">
        <f>VLOOKUP(E21,DATA!$E$2:$P$67,12,0)</f>
        <v>229.9</v>
      </c>
      <c r="C21" s="2">
        <f t="shared" si="0"/>
        <v>229.9</v>
      </c>
      <c r="E21" s="9" t="s">
        <v>117</v>
      </c>
      <c r="F21">
        <f>VLOOKUP(E21,DB!$A$2:$B$58,2,0)</f>
        <v>37814</v>
      </c>
    </row>
    <row r="22" spans="1:6" x14ac:dyDescent="0.3">
      <c r="A22" s="1">
        <v>37815</v>
      </c>
      <c r="B22" s="2">
        <f>VLOOKUP(E22,DATA!$E$2:$P$67,12,0)</f>
        <v>179.9</v>
      </c>
      <c r="C22" s="2">
        <f t="shared" si="0"/>
        <v>179.9</v>
      </c>
      <c r="E22" s="9" t="s">
        <v>118</v>
      </c>
      <c r="F22">
        <f>VLOOKUP(E22,DB!$A$2:$B$58,2,0)</f>
        <v>37815</v>
      </c>
    </row>
    <row r="23" spans="1:6" x14ac:dyDescent="0.3">
      <c r="A23" s="1">
        <v>37816</v>
      </c>
      <c r="B23" s="2">
        <f>VLOOKUP(E23,DATA!$E$2:$P$67,12,0)</f>
        <v>179.9</v>
      </c>
      <c r="C23" s="2">
        <f t="shared" si="0"/>
        <v>179.9</v>
      </c>
      <c r="E23" s="9" t="s">
        <v>124</v>
      </c>
      <c r="F23">
        <f>VLOOKUP(E23,DB!$A$2:$B$58,2,0)</f>
        <v>37816</v>
      </c>
    </row>
    <row r="24" spans="1:6" x14ac:dyDescent="0.3">
      <c r="A24" s="1">
        <v>37817</v>
      </c>
      <c r="B24" s="2">
        <f>VLOOKUP(E24,DATA!$E$2:$P$67,12,0)</f>
        <v>179.9</v>
      </c>
      <c r="C24" s="2">
        <f t="shared" si="0"/>
        <v>179.9</v>
      </c>
      <c r="E24" s="9" t="s">
        <v>125</v>
      </c>
      <c r="F24">
        <f>VLOOKUP(E24,DB!$A$2:$B$58,2,0)</f>
        <v>37817</v>
      </c>
    </row>
    <row r="25" spans="1:6" x14ac:dyDescent="0.3">
      <c r="A25" s="1">
        <v>37818</v>
      </c>
      <c r="B25" s="2">
        <f>VLOOKUP(E25,DATA!$E$2:$P$67,12,0)</f>
        <v>179.9</v>
      </c>
      <c r="C25" s="2">
        <f t="shared" si="0"/>
        <v>179.9</v>
      </c>
      <c r="E25" s="9" t="s">
        <v>127</v>
      </c>
      <c r="F25">
        <f>VLOOKUP(E25,DB!$A$2:$B$58,2,0)</f>
        <v>37818</v>
      </c>
    </row>
    <row r="26" spans="1:6" x14ac:dyDescent="0.3">
      <c r="A26" s="1">
        <v>37819</v>
      </c>
      <c r="B26" s="2">
        <f>VLOOKUP(E26,DATA!$E$2:$P$67,12,0)</f>
        <v>179.9</v>
      </c>
      <c r="C26" s="2">
        <f t="shared" si="0"/>
        <v>179.9</v>
      </c>
      <c r="E26" s="9" t="s">
        <v>133</v>
      </c>
      <c r="F26">
        <f>VLOOKUP(E26,DB!$A$2:$B$58,2,0)</f>
        <v>37819</v>
      </c>
    </row>
    <row r="27" spans="1:6" x14ac:dyDescent="0.3">
      <c r="A27" s="1">
        <v>37820</v>
      </c>
      <c r="B27" s="2">
        <f>VLOOKUP(E27,DATA!$E$2:$P$67,12,0)</f>
        <v>179.9</v>
      </c>
      <c r="C27" s="2">
        <f t="shared" si="0"/>
        <v>179.9</v>
      </c>
      <c r="E27" s="9" t="s">
        <v>134</v>
      </c>
      <c r="F27">
        <f>VLOOKUP(E27,DB!$A$2:$B$58,2,0)</f>
        <v>37820</v>
      </c>
    </row>
    <row r="28" spans="1:6" x14ac:dyDescent="0.3">
      <c r="A28" s="1">
        <v>37821</v>
      </c>
      <c r="B28" s="2">
        <f>VLOOKUP(E28,DATA!$E$2:$P$67,12,0)</f>
        <v>179.9</v>
      </c>
      <c r="C28" s="2">
        <f t="shared" si="0"/>
        <v>179.9</v>
      </c>
      <c r="E28" s="9" t="s">
        <v>135</v>
      </c>
      <c r="F28">
        <f>VLOOKUP(E28,DB!$A$2:$B$58,2,0)</f>
        <v>37821</v>
      </c>
    </row>
    <row r="29" spans="1:6" x14ac:dyDescent="0.3">
      <c r="A29" s="1">
        <v>37822</v>
      </c>
      <c r="B29" s="2">
        <f>VLOOKUP(E29,DATA!$E$2:$P$67,12,0)</f>
        <v>179.9</v>
      </c>
      <c r="C29" s="2">
        <f t="shared" si="0"/>
        <v>179.9</v>
      </c>
      <c r="E29" s="9" t="s">
        <v>141</v>
      </c>
      <c r="F29">
        <f>VLOOKUP(E29,DB!$A$2:$B$58,2,0)</f>
        <v>37822</v>
      </c>
    </row>
    <row r="30" spans="1:6" x14ac:dyDescent="0.3">
      <c r="A30" s="1">
        <v>37823</v>
      </c>
      <c r="B30" s="2">
        <f>VLOOKUP(E30,DATA!$E$2:$P$67,12,0)</f>
        <v>179.9</v>
      </c>
      <c r="C30" s="2">
        <f t="shared" si="0"/>
        <v>179.9</v>
      </c>
      <c r="E30" s="9" t="s">
        <v>142</v>
      </c>
      <c r="F30">
        <f>VLOOKUP(E30,DB!$A$2:$B$58,2,0)</f>
        <v>37823</v>
      </c>
    </row>
    <row r="31" spans="1:6" x14ac:dyDescent="0.3">
      <c r="A31" s="1">
        <v>37824</v>
      </c>
      <c r="B31" s="2">
        <f>VLOOKUP(E31,DATA!$E$2:$P$67,12,0)</f>
        <v>179.9</v>
      </c>
      <c r="C31" s="2">
        <f t="shared" si="0"/>
        <v>179.9</v>
      </c>
      <c r="E31" s="9" t="s">
        <v>144</v>
      </c>
      <c r="F31">
        <f>VLOOKUP(E31,DB!$A$2:$B$58,2,0)</f>
        <v>37824</v>
      </c>
    </row>
    <row r="32" spans="1:6" x14ac:dyDescent="0.3">
      <c r="A32" s="1">
        <v>37825</v>
      </c>
      <c r="B32" s="2">
        <f>VLOOKUP(E32,DATA!$E$2:$P$67,12,0)</f>
        <v>179.9</v>
      </c>
      <c r="C32" s="2">
        <f t="shared" si="0"/>
        <v>179.9</v>
      </c>
      <c r="E32" s="9" t="s">
        <v>150</v>
      </c>
      <c r="F32">
        <f>VLOOKUP(E32,DB!$A$2:$B$58,2,0)</f>
        <v>37825</v>
      </c>
    </row>
    <row r="33" spans="1:6" x14ac:dyDescent="0.3">
      <c r="A33" s="1">
        <v>37826</v>
      </c>
      <c r="B33" s="2">
        <f>VLOOKUP(E33,DATA!$E$2:$P$67,12,0)</f>
        <v>179.9</v>
      </c>
      <c r="C33" s="2">
        <f t="shared" si="0"/>
        <v>179.9</v>
      </c>
      <c r="E33" s="9" t="s">
        <v>151</v>
      </c>
      <c r="F33">
        <f>VLOOKUP(E33,DB!$A$2:$B$58,2,0)</f>
        <v>37826</v>
      </c>
    </row>
    <row r="34" spans="1:6" x14ac:dyDescent="0.3">
      <c r="A34" s="1">
        <v>37827</v>
      </c>
      <c r="B34" s="2">
        <f>VLOOKUP(E34,DATA!$E$2:$P$67,12,0)</f>
        <v>179.9</v>
      </c>
      <c r="C34" s="2">
        <f t="shared" si="0"/>
        <v>179.9</v>
      </c>
      <c r="E34" s="9" t="s">
        <v>153</v>
      </c>
      <c r="F34">
        <f>VLOOKUP(E34,DB!$A$2:$B$58,2,0)</f>
        <v>37827</v>
      </c>
    </row>
    <row r="35" spans="1:6" x14ac:dyDescent="0.3">
      <c r="A35" s="1">
        <v>37828</v>
      </c>
      <c r="B35" s="2">
        <f>VLOOKUP(E35,DATA!$E$2:$P$67,12,0)</f>
        <v>179.9</v>
      </c>
      <c r="C35" s="2">
        <f t="shared" si="0"/>
        <v>179.9</v>
      </c>
      <c r="E35" s="9" t="s">
        <v>159</v>
      </c>
      <c r="F35">
        <f>VLOOKUP(E35,DB!$A$2:$B$58,2,0)</f>
        <v>37828</v>
      </c>
    </row>
    <row r="36" spans="1:6" x14ac:dyDescent="0.3">
      <c r="A36" s="1">
        <v>37829</v>
      </c>
      <c r="B36" s="2">
        <f>VLOOKUP(E36,DATA!$E$2:$P$67,12,0)</f>
        <v>179.9</v>
      </c>
      <c r="C36" s="2">
        <f t="shared" si="0"/>
        <v>179.9</v>
      </c>
      <c r="E36" s="9" t="s">
        <v>160</v>
      </c>
      <c r="F36">
        <f>VLOOKUP(E36,DB!$A$2:$B$58,2,0)</f>
        <v>37829</v>
      </c>
    </row>
    <row r="37" spans="1:6" x14ac:dyDescent="0.3">
      <c r="A37" s="1">
        <v>37830</v>
      </c>
      <c r="B37" s="2">
        <f>VLOOKUP(E37,DATA!$E$2:$P$67,12,0)</f>
        <v>179.9</v>
      </c>
      <c r="C37" s="2">
        <f t="shared" si="0"/>
        <v>179.9</v>
      </c>
      <c r="E37" s="9" t="s">
        <v>162</v>
      </c>
      <c r="F37">
        <f>VLOOKUP(E37,DB!$A$2:$B$58,2,0)</f>
        <v>37830</v>
      </c>
    </row>
    <row r="38" spans="1:6" x14ac:dyDescent="0.3">
      <c r="A38" s="1">
        <v>37831</v>
      </c>
      <c r="B38" s="2">
        <f>VLOOKUP(E38,DATA!$E$2:$P$67,12,0)</f>
        <v>179.9</v>
      </c>
      <c r="C38" s="2">
        <f t="shared" si="0"/>
        <v>179.9</v>
      </c>
      <c r="E38" s="9" t="s">
        <v>168</v>
      </c>
      <c r="F38">
        <f>VLOOKUP(E38,DB!$A$2:$B$58,2,0)</f>
        <v>37831</v>
      </c>
    </row>
    <row r="39" spans="1:6" x14ac:dyDescent="0.3">
      <c r="A39" s="1">
        <v>37832</v>
      </c>
      <c r="B39" s="2">
        <f>VLOOKUP(E39,DATA!$E$2:$P$67,12,0)</f>
        <v>179.9</v>
      </c>
      <c r="C39" s="2">
        <f t="shared" si="0"/>
        <v>179.9</v>
      </c>
      <c r="E39" s="9" t="s">
        <v>169</v>
      </c>
      <c r="F39">
        <f>VLOOKUP(E39,DB!$A$2:$B$58,2,0)</f>
        <v>37832</v>
      </c>
    </row>
    <row r="40" spans="1:6" x14ac:dyDescent="0.3">
      <c r="A40" s="1">
        <v>37833</v>
      </c>
      <c r="B40" s="2">
        <f>VLOOKUP(E40,DATA!$E$2:$P$67,12,0)</f>
        <v>179.9</v>
      </c>
      <c r="C40" s="2">
        <f t="shared" si="0"/>
        <v>179.9</v>
      </c>
      <c r="E40" s="9" t="s">
        <v>171</v>
      </c>
      <c r="F40">
        <f>VLOOKUP(E40,DB!$A$2:$B$58,2,0)</f>
        <v>37833</v>
      </c>
    </row>
    <row r="41" spans="1:6" x14ac:dyDescent="0.3">
      <c r="A41" s="1">
        <v>37834</v>
      </c>
      <c r="B41" s="2">
        <f>VLOOKUP(E41,DATA!$E$2:$P$67,12,0)</f>
        <v>179.9</v>
      </c>
      <c r="C41" s="2">
        <f t="shared" si="0"/>
        <v>179.9</v>
      </c>
      <c r="E41" s="9" t="s">
        <v>177</v>
      </c>
      <c r="F41">
        <f>VLOOKUP(E41,DB!$A$2:$B$58,2,0)</f>
        <v>37834</v>
      </c>
    </row>
    <row r="42" spans="1:6" x14ac:dyDescent="0.3">
      <c r="A42" s="1">
        <v>37835</v>
      </c>
      <c r="B42" s="2">
        <f>VLOOKUP(E42,DATA!$E$2:$P$67,12,0)</f>
        <v>179.9</v>
      </c>
      <c r="C42" s="2">
        <f t="shared" si="0"/>
        <v>179.9</v>
      </c>
      <c r="E42" s="9" t="s">
        <v>178</v>
      </c>
      <c r="F42">
        <f>VLOOKUP(E42,DB!$A$2:$B$58,2,0)</f>
        <v>37835</v>
      </c>
    </row>
    <row r="43" spans="1:6" x14ac:dyDescent="0.3">
      <c r="A43" s="1">
        <v>37836</v>
      </c>
      <c r="B43" s="2">
        <f>VLOOKUP(E43,DATA!$E$2:$P$67,12,0)</f>
        <v>179.9</v>
      </c>
      <c r="C43" s="2">
        <f t="shared" si="0"/>
        <v>179.9</v>
      </c>
      <c r="E43" s="9" t="s">
        <v>180</v>
      </c>
      <c r="F43">
        <f>VLOOKUP(E43,DB!$A$2:$B$58,2,0)</f>
        <v>37836</v>
      </c>
    </row>
    <row r="44" spans="1:6" x14ac:dyDescent="0.3">
      <c r="A44" s="1">
        <v>37837</v>
      </c>
      <c r="B44" s="2">
        <f>VLOOKUP(E44,DATA!$E$2:$P$67,12,0)</f>
        <v>179.9</v>
      </c>
      <c r="C44" s="2">
        <f t="shared" si="0"/>
        <v>179.9</v>
      </c>
      <c r="E44" s="9" t="s">
        <v>186</v>
      </c>
      <c r="F44">
        <f>VLOOKUP(E44,DB!$A$2:$B$58,2,0)</f>
        <v>37837</v>
      </c>
    </row>
    <row r="45" spans="1:6" x14ac:dyDescent="0.3">
      <c r="A45" s="1">
        <v>37838</v>
      </c>
      <c r="B45" s="2">
        <f>VLOOKUP(E45,DATA!$E$2:$P$67,12,0)</f>
        <v>179.9</v>
      </c>
      <c r="C45" s="2">
        <f t="shared" si="0"/>
        <v>179.9</v>
      </c>
      <c r="E45" s="9" t="s">
        <v>187</v>
      </c>
      <c r="F45">
        <f>VLOOKUP(E45,DB!$A$2:$B$58,2,0)</f>
        <v>37838</v>
      </c>
    </row>
    <row r="46" spans="1:6" x14ac:dyDescent="0.3">
      <c r="A46" s="1">
        <v>37839</v>
      </c>
      <c r="B46" s="2">
        <f>VLOOKUP(E46,DATA!$E$2:$P$67,12,0)</f>
        <v>179.9</v>
      </c>
      <c r="C46" s="2">
        <f t="shared" si="0"/>
        <v>179.9</v>
      </c>
      <c r="E46" s="9" t="s">
        <v>189</v>
      </c>
      <c r="F46">
        <f>VLOOKUP(E46,DB!$A$2:$B$58,2,0)</f>
        <v>37839</v>
      </c>
    </row>
    <row r="47" spans="1:6" x14ac:dyDescent="0.3">
      <c r="A47" s="1">
        <v>37840</v>
      </c>
      <c r="B47" s="2">
        <f>VLOOKUP(E47,DATA!$E$2:$P$67,12,0)</f>
        <v>179.9</v>
      </c>
      <c r="C47" s="2">
        <f t="shared" si="0"/>
        <v>179.9</v>
      </c>
      <c r="E47" s="9" t="s">
        <v>195</v>
      </c>
      <c r="F47">
        <f>VLOOKUP(E47,DB!$A$2:$B$58,2,0)</f>
        <v>37840</v>
      </c>
    </row>
    <row r="48" spans="1:6" x14ac:dyDescent="0.3">
      <c r="A48" s="1">
        <v>37841</v>
      </c>
      <c r="B48" s="2">
        <f>VLOOKUP(E48,DATA!$E$2:$P$67,12,0)</f>
        <v>179.9</v>
      </c>
      <c r="C48" s="2">
        <f t="shared" si="0"/>
        <v>179.9</v>
      </c>
      <c r="E48" s="9" t="s">
        <v>196</v>
      </c>
      <c r="F48">
        <f>VLOOKUP(E48,DB!$A$2:$B$58,2,0)</f>
        <v>37841</v>
      </c>
    </row>
    <row r="49" spans="1:6" x14ac:dyDescent="0.3">
      <c r="A49" s="1">
        <v>37842</v>
      </c>
      <c r="B49" s="2">
        <f>VLOOKUP(E49,DATA!$E$2:$P$67,12,0)</f>
        <v>179.9</v>
      </c>
      <c r="C49" s="2">
        <f t="shared" si="0"/>
        <v>179.9</v>
      </c>
      <c r="E49" s="9" t="s">
        <v>197</v>
      </c>
      <c r="F49">
        <f>VLOOKUP(E49,DB!$A$2:$B$58,2,0)</f>
        <v>37842</v>
      </c>
    </row>
    <row r="50" spans="1:6" x14ac:dyDescent="0.3">
      <c r="A50" s="1">
        <v>37843</v>
      </c>
      <c r="B50" s="2">
        <f>VLOOKUP(E50,DATA!$E$2:$P$67,12,0)</f>
        <v>179.9</v>
      </c>
      <c r="C50" s="2">
        <f t="shared" si="0"/>
        <v>179.9</v>
      </c>
      <c r="E50" s="9" t="s">
        <v>203</v>
      </c>
      <c r="F50">
        <f>VLOOKUP(E50,DB!$A$2:$B$58,2,0)</f>
        <v>37843</v>
      </c>
    </row>
    <row r="51" spans="1:6" x14ac:dyDescent="0.3">
      <c r="A51" s="1">
        <v>37844</v>
      </c>
      <c r="B51" s="2">
        <f>VLOOKUP(E51,DATA!$E$2:$P$67,12,0)</f>
        <v>179.9</v>
      </c>
      <c r="C51" s="2">
        <f t="shared" si="0"/>
        <v>179.9</v>
      </c>
      <c r="E51" s="9" t="s">
        <v>204</v>
      </c>
      <c r="F51">
        <f>VLOOKUP(E51,DB!$A$2:$B$58,2,0)</f>
        <v>37844</v>
      </c>
    </row>
    <row r="52" spans="1:6" x14ac:dyDescent="0.3">
      <c r="A52" s="1">
        <v>37845</v>
      </c>
      <c r="B52" s="2">
        <f>VLOOKUP(E52,DATA!$E$2:$P$67,12,0)</f>
        <v>179.9</v>
      </c>
      <c r="C52" s="2">
        <f t="shared" si="0"/>
        <v>179.9</v>
      </c>
      <c r="E52" s="9" t="s">
        <v>206</v>
      </c>
      <c r="F52">
        <f>VLOOKUP(E52,DB!$A$2:$B$58,2,0)</f>
        <v>37845</v>
      </c>
    </row>
    <row r="53" spans="1:6" x14ac:dyDescent="0.3">
      <c r="A53" s="1">
        <v>37846</v>
      </c>
      <c r="B53" s="2">
        <f>VLOOKUP(E53,DATA!$E$2:$P$67,12,0)</f>
        <v>179.9</v>
      </c>
      <c r="C53" s="2">
        <f t="shared" si="0"/>
        <v>179.9</v>
      </c>
      <c r="E53" s="9" t="s">
        <v>212</v>
      </c>
      <c r="F53">
        <f>VLOOKUP(E53,DB!$A$2:$B$58,2,0)</f>
        <v>37846</v>
      </c>
    </row>
    <row r="54" spans="1:6" x14ac:dyDescent="0.3">
      <c r="A54" s="1">
        <v>37847</v>
      </c>
      <c r="B54" s="2">
        <f>VLOOKUP(E54,DATA!$E$2:$P$67,12,0)</f>
        <v>179.9</v>
      </c>
      <c r="C54" s="2">
        <f t="shared" si="0"/>
        <v>179.9</v>
      </c>
      <c r="E54" s="9" t="s">
        <v>213</v>
      </c>
      <c r="F54">
        <f>VLOOKUP(E54,DB!$A$2:$B$58,2,0)</f>
        <v>37847</v>
      </c>
    </row>
    <row r="55" spans="1:6" x14ac:dyDescent="0.3">
      <c r="A55" s="1">
        <v>37848</v>
      </c>
      <c r="B55" s="2">
        <f>VLOOKUP(E55,DATA!$E$2:$P$67,12,0)</f>
        <v>179.9</v>
      </c>
      <c r="C55" s="2">
        <f t="shared" si="0"/>
        <v>179.9</v>
      </c>
      <c r="E55" s="9" t="s">
        <v>215</v>
      </c>
      <c r="F55">
        <f>VLOOKUP(E55,DB!$A$2:$B$58,2,0)</f>
        <v>37848</v>
      </c>
    </row>
    <row r="56" spans="1:6" x14ac:dyDescent="0.3">
      <c r="A56" s="1">
        <v>37849</v>
      </c>
      <c r="B56" s="2">
        <f>VLOOKUP(E56,DATA!$E$2:$P$67,12,0)</f>
        <v>179.9</v>
      </c>
      <c r="C56" s="2">
        <f t="shared" si="0"/>
        <v>179.9</v>
      </c>
      <c r="E56" s="9" t="s">
        <v>221</v>
      </c>
      <c r="F56">
        <f>VLOOKUP(E56,DB!$A$2:$B$58,2,0)</f>
        <v>37849</v>
      </c>
    </row>
    <row r="57" spans="1:6" x14ac:dyDescent="0.3">
      <c r="A57" s="1">
        <v>37850</v>
      </c>
      <c r="B57" s="2">
        <f>VLOOKUP(E57,DATA!$E$2:$P$67,12,0)</f>
        <v>179.9</v>
      </c>
      <c r="C57" s="2">
        <f t="shared" si="0"/>
        <v>179.9</v>
      </c>
      <c r="E57" s="9" t="s">
        <v>222</v>
      </c>
      <c r="F57">
        <f>VLOOKUP(E57,DB!$A$2:$B$58,2,0)</f>
        <v>37850</v>
      </c>
    </row>
    <row r="58" spans="1:6" x14ac:dyDescent="0.3">
      <c r="A58" s="1">
        <v>37851</v>
      </c>
      <c r="B58" s="2">
        <f>VLOOKUP(E58,DATA!$E$2:$P$67,12,0)</f>
        <v>179.9</v>
      </c>
      <c r="C58" s="2">
        <f t="shared" si="0"/>
        <v>179.9</v>
      </c>
      <c r="E58" s="9" t="s">
        <v>224</v>
      </c>
      <c r="F58">
        <f>VLOOKUP(E58,DB!$A$2:$B$58,2,0)</f>
        <v>37851</v>
      </c>
    </row>
    <row r="59" spans="1:6" x14ac:dyDescent="0.3">
      <c r="A59" s="1">
        <v>37852</v>
      </c>
      <c r="B59" s="2">
        <f>VLOOKUP(E59,DATA!$E$2:$P$67,12,0)</f>
        <v>179.9</v>
      </c>
      <c r="C59" s="2">
        <f t="shared" si="0"/>
        <v>179.9</v>
      </c>
      <c r="E59" s="9" t="s">
        <v>230</v>
      </c>
      <c r="F59">
        <f>VLOOKUP(E59,DB!$A$2:$B$58,2,0)</f>
        <v>37852</v>
      </c>
    </row>
    <row r="60" spans="1:6" x14ac:dyDescent="0.3">
      <c r="A60" s="1">
        <v>37853</v>
      </c>
      <c r="B60" s="2">
        <f>VLOOKUP(E60,DATA!$E$2:$P$67,12,0)</f>
        <v>179.9</v>
      </c>
      <c r="C60" s="2">
        <f t="shared" si="0"/>
        <v>179.9</v>
      </c>
      <c r="E60" s="9" t="s">
        <v>231</v>
      </c>
      <c r="F60">
        <f>VLOOKUP(E60,DB!$A$2:$B$58,2,0)</f>
        <v>37853</v>
      </c>
    </row>
    <row r="61" spans="1:6" x14ac:dyDescent="0.3">
      <c r="A61" s="1"/>
      <c r="B61" s="2"/>
      <c r="C61" s="2"/>
    </row>
    <row r="62" spans="1:6" x14ac:dyDescent="0.3">
      <c r="A62" s="1"/>
      <c r="B62" s="2"/>
      <c r="C62" s="2"/>
    </row>
    <row r="63" spans="1:6" x14ac:dyDescent="0.3">
      <c r="A63" s="1"/>
      <c r="B63" s="2"/>
      <c r="C63" s="2"/>
    </row>
    <row r="64" spans="1:6" x14ac:dyDescent="0.3">
      <c r="A64" s="1"/>
      <c r="B64" s="2"/>
      <c r="C64" s="2"/>
    </row>
    <row r="65" spans="1:3" x14ac:dyDescent="0.3">
      <c r="A65" s="1"/>
      <c r="B65" s="2"/>
      <c r="C65" s="2"/>
    </row>
    <row r="66" spans="1:3" x14ac:dyDescent="0.3">
      <c r="A66" s="1"/>
      <c r="B66" s="2"/>
      <c r="C66" s="2"/>
    </row>
    <row r="67" spans="1:3" x14ac:dyDescent="0.3">
      <c r="A67" s="1"/>
      <c r="B67" s="2"/>
      <c r="C67" s="2"/>
    </row>
    <row r="68" spans="1:3" x14ac:dyDescent="0.3">
      <c r="A68" s="1"/>
      <c r="B68" s="2"/>
      <c r="C68" s="2"/>
    </row>
    <row r="69" spans="1:3" x14ac:dyDescent="0.3">
      <c r="A69" s="1"/>
      <c r="B69" s="2"/>
      <c r="C69" s="2"/>
    </row>
    <row r="70" spans="1:3" x14ac:dyDescent="0.3">
      <c r="A70" s="1"/>
      <c r="B70" s="2"/>
      <c r="C70" s="2"/>
    </row>
    <row r="71" spans="1:3" x14ac:dyDescent="0.3">
      <c r="A71" s="1"/>
      <c r="B71" s="2"/>
      <c r="C71" s="2"/>
    </row>
    <row r="72" spans="1:3" x14ac:dyDescent="0.3">
      <c r="A72" s="1"/>
      <c r="B72" s="2"/>
      <c r="C72" s="2"/>
    </row>
    <row r="73" spans="1:3" x14ac:dyDescent="0.3">
      <c r="A73" s="1"/>
      <c r="B73" s="2"/>
      <c r="C73" s="2"/>
    </row>
    <row r="74" spans="1:3" x14ac:dyDescent="0.3">
      <c r="A74" s="1"/>
      <c r="B74" s="2"/>
      <c r="C74" s="2"/>
    </row>
    <row r="75" spans="1:3" x14ac:dyDescent="0.3">
      <c r="A75" s="1"/>
      <c r="B75" s="2"/>
      <c r="C75" s="2"/>
    </row>
    <row r="76" spans="1:3" x14ac:dyDescent="0.3">
      <c r="A76" s="1"/>
      <c r="B76" s="2"/>
      <c r="C76" s="2"/>
    </row>
    <row r="77" spans="1:3" x14ac:dyDescent="0.3">
      <c r="A77" s="1"/>
      <c r="B77" s="2"/>
      <c r="C77" s="2"/>
    </row>
    <row r="78" spans="1:3" x14ac:dyDescent="0.3">
      <c r="A78" s="1"/>
      <c r="B78" s="2"/>
      <c r="C78" s="2"/>
    </row>
    <row r="79" spans="1:3" x14ac:dyDescent="0.3">
      <c r="A79" s="1"/>
      <c r="B79" s="2"/>
      <c r="C79" s="2"/>
    </row>
    <row r="80" spans="1:3" x14ac:dyDescent="0.3">
      <c r="A80" s="1"/>
      <c r="B80" s="2"/>
      <c r="C80" s="2"/>
    </row>
    <row r="81" spans="1:3" x14ac:dyDescent="0.3">
      <c r="A81" s="1"/>
      <c r="B81" s="2"/>
      <c r="C81" s="2"/>
    </row>
    <row r="82" spans="1:3" x14ac:dyDescent="0.3">
      <c r="A82" s="1"/>
      <c r="B82" s="2"/>
      <c r="C82" s="2"/>
    </row>
    <row r="83" spans="1:3" x14ac:dyDescent="0.3">
      <c r="A83" s="1"/>
      <c r="B83" s="2"/>
      <c r="C83" s="2"/>
    </row>
    <row r="84" spans="1:3" x14ac:dyDescent="0.3">
      <c r="A84" s="1"/>
      <c r="B84" s="2"/>
      <c r="C84" s="2"/>
    </row>
    <row r="85" spans="1:3" x14ac:dyDescent="0.3">
      <c r="A85" s="1"/>
      <c r="B85" s="2"/>
      <c r="C85" s="2"/>
    </row>
    <row r="86" spans="1:3" x14ac:dyDescent="0.3">
      <c r="A86" s="1"/>
      <c r="B86" s="2"/>
      <c r="C86" s="2"/>
    </row>
    <row r="87" spans="1:3" x14ac:dyDescent="0.3">
      <c r="A87" s="1"/>
      <c r="B87" s="2"/>
      <c r="C87" s="2"/>
    </row>
    <row r="88" spans="1:3" x14ac:dyDescent="0.3">
      <c r="A88" s="1"/>
      <c r="B88" s="2"/>
      <c r="C88" s="2"/>
    </row>
    <row r="89" spans="1:3" x14ac:dyDescent="0.3">
      <c r="A89" s="1"/>
      <c r="B89" s="2"/>
      <c r="C89" s="2"/>
    </row>
    <row r="90" spans="1:3" x14ac:dyDescent="0.3">
      <c r="A90" s="1"/>
      <c r="B90" s="2"/>
      <c r="C90" s="2"/>
    </row>
    <row r="91" spans="1:3" x14ac:dyDescent="0.3">
      <c r="A91" s="1"/>
      <c r="B91" s="2"/>
      <c r="C91" s="2"/>
    </row>
    <row r="92" spans="1:3" x14ac:dyDescent="0.3">
      <c r="A92" s="1"/>
      <c r="B92" s="2"/>
      <c r="C92" s="2"/>
    </row>
    <row r="93" spans="1:3" x14ac:dyDescent="0.3">
      <c r="A93" s="1"/>
      <c r="B93" s="2"/>
      <c r="C93" s="2"/>
    </row>
    <row r="94" spans="1:3" x14ac:dyDescent="0.3">
      <c r="A94" s="1"/>
      <c r="B94" s="2"/>
      <c r="C94" s="2"/>
    </row>
    <row r="95" spans="1:3" x14ac:dyDescent="0.3">
      <c r="A95" s="1"/>
      <c r="B95" s="2"/>
      <c r="C95" s="2"/>
    </row>
    <row r="96" spans="1:3" x14ac:dyDescent="0.3">
      <c r="A96" s="1"/>
      <c r="B96" s="2"/>
      <c r="C96" s="2"/>
    </row>
    <row r="97" spans="1:3" x14ac:dyDescent="0.3">
      <c r="A97" s="1"/>
      <c r="B97" s="2"/>
      <c r="C97" s="2"/>
    </row>
    <row r="98" spans="1:3" x14ac:dyDescent="0.3">
      <c r="A98" s="1"/>
      <c r="B98" s="2"/>
      <c r="C98" s="2"/>
    </row>
    <row r="99" spans="1:3" x14ac:dyDescent="0.3">
      <c r="A99" s="1"/>
      <c r="B99" s="2"/>
      <c r="C99" s="2"/>
    </row>
    <row r="100" spans="1:3" x14ac:dyDescent="0.3">
      <c r="A100" s="1"/>
      <c r="B100" s="2"/>
      <c r="C100" s="2"/>
    </row>
    <row r="101" spans="1:3" x14ac:dyDescent="0.3">
      <c r="A101" s="1"/>
      <c r="B101" s="2"/>
      <c r="C101" s="2"/>
    </row>
    <row r="102" spans="1:3" x14ac:dyDescent="0.3">
      <c r="A102" s="1"/>
      <c r="B102" s="2"/>
      <c r="C102" s="2"/>
    </row>
    <row r="103" spans="1:3" x14ac:dyDescent="0.3">
      <c r="A103" s="1"/>
      <c r="B103" s="2"/>
      <c r="C103" s="2"/>
    </row>
    <row r="104" spans="1:3" x14ac:dyDescent="0.3">
      <c r="A104" s="1"/>
      <c r="B104" s="2"/>
      <c r="C104" s="2"/>
    </row>
    <row r="105" spans="1:3" x14ac:dyDescent="0.3">
      <c r="A105" s="1"/>
      <c r="B105" s="2"/>
      <c r="C105" s="2"/>
    </row>
    <row r="106" spans="1:3" x14ac:dyDescent="0.3">
      <c r="A106" s="1"/>
      <c r="B106" s="2"/>
      <c r="C106" s="2"/>
    </row>
    <row r="107" spans="1:3" x14ac:dyDescent="0.3">
      <c r="A107" s="1"/>
      <c r="B107" s="2"/>
      <c r="C107" s="2"/>
    </row>
    <row r="108" spans="1:3" x14ac:dyDescent="0.3">
      <c r="A108" s="1"/>
      <c r="B108" s="2"/>
      <c r="C108" s="2"/>
    </row>
    <row r="109" spans="1:3" x14ac:dyDescent="0.3">
      <c r="A109" s="1"/>
      <c r="B109" s="2"/>
      <c r="C109" s="2"/>
    </row>
    <row r="110" spans="1:3" x14ac:dyDescent="0.3">
      <c r="A110" s="1"/>
      <c r="B110" s="2"/>
      <c r="C110" s="2"/>
    </row>
    <row r="111" spans="1:3" x14ac:dyDescent="0.3">
      <c r="A111" s="1"/>
      <c r="B111" s="3"/>
      <c r="C111" s="3"/>
    </row>
    <row r="112" spans="1:3" x14ac:dyDescent="0.3">
      <c r="A112" s="1"/>
      <c r="B112" s="3"/>
      <c r="C112" s="3"/>
    </row>
    <row r="113" spans="1:3" x14ac:dyDescent="0.3">
      <c r="A113" s="1"/>
      <c r="B113" s="3"/>
      <c r="C113" s="3"/>
    </row>
    <row r="114" spans="1:3" x14ac:dyDescent="0.3">
      <c r="A114" s="1"/>
      <c r="B114" s="3"/>
      <c r="C114" s="3"/>
    </row>
    <row r="115" spans="1:3" x14ac:dyDescent="0.3">
      <c r="A115" s="1"/>
      <c r="B115" s="2"/>
      <c r="C115" s="2"/>
    </row>
    <row r="116" spans="1:3" x14ac:dyDescent="0.3">
      <c r="A116" s="1"/>
      <c r="B116" s="2"/>
      <c r="C116" s="2"/>
    </row>
    <row r="117" spans="1:3" x14ac:dyDescent="0.3">
      <c r="A117" s="1"/>
      <c r="B117" s="2"/>
      <c r="C117" s="2"/>
    </row>
    <row r="118" spans="1:3" x14ac:dyDescent="0.3">
      <c r="A118" s="1"/>
      <c r="B118" s="2"/>
      <c r="C118" s="2"/>
    </row>
    <row r="119" spans="1:3" x14ac:dyDescent="0.3">
      <c r="A119" s="1"/>
      <c r="B119" s="2"/>
      <c r="C119" s="2"/>
    </row>
    <row r="120" spans="1:3" x14ac:dyDescent="0.3">
      <c r="A120" s="1"/>
      <c r="B120" s="2"/>
      <c r="C120" s="2"/>
    </row>
    <row r="121" spans="1:3" x14ac:dyDescent="0.3">
      <c r="A121" s="1"/>
      <c r="B121" s="2"/>
      <c r="C121" s="2"/>
    </row>
    <row r="122" spans="1:3" x14ac:dyDescent="0.3">
      <c r="A122" s="1"/>
      <c r="B122" s="2"/>
      <c r="C122" s="2"/>
    </row>
    <row r="123" spans="1:3" x14ac:dyDescent="0.3">
      <c r="A123" s="1"/>
      <c r="B123" s="2"/>
      <c r="C123" s="2"/>
    </row>
    <row r="124" spans="1:3" x14ac:dyDescent="0.3">
      <c r="A124" s="1"/>
      <c r="B124" s="2"/>
      <c r="C124" s="2"/>
    </row>
    <row r="125" spans="1:3" x14ac:dyDescent="0.3">
      <c r="A125" s="1"/>
      <c r="B125" s="2"/>
      <c r="C125" s="2"/>
    </row>
    <row r="126" spans="1:3" x14ac:dyDescent="0.3">
      <c r="A126" s="1"/>
      <c r="B126" s="2"/>
      <c r="C126" s="2"/>
    </row>
    <row r="127" spans="1:3" x14ac:dyDescent="0.3">
      <c r="A127" s="1"/>
      <c r="B127" s="2"/>
      <c r="C127" s="2"/>
    </row>
    <row r="128" spans="1:3" x14ac:dyDescent="0.3">
      <c r="A128" s="1"/>
      <c r="B128" s="2"/>
      <c r="C128" s="2"/>
    </row>
    <row r="129" spans="1:3" x14ac:dyDescent="0.3">
      <c r="A129" s="1"/>
      <c r="B129" s="2"/>
      <c r="C129" s="2"/>
    </row>
    <row r="130" spans="1:3" x14ac:dyDescent="0.3">
      <c r="A130" s="1"/>
      <c r="B130" s="2"/>
      <c r="C130" s="2"/>
    </row>
    <row r="131" spans="1:3" x14ac:dyDescent="0.3">
      <c r="A131" s="1"/>
      <c r="B131" s="2"/>
      <c r="C131" s="2"/>
    </row>
    <row r="132" spans="1:3" x14ac:dyDescent="0.3">
      <c r="A132" s="1"/>
      <c r="B132" s="2"/>
      <c r="C132" s="2"/>
    </row>
    <row r="133" spans="1:3" x14ac:dyDescent="0.3">
      <c r="A133" s="1"/>
      <c r="B133" s="2"/>
      <c r="C133" s="2"/>
    </row>
    <row r="134" spans="1:3" x14ac:dyDescent="0.3">
      <c r="A134" s="1"/>
      <c r="B134" s="2"/>
      <c r="C134" s="2"/>
    </row>
    <row r="135" spans="1:3" x14ac:dyDescent="0.3">
      <c r="A135" s="1"/>
      <c r="B135" s="2"/>
      <c r="C135" s="2"/>
    </row>
    <row r="136" spans="1:3" x14ac:dyDescent="0.3">
      <c r="A136" s="1"/>
      <c r="B136" s="2"/>
      <c r="C136" s="2"/>
    </row>
    <row r="137" spans="1:3" x14ac:dyDescent="0.3">
      <c r="A137" s="1"/>
      <c r="B137" s="2"/>
      <c r="C137" s="2"/>
    </row>
    <row r="138" spans="1:3" x14ac:dyDescent="0.3">
      <c r="A138" s="1"/>
      <c r="B138" s="2"/>
      <c r="C138" s="2"/>
    </row>
    <row r="139" spans="1:3" x14ac:dyDescent="0.3">
      <c r="A139" s="1"/>
      <c r="B139" s="2"/>
      <c r="C139" s="2"/>
    </row>
    <row r="140" spans="1:3" x14ac:dyDescent="0.3">
      <c r="A140" s="1"/>
      <c r="B140" s="2"/>
      <c r="C140" s="2"/>
    </row>
    <row r="141" spans="1:3" x14ac:dyDescent="0.3">
      <c r="A141" s="1"/>
      <c r="B141" s="2"/>
      <c r="C141" s="2"/>
    </row>
    <row r="142" spans="1:3" x14ac:dyDescent="0.3">
      <c r="A142" s="1"/>
      <c r="B142" s="2"/>
      <c r="C142" s="2"/>
    </row>
    <row r="143" spans="1:3" x14ac:dyDescent="0.3">
      <c r="A143" s="1"/>
      <c r="B143" s="2"/>
      <c r="C143" s="2"/>
    </row>
    <row r="144" spans="1:3" x14ac:dyDescent="0.3">
      <c r="A144" s="1"/>
      <c r="B144" s="2"/>
      <c r="C144" s="2"/>
    </row>
    <row r="145" spans="1:3" x14ac:dyDescent="0.3">
      <c r="A145" s="1"/>
      <c r="B145" s="2"/>
      <c r="C145" s="2"/>
    </row>
    <row r="146" spans="1:3" x14ac:dyDescent="0.3">
      <c r="A146" s="1"/>
      <c r="B146" s="2"/>
      <c r="C146" s="2"/>
    </row>
    <row r="147" spans="1:3" x14ac:dyDescent="0.3">
      <c r="A147" s="1"/>
      <c r="B147" s="2"/>
      <c r="C147" s="2"/>
    </row>
    <row r="148" spans="1:3" x14ac:dyDescent="0.3">
      <c r="A148" s="1"/>
      <c r="B148" s="2"/>
      <c r="C148" s="2"/>
    </row>
    <row r="149" spans="1:3" x14ac:dyDescent="0.3">
      <c r="A149" s="1"/>
      <c r="B149" s="2"/>
      <c r="C149" s="2"/>
    </row>
    <row r="150" spans="1:3" x14ac:dyDescent="0.3">
      <c r="A150" s="1"/>
      <c r="B150" s="4"/>
      <c r="C150" s="4"/>
    </row>
    <row r="151" spans="1:3" x14ac:dyDescent="0.3">
      <c r="A151" s="1"/>
      <c r="B151" s="2"/>
      <c r="C151" s="2"/>
    </row>
    <row r="152" spans="1:3" x14ac:dyDescent="0.3">
      <c r="A152" s="1"/>
      <c r="B152" s="2"/>
      <c r="C152" s="2"/>
    </row>
    <row r="153" spans="1:3" x14ac:dyDescent="0.3">
      <c r="A153" s="1"/>
      <c r="B153" s="2"/>
      <c r="C15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8B0F-8CD4-4228-8DB5-D9CE25C32D37}">
  <dimension ref="A1:AF67"/>
  <sheetViews>
    <sheetView tabSelected="1" topLeftCell="B1" workbookViewId="0">
      <selection activeCell="B2" sqref="B2"/>
    </sheetView>
  </sheetViews>
  <sheetFormatPr baseColWidth="10" defaultRowHeight="14.4" x14ac:dyDescent="0.3"/>
  <cols>
    <col min="4" max="4" width="12.33203125" bestFit="1" customWidth="1"/>
  </cols>
  <sheetData>
    <row r="1" spans="1:32" s="20" customFormat="1" x14ac:dyDescent="0.3">
      <c r="A1" s="17" t="s">
        <v>431</v>
      </c>
      <c r="B1" s="17" t="s">
        <v>432</v>
      </c>
      <c r="C1" s="17"/>
      <c r="D1" s="18" t="s">
        <v>433</v>
      </c>
      <c r="E1" s="17" t="s">
        <v>434</v>
      </c>
      <c r="F1" s="17" t="s">
        <v>435</v>
      </c>
      <c r="G1" s="17" t="s">
        <v>436</v>
      </c>
      <c r="H1" s="18" t="s">
        <v>437</v>
      </c>
      <c r="I1" s="17" t="s">
        <v>438</v>
      </c>
      <c r="J1" s="17" t="s">
        <v>439</v>
      </c>
      <c r="K1" s="17" t="s">
        <v>440</v>
      </c>
      <c r="L1" s="18" t="s">
        <v>441</v>
      </c>
      <c r="M1" s="18" t="s">
        <v>442</v>
      </c>
      <c r="N1" s="18" t="s">
        <v>443</v>
      </c>
      <c r="O1" s="18" t="s">
        <v>444</v>
      </c>
      <c r="P1" s="17" t="s">
        <v>445</v>
      </c>
      <c r="Q1" s="18" t="s">
        <v>446</v>
      </c>
      <c r="R1" s="19" t="s">
        <v>447</v>
      </c>
      <c r="S1" s="18" t="s">
        <v>448</v>
      </c>
      <c r="T1" s="18" t="s">
        <v>449</v>
      </c>
      <c r="U1" s="17" t="s">
        <v>450</v>
      </c>
      <c r="V1" s="17" t="s">
        <v>451</v>
      </c>
      <c r="W1" s="18" t="s">
        <v>452</v>
      </c>
      <c r="X1" s="17" t="s">
        <v>453</v>
      </c>
      <c r="Y1" s="18" t="s">
        <v>454</v>
      </c>
      <c r="Z1" s="17" t="s">
        <v>455</v>
      </c>
      <c r="AA1" s="17" t="s">
        <v>456</v>
      </c>
      <c r="AB1" s="17" t="s">
        <v>457</v>
      </c>
      <c r="AC1" s="18" t="s">
        <v>458</v>
      </c>
      <c r="AD1" s="18" t="s">
        <v>459</v>
      </c>
      <c r="AE1" s="17" t="s">
        <v>460</v>
      </c>
      <c r="AF1" s="18" t="s">
        <v>461</v>
      </c>
    </row>
    <row r="2" spans="1:32" ht="22.5" customHeight="1" x14ac:dyDescent="0.3">
      <c r="A2" s="2" t="s">
        <v>232</v>
      </c>
      <c r="B2" t="s">
        <v>233</v>
      </c>
      <c r="C2" s="2" t="s">
        <v>58</v>
      </c>
      <c r="D2" t="s">
        <v>234</v>
      </c>
      <c r="E2" t="s">
        <v>57</v>
      </c>
      <c r="F2" s="2" t="s">
        <v>53</v>
      </c>
      <c r="G2" s="2" t="s">
        <v>235</v>
      </c>
      <c r="H2" s="2"/>
      <c r="I2" s="2" t="s">
        <v>236</v>
      </c>
      <c r="J2" s="2" t="s">
        <v>237</v>
      </c>
      <c r="K2" s="14">
        <v>44306</v>
      </c>
      <c r="L2" s="2"/>
      <c r="M2" s="2"/>
      <c r="N2" s="2"/>
      <c r="O2" s="2"/>
      <c r="P2" s="2">
        <v>149.9</v>
      </c>
      <c r="Q2" s="2"/>
      <c r="R2" s="15">
        <v>0</v>
      </c>
      <c r="S2" s="2"/>
      <c r="T2" s="2"/>
      <c r="U2" s="2" t="s">
        <v>238</v>
      </c>
      <c r="V2" s="2"/>
      <c r="W2" s="2"/>
      <c r="X2" s="2"/>
      <c r="Y2" s="2"/>
      <c r="Z2" s="15" t="s">
        <v>239</v>
      </c>
      <c r="AA2" s="15" t="s">
        <v>240</v>
      </c>
      <c r="AB2" s="15" t="s">
        <v>241</v>
      </c>
      <c r="AC2" s="2" t="s">
        <v>242</v>
      </c>
      <c r="AD2" s="16" t="s">
        <v>243</v>
      </c>
      <c r="AE2" s="16" t="s">
        <v>244</v>
      </c>
      <c r="AF2" s="16" t="s">
        <v>245</v>
      </c>
    </row>
    <row r="3" spans="1:32" x14ac:dyDescent="0.3">
      <c r="A3" s="2" t="s">
        <v>232</v>
      </c>
      <c r="B3" t="s">
        <v>233</v>
      </c>
      <c r="C3" s="2" t="s">
        <v>58</v>
      </c>
      <c r="D3" t="s">
        <v>234</v>
      </c>
      <c r="E3" t="s">
        <v>71</v>
      </c>
      <c r="F3" s="2" t="s">
        <v>53</v>
      </c>
      <c r="G3" s="2" t="s">
        <v>235</v>
      </c>
      <c r="H3" s="2"/>
      <c r="I3" s="2" t="s">
        <v>236</v>
      </c>
      <c r="J3" s="2" t="s">
        <v>246</v>
      </c>
      <c r="K3" s="14">
        <v>44306</v>
      </c>
      <c r="L3" s="2"/>
      <c r="M3" s="2"/>
      <c r="N3" s="2"/>
      <c r="O3" s="2"/>
      <c r="P3" s="2">
        <v>149.9</v>
      </c>
      <c r="Q3" s="2"/>
      <c r="R3" s="15">
        <v>0</v>
      </c>
      <c r="S3" s="2"/>
      <c r="T3" s="2"/>
      <c r="U3" s="2" t="s">
        <v>238</v>
      </c>
      <c r="V3" s="2"/>
      <c r="W3" s="2"/>
      <c r="X3" s="2"/>
      <c r="Y3" s="2"/>
      <c r="Z3" s="15" t="s">
        <v>239</v>
      </c>
      <c r="AA3" s="15" t="s">
        <v>240</v>
      </c>
      <c r="AB3" s="15" t="s">
        <v>247</v>
      </c>
      <c r="AC3" s="2" t="s">
        <v>248</v>
      </c>
      <c r="AD3" s="16" t="s">
        <v>243</v>
      </c>
      <c r="AE3" s="16" t="s">
        <v>244</v>
      </c>
      <c r="AF3" s="16" t="s">
        <v>245</v>
      </c>
    </row>
    <row r="4" spans="1:32" x14ac:dyDescent="0.3">
      <c r="A4" s="2" t="s">
        <v>232</v>
      </c>
      <c r="B4" t="s">
        <v>233</v>
      </c>
      <c r="C4" s="2" t="s">
        <v>58</v>
      </c>
      <c r="D4" t="s">
        <v>234</v>
      </c>
      <c r="E4" t="s">
        <v>72</v>
      </c>
      <c r="F4" s="2" t="s">
        <v>53</v>
      </c>
      <c r="G4" s="2" t="s">
        <v>235</v>
      </c>
      <c r="H4" s="2"/>
      <c r="I4" s="2" t="s">
        <v>236</v>
      </c>
      <c r="J4" s="2" t="s">
        <v>62</v>
      </c>
      <c r="K4" s="14">
        <v>44306</v>
      </c>
      <c r="L4" s="2"/>
      <c r="M4" s="2"/>
      <c r="N4" s="2"/>
      <c r="O4" s="2"/>
      <c r="P4" s="2">
        <v>149.9</v>
      </c>
      <c r="Q4" s="2"/>
      <c r="R4" s="15">
        <v>0</v>
      </c>
      <c r="S4" s="2"/>
      <c r="T4" s="2"/>
      <c r="U4" s="2" t="s">
        <v>238</v>
      </c>
      <c r="V4" s="2"/>
      <c r="W4" s="2"/>
      <c r="X4" s="2"/>
      <c r="Y4" s="2"/>
      <c r="Z4" s="15" t="s">
        <v>239</v>
      </c>
      <c r="AA4" s="15" t="s">
        <v>240</v>
      </c>
      <c r="AB4" s="15" t="s">
        <v>249</v>
      </c>
      <c r="AC4" s="2" t="s">
        <v>250</v>
      </c>
      <c r="AD4" s="16" t="s">
        <v>243</v>
      </c>
      <c r="AE4" s="16" t="s">
        <v>244</v>
      </c>
      <c r="AF4" s="16" t="s">
        <v>245</v>
      </c>
    </row>
    <row r="5" spans="1:32" ht="15.75" customHeight="1" x14ac:dyDescent="0.3">
      <c r="A5" s="2" t="s">
        <v>232</v>
      </c>
      <c r="B5" t="s">
        <v>233</v>
      </c>
      <c r="C5" s="2" t="s">
        <v>75</v>
      </c>
      <c r="D5" t="s">
        <v>251</v>
      </c>
      <c r="E5" t="s">
        <v>74</v>
      </c>
      <c r="F5" s="2" t="s">
        <v>73</v>
      </c>
      <c r="G5" s="2" t="s">
        <v>252</v>
      </c>
      <c r="H5" s="2"/>
      <c r="I5" s="2" t="s">
        <v>236</v>
      </c>
      <c r="J5" s="2" t="s">
        <v>253</v>
      </c>
      <c r="K5" s="14">
        <v>44306</v>
      </c>
      <c r="L5" s="2"/>
      <c r="M5" s="2"/>
      <c r="N5" s="2"/>
      <c r="O5" s="2"/>
      <c r="P5" s="2">
        <v>149.9</v>
      </c>
      <c r="Q5" s="2"/>
      <c r="R5" s="15">
        <v>0</v>
      </c>
      <c r="S5" s="2"/>
      <c r="T5" s="2"/>
      <c r="U5" s="2" t="s">
        <v>238</v>
      </c>
      <c r="V5" s="2" t="s">
        <v>254</v>
      </c>
      <c r="W5" s="2"/>
      <c r="X5" s="2"/>
      <c r="Y5" s="2"/>
      <c r="Z5" s="15" t="s">
        <v>255</v>
      </c>
      <c r="AA5" s="15" t="s">
        <v>256</v>
      </c>
      <c r="AB5" s="15" t="s">
        <v>241</v>
      </c>
      <c r="AC5" s="2" t="s">
        <v>242</v>
      </c>
      <c r="AD5" s="16" t="s">
        <v>257</v>
      </c>
      <c r="AE5" s="16" t="s">
        <v>258</v>
      </c>
      <c r="AF5" s="16" t="s">
        <v>259</v>
      </c>
    </row>
    <row r="6" spans="1:32" x14ac:dyDescent="0.3">
      <c r="A6" s="2" t="s">
        <v>232</v>
      </c>
      <c r="B6" t="s">
        <v>233</v>
      </c>
      <c r="C6" s="2" t="s">
        <v>75</v>
      </c>
      <c r="D6" t="s">
        <v>251</v>
      </c>
      <c r="E6" t="s">
        <v>80</v>
      </c>
      <c r="F6" s="2" t="s">
        <v>73</v>
      </c>
      <c r="G6" s="2" t="s">
        <v>252</v>
      </c>
      <c r="H6" s="2"/>
      <c r="I6" s="2" t="s">
        <v>236</v>
      </c>
      <c r="J6" s="2" t="s">
        <v>260</v>
      </c>
      <c r="K6" s="14">
        <v>44306</v>
      </c>
      <c r="L6" s="2"/>
      <c r="M6" s="2"/>
      <c r="N6" s="2"/>
      <c r="O6" s="2"/>
      <c r="P6" s="2">
        <v>149.9</v>
      </c>
      <c r="Q6" s="2"/>
      <c r="R6" s="15">
        <v>0</v>
      </c>
      <c r="S6" s="2"/>
      <c r="T6" s="2"/>
      <c r="U6" s="2" t="s">
        <v>238</v>
      </c>
      <c r="V6" s="2" t="s">
        <v>254</v>
      </c>
      <c r="W6" s="2"/>
      <c r="X6" s="2"/>
      <c r="Y6" s="2"/>
      <c r="Z6" s="15" t="s">
        <v>255</v>
      </c>
      <c r="AA6" s="15" t="s">
        <v>256</v>
      </c>
      <c r="AB6" s="15" t="s">
        <v>247</v>
      </c>
      <c r="AC6" s="2" t="s">
        <v>248</v>
      </c>
      <c r="AD6" s="16" t="s">
        <v>257</v>
      </c>
      <c r="AE6" s="16" t="s">
        <v>258</v>
      </c>
      <c r="AF6" s="16" t="s">
        <v>259</v>
      </c>
    </row>
    <row r="7" spans="1:32" x14ac:dyDescent="0.3">
      <c r="A7" s="2" t="s">
        <v>232</v>
      </c>
      <c r="B7" t="s">
        <v>233</v>
      </c>
      <c r="C7" s="2" t="s">
        <v>75</v>
      </c>
      <c r="D7" t="s">
        <v>251</v>
      </c>
      <c r="E7" t="s">
        <v>81</v>
      </c>
      <c r="F7" s="2" t="s">
        <v>73</v>
      </c>
      <c r="G7" s="2" t="s">
        <v>252</v>
      </c>
      <c r="H7" s="2"/>
      <c r="I7" s="2" t="s">
        <v>236</v>
      </c>
      <c r="J7" s="2" t="s">
        <v>261</v>
      </c>
      <c r="K7" s="14">
        <v>44306</v>
      </c>
      <c r="L7" s="2"/>
      <c r="M7" s="2"/>
      <c r="N7" s="2"/>
      <c r="O7" s="2"/>
      <c r="P7" s="2">
        <v>149.9</v>
      </c>
      <c r="Q7" s="2"/>
      <c r="R7" s="15">
        <v>1</v>
      </c>
      <c r="S7" s="2"/>
      <c r="T7" s="2"/>
      <c r="U7" s="2" t="s">
        <v>238</v>
      </c>
      <c r="V7" s="2" t="s">
        <v>254</v>
      </c>
      <c r="W7" s="2"/>
      <c r="X7" s="2"/>
      <c r="Y7" s="2"/>
      <c r="Z7" s="15" t="s">
        <v>255</v>
      </c>
      <c r="AA7" s="15" t="s">
        <v>256</v>
      </c>
      <c r="AB7" s="15" t="s">
        <v>249</v>
      </c>
      <c r="AC7" s="2" t="s">
        <v>250</v>
      </c>
      <c r="AD7" s="16" t="s">
        <v>257</v>
      </c>
      <c r="AE7" s="16" t="s">
        <v>258</v>
      </c>
      <c r="AF7" s="16" t="s">
        <v>259</v>
      </c>
    </row>
    <row r="8" spans="1:32" x14ac:dyDescent="0.3">
      <c r="A8" s="2" t="s">
        <v>232</v>
      </c>
      <c r="B8" t="s">
        <v>233</v>
      </c>
      <c r="C8" s="2" t="s">
        <v>84</v>
      </c>
      <c r="D8" t="s">
        <v>262</v>
      </c>
      <c r="E8" t="s">
        <v>83</v>
      </c>
      <c r="F8" s="2" t="s">
        <v>82</v>
      </c>
      <c r="G8" s="2" t="s">
        <v>263</v>
      </c>
      <c r="H8" s="2"/>
      <c r="I8" s="2" t="s">
        <v>236</v>
      </c>
      <c r="J8" s="2" t="s">
        <v>264</v>
      </c>
      <c r="K8" s="14">
        <v>44306</v>
      </c>
      <c r="L8" s="2"/>
      <c r="M8" s="2"/>
      <c r="N8" s="2"/>
      <c r="O8" s="2"/>
      <c r="P8" s="2">
        <v>149.9</v>
      </c>
      <c r="Q8" s="2"/>
      <c r="R8" s="15">
        <v>0</v>
      </c>
      <c r="S8" s="2"/>
      <c r="T8" s="2"/>
      <c r="U8" s="2" t="s">
        <v>238</v>
      </c>
      <c r="V8" s="2" t="s">
        <v>254</v>
      </c>
      <c r="W8" s="2"/>
      <c r="X8" s="2" t="s">
        <v>265</v>
      </c>
      <c r="Y8" s="2"/>
      <c r="Z8" s="15" t="s">
        <v>266</v>
      </c>
      <c r="AA8" s="15" t="s">
        <v>267</v>
      </c>
      <c r="AB8" s="15" t="s">
        <v>241</v>
      </c>
      <c r="AC8" s="2" t="s">
        <v>242</v>
      </c>
      <c r="AD8" s="16" t="s">
        <v>268</v>
      </c>
      <c r="AE8" s="16" t="s">
        <v>269</v>
      </c>
      <c r="AF8" s="16" t="s">
        <v>270</v>
      </c>
    </row>
    <row r="9" spans="1:32" x14ac:dyDescent="0.3">
      <c r="A9" s="2" t="s">
        <v>232</v>
      </c>
      <c r="B9" t="s">
        <v>233</v>
      </c>
      <c r="C9" s="2" t="s">
        <v>84</v>
      </c>
      <c r="D9" t="s">
        <v>262</v>
      </c>
      <c r="E9" t="s">
        <v>89</v>
      </c>
      <c r="F9" s="2" t="s">
        <v>82</v>
      </c>
      <c r="G9" s="2" t="s">
        <v>263</v>
      </c>
      <c r="H9" s="2"/>
      <c r="I9" s="2" t="s">
        <v>236</v>
      </c>
      <c r="J9" s="2" t="s">
        <v>271</v>
      </c>
      <c r="K9" s="14">
        <v>44306</v>
      </c>
      <c r="L9" s="2"/>
      <c r="M9" s="2"/>
      <c r="N9" s="2"/>
      <c r="O9" s="2"/>
      <c r="P9" s="2">
        <v>149.9</v>
      </c>
      <c r="Q9" s="2"/>
      <c r="R9" s="15">
        <v>1</v>
      </c>
      <c r="S9" s="2"/>
      <c r="T9" s="2"/>
      <c r="U9" s="2" t="s">
        <v>238</v>
      </c>
      <c r="V9" s="2" t="s">
        <v>254</v>
      </c>
      <c r="W9" s="2"/>
      <c r="X9" s="2" t="s">
        <v>265</v>
      </c>
      <c r="Y9" s="2"/>
      <c r="Z9" s="15" t="s">
        <v>266</v>
      </c>
      <c r="AA9" s="15" t="s">
        <v>267</v>
      </c>
      <c r="AB9" s="15" t="s">
        <v>247</v>
      </c>
      <c r="AC9" s="2" t="s">
        <v>248</v>
      </c>
      <c r="AD9" s="16" t="s">
        <v>268</v>
      </c>
      <c r="AE9" s="16" t="s">
        <v>269</v>
      </c>
      <c r="AF9" s="16" t="s">
        <v>270</v>
      </c>
    </row>
    <row r="10" spans="1:32" x14ac:dyDescent="0.3">
      <c r="A10" s="2" t="s">
        <v>232</v>
      </c>
      <c r="B10" t="s">
        <v>233</v>
      </c>
      <c r="C10" s="2" t="s">
        <v>84</v>
      </c>
      <c r="D10" t="s">
        <v>262</v>
      </c>
      <c r="E10" t="s">
        <v>90</v>
      </c>
      <c r="F10" s="2" t="s">
        <v>82</v>
      </c>
      <c r="G10" s="2" t="s">
        <v>263</v>
      </c>
      <c r="H10" s="2"/>
      <c r="I10" s="2" t="s">
        <v>236</v>
      </c>
      <c r="J10" s="2" t="s">
        <v>86</v>
      </c>
      <c r="K10" s="14">
        <v>44306</v>
      </c>
      <c r="L10" s="2"/>
      <c r="M10" s="2"/>
      <c r="N10" s="2"/>
      <c r="O10" s="2"/>
      <c r="P10" s="2">
        <v>149.9</v>
      </c>
      <c r="Q10" s="2"/>
      <c r="R10" s="15">
        <v>0</v>
      </c>
      <c r="S10" s="2"/>
      <c r="T10" s="2"/>
      <c r="U10" s="2" t="s">
        <v>238</v>
      </c>
      <c r="V10" s="2" t="s">
        <v>254</v>
      </c>
      <c r="W10" s="2"/>
      <c r="X10" s="2" t="s">
        <v>265</v>
      </c>
      <c r="Y10" s="2"/>
      <c r="Z10" s="15" t="s">
        <v>266</v>
      </c>
      <c r="AA10" s="15" t="s">
        <v>267</v>
      </c>
      <c r="AB10" s="15" t="s">
        <v>249</v>
      </c>
      <c r="AC10" s="2" t="s">
        <v>250</v>
      </c>
      <c r="AD10" s="16" t="s">
        <v>268</v>
      </c>
      <c r="AE10" s="16" t="s">
        <v>269</v>
      </c>
      <c r="AF10" s="16" t="s">
        <v>270</v>
      </c>
    </row>
    <row r="11" spans="1:32" x14ac:dyDescent="0.3">
      <c r="A11" s="2" t="s">
        <v>232</v>
      </c>
      <c r="B11" t="s">
        <v>233</v>
      </c>
      <c r="C11" s="2" t="s">
        <v>93</v>
      </c>
      <c r="D11" t="s">
        <v>272</v>
      </c>
      <c r="E11" t="s">
        <v>92</v>
      </c>
      <c r="F11" s="2" t="s">
        <v>91</v>
      </c>
      <c r="G11" s="2" t="s">
        <v>273</v>
      </c>
      <c r="H11" s="2"/>
      <c r="I11" s="2" t="s">
        <v>236</v>
      </c>
      <c r="J11" s="2" t="s">
        <v>274</v>
      </c>
      <c r="K11" s="14">
        <v>44306</v>
      </c>
      <c r="L11" s="2"/>
      <c r="M11" s="2"/>
      <c r="N11" s="2"/>
      <c r="O11" s="2"/>
      <c r="P11" s="2">
        <v>149.9</v>
      </c>
      <c r="Q11" s="2"/>
      <c r="R11" s="15">
        <v>3</v>
      </c>
      <c r="S11" s="2"/>
      <c r="T11" s="2"/>
      <c r="U11" s="2" t="s">
        <v>238</v>
      </c>
      <c r="V11" s="2" t="s">
        <v>275</v>
      </c>
      <c r="W11" s="2"/>
      <c r="X11" s="2"/>
      <c r="Y11" s="2"/>
      <c r="Z11" s="15" t="s">
        <v>255</v>
      </c>
      <c r="AA11" s="15" t="s">
        <v>256</v>
      </c>
      <c r="AB11" s="15" t="s">
        <v>241</v>
      </c>
      <c r="AC11" s="2" t="s">
        <v>242</v>
      </c>
      <c r="AD11" s="16" t="s">
        <v>257</v>
      </c>
      <c r="AE11" s="16" t="s">
        <v>276</v>
      </c>
      <c r="AF11" s="16" t="s">
        <v>277</v>
      </c>
    </row>
    <row r="12" spans="1:32" x14ac:dyDescent="0.3">
      <c r="A12" s="2" t="s">
        <v>232</v>
      </c>
      <c r="B12" t="s">
        <v>233</v>
      </c>
      <c r="C12" s="2" t="s">
        <v>93</v>
      </c>
      <c r="D12" t="s">
        <v>272</v>
      </c>
      <c r="E12" t="s">
        <v>98</v>
      </c>
      <c r="F12" s="2" t="s">
        <v>91</v>
      </c>
      <c r="G12" s="2" t="s">
        <v>273</v>
      </c>
      <c r="H12" s="2"/>
      <c r="I12" s="2" t="s">
        <v>236</v>
      </c>
      <c r="J12" s="2" t="s">
        <v>278</v>
      </c>
      <c r="K12" s="14">
        <v>44306</v>
      </c>
      <c r="L12" s="2"/>
      <c r="M12" s="2"/>
      <c r="N12" s="2"/>
      <c r="O12" s="2"/>
      <c r="P12" s="2">
        <v>149.9</v>
      </c>
      <c r="Q12" s="2"/>
      <c r="R12" s="15">
        <v>0</v>
      </c>
      <c r="S12" s="2"/>
      <c r="T12" s="2"/>
      <c r="U12" s="2" t="s">
        <v>238</v>
      </c>
      <c r="V12" s="2" t="s">
        <v>275</v>
      </c>
      <c r="W12" s="2"/>
      <c r="X12" s="2"/>
      <c r="Y12" s="2"/>
      <c r="Z12" s="15" t="s">
        <v>255</v>
      </c>
      <c r="AA12" s="15" t="s">
        <v>256</v>
      </c>
      <c r="AB12" s="15" t="s">
        <v>247</v>
      </c>
      <c r="AC12" s="2" t="s">
        <v>248</v>
      </c>
      <c r="AD12" s="16" t="s">
        <v>257</v>
      </c>
      <c r="AE12" s="16" t="s">
        <v>276</v>
      </c>
      <c r="AF12" s="16" t="s">
        <v>277</v>
      </c>
    </row>
    <row r="13" spans="1:32" x14ac:dyDescent="0.3">
      <c r="A13" s="2" t="s">
        <v>232</v>
      </c>
      <c r="B13" t="s">
        <v>233</v>
      </c>
      <c r="C13" s="2" t="s">
        <v>93</v>
      </c>
      <c r="D13" t="s">
        <v>272</v>
      </c>
      <c r="E13" t="s">
        <v>99</v>
      </c>
      <c r="F13" s="2" t="s">
        <v>91</v>
      </c>
      <c r="G13" s="2" t="s">
        <v>273</v>
      </c>
      <c r="H13" s="2"/>
      <c r="I13" s="2" t="s">
        <v>236</v>
      </c>
      <c r="J13" s="2" t="s">
        <v>279</v>
      </c>
      <c r="K13" s="14">
        <v>44306</v>
      </c>
      <c r="L13" s="2"/>
      <c r="M13" s="2"/>
      <c r="N13" s="2"/>
      <c r="O13" s="2"/>
      <c r="P13" s="2">
        <v>149.9</v>
      </c>
      <c r="Q13" s="2"/>
      <c r="R13" s="15">
        <v>0</v>
      </c>
      <c r="S13" s="2"/>
      <c r="T13" s="2"/>
      <c r="U13" s="2" t="s">
        <v>238</v>
      </c>
      <c r="V13" s="2" t="s">
        <v>275</v>
      </c>
      <c r="W13" s="2"/>
      <c r="X13" s="2"/>
      <c r="Y13" s="2"/>
      <c r="Z13" s="15" t="s">
        <v>255</v>
      </c>
      <c r="AA13" s="15" t="s">
        <v>256</v>
      </c>
      <c r="AB13" s="15" t="s">
        <v>249</v>
      </c>
      <c r="AC13" s="2" t="s">
        <v>250</v>
      </c>
      <c r="AD13" s="16" t="s">
        <v>257</v>
      </c>
      <c r="AE13" s="16" t="s">
        <v>276</v>
      </c>
      <c r="AF13" s="16" t="s">
        <v>277</v>
      </c>
    </row>
    <row r="14" spans="1:32" x14ac:dyDescent="0.3">
      <c r="A14" s="2" t="s">
        <v>232</v>
      </c>
      <c r="B14" t="s">
        <v>233</v>
      </c>
      <c r="C14" s="2" t="s">
        <v>102</v>
      </c>
      <c r="D14" t="s">
        <v>280</v>
      </c>
      <c r="E14" t="s">
        <v>101</v>
      </c>
      <c r="F14" s="2" t="s">
        <v>100</v>
      </c>
      <c r="G14" s="2" t="s">
        <v>281</v>
      </c>
      <c r="H14" s="2"/>
      <c r="I14" s="2" t="s">
        <v>236</v>
      </c>
      <c r="J14" s="2" t="s">
        <v>282</v>
      </c>
      <c r="K14" s="14">
        <v>44306</v>
      </c>
      <c r="L14" s="2"/>
      <c r="M14" s="2"/>
      <c r="N14" s="2"/>
      <c r="O14" s="2"/>
      <c r="P14" s="2">
        <v>179.9</v>
      </c>
      <c r="Q14" s="2"/>
      <c r="R14" s="15">
        <v>0</v>
      </c>
      <c r="S14" s="2"/>
      <c r="T14" s="2"/>
      <c r="U14" s="2" t="s">
        <v>238</v>
      </c>
      <c r="V14" s="2" t="s">
        <v>254</v>
      </c>
      <c r="W14" s="2"/>
      <c r="X14" s="2" t="s">
        <v>265</v>
      </c>
      <c r="Y14" s="2"/>
      <c r="Z14" s="15" t="s">
        <v>239</v>
      </c>
      <c r="AA14" s="15" t="s">
        <v>240</v>
      </c>
      <c r="AB14" s="15" t="s">
        <v>241</v>
      </c>
      <c r="AC14" s="2" t="s">
        <v>242</v>
      </c>
      <c r="AD14" s="16" t="s">
        <v>243</v>
      </c>
      <c r="AE14" s="16" t="s">
        <v>283</v>
      </c>
      <c r="AF14" s="16" t="s">
        <v>284</v>
      </c>
    </row>
    <row r="15" spans="1:32" x14ac:dyDescent="0.3">
      <c r="A15" s="2" t="s">
        <v>232</v>
      </c>
      <c r="B15" t="s">
        <v>233</v>
      </c>
      <c r="C15" s="2" t="s">
        <v>102</v>
      </c>
      <c r="D15" t="s">
        <v>280</v>
      </c>
      <c r="E15" t="s">
        <v>107</v>
      </c>
      <c r="F15" s="2" t="s">
        <v>100</v>
      </c>
      <c r="G15" s="2" t="s">
        <v>281</v>
      </c>
      <c r="H15" s="2"/>
      <c r="I15" s="2" t="s">
        <v>236</v>
      </c>
      <c r="J15" s="2" t="s">
        <v>285</v>
      </c>
      <c r="K15" s="14">
        <v>44306</v>
      </c>
      <c r="L15" s="2"/>
      <c r="M15" s="2"/>
      <c r="N15" s="2"/>
      <c r="O15" s="2"/>
      <c r="P15" s="2">
        <v>179.9</v>
      </c>
      <c r="Q15" s="2"/>
      <c r="R15" s="15">
        <v>1</v>
      </c>
      <c r="S15" s="2"/>
      <c r="T15" s="2"/>
      <c r="U15" s="2" t="s">
        <v>238</v>
      </c>
      <c r="V15" s="2" t="s">
        <v>254</v>
      </c>
      <c r="W15" s="2"/>
      <c r="X15" s="2" t="s">
        <v>265</v>
      </c>
      <c r="Y15" s="2"/>
      <c r="Z15" s="15" t="s">
        <v>239</v>
      </c>
      <c r="AA15" s="15" t="s">
        <v>240</v>
      </c>
      <c r="AB15" s="15" t="s">
        <v>247</v>
      </c>
      <c r="AC15" s="2" t="s">
        <v>248</v>
      </c>
      <c r="AD15" s="16" t="s">
        <v>243</v>
      </c>
      <c r="AE15" s="16" t="s">
        <v>283</v>
      </c>
      <c r="AF15" s="16" t="s">
        <v>284</v>
      </c>
    </row>
    <row r="16" spans="1:32" x14ac:dyDescent="0.3">
      <c r="A16" s="2" t="s">
        <v>232</v>
      </c>
      <c r="B16" t="s">
        <v>233</v>
      </c>
      <c r="C16" s="2" t="s">
        <v>102</v>
      </c>
      <c r="D16" t="s">
        <v>280</v>
      </c>
      <c r="E16" t="s">
        <v>108</v>
      </c>
      <c r="F16" s="2" t="s">
        <v>100</v>
      </c>
      <c r="G16" s="2" t="s">
        <v>281</v>
      </c>
      <c r="H16" s="2"/>
      <c r="I16" s="2" t="s">
        <v>236</v>
      </c>
      <c r="J16" s="2" t="s">
        <v>104</v>
      </c>
      <c r="K16" s="14">
        <v>44306</v>
      </c>
      <c r="L16" s="2"/>
      <c r="M16" s="2"/>
      <c r="N16" s="2"/>
      <c r="O16" s="2"/>
      <c r="P16" s="2">
        <v>179.9</v>
      </c>
      <c r="Q16" s="2"/>
      <c r="R16" s="15">
        <v>0</v>
      </c>
      <c r="S16" s="2"/>
      <c r="T16" s="2"/>
      <c r="U16" s="2" t="s">
        <v>238</v>
      </c>
      <c r="V16" s="2" t="s">
        <v>254</v>
      </c>
      <c r="W16" s="2"/>
      <c r="X16" s="2" t="s">
        <v>265</v>
      </c>
      <c r="Y16" s="2"/>
      <c r="Z16" s="15" t="s">
        <v>239</v>
      </c>
      <c r="AA16" s="15" t="s">
        <v>240</v>
      </c>
      <c r="AB16" s="15" t="s">
        <v>249</v>
      </c>
      <c r="AC16" s="2" t="s">
        <v>250</v>
      </c>
      <c r="AD16" s="16" t="s">
        <v>243</v>
      </c>
      <c r="AE16" s="16" t="s">
        <v>283</v>
      </c>
      <c r="AF16" s="16" t="s">
        <v>284</v>
      </c>
    </row>
    <row r="17" spans="1:32" x14ac:dyDescent="0.3">
      <c r="A17" s="2" t="s">
        <v>232</v>
      </c>
      <c r="B17" t="s">
        <v>233</v>
      </c>
      <c r="C17" s="2" t="s">
        <v>286</v>
      </c>
      <c r="D17" t="s">
        <v>287</v>
      </c>
      <c r="E17" t="s">
        <v>288</v>
      </c>
      <c r="F17" s="2" t="s">
        <v>73</v>
      </c>
      <c r="G17" s="2" t="s">
        <v>289</v>
      </c>
      <c r="H17" s="2"/>
      <c r="I17" s="2" t="s">
        <v>236</v>
      </c>
      <c r="J17" s="2" t="s">
        <v>290</v>
      </c>
      <c r="K17" s="14">
        <v>44306</v>
      </c>
      <c r="L17" s="2"/>
      <c r="M17" s="2"/>
      <c r="N17" s="2"/>
      <c r="O17" s="2"/>
      <c r="P17" s="2">
        <v>179.9</v>
      </c>
      <c r="Q17" s="2"/>
      <c r="R17" s="15">
        <v>0</v>
      </c>
      <c r="S17" s="2"/>
      <c r="T17" s="2"/>
      <c r="U17" s="2" t="s">
        <v>238</v>
      </c>
      <c r="V17" s="2" t="s">
        <v>275</v>
      </c>
      <c r="W17" s="2"/>
      <c r="X17" s="2"/>
      <c r="Y17" s="2"/>
      <c r="Z17" s="15" t="s">
        <v>266</v>
      </c>
      <c r="AA17" s="15" t="s">
        <v>267</v>
      </c>
      <c r="AB17" s="15" t="s">
        <v>241</v>
      </c>
      <c r="AC17" s="2" t="s">
        <v>242</v>
      </c>
      <c r="AD17" s="16" t="s">
        <v>268</v>
      </c>
      <c r="AE17" s="16" t="s">
        <v>291</v>
      </c>
      <c r="AF17" s="16" t="s">
        <v>292</v>
      </c>
    </row>
    <row r="18" spans="1:32" x14ac:dyDescent="0.3">
      <c r="A18" s="2" t="s">
        <v>232</v>
      </c>
      <c r="B18" t="s">
        <v>233</v>
      </c>
      <c r="C18" s="2" t="s">
        <v>286</v>
      </c>
      <c r="D18" t="s">
        <v>287</v>
      </c>
      <c r="E18" t="s">
        <v>293</v>
      </c>
      <c r="F18" s="2" t="s">
        <v>73</v>
      </c>
      <c r="G18" s="2" t="s">
        <v>289</v>
      </c>
      <c r="H18" s="2"/>
      <c r="I18" s="2" t="s">
        <v>236</v>
      </c>
      <c r="J18" s="2" t="s">
        <v>294</v>
      </c>
      <c r="K18" s="14">
        <v>44306</v>
      </c>
      <c r="L18" s="2"/>
      <c r="M18" s="2"/>
      <c r="N18" s="2"/>
      <c r="O18" s="2"/>
      <c r="P18" s="2">
        <v>179.9</v>
      </c>
      <c r="Q18" s="2"/>
      <c r="R18" s="15">
        <v>0</v>
      </c>
      <c r="S18" s="2"/>
      <c r="T18" s="2"/>
      <c r="U18" s="2" t="s">
        <v>238</v>
      </c>
      <c r="V18" s="2" t="s">
        <v>275</v>
      </c>
      <c r="W18" s="2"/>
      <c r="X18" s="2"/>
      <c r="Y18" s="2"/>
      <c r="Z18" s="15" t="s">
        <v>266</v>
      </c>
      <c r="AA18" s="15" t="s">
        <v>267</v>
      </c>
      <c r="AB18" s="15" t="s">
        <v>247</v>
      </c>
      <c r="AC18" s="2" t="s">
        <v>248</v>
      </c>
      <c r="AD18" s="16" t="s">
        <v>268</v>
      </c>
      <c r="AE18" s="16" t="s">
        <v>291</v>
      </c>
      <c r="AF18" s="16" t="s">
        <v>292</v>
      </c>
    </row>
    <row r="19" spans="1:32" x14ac:dyDescent="0.3">
      <c r="A19" s="2" t="s">
        <v>232</v>
      </c>
      <c r="B19" t="s">
        <v>233</v>
      </c>
      <c r="C19" s="2" t="s">
        <v>286</v>
      </c>
      <c r="D19" t="s">
        <v>287</v>
      </c>
      <c r="E19" t="s">
        <v>295</v>
      </c>
      <c r="F19" s="2" t="s">
        <v>73</v>
      </c>
      <c r="G19" s="2" t="s">
        <v>289</v>
      </c>
      <c r="H19" s="2"/>
      <c r="I19" s="2" t="s">
        <v>236</v>
      </c>
      <c r="J19" s="2" t="s">
        <v>296</v>
      </c>
      <c r="K19" s="14">
        <v>44306</v>
      </c>
      <c r="L19" s="2"/>
      <c r="M19" s="2"/>
      <c r="N19" s="2"/>
      <c r="O19" s="2"/>
      <c r="P19" s="2">
        <v>179.9</v>
      </c>
      <c r="Q19" s="2"/>
      <c r="R19" s="15">
        <v>1</v>
      </c>
      <c r="S19" s="2"/>
      <c r="T19" s="2"/>
      <c r="U19" s="2" t="s">
        <v>238</v>
      </c>
      <c r="V19" s="2" t="s">
        <v>275</v>
      </c>
      <c r="W19" s="2"/>
      <c r="X19" s="2"/>
      <c r="Y19" s="2"/>
      <c r="Z19" s="15" t="s">
        <v>266</v>
      </c>
      <c r="AA19" s="15" t="s">
        <v>267</v>
      </c>
      <c r="AB19" s="15" t="s">
        <v>249</v>
      </c>
      <c r="AC19" s="2" t="s">
        <v>250</v>
      </c>
      <c r="AD19" s="16" t="s">
        <v>268</v>
      </c>
      <c r="AE19" s="16" t="s">
        <v>291</v>
      </c>
      <c r="AF19" s="16" t="s">
        <v>292</v>
      </c>
    </row>
    <row r="20" spans="1:32" x14ac:dyDescent="0.3">
      <c r="A20" s="2" t="s">
        <v>232</v>
      </c>
      <c r="B20" t="s">
        <v>233</v>
      </c>
      <c r="C20" s="2" t="s">
        <v>111</v>
      </c>
      <c r="D20" t="s">
        <v>297</v>
      </c>
      <c r="E20" t="s">
        <v>110</v>
      </c>
      <c r="F20" s="2" t="s">
        <v>109</v>
      </c>
      <c r="G20" s="2" t="s">
        <v>298</v>
      </c>
      <c r="H20" s="2"/>
      <c r="I20" s="2" t="s">
        <v>236</v>
      </c>
      <c r="J20" s="2" t="s">
        <v>299</v>
      </c>
      <c r="K20" s="14">
        <v>44306</v>
      </c>
      <c r="L20" s="2"/>
      <c r="M20" s="2"/>
      <c r="N20" s="2"/>
      <c r="O20" s="2"/>
      <c r="P20" s="2">
        <v>229.9</v>
      </c>
      <c r="Q20" s="2"/>
      <c r="R20" s="15">
        <v>0</v>
      </c>
      <c r="S20" s="2"/>
      <c r="T20" s="2"/>
      <c r="U20" s="2" t="s">
        <v>238</v>
      </c>
      <c r="V20" s="2" t="s">
        <v>275</v>
      </c>
      <c r="W20" s="2"/>
      <c r="X20" s="2"/>
      <c r="Y20" s="2"/>
      <c r="Z20" s="15" t="s">
        <v>300</v>
      </c>
      <c r="AA20" s="15" t="s">
        <v>301</v>
      </c>
      <c r="AB20" s="15" t="s">
        <v>241</v>
      </c>
      <c r="AC20" s="2" t="s">
        <v>242</v>
      </c>
      <c r="AD20" s="16" t="s">
        <v>302</v>
      </c>
      <c r="AE20" s="16" t="s">
        <v>303</v>
      </c>
      <c r="AF20" s="16" t="s">
        <v>304</v>
      </c>
    </row>
    <row r="21" spans="1:32" x14ac:dyDescent="0.3">
      <c r="A21" s="2" t="s">
        <v>232</v>
      </c>
      <c r="B21" t="s">
        <v>233</v>
      </c>
      <c r="C21" s="2" t="s">
        <v>111</v>
      </c>
      <c r="D21" t="s">
        <v>297</v>
      </c>
      <c r="E21" t="s">
        <v>116</v>
      </c>
      <c r="F21" s="2" t="s">
        <v>109</v>
      </c>
      <c r="G21" s="2" t="s">
        <v>298</v>
      </c>
      <c r="H21" s="2"/>
      <c r="I21" s="2" t="s">
        <v>236</v>
      </c>
      <c r="J21" s="2" t="s">
        <v>305</v>
      </c>
      <c r="K21" s="14">
        <v>44306</v>
      </c>
      <c r="L21" s="2"/>
      <c r="M21" s="2"/>
      <c r="N21" s="2"/>
      <c r="O21" s="2"/>
      <c r="P21" s="2">
        <v>229.9</v>
      </c>
      <c r="Q21" s="2"/>
      <c r="R21" s="15">
        <v>0</v>
      </c>
      <c r="S21" s="2"/>
      <c r="T21" s="2"/>
      <c r="U21" s="2" t="s">
        <v>238</v>
      </c>
      <c r="V21" s="2" t="s">
        <v>275</v>
      </c>
      <c r="W21" s="2"/>
      <c r="X21" s="2"/>
      <c r="Y21" s="2"/>
      <c r="Z21" s="15" t="s">
        <v>300</v>
      </c>
      <c r="AA21" s="15" t="s">
        <v>301</v>
      </c>
      <c r="AB21" s="15" t="s">
        <v>247</v>
      </c>
      <c r="AC21" s="2" t="s">
        <v>248</v>
      </c>
      <c r="AD21" s="16" t="s">
        <v>302</v>
      </c>
      <c r="AE21" s="16" t="s">
        <v>303</v>
      </c>
      <c r="AF21" s="16" t="s">
        <v>304</v>
      </c>
    </row>
    <row r="22" spans="1:32" x14ac:dyDescent="0.3">
      <c r="A22" s="2" t="s">
        <v>232</v>
      </c>
      <c r="B22" t="s">
        <v>233</v>
      </c>
      <c r="C22" s="2" t="s">
        <v>111</v>
      </c>
      <c r="D22" t="s">
        <v>297</v>
      </c>
      <c r="E22" t="s">
        <v>117</v>
      </c>
      <c r="F22" s="2" t="s">
        <v>109</v>
      </c>
      <c r="G22" s="2" t="s">
        <v>298</v>
      </c>
      <c r="H22" s="2"/>
      <c r="I22" s="2" t="s">
        <v>236</v>
      </c>
      <c r="J22" s="2" t="s">
        <v>113</v>
      </c>
      <c r="K22" s="14">
        <v>44306</v>
      </c>
      <c r="L22" s="2"/>
      <c r="M22" s="2"/>
      <c r="N22" s="2"/>
      <c r="O22" s="2"/>
      <c r="P22" s="2">
        <v>229.9</v>
      </c>
      <c r="Q22" s="2"/>
      <c r="R22" s="15">
        <v>1</v>
      </c>
      <c r="S22" s="2"/>
      <c r="T22" s="2"/>
      <c r="U22" s="2" t="s">
        <v>238</v>
      </c>
      <c r="V22" s="2" t="s">
        <v>275</v>
      </c>
      <c r="W22" s="2"/>
      <c r="X22" s="2"/>
      <c r="Y22" s="2"/>
      <c r="Z22" s="15" t="s">
        <v>300</v>
      </c>
      <c r="AA22" s="15" t="s">
        <v>301</v>
      </c>
      <c r="AB22" s="15" t="s">
        <v>249</v>
      </c>
      <c r="AC22" s="2" t="s">
        <v>250</v>
      </c>
      <c r="AD22" s="16" t="s">
        <v>302</v>
      </c>
      <c r="AE22" s="16" t="s">
        <v>303</v>
      </c>
      <c r="AF22" s="16" t="s">
        <v>304</v>
      </c>
    </row>
    <row r="23" spans="1:32" x14ac:dyDescent="0.3">
      <c r="A23" s="2" t="s">
        <v>232</v>
      </c>
      <c r="B23" t="s">
        <v>233</v>
      </c>
      <c r="C23" s="2" t="s">
        <v>306</v>
      </c>
      <c r="D23" t="s">
        <v>307</v>
      </c>
      <c r="E23" t="s">
        <v>308</v>
      </c>
      <c r="F23" s="2" t="s">
        <v>170</v>
      </c>
      <c r="G23" s="2" t="s">
        <v>309</v>
      </c>
      <c r="H23" s="2"/>
      <c r="I23" s="2" t="s">
        <v>236</v>
      </c>
      <c r="J23" s="2" t="s">
        <v>310</v>
      </c>
      <c r="K23" s="14">
        <v>44306</v>
      </c>
      <c r="L23" s="2"/>
      <c r="M23" s="2"/>
      <c r="N23" s="2"/>
      <c r="O23" s="2"/>
      <c r="P23" s="2">
        <v>179.9</v>
      </c>
      <c r="Q23" s="2"/>
      <c r="R23" s="15">
        <v>1</v>
      </c>
      <c r="S23" s="2"/>
      <c r="T23" s="2"/>
      <c r="U23" s="2" t="s">
        <v>238</v>
      </c>
      <c r="V23" s="2" t="s">
        <v>275</v>
      </c>
      <c r="W23" s="2"/>
      <c r="X23" s="2" t="s">
        <v>265</v>
      </c>
      <c r="Y23" s="2"/>
      <c r="Z23" s="15" t="s">
        <v>266</v>
      </c>
      <c r="AA23" s="15" t="s">
        <v>267</v>
      </c>
      <c r="AB23" s="15" t="s">
        <v>241</v>
      </c>
      <c r="AC23" s="2" t="s">
        <v>242</v>
      </c>
      <c r="AD23" s="16" t="s">
        <v>268</v>
      </c>
      <c r="AE23" s="16" t="s">
        <v>311</v>
      </c>
      <c r="AF23" s="16" t="s">
        <v>312</v>
      </c>
    </row>
    <row r="24" spans="1:32" x14ac:dyDescent="0.3">
      <c r="A24" s="2" t="s">
        <v>232</v>
      </c>
      <c r="B24" t="s">
        <v>233</v>
      </c>
      <c r="C24" s="2" t="s">
        <v>306</v>
      </c>
      <c r="D24" t="s">
        <v>307</v>
      </c>
      <c r="E24" t="s">
        <v>313</v>
      </c>
      <c r="F24" s="2" t="s">
        <v>170</v>
      </c>
      <c r="G24" s="2" t="s">
        <v>309</v>
      </c>
      <c r="H24" s="2"/>
      <c r="I24" s="2" t="s">
        <v>236</v>
      </c>
      <c r="J24" s="2" t="s">
        <v>314</v>
      </c>
      <c r="K24" s="14">
        <v>44306</v>
      </c>
      <c r="L24" s="2"/>
      <c r="M24" s="2"/>
      <c r="N24" s="2"/>
      <c r="O24" s="2"/>
      <c r="P24" s="2">
        <v>179.9</v>
      </c>
      <c r="Q24" s="2"/>
      <c r="R24" s="15">
        <v>0</v>
      </c>
      <c r="S24" s="2"/>
      <c r="T24" s="2"/>
      <c r="U24" s="2" t="s">
        <v>238</v>
      </c>
      <c r="V24" s="2" t="s">
        <v>275</v>
      </c>
      <c r="W24" s="2"/>
      <c r="X24" s="2" t="s">
        <v>265</v>
      </c>
      <c r="Y24" s="2"/>
      <c r="Z24" s="15" t="s">
        <v>266</v>
      </c>
      <c r="AA24" s="15" t="s">
        <v>267</v>
      </c>
      <c r="AB24" s="15" t="s">
        <v>247</v>
      </c>
      <c r="AC24" s="2" t="s">
        <v>248</v>
      </c>
      <c r="AD24" s="16" t="s">
        <v>268</v>
      </c>
      <c r="AE24" s="16" t="s">
        <v>311</v>
      </c>
      <c r="AF24" s="16" t="s">
        <v>312</v>
      </c>
    </row>
    <row r="25" spans="1:32" x14ac:dyDescent="0.3">
      <c r="A25" s="2" t="s">
        <v>232</v>
      </c>
      <c r="B25" t="s">
        <v>233</v>
      </c>
      <c r="C25" s="2" t="s">
        <v>306</v>
      </c>
      <c r="D25" t="s">
        <v>307</v>
      </c>
      <c r="E25" t="s">
        <v>315</v>
      </c>
      <c r="F25" s="2" t="s">
        <v>170</v>
      </c>
      <c r="G25" s="2" t="s">
        <v>309</v>
      </c>
      <c r="H25" s="2"/>
      <c r="I25" s="2" t="s">
        <v>236</v>
      </c>
      <c r="J25" s="2" t="s">
        <v>316</v>
      </c>
      <c r="K25" s="14">
        <v>44306</v>
      </c>
      <c r="L25" s="2"/>
      <c r="M25" s="2"/>
      <c r="N25" s="2"/>
      <c r="O25" s="2"/>
      <c r="P25" s="2">
        <v>179.9</v>
      </c>
      <c r="Q25" s="2"/>
      <c r="R25" s="15">
        <v>0</v>
      </c>
      <c r="S25" s="2"/>
      <c r="T25" s="2"/>
      <c r="U25" s="2" t="s">
        <v>238</v>
      </c>
      <c r="V25" s="2" t="s">
        <v>275</v>
      </c>
      <c r="W25" s="2"/>
      <c r="X25" s="2" t="s">
        <v>265</v>
      </c>
      <c r="Y25" s="2"/>
      <c r="Z25" s="15" t="s">
        <v>266</v>
      </c>
      <c r="AA25" s="15" t="s">
        <v>267</v>
      </c>
      <c r="AB25" s="15" t="s">
        <v>249</v>
      </c>
      <c r="AC25" s="2" t="s">
        <v>250</v>
      </c>
      <c r="AD25" s="16" t="s">
        <v>268</v>
      </c>
      <c r="AE25" s="16" t="s">
        <v>311</v>
      </c>
      <c r="AF25" s="16" t="s">
        <v>312</v>
      </c>
    </row>
    <row r="26" spans="1:32" x14ac:dyDescent="0.3">
      <c r="A26" s="2" t="s">
        <v>232</v>
      </c>
      <c r="B26" t="s">
        <v>233</v>
      </c>
      <c r="C26" s="2" t="s">
        <v>119</v>
      </c>
      <c r="D26" t="s">
        <v>317</v>
      </c>
      <c r="E26" t="s">
        <v>118</v>
      </c>
      <c r="F26" s="2" t="s">
        <v>91</v>
      </c>
      <c r="G26" s="2" t="s">
        <v>318</v>
      </c>
      <c r="H26" s="2"/>
      <c r="I26" s="2" t="s">
        <v>236</v>
      </c>
      <c r="J26" s="2" t="s">
        <v>319</v>
      </c>
      <c r="K26" s="14">
        <v>44306</v>
      </c>
      <c r="L26" s="2"/>
      <c r="M26" s="2"/>
      <c r="N26" s="2"/>
      <c r="O26" s="2"/>
      <c r="P26" s="2">
        <v>179.9</v>
      </c>
      <c r="Q26" s="2"/>
      <c r="R26" s="15">
        <v>1</v>
      </c>
      <c r="S26" s="2"/>
      <c r="T26" s="2"/>
      <c r="U26" s="2" t="s">
        <v>238</v>
      </c>
      <c r="V26" s="2" t="s">
        <v>254</v>
      </c>
      <c r="W26" s="2"/>
      <c r="X26" s="2" t="s">
        <v>320</v>
      </c>
      <c r="Y26" s="2"/>
      <c r="Z26" s="15" t="s">
        <v>321</v>
      </c>
      <c r="AA26" s="15" t="s">
        <v>322</v>
      </c>
      <c r="AB26" s="15" t="s">
        <v>241</v>
      </c>
      <c r="AC26" s="2" t="s">
        <v>242</v>
      </c>
      <c r="AD26" s="16" t="s">
        <v>323</v>
      </c>
      <c r="AE26" s="16" t="s">
        <v>324</v>
      </c>
      <c r="AF26" s="16" t="s">
        <v>325</v>
      </c>
    </row>
    <row r="27" spans="1:32" x14ac:dyDescent="0.3">
      <c r="A27" s="2" t="s">
        <v>232</v>
      </c>
      <c r="B27" t="s">
        <v>233</v>
      </c>
      <c r="C27" s="2" t="s">
        <v>119</v>
      </c>
      <c r="D27" t="s">
        <v>317</v>
      </c>
      <c r="E27" t="s">
        <v>124</v>
      </c>
      <c r="F27" s="2" t="s">
        <v>91</v>
      </c>
      <c r="G27" s="2" t="s">
        <v>318</v>
      </c>
      <c r="H27" s="2"/>
      <c r="I27" s="2" t="s">
        <v>236</v>
      </c>
      <c r="J27" s="2" t="s">
        <v>326</v>
      </c>
      <c r="K27" s="14">
        <v>44306</v>
      </c>
      <c r="L27" s="2"/>
      <c r="M27" s="2"/>
      <c r="N27" s="2"/>
      <c r="O27" s="2"/>
      <c r="P27" s="2">
        <v>179.9</v>
      </c>
      <c r="Q27" s="2"/>
      <c r="R27" s="15">
        <v>0</v>
      </c>
      <c r="S27" s="2"/>
      <c r="T27" s="2"/>
      <c r="U27" s="2" t="s">
        <v>238</v>
      </c>
      <c r="V27" s="2" t="s">
        <v>254</v>
      </c>
      <c r="W27" s="2"/>
      <c r="X27" s="2" t="s">
        <v>320</v>
      </c>
      <c r="Y27" s="2"/>
      <c r="Z27" s="15" t="s">
        <v>321</v>
      </c>
      <c r="AA27" s="15" t="s">
        <v>322</v>
      </c>
      <c r="AB27" s="15" t="s">
        <v>247</v>
      </c>
      <c r="AC27" s="2" t="s">
        <v>248</v>
      </c>
      <c r="AD27" s="16" t="s">
        <v>323</v>
      </c>
      <c r="AE27" s="16" t="s">
        <v>324</v>
      </c>
      <c r="AF27" s="16" t="s">
        <v>325</v>
      </c>
    </row>
    <row r="28" spans="1:32" x14ac:dyDescent="0.3">
      <c r="A28" s="2" t="s">
        <v>232</v>
      </c>
      <c r="B28" t="s">
        <v>233</v>
      </c>
      <c r="C28" s="2" t="s">
        <v>119</v>
      </c>
      <c r="D28" t="s">
        <v>317</v>
      </c>
      <c r="E28" t="s">
        <v>125</v>
      </c>
      <c r="F28" s="2" t="s">
        <v>91</v>
      </c>
      <c r="G28" s="2" t="s">
        <v>318</v>
      </c>
      <c r="H28" s="2"/>
      <c r="I28" s="2" t="s">
        <v>236</v>
      </c>
      <c r="J28" s="2" t="s">
        <v>121</v>
      </c>
      <c r="K28" s="14">
        <v>44306</v>
      </c>
      <c r="L28" s="2"/>
      <c r="M28" s="2"/>
      <c r="N28" s="2"/>
      <c r="O28" s="2"/>
      <c r="P28" s="2">
        <v>179.9</v>
      </c>
      <c r="Q28" s="2"/>
      <c r="R28" s="15">
        <v>0</v>
      </c>
      <c r="S28" s="2"/>
      <c r="T28" s="2"/>
      <c r="U28" s="2" t="s">
        <v>238</v>
      </c>
      <c r="V28" s="2" t="s">
        <v>254</v>
      </c>
      <c r="W28" s="2"/>
      <c r="X28" s="2" t="s">
        <v>320</v>
      </c>
      <c r="Y28" s="2"/>
      <c r="Z28" s="15" t="s">
        <v>321</v>
      </c>
      <c r="AA28" s="15" t="s">
        <v>322</v>
      </c>
      <c r="AB28" s="15" t="s">
        <v>249</v>
      </c>
      <c r="AC28" s="2" t="s">
        <v>250</v>
      </c>
      <c r="AD28" s="16" t="s">
        <v>323</v>
      </c>
      <c r="AE28" s="16" t="s">
        <v>324</v>
      </c>
      <c r="AF28" s="16" t="s">
        <v>325</v>
      </c>
    </row>
    <row r="29" spans="1:32" x14ac:dyDescent="0.3">
      <c r="A29" s="2" t="s">
        <v>232</v>
      </c>
      <c r="B29" t="s">
        <v>233</v>
      </c>
      <c r="C29" s="2" t="s">
        <v>327</v>
      </c>
      <c r="D29" t="s">
        <v>328</v>
      </c>
      <c r="E29" t="s">
        <v>329</v>
      </c>
      <c r="F29" s="2" t="s">
        <v>330</v>
      </c>
      <c r="G29" s="2" t="s">
        <v>331</v>
      </c>
      <c r="H29" s="2"/>
      <c r="I29" s="2" t="s">
        <v>236</v>
      </c>
      <c r="J29" s="2" t="s">
        <v>332</v>
      </c>
      <c r="K29" s="14">
        <v>44306</v>
      </c>
      <c r="L29" s="2"/>
      <c r="M29" s="2"/>
      <c r="N29" s="2"/>
      <c r="O29" s="2"/>
      <c r="P29" s="2">
        <v>129.9</v>
      </c>
      <c r="Q29" s="2"/>
      <c r="R29" s="15">
        <v>0</v>
      </c>
      <c r="S29" s="2"/>
      <c r="T29" s="2"/>
      <c r="U29" s="2" t="s">
        <v>238</v>
      </c>
      <c r="V29" s="2" t="s">
        <v>275</v>
      </c>
      <c r="W29" s="2"/>
      <c r="X29" s="2"/>
      <c r="Y29" s="2"/>
      <c r="Z29" s="15" t="s">
        <v>333</v>
      </c>
      <c r="AA29" s="15" t="s">
        <v>334</v>
      </c>
      <c r="AB29" s="15" t="s">
        <v>241</v>
      </c>
      <c r="AC29" s="2" t="s">
        <v>242</v>
      </c>
      <c r="AD29" s="16" t="s">
        <v>335</v>
      </c>
      <c r="AE29" s="16" t="s">
        <v>336</v>
      </c>
      <c r="AF29" s="16" t="s">
        <v>337</v>
      </c>
    </row>
    <row r="30" spans="1:32" x14ac:dyDescent="0.3">
      <c r="A30" s="2" t="s">
        <v>232</v>
      </c>
      <c r="B30" t="s">
        <v>233</v>
      </c>
      <c r="C30" s="2" t="s">
        <v>327</v>
      </c>
      <c r="D30" t="s">
        <v>328</v>
      </c>
      <c r="E30" t="s">
        <v>338</v>
      </c>
      <c r="F30" s="2" t="s">
        <v>330</v>
      </c>
      <c r="G30" s="2" t="s">
        <v>331</v>
      </c>
      <c r="H30" s="2"/>
      <c r="I30" s="2" t="s">
        <v>236</v>
      </c>
      <c r="J30" s="2" t="s">
        <v>339</v>
      </c>
      <c r="K30" s="14">
        <v>44306</v>
      </c>
      <c r="L30" s="2"/>
      <c r="M30" s="2"/>
      <c r="N30" s="2"/>
      <c r="O30" s="2"/>
      <c r="P30" s="2">
        <v>129.9</v>
      </c>
      <c r="Q30" s="2"/>
      <c r="R30" s="15">
        <v>1</v>
      </c>
      <c r="S30" s="2"/>
      <c r="T30" s="2"/>
      <c r="U30" s="2" t="s">
        <v>238</v>
      </c>
      <c r="V30" s="2" t="s">
        <v>275</v>
      </c>
      <c r="W30" s="2"/>
      <c r="X30" s="2"/>
      <c r="Y30" s="2"/>
      <c r="Z30" s="15" t="s">
        <v>333</v>
      </c>
      <c r="AA30" s="15" t="s">
        <v>334</v>
      </c>
      <c r="AB30" s="15" t="s">
        <v>247</v>
      </c>
      <c r="AC30" s="2" t="s">
        <v>248</v>
      </c>
      <c r="AD30" s="16" t="s">
        <v>335</v>
      </c>
      <c r="AE30" s="16" t="s">
        <v>336</v>
      </c>
      <c r="AF30" s="16" t="s">
        <v>337</v>
      </c>
    </row>
    <row r="31" spans="1:32" x14ac:dyDescent="0.3">
      <c r="A31" s="2" t="s">
        <v>232</v>
      </c>
      <c r="B31" t="s">
        <v>233</v>
      </c>
      <c r="C31" s="2" t="s">
        <v>327</v>
      </c>
      <c r="D31" t="s">
        <v>328</v>
      </c>
      <c r="E31" t="s">
        <v>340</v>
      </c>
      <c r="F31" s="2" t="s">
        <v>330</v>
      </c>
      <c r="G31" s="2" t="s">
        <v>331</v>
      </c>
      <c r="H31" s="2"/>
      <c r="I31" s="2" t="s">
        <v>236</v>
      </c>
      <c r="J31" s="2" t="s">
        <v>341</v>
      </c>
      <c r="K31" s="14">
        <v>44306</v>
      </c>
      <c r="L31" s="2"/>
      <c r="M31" s="2"/>
      <c r="N31" s="2"/>
      <c r="O31" s="2"/>
      <c r="P31" s="2">
        <v>129.9</v>
      </c>
      <c r="Q31" s="2"/>
      <c r="R31" s="15">
        <v>0</v>
      </c>
      <c r="S31" s="2"/>
      <c r="T31" s="2"/>
      <c r="U31" s="2" t="s">
        <v>238</v>
      </c>
      <c r="V31" s="2" t="s">
        <v>275</v>
      </c>
      <c r="W31" s="2"/>
      <c r="X31" s="2"/>
      <c r="Y31" s="2"/>
      <c r="Z31" s="15" t="s">
        <v>333</v>
      </c>
      <c r="AA31" s="15" t="s">
        <v>334</v>
      </c>
      <c r="AB31" s="15" t="s">
        <v>249</v>
      </c>
      <c r="AC31" s="2" t="s">
        <v>250</v>
      </c>
      <c r="AD31" s="16" t="s">
        <v>335</v>
      </c>
      <c r="AE31" s="16" t="s">
        <v>336</v>
      </c>
      <c r="AF31" s="16" t="s">
        <v>337</v>
      </c>
    </row>
    <row r="32" spans="1:32" x14ac:dyDescent="0.3">
      <c r="A32" s="2" t="s">
        <v>232</v>
      </c>
      <c r="B32" t="s">
        <v>233</v>
      </c>
      <c r="C32" s="2" t="s">
        <v>128</v>
      </c>
      <c r="D32" t="s">
        <v>342</v>
      </c>
      <c r="E32" t="s">
        <v>127</v>
      </c>
      <c r="F32" s="2" t="s">
        <v>126</v>
      </c>
      <c r="G32" s="2" t="s">
        <v>343</v>
      </c>
      <c r="H32" s="2"/>
      <c r="I32" s="2" t="s">
        <v>236</v>
      </c>
      <c r="J32" s="2" t="s">
        <v>344</v>
      </c>
      <c r="K32" s="14">
        <v>44306</v>
      </c>
      <c r="L32" s="2"/>
      <c r="M32" s="2"/>
      <c r="N32" s="2"/>
      <c r="O32" s="2"/>
      <c r="P32" s="2">
        <v>179.9</v>
      </c>
      <c r="Q32" s="2"/>
      <c r="R32" s="15">
        <v>1</v>
      </c>
      <c r="S32" s="2"/>
      <c r="T32" s="2"/>
      <c r="U32" s="2" t="s">
        <v>238</v>
      </c>
      <c r="V32" s="2" t="s">
        <v>275</v>
      </c>
      <c r="W32" s="2"/>
      <c r="X32" s="2" t="s">
        <v>320</v>
      </c>
      <c r="Y32" s="2"/>
      <c r="Z32" s="15" t="s">
        <v>239</v>
      </c>
      <c r="AA32" s="15" t="s">
        <v>240</v>
      </c>
      <c r="AB32" s="15" t="s">
        <v>241</v>
      </c>
      <c r="AC32" s="2" t="s">
        <v>242</v>
      </c>
      <c r="AD32" s="16" t="s">
        <v>243</v>
      </c>
      <c r="AE32" s="16" t="s">
        <v>345</v>
      </c>
      <c r="AF32" s="16" t="s">
        <v>346</v>
      </c>
    </row>
    <row r="33" spans="1:32" x14ac:dyDescent="0.3">
      <c r="A33" s="2" t="s">
        <v>232</v>
      </c>
      <c r="B33" t="s">
        <v>233</v>
      </c>
      <c r="C33" s="2" t="s">
        <v>128</v>
      </c>
      <c r="D33" t="s">
        <v>342</v>
      </c>
      <c r="E33" t="s">
        <v>133</v>
      </c>
      <c r="F33" s="2" t="s">
        <v>126</v>
      </c>
      <c r="G33" s="2" t="s">
        <v>343</v>
      </c>
      <c r="H33" s="2"/>
      <c r="I33" s="2" t="s">
        <v>236</v>
      </c>
      <c r="J33" s="2" t="s">
        <v>347</v>
      </c>
      <c r="K33" s="14">
        <v>44306</v>
      </c>
      <c r="L33" s="2"/>
      <c r="M33" s="2"/>
      <c r="N33" s="2"/>
      <c r="O33" s="2"/>
      <c r="P33" s="2">
        <v>179.9</v>
      </c>
      <c r="Q33" s="2"/>
      <c r="R33" s="15">
        <v>0</v>
      </c>
      <c r="S33" s="2"/>
      <c r="T33" s="2"/>
      <c r="U33" s="2" t="s">
        <v>238</v>
      </c>
      <c r="V33" s="2" t="s">
        <v>275</v>
      </c>
      <c r="W33" s="2"/>
      <c r="X33" s="2" t="s">
        <v>320</v>
      </c>
      <c r="Y33" s="2"/>
      <c r="Z33" s="15" t="s">
        <v>239</v>
      </c>
      <c r="AA33" s="15" t="s">
        <v>240</v>
      </c>
      <c r="AB33" s="15" t="s">
        <v>247</v>
      </c>
      <c r="AC33" s="2" t="s">
        <v>248</v>
      </c>
      <c r="AD33" s="16" t="s">
        <v>243</v>
      </c>
      <c r="AE33" s="16" t="s">
        <v>345</v>
      </c>
      <c r="AF33" s="16" t="s">
        <v>346</v>
      </c>
    </row>
    <row r="34" spans="1:32" x14ac:dyDescent="0.3">
      <c r="A34" s="2" t="s">
        <v>232</v>
      </c>
      <c r="B34" t="s">
        <v>233</v>
      </c>
      <c r="C34" s="2" t="s">
        <v>128</v>
      </c>
      <c r="D34" t="s">
        <v>342</v>
      </c>
      <c r="E34" t="s">
        <v>134</v>
      </c>
      <c r="F34" s="2" t="s">
        <v>126</v>
      </c>
      <c r="G34" s="2" t="s">
        <v>343</v>
      </c>
      <c r="H34" s="2"/>
      <c r="I34" s="2" t="s">
        <v>236</v>
      </c>
      <c r="J34" s="2" t="s">
        <v>130</v>
      </c>
      <c r="K34" s="14">
        <v>44306</v>
      </c>
      <c r="L34" s="2"/>
      <c r="M34" s="2"/>
      <c r="N34" s="2"/>
      <c r="O34" s="2"/>
      <c r="P34" s="2">
        <v>179.9</v>
      </c>
      <c r="Q34" s="2"/>
      <c r="R34" s="15">
        <v>1</v>
      </c>
      <c r="S34" s="2"/>
      <c r="T34" s="2"/>
      <c r="U34" s="2" t="s">
        <v>238</v>
      </c>
      <c r="V34" s="2" t="s">
        <v>275</v>
      </c>
      <c r="W34" s="2"/>
      <c r="X34" s="2" t="s">
        <v>320</v>
      </c>
      <c r="Y34" s="2"/>
      <c r="Z34" s="15" t="s">
        <v>239</v>
      </c>
      <c r="AA34" s="15" t="s">
        <v>240</v>
      </c>
      <c r="AB34" s="15" t="s">
        <v>249</v>
      </c>
      <c r="AC34" s="2" t="s">
        <v>250</v>
      </c>
      <c r="AD34" s="16" t="s">
        <v>243</v>
      </c>
      <c r="AE34" s="16" t="s">
        <v>345</v>
      </c>
      <c r="AF34" s="16" t="s">
        <v>346</v>
      </c>
    </row>
    <row r="35" spans="1:32" x14ac:dyDescent="0.3">
      <c r="A35" s="2" t="s">
        <v>232</v>
      </c>
      <c r="B35" t="s">
        <v>233</v>
      </c>
      <c r="C35" s="2" t="s">
        <v>136</v>
      </c>
      <c r="D35" t="s">
        <v>348</v>
      </c>
      <c r="E35" t="s">
        <v>135</v>
      </c>
      <c r="F35" s="2" t="s">
        <v>73</v>
      </c>
      <c r="G35" s="2" t="s">
        <v>349</v>
      </c>
      <c r="H35" s="2"/>
      <c r="I35" s="2" t="s">
        <v>236</v>
      </c>
      <c r="J35" s="2" t="s">
        <v>350</v>
      </c>
      <c r="K35" s="14">
        <v>44306</v>
      </c>
      <c r="L35" s="2"/>
      <c r="M35" s="2"/>
      <c r="N35" s="2"/>
      <c r="O35" s="2"/>
      <c r="P35" s="2">
        <v>179.9</v>
      </c>
      <c r="Q35" s="2"/>
      <c r="R35" s="15">
        <v>0</v>
      </c>
      <c r="S35" s="2"/>
      <c r="T35" s="2"/>
      <c r="U35" s="2" t="s">
        <v>238</v>
      </c>
      <c r="V35" s="2">
        <v>0</v>
      </c>
      <c r="W35" s="2"/>
      <c r="X35" s="2"/>
      <c r="Y35" s="2"/>
      <c r="Z35" s="15" t="s">
        <v>333</v>
      </c>
      <c r="AA35" s="15" t="s">
        <v>334</v>
      </c>
      <c r="AB35" s="15" t="s">
        <v>241</v>
      </c>
      <c r="AC35" s="2" t="s">
        <v>242</v>
      </c>
      <c r="AD35" s="16" t="s">
        <v>335</v>
      </c>
      <c r="AE35" s="16" t="s">
        <v>351</v>
      </c>
      <c r="AF35" s="16" t="s">
        <v>352</v>
      </c>
    </row>
    <row r="36" spans="1:32" x14ac:dyDescent="0.3">
      <c r="A36" s="2" t="s">
        <v>232</v>
      </c>
      <c r="B36" t="s">
        <v>233</v>
      </c>
      <c r="C36" s="2" t="s">
        <v>136</v>
      </c>
      <c r="D36" t="s">
        <v>348</v>
      </c>
      <c r="E36" t="s">
        <v>141</v>
      </c>
      <c r="F36" s="2" t="s">
        <v>73</v>
      </c>
      <c r="G36" s="2" t="s">
        <v>349</v>
      </c>
      <c r="H36" s="2"/>
      <c r="I36" s="2" t="s">
        <v>236</v>
      </c>
      <c r="J36" s="2" t="s">
        <v>353</v>
      </c>
      <c r="K36" s="14">
        <v>44306</v>
      </c>
      <c r="L36" s="2"/>
      <c r="M36" s="2"/>
      <c r="N36" s="2"/>
      <c r="O36" s="2"/>
      <c r="P36" s="2">
        <v>179.9</v>
      </c>
      <c r="Q36" s="2"/>
      <c r="R36" s="15">
        <v>0</v>
      </c>
      <c r="S36" s="2"/>
      <c r="T36" s="2"/>
      <c r="U36" s="2" t="s">
        <v>238</v>
      </c>
      <c r="V36" s="2">
        <v>0</v>
      </c>
      <c r="W36" s="2"/>
      <c r="X36" s="2"/>
      <c r="Y36" s="2"/>
      <c r="Z36" s="15" t="s">
        <v>333</v>
      </c>
      <c r="AA36" s="15" t="s">
        <v>334</v>
      </c>
      <c r="AB36" s="15" t="s">
        <v>247</v>
      </c>
      <c r="AC36" s="2" t="s">
        <v>248</v>
      </c>
      <c r="AD36" s="16" t="s">
        <v>335</v>
      </c>
      <c r="AE36" s="16" t="s">
        <v>351</v>
      </c>
      <c r="AF36" s="16" t="s">
        <v>352</v>
      </c>
    </row>
    <row r="37" spans="1:32" x14ac:dyDescent="0.3">
      <c r="A37" s="2" t="s">
        <v>232</v>
      </c>
      <c r="B37" t="s">
        <v>233</v>
      </c>
      <c r="C37" s="2" t="s">
        <v>136</v>
      </c>
      <c r="D37" t="s">
        <v>348</v>
      </c>
      <c r="E37" t="s">
        <v>142</v>
      </c>
      <c r="F37" s="2" t="s">
        <v>73</v>
      </c>
      <c r="G37" s="2" t="s">
        <v>349</v>
      </c>
      <c r="H37" s="2"/>
      <c r="I37" s="2" t="s">
        <v>236</v>
      </c>
      <c r="J37" s="2" t="s">
        <v>138</v>
      </c>
      <c r="K37" s="14">
        <v>44306</v>
      </c>
      <c r="L37" s="2"/>
      <c r="M37" s="2"/>
      <c r="N37" s="2"/>
      <c r="O37" s="2"/>
      <c r="P37" s="2">
        <v>179.9</v>
      </c>
      <c r="Q37" s="2"/>
      <c r="R37" s="15">
        <v>1</v>
      </c>
      <c r="S37" s="2"/>
      <c r="T37" s="2"/>
      <c r="U37" s="2" t="s">
        <v>238</v>
      </c>
      <c r="V37" s="2">
        <v>0</v>
      </c>
      <c r="W37" s="2"/>
      <c r="X37" s="2"/>
      <c r="Y37" s="2"/>
      <c r="Z37" s="15" t="s">
        <v>333</v>
      </c>
      <c r="AA37" s="15" t="s">
        <v>334</v>
      </c>
      <c r="AB37" s="15" t="s">
        <v>249</v>
      </c>
      <c r="AC37" s="2" t="s">
        <v>250</v>
      </c>
      <c r="AD37" s="16" t="s">
        <v>335</v>
      </c>
      <c r="AE37" s="16" t="s">
        <v>351</v>
      </c>
      <c r="AF37" s="16" t="s">
        <v>352</v>
      </c>
    </row>
    <row r="38" spans="1:32" x14ac:dyDescent="0.3">
      <c r="A38" s="2" t="s">
        <v>232</v>
      </c>
      <c r="B38" t="s">
        <v>233</v>
      </c>
      <c r="C38" s="2" t="s">
        <v>145</v>
      </c>
      <c r="D38" t="s">
        <v>354</v>
      </c>
      <c r="E38" t="s">
        <v>144</v>
      </c>
      <c r="F38" s="2" t="s">
        <v>143</v>
      </c>
      <c r="G38" s="2" t="s">
        <v>355</v>
      </c>
      <c r="H38" s="2"/>
      <c r="I38" s="2" t="s">
        <v>236</v>
      </c>
      <c r="J38" s="2" t="s">
        <v>356</v>
      </c>
      <c r="K38" s="14">
        <v>44306</v>
      </c>
      <c r="L38" s="2"/>
      <c r="M38" s="2"/>
      <c r="N38" s="2"/>
      <c r="O38" s="2"/>
      <c r="P38" s="2">
        <v>179.9</v>
      </c>
      <c r="Q38" s="2"/>
      <c r="R38" s="15">
        <v>0</v>
      </c>
      <c r="S38" s="2"/>
      <c r="T38" s="2"/>
      <c r="U38" s="2" t="s">
        <v>238</v>
      </c>
      <c r="V38" s="2" t="s">
        <v>254</v>
      </c>
      <c r="W38" s="2"/>
      <c r="X38" s="2"/>
      <c r="Y38" s="2"/>
      <c r="Z38" s="15" t="s">
        <v>357</v>
      </c>
      <c r="AA38" s="15" t="s">
        <v>358</v>
      </c>
      <c r="AB38" s="15" t="s">
        <v>241</v>
      </c>
      <c r="AC38" s="2" t="s">
        <v>242</v>
      </c>
      <c r="AD38" s="16" t="s">
        <v>268</v>
      </c>
      <c r="AE38" s="16" t="s">
        <v>359</v>
      </c>
      <c r="AF38" s="16" t="s">
        <v>360</v>
      </c>
    </row>
    <row r="39" spans="1:32" x14ac:dyDescent="0.3">
      <c r="A39" s="2" t="s">
        <v>232</v>
      </c>
      <c r="B39" t="s">
        <v>233</v>
      </c>
      <c r="C39" s="2" t="s">
        <v>145</v>
      </c>
      <c r="D39" t="s">
        <v>354</v>
      </c>
      <c r="E39" t="s">
        <v>150</v>
      </c>
      <c r="F39" s="2" t="s">
        <v>143</v>
      </c>
      <c r="G39" s="2" t="s">
        <v>355</v>
      </c>
      <c r="H39" s="2"/>
      <c r="I39" s="2" t="s">
        <v>236</v>
      </c>
      <c r="J39" s="2" t="s">
        <v>361</v>
      </c>
      <c r="K39" s="14">
        <v>44306</v>
      </c>
      <c r="L39" s="2"/>
      <c r="M39" s="2"/>
      <c r="N39" s="2"/>
      <c r="O39" s="2"/>
      <c r="P39" s="2">
        <v>179.9</v>
      </c>
      <c r="Q39" s="2"/>
      <c r="R39" s="15">
        <v>0</v>
      </c>
      <c r="S39" s="2"/>
      <c r="T39" s="2"/>
      <c r="U39" s="2" t="s">
        <v>238</v>
      </c>
      <c r="V39" s="2" t="s">
        <v>254</v>
      </c>
      <c r="W39" s="2"/>
      <c r="X39" s="2"/>
      <c r="Y39" s="2"/>
      <c r="Z39" s="15" t="s">
        <v>357</v>
      </c>
      <c r="AA39" s="15" t="s">
        <v>358</v>
      </c>
      <c r="AB39" s="15" t="s">
        <v>247</v>
      </c>
      <c r="AC39" s="2" t="s">
        <v>248</v>
      </c>
      <c r="AD39" s="16" t="s">
        <v>268</v>
      </c>
      <c r="AE39" s="16" t="s">
        <v>359</v>
      </c>
      <c r="AF39" s="16" t="s">
        <v>360</v>
      </c>
    </row>
    <row r="40" spans="1:32" x14ac:dyDescent="0.3">
      <c r="A40" s="2" t="s">
        <v>232</v>
      </c>
      <c r="B40" t="s">
        <v>233</v>
      </c>
      <c r="C40" s="2" t="s">
        <v>145</v>
      </c>
      <c r="D40" t="s">
        <v>354</v>
      </c>
      <c r="E40" t="s">
        <v>151</v>
      </c>
      <c r="F40" s="2" t="s">
        <v>143</v>
      </c>
      <c r="G40" s="2" t="s">
        <v>355</v>
      </c>
      <c r="H40" s="2"/>
      <c r="I40" s="2" t="s">
        <v>236</v>
      </c>
      <c r="J40" s="2" t="s">
        <v>362</v>
      </c>
      <c r="K40" s="14">
        <v>44306</v>
      </c>
      <c r="L40" s="2"/>
      <c r="M40" s="2"/>
      <c r="N40" s="2"/>
      <c r="O40" s="2"/>
      <c r="P40" s="2">
        <v>179.9</v>
      </c>
      <c r="Q40" s="2"/>
      <c r="R40" s="15">
        <v>1</v>
      </c>
      <c r="S40" s="2"/>
      <c r="T40" s="2"/>
      <c r="U40" s="2" t="s">
        <v>238</v>
      </c>
      <c r="V40" s="2" t="s">
        <v>254</v>
      </c>
      <c r="W40" s="2"/>
      <c r="X40" s="2"/>
      <c r="Y40" s="2"/>
      <c r="Z40" s="15" t="s">
        <v>357</v>
      </c>
      <c r="AA40" s="15" t="s">
        <v>358</v>
      </c>
      <c r="AB40" s="15" t="s">
        <v>249</v>
      </c>
      <c r="AC40" s="2" t="s">
        <v>250</v>
      </c>
      <c r="AD40" s="16" t="s">
        <v>268</v>
      </c>
      <c r="AE40" s="16" t="s">
        <v>359</v>
      </c>
      <c r="AF40" s="16" t="s">
        <v>360</v>
      </c>
    </row>
    <row r="41" spans="1:32" x14ac:dyDescent="0.3">
      <c r="A41" s="2" t="s">
        <v>232</v>
      </c>
      <c r="B41" t="s">
        <v>233</v>
      </c>
      <c r="C41" s="2" t="s">
        <v>154</v>
      </c>
      <c r="D41" t="s">
        <v>363</v>
      </c>
      <c r="E41" t="s">
        <v>153</v>
      </c>
      <c r="F41" s="2" t="s">
        <v>152</v>
      </c>
      <c r="G41" s="2" t="s">
        <v>364</v>
      </c>
      <c r="H41" s="2"/>
      <c r="I41" s="2" t="s">
        <v>236</v>
      </c>
      <c r="J41" s="2" t="s">
        <v>365</v>
      </c>
      <c r="K41" s="14">
        <v>44306</v>
      </c>
      <c r="L41" s="2"/>
      <c r="M41" s="2"/>
      <c r="N41" s="2"/>
      <c r="O41" s="2"/>
      <c r="P41" s="2">
        <v>179.9</v>
      </c>
      <c r="Q41" s="2"/>
      <c r="R41" s="15">
        <v>0</v>
      </c>
      <c r="S41" s="2"/>
      <c r="T41" s="2"/>
      <c r="U41" s="2" t="s">
        <v>238</v>
      </c>
      <c r="V41" s="2" t="s">
        <v>275</v>
      </c>
      <c r="W41" s="2"/>
      <c r="X41" s="2"/>
      <c r="Y41" s="2"/>
      <c r="Z41" s="15" t="s">
        <v>366</v>
      </c>
      <c r="AA41" s="15" t="s">
        <v>367</v>
      </c>
      <c r="AB41" s="15" t="s">
        <v>241</v>
      </c>
      <c r="AC41" s="2" t="s">
        <v>242</v>
      </c>
      <c r="AD41" s="16" t="s">
        <v>368</v>
      </c>
      <c r="AE41" s="16" t="s">
        <v>369</v>
      </c>
      <c r="AF41" s="16" t="s">
        <v>370</v>
      </c>
    </row>
    <row r="42" spans="1:32" x14ac:dyDescent="0.3">
      <c r="A42" s="2" t="s">
        <v>232</v>
      </c>
      <c r="B42" t="s">
        <v>233</v>
      </c>
      <c r="C42" s="2" t="s">
        <v>154</v>
      </c>
      <c r="D42" t="s">
        <v>363</v>
      </c>
      <c r="E42" t="s">
        <v>159</v>
      </c>
      <c r="F42" s="2" t="s">
        <v>152</v>
      </c>
      <c r="G42" s="2" t="s">
        <v>364</v>
      </c>
      <c r="H42" s="2"/>
      <c r="I42" s="2" t="s">
        <v>236</v>
      </c>
      <c r="J42" s="2" t="s">
        <v>371</v>
      </c>
      <c r="K42" s="14">
        <v>44306</v>
      </c>
      <c r="L42" s="2"/>
      <c r="M42" s="2"/>
      <c r="N42" s="2"/>
      <c r="O42" s="2"/>
      <c r="P42" s="2">
        <v>179.9</v>
      </c>
      <c r="Q42" s="2"/>
      <c r="R42" s="15">
        <v>0</v>
      </c>
      <c r="S42" s="2"/>
      <c r="T42" s="2"/>
      <c r="U42" s="2" t="s">
        <v>238</v>
      </c>
      <c r="V42" s="2" t="s">
        <v>275</v>
      </c>
      <c r="W42" s="2"/>
      <c r="X42" s="2"/>
      <c r="Y42" s="2"/>
      <c r="Z42" s="15" t="s">
        <v>366</v>
      </c>
      <c r="AA42" s="15" t="s">
        <v>367</v>
      </c>
      <c r="AB42" s="15" t="s">
        <v>247</v>
      </c>
      <c r="AC42" s="2" t="s">
        <v>248</v>
      </c>
      <c r="AD42" s="16" t="s">
        <v>368</v>
      </c>
      <c r="AE42" s="16" t="s">
        <v>369</v>
      </c>
      <c r="AF42" s="16" t="s">
        <v>370</v>
      </c>
    </row>
    <row r="43" spans="1:32" x14ac:dyDescent="0.3">
      <c r="A43" s="2" t="s">
        <v>232</v>
      </c>
      <c r="B43" t="s">
        <v>233</v>
      </c>
      <c r="C43" s="2" t="s">
        <v>154</v>
      </c>
      <c r="D43" t="s">
        <v>363</v>
      </c>
      <c r="E43" t="s">
        <v>160</v>
      </c>
      <c r="F43" s="2" t="s">
        <v>152</v>
      </c>
      <c r="G43" s="2" t="s">
        <v>364</v>
      </c>
      <c r="H43" s="2"/>
      <c r="I43" s="2" t="s">
        <v>236</v>
      </c>
      <c r="J43" s="2" t="s">
        <v>156</v>
      </c>
      <c r="K43" s="14">
        <v>44306</v>
      </c>
      <c r="L43" s="2"/>
      <c r="M43" s="2"/>
      <c r="N43" s="2"/>
      <c r="O43" s="2"/>
      <c r="P43" s="2">
        <v>179.9</v>
      </c>
      <c r="Q43" s="2"/>
      <c r="R43" s="15">
        <v>1</v>
      </c>
      <c r="S43" s="2"/>
      <c r="T43" s="2"/>
      <c r="U43" s="2" t="s">
        <v>238</v>
      </c>
      <c r="V43" s="2" t="s">
        <v>275</v>
      </c>
      <c r="W43" s="2"/>
      <c r="X43" s="2"/>
      <c r="Y43" s="2"/>
      <c r="Z43" s="15" t="s">
        <v>366</v>
      </c>
      <c r="AA43" s="15" t="s">
        <v>367</v>
      </c>
      <c r="AB43" s="15" t="s">
        <v>249</v>
      </c>
      <c r="AC43" s="2" t="s">
        <v>250</v>
      </c>
      <c r="AD43" s="16" t="s">
        <v>368</v>
      </c>
      <c r="AE43" s="16" t="s">
        <v>369</v>
      </c>
      <c r="AF43" s="16" t="s">
        <v>370</v>
      </c>
    </row>
    <row r="44" spans="1:32" x14ac:dyDescent="0.3">
      <c r="A44" s="2" t="s">
        <v>232</v>
      </c>
      <c r="B44" t="s">
        <v>233</v>
      </c>
      <c r="C44" s="2" t="s">
        <v>163</v>
      </c>
      <c r="D44" t="s">
        <v>372</v>
      </c>
      <c r="E44" t="s">
        <v>162</v>
      </c>
      <c r="F44" s="2" t="s">
        <v>161</v>
      </c>
      <c r="G44" s="2" t="s">
        <v>373</v>
      </c>
      <c r="H44" s="2"/>
      <c r="I44" s="2" t="s">
        <v>236</v>
      </c>
      <c r="J44" s="2" t="s">
        <v>374</v>
      </c>
      <c r="K44" s="14">
        <v>44306</v>
      </c>
      <c r="L44" s="2"/>
      <c r="M44" s="2"/>
      <c r="N44" s="2"/>
      <c r="O44" s="2"/>
      <c r="P44" s="2">
        <v>179.9</v>
      </c>
      <c r="Q44" s="2"/>
      <c r="R44" s="15">
        <v>1</v>
      </c>
      <c r="S44" s="2"/>
      <c r="T44" s="2"/>
      <c r="U44" s="2" t="s">
        <v>238</v>
      </c>
      <c r="V44" s="2" t="s">
        <v>275</v>
      </c>
      <c r="W44" s="2"/>
      <c r="X44" s="2"/>
      <c r="Y44" s="2"/>
      <c r="Z44" s="15" t="s">
        <v>366</v>
      </c>
      <c r="AA44" s="15" t="s">
        <v>367</v>
      </c>
      <c r="AB44" s="15" t="s">
        <v>241</v>
      </c>
      <c r="AC44" s="2" t="s">
        <v>242</v>
      </c>
      <c r="AD44" s="16" t="s">
        <v>368</v>
      </c>
      <c r="AE44" s="16" t="s">
        <v>375</v>
      </c>
      <c r="AF44" s="16" t="s">
        <v>376</v>
      </c>
    </row>
    <row r="45" spans="1:32" x14ac:dyDescent="0.3">
      <c r="A45" s="2" t="s">
        <v>232</v>
      </c>
      <c r="B45" t="s">
        <v>233</v>
      </c>
      <c r="C45" s="2" t="s">
        <v>163</v>
      </c>
      <c r="D45" t="s">
        <v>372</v>
      </c>
      <c r="E45" t="s">
        <v>168</v>
      </c>
      <c r="F45" s="2" t="s">
        <v>161</v>
      </c>
      <c r="G45" s="2" t="s">
        <v>373</v>
      </c>
      <c r="H45" s="2"/>
      <c r="I45" s="2" t="s">
        <v>236</v>
      </c>
      <c r="J45" s="2" t="s">
        <v>377</v>
      </c>
      <c r="K45" s="14">
        <v>44306</v>
      </c>
      <c r="L45" s="2"/>
      <c r="M45" s="2"/>
      <c r="N45" s="2"/>
      <c r="O45" s="2"/>
      <c r="P45" s="2">
        <v>179.9</v>
      </c>
      <c r="Q45" s="2"/>
      <c r="R45" s="15">
        <v>1</v>
      </c>
      <c r="S45" s="2"/>
      <c r="T45" s="2"/>
      <c r="U45" s="2" t="s">
        <v>238</v>
      </c>
      <c r="V45" s="2" t="s">
        <v>275</v>
      </c>
      <c r="W45" s="2"/>
      <c r="X45" s="2"/>
      <c r="Y45" s="2"/>
      <c r="Z45" s="15" t="s">
        <v>366</v>
      </c>
      <c r="AA45" s="15" t="s">
        <v>367</v>
      </c>
      <c r="AB45" s="15" t="s">
        <v>247</v>
      </c>
      <c r="AC45" s="2" t="s">
        <v>248</v>
      </c>
      <c r="AD45" s="16" t="s">
        <v>368</v>
      </c>
      <c r="AE45" s="16" t="s">
        <v>375</v>
      </c>
      <c r="AF45" s="16" t="s">
        <v>376</v>
      </c>
    </row>
    <row r="46" spans="1:32" x14ac:dyDescent="0.3">
      <c r="A46" s="2" t="s">
        <v>232</v>
      </c>
      <c r="B46" t="s">
        <v>233</v>
      </c>
      <c r="C46" s="2" t="s">
        <v>163</v>
      </c>
      <c r="D46" t="s">
        <v>372</v>
      </c>
      <c r="E46" t="s">
        <v>169</v>
      </c>
      <c r="F46" s="2" t="s">
        <v>161</v>
      </c>
      <c r="G46" s="2" t="s">
        <v>373</v>
      </c>
      <c r="H46" s="2"/>
      <c r="I46" s="2" t="s">
        <v>236</v>
      </c>
      <c r="J46" s="2" t="s">
        <v>165</v>
      </c>
      <c r="K46" s="14">
        <v>44306</v>
      </c>
      <c r="L46" s="2"/>
      <c r="M46" s="2"/>
      <c r="N46" s="2"/>
      <c r="O46" s="2"/>
      <c r="P46" s="2">
        <v>179.9</v>
      </c>
      <c r="Q46" s="2"/>
      <c r="R46" s="15">
        <v>0</v>
      </c>
      <c r="S46" s="2"/>
      <c r="T46" s="2"/>
      <c r="U46" s="2" t="s">
        <v>238</v>
      </c>
      <c r="V46" s="2" t="s">
        <v>275</v>
      </c>
      <c r="W46" s="2"/>
      <c r="X46" s="2"/>
      <c r="Y46" s="2"/>
      <c r="Z46" s="15" t="s">
        <v>366</v>
      </c>
      <c r="AA46" s="15" t="s">
        <v>367</v>
      </c>
      <c r="AB46" s="15" t="s">
        <v>249</v>
      </c>
      <c r="AC46" s="2" t="s">
        <v>250</v>
      </c>
      <c r="AD46" s="16" t="s">
        <v>368</v>
      </c>
      <c r="AE46" s="16" t="s">
        <v>375</v>
      </c>
      <c r="AF46" s="16" t="s">
        <v>376</v>
      </c>
    </row>
    <row r="47" spans="1:32" x14ac:dyDescent="0.3">
      <c r="A47" s="2" t="s">
        <v>232</v>
      </c>
      <c r="B47" t="s">
        <v>233</v>
      </c>
      <c r="C47" s="2" t="s">
        <v>172</v>
      </c>
      <c r="D47" t="s">
        <v>378</v>
      </c>
      <c r="E47" t="s">
        <v>171</v>
      </c>
      <c r="F47" s="2" t="s">
        <v>170</v>
      </c>
      <c r="G47" s="2" t="s">
        <v>379</v>
      </c>
      <c r="H47" s="2"/>
      <c r="I47" s="2" t="s">
        <v>236</v>
      </c>
      <c r="J47" s="2" t="s">
        <v>380</v>
      </c>
      <c r="K47" s="14">
        <v>44306</v>
      </c>
      <c r="L47" s="2"/>
      <c r="M47" s="2"/>
      <c r="N47" s="2"/>
      <c r="O47" s="2"/>
      <c r="P47" s="2">
        <v>179.9</v>
      </c>
      <c r="Q47" s="2"/>
      <c r="R47" s="15">
        <v>1</v>
      </c>
      <c r="S47" s="2"/>
      <c r="T47" s="2"/>
      <c r="U47" s="2" t="s">
        <v>238</v>
      </c>
      <c r="V47" s="2" t="s">
        <v>275</v>
      </c>
      <c r="W47" s="2"/>
      <c r="X47" s="2"/>
      <c r="Y47" s="2"/>
      <c r="Z47" s="15" t="s">
        <v>381</v>
      </c>
      <c r="AA47" s="15" t="s">
        <v>382</v>
      </c>
      <c r="AB47" s="15" t="s">
        <v>241</v>
      </c>
      <c r="AC47" s="2" t="s">
        <v>242</v>
      </c>
      <c r="AD47" s="16" t="s">
        <v>383</v>
      </c>
      <c r="AE47" s="16" t="s">
        <v>384</v>
      </c>
      <c r="AF47" s="16" t="s">
        <v>385</v>
      </c>
    </row>
    <row r="48" spans="1:32" x14ac:dyDescent="0.3">
      <c r="A48" s="2" t="s">
        <v>232</v>
      </c>
      <c r="B48" t="s">
        <v>233</v>
      </c>
      <c r="C48" s="2" t="s">
        <v>172</v>
      </c>
      <c r="D48" t="s">
        <v>378</v>
      </c>
      <c r="E48" t="s">
        <v>177</v>
      </c>
      <c r="F48" s="2" t="s">
        <v>170</v>
      </c>
      <c r="G48" s="2" t="s">
        <v>379</v>
      </c>
      <c r="H48" s="2"/>
      <c r="I48" s="2" t="s">
        <v>236</v>
      </c>
      <c r="J48" s="2" t="s">
        <v>386</v>
      </c>
      <c r="K48" s="14">
        <v>44306</v>
      </c>
      <c r="L48" s="2"/>
      <c r="M48" s="2"/>
      <c r="N48" s="2"/>
      <c r="O48" s="2"/>
      <c r="P48" s="2">
        <v>179.9</v>
      </c>
      <c r="Q48" s="2"/>
      <c r="R48" s="15">
        <v>0</v>
      </c>
      <c r="S48" s="2"/>
      <c r="T48" s="2"/>
      <c r="U48" s="2" t="s">
        <v>238</v>
      </c>
      <c r="V48" s="2" t="s">
        <v>275</v>
      </c>
      <c r="W48" s="2"/>
      <c r="X48" s="2"/>
      <c r="Y48" s="2"/>
      <c r="Z48" s="15" t="s">
        <v>381</v>
      </c>
      <c r="AA48" s="15" t="s">
        <v>382</v>
      </c>
      <c r="AB48" s="15" t="s">
        <v>247</v>
      </c>
      <c r="AC48" s="2" t="s">
        <v>248</v>
      </c>
      <c r="AD48" s="16" t="s">
        <v>383</v>
      </c>
      <c r="AE48" s="16" t="s">
        <v>384</v>
      </c>
      <c r="AF48" s="16" t="s">
        <v>385</v>
      </c>
    </row>
    <row r="49" spans="1:32" x14ac:dyDescent="0.3">
      <c r="A49" s="2" t="s">
        <v>232</v>
      </c>
      <c r="B49" t="s">
        <v>233</v>
      </c>
      <c r="C49" s="2" t="s">
        <v>172</v>
      </c>
      <c r="D49" t="s">
        <v>378</v>
      </c>
      <c r="E49" t="s">
        <v>178</v>
      </c>
      <c r="F49" s="2" t="s">
        <v>170</v>
      </c>
      <c r="G49" s="2" t="s">
        <v>379</v>
      </c>
      <c r="H49" s="2"/>
      <c r="I49" s="2" t="s">
        <v>236</v>
      </c>
      <c r="J49" s="2" t="s">
        <v>387</v>
      </c>
      <c r="K49" s="14">
        <v>44306</v>
      </c>
      <c r="L49" s="2"/>
      <c r="M49" s="2"/>
      <c r="N49" s="2"/>
      <c r="O49" s="2"/>
      <c r="P49" s="2">
        <v>179.9</v>
      </c>
      <c r="Q49" s="2"/>
      <c r="R49" s="15">
        <v>0</v>
      </c>
      <c r="S49" s="2"/>
      <c r="T49" s="2"/>
      <c r="U49" s="2" t="s">
        <v>238</v>
      </c>
      <c r="V49" s="2" t="s">
        <v>275</v>
      </c>
      <c r="W49" s="2"/>
      <c r="X49" s="2"/>
      <c r="Y49" s="2"/>
      <c r="Z49" s="15" t="s">
        <v>381</v>
      </c>
      <c r="AA49" s="15" t="s">
        <v>382</v>
      </c>
      <c r="AB49" s="15" t="s">
        <v>249</v>
      </c>
      <c r="AC49" s="2" t="s">
        <v>250</v>
      </c>
      <c r="AD49" s="16" t="s">
        <v>383</v>
      </c>
      <c r="AE49" s="16" t="s">
        <v>384</v>
      </c>
      <c r="AF49" s="16" t="s">
        <v>385</v>
      </c>
    </row>
    <row r="50" spans="1:32" x14ac:dyDescent="0.3">
      <c r="A50" s="2" t="s">
        <v>232</v>
      </c>
      <c r="B50" t="s">
        <v>233</v>
      </c>
      <c r="C50" s="2" t="s">
        <v>181</v>
      </c>
      <c r="D50" t="s">
        <v>388</v>
      </c>
      <c r="E50" t="s">
        <v>180</v>
      </c>
      <c r="F50" s="2" t="s">
        <v>179</v>
      </c>
      <c r="G50" s="2" t="s">
        <v>389</v>
      </c>
      <c r="H50" s="2"/>
      <c r="I50" s="2" t="s">
        <v>236</v>
      </c>
      <c r="J50" s="2" t="s">
        <v>390</v>
      </c>
      <c r="K50" s="14">
        <v>44306</v>
      </c>
      <c r="L50" s="2"/>
      <c r="M50" s="2"/>
      <c r="N50" s="2"/>
      <c r="O50" s="2"/>
      <c r="P50" s="2">
        <v>179.9</v>
      </c>
      <c r="Q50" s="2"/>
      <c r="R50" s="15">
        <v>0</v>
      </c>
      <c r="S50" s="2"/>
      <c r="T50" s="2"/>
      <c r="U50" s="2" t="s">
        <v>238</v>
      </c>
      <c r="V50" s="2">
        <v>0</v>
      </c>
      <c r="W50" s="2"/>
      <c r="X50" s="2"/>
      <c r="Y50" s="2"/>
      <c r="Z50" s="15" t="s">
        <v>391</v>
      </c>
      <c r="AA50" s="15" t="s">
        <v>392</v>
      </c>
      <c r="AB50" s="15" t="s">
        <v>241</v>
      </c>
      <c r="AC50" s="2" t="s">
        <v>242</v>
      </c>
      <c r="AD50" s="16" t="s">
        <v>268</v>
      </c>
      <c r="AE50" s="16" t="s">
        <v>393</v>
      </c>
      <c r="AF50" s="16" t="s">
        <v>394</v>
      </c>
    </row>
    <row r="51" spans="1:32" x14ac:dyDescent="0.3">
      <c r="A51" s="2" t="s">
        <v>232</v>
      </c>
      <c r="B51" t="s">
        <v>233</v>
      </c>
      <c r="C51" s="2" t="s">
        <v>181</v>
      </c>
      <c r="D51" t="s">
        <v>388</v>
      </c>
      <c r="E51" t="s">
        <v>186</v>
      </c>
      <c r="F51" s="2" t="s">
        <v>179</v>
      </c>
      <c r="G51" s="2" t="s">
        <v>389</v>
      </c>
      <c r="H51" s="2"/>
      <c r="I51" s="2" t="s">
        <v>236</v>
      </c>
      <c r="J51" s="2" t="s">
        <v>395</v>
      </c>
      <c r="K51" s="14">
        <v>44306</v>
      </c>
      <c r="L51" s="2"/>
      <c r="M51" s="2"/>
      <c r="N51" s="2"/>
      <c r="O51" s="2"/>
      <c r="P51" s="2">
        <v>179.9</v>
      </c>
      <c r="Q51" s="2"/>
      <c r="R51" s="15">
        <v>1</v>
      </c>
      <c r="S51" s="2"/>
      <c r="T51" s="2"/>
      <c r="U51" s="2" t="s">
        <v>238</v>
      </c>
      <c r="V51" s="2">
        <v>0</v>
      </c>
      <c r="W51" s="2"/>
      <c r="X51" s="2"/>
      <c r="Y51" s="2"/>
      <c r="Z51" s="15" t="s">
        <v>391</v>
      </c>
      <c r="AA51" s="15" t="s">
        <v>392</v>
      </c>
      <c r="AB51" s="15" t="s">
        <v>247</v>
      </c>
      <c r="AC51" s="2" t="s">
        <v>248</v>
      </c>
      <c r="AD51" s="16" t="s">
        <v>268</v>
      </c>
      <c r="AE51" s="16" t="s">
        <v>393</v>
      </c>
      <c r="AF51" s="16" t="s">
        <v>394</v>
      </c>
    </row>
    <row r="52" spans="1:32" x14ac:dyDescent="0.3">
      <c r="A52" s="2" t="s">
        <v>232</v>
      </c>
      <c r="B52" t="s">
        <v>233</v>
      </c>
      <c r="C52" s="2" t="s">
        <v>181</v>
      </c>
      <c r="D52" t="s">
        <v>388</v>
      </c>
      <c r="E52" t="s">
        <v>187</v>
      </c>
      <c r="F52" s="2" t="s">
        <v>179</v>
      </c>
      <c r="G52" s="2" t="s">
        <v>389</v>
      </c>
      <c r="H52" s="2"/>
      <c r="I52" s="2" t="s">
        <v>236</v>
      </c>
      <c r="J52" s="2" t="s">
        <v>396</v>
      </c>
      <c r="K52" s="14">
        <v>44306</v>
      </c>
      <c r="L52" s="2"/>
      <c r="M52" s="2"/>
      <c r="N52" s="2"/>
      <c r="O52" s="2"/>
      <c r="P52" s="2">
        <v>179.9</v>
      </c>
      <c r="Q52" s="2"/>
      <c r="R52" s="15">
        <v>0</v>
      </c>
      <c r="S52" s="2"/>
      <c r="T52" s="2"/>
      <c r="U52" s="2" t="s">
        <v>238</v>
      </c>
      <c r="V52" s="2">
        <v>0</v>
      </c>
      <c r="W52" s="2"/>
      <c r="X52" s="2"/>
      <c r="Y52" s="2"/>
      <c r="Z52" s="15" t="s">
        <v>391</v>
      </c>
      <c r="AA52" s="15" t="s">
        <v>392</v>
      </c>
      <c r="AB52" s="15" t="s">
        <v>249</v>
      </c>
      <c r="AC52" s="2" t="s">
        <v>250</v>
      </c>
      <c r="AD52" s="16" t="s">
        <v>268</v>
      </c>
      <c r="AE52" s="16" t="s">
        <v>393</v>
      </c>
      <c r="AF52" s="16" t="s">
        <v>394</v>
      </c>
    </row>
    <row r="53" spans="1:32" x14ac:dyDescent="0.3">
      <c r="A53" s="2" t="s">
        <v>232</v>
      </c>
      <c r="B53" t="s">
        <v>233</v>
      </c>
      <c r="C53" s="2" t="s">
        <v>190</v>
      </c>
      <c r="D53" t="s">
        <v>397</v>
      </c>
      <c r="E53" t="s">
        <v>189</v>
      </c>
      <c r="F53" s="2" t="s">
        <v>188</v>
      </c>
      <c r="G53" s="2" t="s">
        <v>398</v>
      </c>
      <c r="I53" s="2" t="s">
        <v>236</v>
      </c>
      <c r="J53" s="2" t="s">
        <v>399</v>
      </c>
      <c r="K53" s="14">
        <v>44306</v>
      </c>
      <c r="P53" s="2">
        <v>179.9</v>
      </c>
      <c r="R53" s="15">
        <v>0</v>
      </c>
      <c r="U53" s="2" t="s">
        <v>238</v>
      </c>
      <c r="V53" s="2">
        <v>0</v>
      </c>
      <c r="X53" s="2"/>
      <c r="Z53" s="15" t="s">
        <v>300</v>
      </c>
      <c r="AA53" s="15" t="s">
        <v>301</v>
      </c>
      <c r="AB53" s="15" t="s">
        <v>241</v>
      </c>
      <c r="AC53" s="2" t="s">
        <v>242</v>
      </c>
      <c r="AD53" s="16" t="s">
        <v>302</v>
      </c>
      <c r="AE53" s="16" t="s">
        <v>400</v>
      </c>
      <c r="AF53" s="16" t="s">
        <v>401</v>
      </c>
    </row>
    <row r="54" spans="1:32" x14ac:dyDescent="0.3">
      <c r="A54" s="2" t="s">
        <v>232</v>
      </c>
      <c r="B54" t="s">
        <v>233</v>
      </c>
      <c r="C54" s="2" t="s">
        <v>190</v>
      </c>
      <c r="D54" t="s">
        <v>397</v>
      </c>
      <c r="E54" t="s">
        <v>195</v>
      </c>
      <c r="F54" s="2" t="s">
        <v>188</v>
      </c>
      <c r="G54" s="2" t="s">
        <v>398</v>
      </c>
      <c r="I54" s="2" t="s">
        <v>236</v>
      </c>
      <c r="J54" s="2" t="s">
        <v>402</v>
      </c>
      <c r="K54" s="14">
        <v>44306</v>
      </c>
      <c r="P54" s="2">
        <v>179.9</v>
      </c>
      <c r="R54" s="15">
        <v>1</v>
      </c>
      <c r="U54" s="2" t="s">
        <v>238</v>
      </c>
      <c r="V54" s="2">
        <v>0</v>
      </c>
      <c r="X54" s="2"/>
      <c r="Z54" s="15" t="s">
        <v>300</v>
      </c>
      <c r="AA54" s="15" t="s">
        <v>301</v>
      </c>
      <c r="AB54" s="15" t="s">
        <v>247</v>
      </c>
      <c r="AC54" s="2" t="s">
        <v>248</v>
      </c>
      <c r="AD54" s="16" t="s">
        <v>302</v>
      </c>
      <c r="AE54" s="16" t="s">
        <v>400</v>
      </c>
      <c r="AF54" s="16" t="s">
        <v>401</v>
      </c>
    </row>
    <row r="55" spans="1:32" x14ac:dyDescent="0.3">
      <c r="A55" s="2" t="s">
        <v>232</v>
      </c>
      <c r="B55" t="s">
        <v>233</v>
      </c>
      <c r="C55" s="2" t="s">
        <v>190</v>
      </c>
      <c r="D55" t="s">
        <v>397</v>
      </c>
      <c r="E55" t="s">
        <v>196</v>
      </c>
      <c r="F55" s="2" t="s">
        <v>188</v>
      </c>
      <c r="G55" s="2" t="s">
        <v>398</v>
      </c>
      <c r="I55" s="2" t="s">
        <v>236</v>
      </c>
      <c r="J55" s="2" t="s">
        <v>192</v>
      </c>
      <c r="K55" s="14">
        <v>44306</v>
      </c>
      <c r="P55" s="2">
        <v>179.9</v>
      </c>
      <c r="R55" s="15">
        <v>0</v>
      </c>
      <c r="U55" s="2" t="s">
        <v>238</v>
      </c>
      <c r="V55" s="2">
        <v>0</v>
      </c>
      <c r="X55" s="2"/>
      <c r="Z55" s="15" t="s">
        <v>300</v>
      </c>
      <c r="AA55" s="15" t="s">
        <v>301</v>
      </c>
      <c r="AB55" s="15" t="s">
        <v>249</v>
      </c>
      <c r="AC55" s="2" t="s">
        <v>250</v>
      </c>
      <c r="AD55" s="16" t="s">
        <v>302</v>
      </c>
      <c r="AE55" s="16" t="s">
        <v>400</v>
      </c>
      <c r="AF55" s="16" t="s">
        <v>401</v>
      </c>
    </row>
    <row r="56" spans="1:32" x14ac:dyDescent="0.3">
      <c r="A56" s="2" t="s">
        <v>232</v>
      </c>
      <c r="B56" t="s">
        <v>233</v>
      </c>
      <c r="C56" s="2" t="s">
        <v>198</v>
      </c>
      <c r="D56" t="s">
        <v>403</v>
      </c>
      <c r="E56" t="s">
        <v>197</v>
      </c>
      <c r="F56" s="2" t="s">
        <v>188</v>
      </c>
      <c r="G56" s="2" t="s">
        <v>398</v>
      </c>
      <c r="I56" s="2" t="s">
        <v>236</v>
      </c>
      <c r="J56" s="2" t="s">
        <v>404</v>
      </c>
      <c r="K56" s="14">
        <v>44306</v>
      </c>
      <c r="P56" s="2">
        <v>179.9</v>
      </c>
      <c r="R56" s="15">
        <v>0</v>
      </c>
      <c r="U56" s="2" t="s">
        <v>238</v>
      </c>
      <c r="V56" s="2" t="s">
        <v>254</v>
      </c>
      <c r="X56" s="2"/>
      <c r="Z56" s="15" t="s">
        <v>366</v>
      </c>
      <c r="AA56" s="15" t="s">
        <v>367</v>
      </c>
      <c r="AB56" s="15" t="s">
        <v>241</v>
      </c>
      <c r="AC56" s="2" t="s">
        <v>242</v>
      </c>
      <c r="AD56" s="16" t="s">
        <v>368</v>
      </c>
      <c r="AE56" s="16" t="s">
        <v>405</v>
      </c>
      <c r="AF56" s="16" t="s">
        <v>406</v>
      </c>
    </row>
    <row r="57" spans="1:32" x14ac:dyDescent="0.3">
      <c r="A57" s="2" t="s">
        <v>232</v>
      </c>
      <c r="B57" t="s">
        <v>233</v>
      </c>
      <c r="C57" s="2" t="s">
        <v>198</v>
      </c>
      <c r="D57" t="s">
        <v>403</v>
      </c>
      <c r="E57" t="s">
        <v>203</v>
      </c>
      <c r="F57" s="2" t="s">
        <v>188</v>
      </c>
      <c r="G57" s="2" t="s">
        <v>398</v>
      </c>
      <c r="I57" s="2" t="s">
        <v>236</v>
      </c>
      <c r="J57" s="2" t="s">
        <v>407</v>
      </c>
      <c r="K57" s="14">
        <v>44306</v>
      </c>
      <c r="P57" s="2">
        <v>179.9</v>
      </c>
      <c r="R57" s="15">
        <v>1</v>
      </c>
      <c r="U57" s="2" t="s">
        <v>238</v>
      </c>
      <c r="V57" s="2" t="s">
        <v>254</v>
      </c>
      <c r="X57" s="2"/>
      <c r="Z57" s="15" t="s">
        <v>366</v>
      </c>
      <c r="AA57" s="15" t="s">
        <v>367</v>
      </c>
      <c r="AB57" s="15" t="s">
        <v>247</v>
      </c>
      <c r="AC57" s="2" t="s">
        <v>248</v>
      </c>
      <c r="AD57" s="16" t="s">
        <v>368</v>
      </c>
      <c r="AE57" s="16" t="s">
        <v>405</v>
      </c>
      <c r="AF57" s="16" t="s">
        <v>406</v>
      </c>
    </row>
    <row r="58" spans="1:32" x14ac:dyDescent="0.3">
      <c r="A58" s="2" t="s">
        <v>232</v>
      </c>
      <c r="B58" t="s">
        <v>233</v>
      </c>
      <c r="C58" s="2" t="s">
        <v>198</v>
      </c>
      <c r="D58" t="s">
        <v>403</v>
      </c>
      <c r="E58" t="s">
        <v>204</v>
      </c>
      <c r="F58" s="2" t="s">
        <v>188</v>
      </c>
      <c r="G58" s="2" t="s">
        <v>398</v>
      </c>
      <c r="I58" s="2" t="s">
        <v>236</v>
      </c>
      <c r="J58" s="2" t="s">
        <v>200</v>
      </c>
      <c r="K58" s="14">
        <v>44306</v>
      </c>
      <c r="P58" s="2">
        <v>179.9</v>
      </c>
      <c r="R58" s="15">
        <v>0</v>
      </c>
      <c r="U58" s="2" t="s">
        <v>238</v>
      </c>
      <c r="V58" s="2" t="s">
        <v>254</v>
      </c>
      <c r="X58" s="2"/>
      <c r="Z58" s="15" t="s">
        <v>366</v>
      </c>
      <c r="AA58" s="15" t="s">
        <v>367</v>
      </c>
      <c r="AB58" s="15" t="s">
        <v>249</v>
      </c>
      <c r="AC58" s="2" t="s">
        <v>250</v>
      </c>
      <c r="AD58" s="16" t="s">
        <v>368</v>
      </c>
      <c r="AE58" s="16" t="s">
        <v>405</v>
      </c>
      <c r="AF58" s="16" t="s">
        <v>406</v>
      </c>
    </row>
    <row r="59" spans="1:32" x14ac:dyDescent="0.3">
      <c r="A59" s="2" t="s">
        <v>232</v>
      </c>
      <c r="B59" t="s">
        <v>233</v>
      </c>
      <c r="C59" s="2" t="s">
        <v>225</v>
      </c>
      <c r="D59" t="s">
        <v>408</v>
      </c>
      <c r="E59" t="s">
        <v>224</v>
      </c>
      <c r="F59" s="2" t="s">
        <v>223</v>
      </c>
      <c r="G59" s="2" t="s">
        <v>409</v>
      </c>
      <c r="I59" s="2" t="s">
        <v>236</v>
      </c>
      <c r="J59" s="2" t="s">
        <v>410</v>
      </c>
      <c r="K59" s="14">
        <v>44306</v>
      </c>
      <c r="P59" s="2">
        <v>179.9</v>
      </c>
      <c r="R59" s="15">
        <v>4</v>
      </c>
      <c r="U59" s="2" t="s">
        <v>238</v>
      </c>
      <c r="V59" s="2">
        <v>0</v>
      </c>
      <c r="X59" s="2" t="s">
        <v>411</v>
      </c>
      <c r="Z59" s="15" t="s">
        <v>300</v>
      </c>
      <c r="AA59" s="15" t="s">
        <v>301</v>
      </c>
      <c r="AB59" s="15" t="s">
        <v>241</v>
      </c>
      <c r="AC59" s="2" t="s">
        <v>242</v>
      </c>
      <c r="AD59" s="16" t="s">
        <v>302</v>
      </c>
      <c r="AE59" s="16" t="s">
        <v>412</v>
      </c>
      <c r="AF59" s="16" t="s">
        <v>413</v>
      </c>
    </row>
    <row r="60" spans="1:32" x14ac:dyDescent="0.3">
      <c r="A60" s="2" t="s">
        <v>232</v>
      </c>
      <c r="B60" t="s">
        <v>233</v>
      </c>
      <c r="C60" s="2" t="s">
        <v>225</v>
      </c>
      <c r="D60" t="s">
        <v>408</v>
      </c>
      <c r="E60" t="s">
        <v>230</v>
      </c>
      <c r="F60" s="2" t="s">
        <v>223</v>
      </c>
      <c r="G60" s="2" t="s">
        <v>409</v>
      </c>
      <c r="I60" s="2" t="s">
        <v>236</v>
      </c>
      <c r="J60" s="2" t="s">
        <v>414</v>
      </c>
      <c r="K60" s="14">
        <v>44306</v>
      </c>
      <c r="P60" s="2">
        <v>179.9</v>
      </c>
      <c r="R60" s="15">
        <v>4</v>
      </c>
      <c r="U60" s="2" t="s">
        <v>238</v>
      </c>
      <c r="V60" s="2">
        <v>0</v>
      </c>
      <c r="X60" s="2" t="s">
        <v>411</v>
      </c>
      <c r="Z60" s="15" t="s">
        <v>300</v>
      </c>
      <c r="AA60" s="15" t="s">
        <v>301</v>
      </c>
      <c r="AB60" s="15" t="s">
        <v>247</v>
      </c>
      <c r="AC60" s="2" t="s">
        <v>248</v>
      </c>
      <c r="AD60" s="16" t="s">
        <v>302</v>
      </c>
      <c r="AE60" s="16" t="s">
        <v>412</v>
      </c>
      <c r="AF60" s="16" t="s">
        <v>413</v>
      </c>
    </row>
    <row r="61" spans="1:32" x14ac:dyDescent="0.3">
      <c r="A61" s="2" t="s">
        <v>232</v>
      </c>
      <c r="B61" t="s">
        <v>233</v>
      </c>
      <c r="C61" s="2" t="s">
        <v>225</v>
      </c>
      <c r="D61" t="s">
        <v>408</v>
      </c>
      <c r="E61" t="s">
        <v>231</v>
      </c>
      <c r="F61" s="2" t="s">
        <v>223</v>
      </c>
      <c r="G61" s="2" t="s">
        <v>409</v>
      </c>
      <c r="I61" s="2" t="s">
        <v>236</v>
      </c>
      <c r="J61" s="2" t="s">
        <v>227</v>
      </c>
      <c r="K61" s="14">
        <v>44306</v>
      </c>
      <c r="P61" s="2">
        <v>179.9</v>
      </c>
      <c r="R61" s="15">
        <v>3</v>
      </c>
      <c r="U61" s="2" t="s">
        <v>238</v>
      </c>
      <c r="V61" s="2">
        <v>0</v>
      </c>
      <c r="X61" s="2" t="s">
        <v>411</v>
      </c>
      <c r="Z61" s="15" t="s">
        <v>300</v>
      </c>
      <c r="AA61" s="15" t="s">
        <v>301</v>
      </c>
      <c r="AB61" s="15" t="s">
        <v>249</v>
      </c>
      <c r="AC61" s="2" t="s">
        <v>250</v>
      </c>
      <c r="AD61" s="16" t="s">
        <v>302</v>
      </c>
      <c r="AE61" s="16" t="s">
        <v>412</v>
      </c>
      <c r="AF61" s="16" t="s">
        <v>413</v>
      </c>
    </row>
    <row r="62" spans="1:32" x14ac:dyDescent="0.3">
      <c r="A62" s="2" t="s">
        <v>232</v>
      </c>
      <c r="B62" t="s">
        <v>233</v>
      </c>
      <c r="C62" s="2" t="s">
        <v>207</v>
      </c>
      <c r="D62" t="s">
        <v>415</v>
      </c>
      <c r="E62" t="s">
        <v>206</v>
      </c>
      <c r="F62" s="2" t="s">
        <v>205</v>
      </c>
      <c r="G62" s="2" t="s">
        <v>416</v>
      </c>
      <c r="I62" s="2" t="s">
        <v>236</v>
      </c>
      <c r="J62" s="2" t="s">
        <v>417</v>
      </c>
      <c r="K62" s="14">
        <v>44306</v>
      </c>
      <c r="P62" s="2">
        <v>179.9</v>
      </c>
      <c r="R62" s="15">
        <v>4</v>
      </c>
      <c r="U62" s="2" t="s">
        <v>238</v>
      </c>
      <c r="V62" s="2">
        <v>0</v>
      </c>
      <c r="X62" s="2" t="s">
        <v>411</v>
      </c>
      <c r="Z62" s="15" t="s">
        <v>266</v>
      </c>
      <c r="AA62" s="15" t="s">
        <v>267</v>
      </c>
      <c r="AB62" s="15" t="s">
        <v>241</v>
      </c>
      <c r="AC62" s="2" t="s">
        <v>242</v>
      </c>
      <c r="AD62" s="16" t="s">
        <v>268</v>
      </c>
      <c r="AE62" s="16" t="s">
        <v>418</v>
      </c>
      <c r="AF62" s="16" t="s">
        <v>419</v>
      </c>
    </row>
    <row r="63" spans="1:32" x14ac:dyDescent="0.3">
      <c r="A63" s="2" t="s">
        <v>232</v>
      </c>
      <c r="B63" t="s">
        <v>233</v>
      </c>
      <c r="C63" s="2" t="s">
        <v>207</v>
      </c>
      <c r="D63" t="s">
        <v>415</v>
      </c>
      <c r="E63" t="s">
        <v>212</v>
      </c>
      <c r="F63" s="2" t="s">
        <v>205</v>
      </c>
      <c r="G63" s="2" t="s">
        <v>416</v>
      </c>
      <c r="I63" s="2" t="s">
        <v>236</v>
      </c>
      <c r="J63" s="2" t="s">
        <v>420</v>
      </c>
      <c r="K63" s="14">
        <v>44306</v>
      </c>
      <c r="P63" s="2">
        <v>179.9</v>
      </c>
      <c r="R63" s="15">
        <v>4</v>
      </c>
      <c r="U63" s="2" t="s">
        <v>238</v>
      </c>
      <c r="V63" s="2">
        <v>0</v>
      </c>
      <c r="X63" s="2" t="s">
        <v>411</v>
      </c>
      <c r="Z63" s="15" t="s">
        <v>266</v>
      </c>
      <c r="AA63" s="15" t="s">
        <v>267</v>
      </c>
      <c r="AB63" s="15" t="s">
        <v>247</v>
      </c>
      <c r="AC63" s="2" t="s">
        <v>248</v>
      </c>
      <c r="AD63" s="16" t="s">
        <v>268</v>
      </c>
      <c r="AE63" s="16" t="s">
        <v>418</v>
      </c>
      <c r="AF63" s="16" t="s">
        <v>419</v>
      </c>
    </row>
    <row r="64" spans="1:32" x14ac:dyDescent="0.3">
      <c r="A64" s="2" t="s">
        <v>232</v>
      </c>
      <c r="B64" t="s">
        <v>233</v>
      </c>
      <c r="C64" s="2" t="s">
        <v>207</v>
      </c>
      <c r="D64" t="s">
        <v>415</v>
      </c>
      <c r="E64" t="s">
        <v>213</v>
      </c>
      <c r="F64" s="2" t="s">
        <v>205</v>
      </c>
      <c r="G64" s="2" t="s">
        <v>416</v>
      </c>
      <c r="I64" s="2" t="s">
        <v>236</v>
      </c>
      <c r="J64" s="2" t="s">
        <v>209</v>
      </c>
      <c r="K64" s="14">
        <v>44306</v>
      </c>
      <c r="P64" s="2">
        <v>179.9</v>
      </c>
      <c r="R64" s="15">
        <v>4</v>
      </c>
      <c r="U64" s="2" t="s">
        <v>238</v>
      </c>
      <c r="V64" s="2">
        <v>0</v>
      </c>
      <c r="X64" s="2" t="s">
        <v>411</v>
      </c>
      <c r="Z64" s="15" t="s">
        <v>266</v>
      </c>
      <c r="AA64" s="15" t="s">
        <v>267</v>
      </c>
      <c r="AB64" s="15" t="s">
        <v>249</v>
      </c>
      <c r="AC64" s="2" t="s">
        <v>250</v>
      </c>
      <c r="AD64" s="16" t="s">
        <v>268</v>
      </c>
      <c r="AE64" s="16" t="s">
        <v>418</v>
      </c>
      <c r="AF64" s="16" t="s">
        <v>419</v>
      </c>
    </row>
    <row r="65" spans="1:32" x14ac:dyDescent="0.3">
      <c r="A65" s="2" t="s">
        <v>232</v>
      </c>
      <c r="B65" t="s">
        <v>233</v>
      </c>
      <c r="C65" s="2" t="s">
        <v>216</v>
      </c>
      <c r="D65" t="s">
        <v>421</v>
      </c>
      <c r="E65" t="s">
        <v>215</v>
      </c>
      <c r="F65" s="2" t="s">
        <v>214</v>
      </c>
      <c r="G65" s="2" t="s">
        <v>422</v>
      </c>
      <c r="I65" s="2" t="s">
        <v>236</v>
      </c>
      <c r="J65" s="2" t="s">
        <v>423</v>
      </c>
      <c r="K65" s="14">
        <v>44306</v>
      </c>
      <c r="P65" s="2">
        <v>179.9</v>
      </c>
      <c r="R65" s="15">
        <v>4</v>
      </c>
      <c r="U65" s="2" t="s">
        <v>238</v>
      </c>
      <c r="V65" s="2">
        <v>0</v>
      </c>
      <c r="X65" s="2" t="s">
        <v>411</v>
      </c>
      <c r="Z65" s="15" t="s">
        <v>424</v>
      </c>
      <c r="AA65" s="15" t="s">
        <v>425</v>
      </c>
      <c r="AB65" s="15" t="s">
        <v>241</v>
      </c>
      <c r="AC65" s="2" t="s">
        <v>242</v>
      </c>
      <c r="AD65" s="16" t="s">
        <v>426</v>
      </c>
      <c r="AE65" s="16" t="s">
        <v>427</v>
      </c>
      <c r="AF65" s="16" t="s">
        <v>428</v>
      </c>
    </row>
    <row r="66" spans="1:32" x14ac:dyDescent="0.3">
      <c r="A66" s="2" t="s">
        <v>232</v>
      </c>
      <c r="B66" t="s">
        <v>233</v>
      </c>
      <c r="C66" s="2" t="s">
        <v>216</v>
      </c>
      <c r="D66" t="s">
        <v>421</v>
      </c>
      <c r="E66" t="s">
        <v>221</v>
      </c>
      <c r="F66" s="2" t="s">
        <v>214</v>
      </c>
      <c r="G66" s="2" t="s">
        <v>422</v>
      </c>
      <c r="I66" s="2" t="s">
        <v>236</v>
      </c>
      <c r="J66" s="2" t="s">
        <v>429</v>
      </c>
      <c r="K66" s="14">
        <v>44306</v>
      </c>
      <c r="P66" s="2">
        <v>179.9</v>
      </c>
      <c r="R66" s="15">
        <v>3</v>
      </c>
      <c r="U66" s="2" t="s">
        <v>238</v>
      </c>
      <c r="V66" s="2">
        <v>0</v>
      </c>
      <c r="X66" s="2" t="s">
        <v>411</v>
      </c>
      <c r="Z66" s="15" t="s">
        <v>424</v>
      </c>
      <c r="AA66" s="15" t="s">
        <v>425</v>
      </c>
      <c r="AB66" s="15" t="s">
        <v>247</v>
      </c>
      <c r="AC66" s="2" t="s">
        <v>248</v>
      </c>
      <c r="AD66" s="16" t="s">
        <v>426</v>
      </c>
      <c r="AE66" s="16" t="s">
        <v>427</v>
      </c>
      <c r="AF66" s="16" t="s">
        <v>428</v>
      </c>
    </row>
    <row r="67" spans="1:32" x14ac:dyDescent="0.3">
      <c r="A67" s="2" t="s">
        <v>232</v>
      </c>
      <c r="B67" t="s">
        <v>233</v>
      </c>
      <c r="C67" s="2" t="s">
        <v>216</v>
      </c>
      <c r="D67" t="s">
        <v>421</v>
      </c>
      <c r="E67" t="s">
        <v>222</v>
      </c>
      <c r="F67" s="2" t="s">
        <v>214</v>
      </c>
      <c r="G67" s="2" t="s">
        <v>422</v>
      </c>
      <c r="I67" s="2" t="s">
        <v>236</v>
      </c>
      <c r="J67" s="2" t="s">
        <v>430</v>
      </c>
      <c r="K67" s="14">
        <v>44306</v>
      </c>
      <c r="P67" s="2">
        <v>179.9</v>
      </c>
      <c r="R67" s="15">
        <v>1</v>
      </c>
      <c r="U67" s="2" t="s">
        <v>238</v>
      </c>
      <c r="V67" s="2">
        <v>0</v>
      </c>
      <c r="X67" s="2" t="s">
        <v>411</v>
      </c>
      <c r="Z67" s="15" t="s">
        <v>424</v>
      </c>
      <c r="AA67" s="15" t="s">
        <v>425</v>
      </c>
      <c r="AB67" s="15" t="s">
        <v>249</v>
      </c>
      <c r="AC67" s="2" t="s">
        <v>250</v>
      </c>
      <c r="AD67" s="16" t="s">
        <v>426</v>
      </c>
      <c r="AE67" s="16" t="s">
        <v>427</v>
      </c>
      <c r="AF67" s="16" t="s">
        <v>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A8F8-816F-4606-A51C-5D046A529D35}">
  <dimension ref="A1:AW58"/>
  <sheetViews>
    <sheetView topLeftCell="X19" workbookViewId="0">
      <selection activeCell="A2" sqref="A2:XFD58"/>
    </sheetView>
  </sheetViews>
  <sheetFormatPr baseColWidth="10" defaultRowHeight="14.4" x14ac:dyDescent="0.3"/>
  <sheetData>
    <row r="1" spans="1:49" x14ac:dyDescent="0.3">
      <c r="A1" t="s">
        <v>434</v>
      </c>
      <c r="B1" s="6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7" t="s">
        <v>33</v>
      </c>
      <c r="AE1" s="7" t="s">
        <v>34</v>
      </c>
      <c r="AF1" s="7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7" t="s">
        <v>44</v>
      </c>
      <c r="AP1" s="7" t="s">
        <v>45</v>
      </c>
      <c r="AQ1" s="7" t="s">
        <v>46</v>
      </c>
      <c r="AR1" s="7" t="s">
        <v>47</v>
      </c>
      <c r="AS1" s="7" t="s">
        <v>48</v>
      </c>
      <c r="AT1" s="7" t="s">
        <v>49</v>
      </c>
      <c r="AU1" s="7" t="s">
        <v>50</v>
      </c>
      <c r="AV1" s="7" t="s">
        <v>51</v>
      </c>
      <c r="AW1" s="8" t="s">
        <v>52</v>
      </c>
    </row>
    <row r="2" spans="1:49" x14ac:dyDescent="0.3">
      <c r="A2" s="9" t="s">
        <v>57</v>
      </c>
      <c r="B2" s="5">
        <v>37797</v>
      </c>
      <c r="C2" s="9" t="s">
        <v>53</v>
      </c>
      <c r="D2" s="9" t="s">
        <v>54</v>
      </c>
      <c r="E2" s="9" t="s">
        <v>54</v>
      </c>
      <c r="F2" s="9" t="s">
        <v>55</v>
      </c>
      <c r="G2" s="10">
        <v>1</v>
      </c>
      <c r="H2" s="11"/>
      <c r="I2" s="10">
        <v>1</v>
      </c>
      <c r="J2" s="11"/>
      <c r="K2" s="10">
        <v>1</v>
      </c>
      <c r="L2" s="11"/>
      <c r="M2" s="10">
        <v>250</v>
      </c>
      <c r="N2" s="11"/>
      <c r="O2" s="9" t="s">
        <v>56</v>
      </c>
      <c r="P2" s="10">
        <v>1</v>
      </c>
      <c r="Q2" s="9" t="s">
        <v>57</v>
      </c>
      <c r="R2" s="11"/>
      <c r="S2" s="12">
        <v>44306</v>
      </c>
      <c r="T2" s="9" t="s">
        <v>55</v>
      </c>
      <c r="U2" s="5">
        <v>35238</v>
      </c>
      <c r="V2" s="9" t="s">
        <v>53</v>
      </c>
      <c r="W2" s="9" t="s">
        <v>55</v>
      </c>
      <c r="X2" s="9" t="s">
        <v>54</v>
      </c>
      <c r="Y2" s="9" t="s">
        <v>58</v>
      </c>
      <c r="Z2" s="9" t="s">
        <v>59</v>
      </c>
      <c r="AA2" s="9" t="s">
        <v>60</v>
      </c>
      <c r="AB2" s="9" t="s">
        <v>61</v>
      </c>
      <c r="AC2" s="12">
        <v>44306</v>
      </c>
      <c r="AD2" s="9" t="s">
        <v>62</v>
      </c>
      <c r="AE2" s="9" t="s">
        <v>63</v>
      </c>
      <c r="AF2" s="9" t="s">
        <v>64</v>
      </c>
      <c r="AG2" s="9" t="s">
        <v>55</v>
      </c>
      <c r="AH2" s="9" t="s">
        <v>54</v>
      </c>
      <c r="AI2" s="9" t="s">
        <v>54</v>
      </c>
      <c r="AJ2" s="9" t="s">
        <v>65</v>
      </c>
      <c r="AK2" s="9" t="s">
        <v>66</v>
      </c>
      <c r="AL2" s="5">
        <v>17</v>
      </c>
      <c r="AM2" s="9" t="s">
        <v>67</v>
      </c>
      <c r="AN2" s="5">
        <v>2000000</v>
      </c>
      <c r="AO2" s="9" t="s">
        <v>68</v>
      </c>
      <c r="AP2" s="10">
        <v>2.0000000000000001E-4</v>
      </c>
      <c r="AQ2" s="9" t="s">
        <v>69</v>
      </c>
      <c r="AR2" s="9" t="s">
        <v>70</v>
      </c>
      <c r="AS2" s="9" t="s">
        <v>55</v>
      </c>
      <c r="AT2" s="9"/>
      <c r="AU2" s="9"/>
      <c r="AV2" s="9"/>
      <c r="AW2" s="13"/>
    </row>
    <row r="3" spans="1:49" x14ac:dyDescent="0.3">
      <c r="A3" s="9" t="s">
        <v>71</v>
      </c>
      <c r="B3" s="5">
        <v>37798</v>
      </c>
      <c r="C3" s="9" t="s">
        <v>53</v>
      </c>
      <c r="D3" s="9" t="s">
        <v>54</v>
      </c>
      <c r="E3" s="9" t="s">
        <v>54</v>
      </c>
      <c r="F3" s="9" t="s">
        <v>55</v>
      </c>
      <c r="G3" s="10">
        <v>1</v>
      </c>
      <c r="H3" s="11"/>
      <c r="I3" s="10">
        <v>1</v>
      </c>
      <c r="J3" s="11"/>
      <c r="K3" s="10">
        <v>1</v>
      </c>
      <c r="L3" s="11"/>
      <c r="M3" s="10">
        <v>250</v>
      </c>
      <c r="N3" s="11"/>
      <c r="O3" s="9" t="s">
        <v>56</v>
      </c>
      <c r="P3" s="10">
        <v>1</v>
      </c>
      <c r="Q3" s="9" t="s">
        <v>71</v>
      </c>
      <c r="R3" s="11"/>
      <c r="S3" s="12">
        <v>44306</v>
      </c>
      <c r="T3" s="9" t="s">
        <v>55</v>
      </c>
      <c r="U3" s="5">
        <v>35238</v>
      </c>
      <c r="V3" s="9" t="s">
        <v>53</v>
      </c>
      <c r="W3" s="9" t="s">
        <v>55</v>
      </c>
      <c r="X3" s="9" t="s">
        <v>54</v>
      </c>
      <c r="Y3" s="9" t="s">
        <v>58</v>
      </c>
      <c r="Z3" s="9" t="s">
        <v>59</v>
      </c>
      <c r="AA3" s="9" t="s">
        <v>60</v>
      </c>
      <c r="AB3" s="9" t="s">
        <v>61</v>
      </c>
      <c r="AC3" s="12">
        <v>44306</v>
      </c>
      <c r="AD3" s="9" t="s">
        <v>62</v>
      </c>
      <c r="AE3" s="9" t="s">
        <v>63</v>
      </c>
      <c r="AF3" s="9" t="s">
        <v>64</v>
      </c>
      <c r="AG3" s="9" t="s">
        <v>55</v>
      </c>
      <c r="AH3" s="9" t="s">
        <v>54</v>
      </c>
      <c r="AI3" s="9" t="s">
        <v>54</v>
      </c>
      <c r="AJ3" s="9" t="s">
        <v>65</v>
      </c>
      <c r="AK3" s="9" t="s">
        <v>66</v>
      </c>
      <c r="AL3" s="5">
        <v>17</v>
      </c>
      <c r="AM3" s="9" t="s">
        <v>67</v>
      </c>
      <c r="AN3" s="5">
        <v>2000000</v>
      </c>
      <c r="AO3" s="9" t="s">
        <v>68</v>
      </c>
      <c r="AP3" s="10">
        <v>2.0000000000000001E-4</v>
      </c>
      <c r="AQ3" s="9" t="s">
        <v>69</v>
      </c>
      <c r="AR3" s="9" t="s">
        <v>70</v>
      </c>
      <c r="AS3" s="9" t="s">
        <v>55</v>
      </c>
      <c r="AT3" s="9"/>
      <c r="AU3" s="9"/>
      <c r="AV3" s="9"/>
      <c r="AW3" s="13"/>
    </row>
    <row r="4" spans="1:49" x14ac:dyDescent="0.3">
      <c r="A4" s="9" t="s">
        <v>72</v>
      </c>
      <c r="B4" s="5">
        <v>37799</v>
      </c>
      <c r="C4" s="9" t="s">
        <v>53</v>
      </c>
      <c r="D4" s="9" t="s">
        <v>54</v>
      </c>
      <c r="E4" s="9" t="s">
        <v>54</v>
      </c>
      <c r="F4" s="9" t="s">
        <v>55</v>
      </c>
      <c r="G4" s="10">
        <v>1</v>
      </c>
      <c r="H4" s="11"/>
      <c r="I4" s="10">
        <v>1</v>
      </c>
      <c r="J4" s="11"/>
      <c r="K4" s="10">
        <v>1</v>
      </c>
      <c r="L4" s="11"/>
      <c r="M4" s="10">
        <v>250</v>
      </c>
      <c r="N4" s="11"/>
      <c r="O4" s="9" t="s">
        <v>56</v>
      </c>
      <c r="P4" s="10">
        <v>1</v>
      </c>
      <c r="Q4" s="9" t="s">
        <v>72</v>
      </c>
      <c r="R4" s="11"/>
      <c r="S4" s="12">
        <v>44306</v>
      </c>
      <c r="T4" s="9" t="s">
        <v>55</v>
      </c>
      <c r="U4" s="5">
        <v>35238</v>
      </c>
      <c r="V4" s="9" t="s">
        <v>53</v>
      </c>
      <c r="W4" s="9" t="s">
        <v>55</v>
      </c>
      <c r="X4" s="9" t="s">
        <v>54</v>
      </c>
      <c r="Y4" s="9" t="s">
        <v>58</v>
      </c>
      <c r="Z4" s="9" t="s">
        <v>59</v>
      </c>
      <c r="AA4" s="9" t="s">
        <v>60</v>
      </c>
      <c r="AB4" s="9" t="s">
        <v>61</v>
      </c>
      <c r="AC4" s="12">
        <v>44306</v>
      </c>
      <c r="AD4" s="9" t="s">
        <v>62</v>
      </c>
      <c r="AE4" s="9" t="s">
        <v>63</v>
      </c>
      <c r="AF4" s="9" t="s">
        <v>64</v>
      </c>
      <c r="AG4" s="9" t="s">
        <v>55</v>
      </c>
      <c r="AH4" s="9" t="s">
        <v>54</v>
      </c>
      <c r="AI4" s="9" t="s">
        <v>54</v>
      </c>
      <c r="AJ4" s="9" t="s">
        <v>65</v>
      </c>
      <c r="AK4" s="9" t="s">
        <v>66</v>
      </c>
      <c r="AL4" s="5">
        <v>17</v>
      </c>
      <c r="AM4" s="9" t="s">
        <v>67</v>
      </c>
      <c r="AN4" s="5">
        <v>2000000</v>
      </c>
      <c r="AO4" s="9" t="s">
        <v>68</v>
      </c>
      <c r="AP4" s="10">
        <v>2.0000000000000001E-4</v>
      </c>
      <c r="AQ4" s="9" t="s">
        <v>69</v>
      </c>
      <c r="AR4" s="9" t="s">
        <v>70</v>
      </c>
      <c r="AS4" s="9" t="s">
        <v>55</v>
      </c>
      <c r="AT4" s="9"/>
      <c r="AU4" s="9"/>
      <c r="AV4" s="9"/>
      <c r="AW4" s="13"/>
    </row>
    <row r="5" spans="1:49" x14ac:dyDescent="0.3">
      <c r="A5" s="9" t="s">
        <v>74</v>
      </c>
      <c r="B5" s="5">
        <v>37800</v>
      </c>
      <c r="C5" s="9" t="s">
        <v>73</v>
      </c>
      <c r="D5" s="9" t="s">
        <v>54</v>
      </c>
      <c r="E5" s="9" t="s">
        <v>54</v>
      </c>
      <c r="F5" s="9" t="s">
        <v>55</v>
      </c>
      <c r="G5" s="10">
        <v>1</v>
      </c>
      <c r="H5" s="11"/>
      <c r="I5" s="10">
        <v>1</v>
      </c>
      <c r="J5" s="11"/>
      <c r="K5" s="10">
        <v>1</v>
      </c>
      <c r="L5" s="11"/>
      <c r="M5" s="10">
        <v>250</v>
      </c>
      <c r="N5" s="11"/>
      <c r="O5" s="9" t="s">
        <v>56</v>
      </c>
      <c r="P5" s="10">
        <v>1</v>
      </c>
      <c r="Q5" s="9" t="s">
        <v>74</v>
      </c>
      <c r="R5" s="11"/>
      <c r="S5" s="12">
        <v>44306</v>
      </c>
      <c r="T5" s="9" t="s">
        <v>55</v>
      </c>
      <c r="U5" s="5">
        <v>35239</v>
      </c>
      <c r="V5" s="9" t="s">
        <v>73</v>
      </c>
      <c r="W5" s="9" t="s">
        <v>55</v>
      </c>
      <c r="X5" s="9" t="s">
        <v>54</v>
      </c>
      <c r="Y5" s="9" t="s">
        <v>75</v>
      </c>
      <c r="Z5" s="9" t="s">
        <v>59</v>
      </c>
      <c r="AA5" s="9" t="s">
        <v>76</v>
      </c>
      <c r="AB5" s="9" t="s">
        <v>61</v>
      </c>
      <c r="AC5" s="12">
        <v>44306</v>
      </c>
      <c r="AD5" s="9" t="s">
        <v>77</v>
      </c>
      <c r="AE5" s="9" t="s">
        <v>78</v>
      </c>
      <c r="AF5" s="9" t="s">
        <v>79</v>
      </c>
      <c r="AG5" s="9" t="s">
        <v>55</v>
      </c>
      <c r="AH5" s="9" t="s">
        <v>54</v>
      </c>
      <c r="AI5" s="9" t="s">
        <v>54</v>
      </c>
      <c r="AJ5" s="9" t="s">
        <v>65</v>
      </c>
      <c r="AK5" s="9" t="s">
        <v>66</v>
      </c>
      <c r="AL5" s="5">
        <v>17</v>
      </c>
      <c r="AM5" s="9" t="s">
        <v>67</v>
      </c>
      <c r="AN5" s="5">
        <v>2000000</v>
      </c>
      <c r="AO5" s="9" t="s">
        <v>68</v>
      </c>
      <c r="AP5" s="10">
        <v>2.0000000000000001E-4</v>
      </c>
      <c r="AQ5" s="9" t="s">
        <v>69</v>
      </c>
      <c r="AR5" s="9" t="s">
        <v>70</v>
      </c>
      <c r="AS5" s="9" t="s">
        <v>55</v>
      </c>
      <c r="AT5" s="9"/>
      <c r="AU5" s="9"/>
      <c r="AV5" s="9"/>
      <c r="AW5" s="13"/>
    </row>
    <row r="6" spans="1:49" x14ac:dyDescent="0.3">
      <c r="A6" s="9" t="s">
        <v>80</v>
      </c>
      <c r="B6" s="5">
        <v>37801</v>
      </c>
      <c r="C6" s="9" t="s">
        <v>73</v>
      </c>
      <c r="D6" s="9" t="s">
        <v>54</v>
      </c>
      <c r="E6" s="9" t="s">
        <v>54</v>
      </c>
      <c r="F6" s="9" t="s">
        <v>55</v>
      </c>
      <c r="G6" s="10">
        <v>1</v>
      </c>
      <c r="H6" s="11"/>
      <c r="I6" s="10">
        <v>1</v>
      </c>
      <c r="J6" s="11"/>
      <c r="K6" s="10">
        <v>1</v>
      </c>
      <c r="L6" s="11"/>
      <c r="M6" s="10">
        <v>250</v>
      </c>
      <c r="N6" s="11"/>
      <c r="O6" s="9" t="s">
        <v>56</v>
      </c>
      <c r="P6" s="10">
        <v>1</v>
      </c>
      <c r="Q6" s="9" t="s">
        <v>80</v>
      </c>
      <c r="R6" s="11"/>
      <c r="S6" s="12">
        <v>44306</v>
      </c>
      <c r="T6" s="9" t="s">
        <v>55</v>
      </c>
      <c r="U6" s="5">
        <v>35239</v>
      </c>
      <c r="V6" s="9" t="s">
        <v>73</v>
      </c>
      <c r="W6" s="9" t="s">
        <v>55</v>
      </c>
      <c r="X6" s="9" t="s">
        <v>54</v>
      </c>
      <c r="Y6" s="9" t="s">
        <v>75</v>
      </c>
      <c r="Z6" s="9" t="s">
        <v>59</v>
      </c>
      <c r="AA6" s="9" t="s">
        <v>76</v>
      </c>
      <c r="AB6" s="9" t="s">
        <v>61</v>
      </c>
      <c r="AC6" s="12">
        <v>44306</v>
      </c>
      <c r="AD6" s="9" t="s">
        <v>77</v>
      </c>
      <c r="AE6" s="9" t="s">
        <v>78</v>
      </c>
      <c r="AF6" s="9" t="s">
        <v>79</v>
      </c>
      <c r="AG6" s="9" t="s">
        <v>55</v>
      </c>
      <c r="AH6" s="9" t="s">
        <v>54</v>
      </c>
      <c r="AI6" s="9" t="s">
        <v>54</v>
      </c>
      <c r="AJ6" s="9" t="s">
        <v>65</v>
      </c>
      <c r="AK6" s="9" t="s">
        <v>66</v>
      </c>
      <c r="AL6" s="5">
        <v>17</v>
      </c>
      <c r="AM6" s="9" t="s">
        <v>67</v>
      </c>
      <c r="AN6" s="5">
        <v>2000000</v>
      </c>
      <c r="AO6" s="9" t="s">
        <v>68</v>
      </c>
      <c r="AP6" s="10">
        <v>2.0000000000000001E-4</v>
      </c>
      <c r="AQ6" s="9" t="s">
        <v>69</v>
      </c>
      <c r="AR6" s="9" t="s">
        <v>70</v>
      </c>
      <c r="AS6" s="9" t="s">
        <v>55</v>
      </c>
      <c r="AT6" s="9"/>
      <c r="AU6" s="9"/>
      <c r="AV6" s="9"/>
      <c r="AW6" s="13"/>
    </row>
    <row r="7" spans="1:49" x14ac:dyDescent="0.3">
      <c r="A7" s="9" t="s">
        <v>81</v>
      </c>
      <c r="B7" s="5">
        <v>37802</v>
      </c>
      <c r="C7" s="9" t="s">
        <v>73</v>
      </c>
      <c r="D7" s="9" t="s">
        <v>54</v>
      </c>
      <c r="E7" s="9" t="s">
        <v>54</v>
      </c>
      <c r="F7" s="9" t="s">
        <v>55</v>
      </c>
      <c r="G7" s="10">
        <v>1</v>
      </c>
      <c r="H7" s="11"/>
      <c r="I7" s="10">
        <v>1</v>
      </c>
      <c r="J7" s="11"/>
      <c r="K7" s="10">
        <v>1</v>
      </c>
      <c r="L7" s="11"/>
      <c r="M7" s="10">
        <v>250</v>
      </c>
      <c r="N7" s="11"/>
      <c r="O7" s="9" t="s">
        <v>56</v>
      </c>
      <c r="P7" s="10">
        <v>1</v>
      </c>
      <c r="Q7" s="9" t="s">
        <v>81</v>
      </c>
      <c r="R7" s="11"/>
      <c r="S7" s="12">
        <v>44306</v>
      </c>
      <c r="T7" s="9" t="s">
        <v>55</v>
      </c>
      <c r="U7" s="5">
        <v>35239</v>
      </c>
      <c r="V7" s="9" t="s">
        <v>73</v>
      </c>
      <c r="W7" s="9" t="s">
        <v>55</v>
      </c>
      <c r="X7" s="9" t="s">
        <v>54</v>
      </c>
      <c r="Y7" s="9" t="s">
        <v>75</v>
      </c>
      <c r="Z7" s="9" t="s">
        <v>59</v>
      </c>
      <c r="AA7" s="9" t="s">
        <v>76</v>
      </c>
      <c r="AB7" s="9" t="s">
        <v>61</v>
      </c>
      <c r="AC7" s="12">
        <v>44306</v>
      </c>
      <c r="AD7" s="9" t="s">
        <v>77</v>
      </c>
      <c r="AE7" s="9" t="s">
        <v>78</v>
      </c>
      <c r="AF7" s="9" t="s">
        <v>79</v>
      </c>
      <c r="AG7" s="9" t="s">
        <v>55</v>
      </c>
      <c r="AH7" s="9" t="s">
        <v>54</v>
      </c>
      <c r="AI7" s="9" t="s">
        <v>54</v>
      </c>
      <c r="AJ7" s="9" t="s">
        <v>65</v>
      </c>
      <c r="AK7" s="9" t="s">
        <v>66</v>
      </c>
      <c r="AL7" s="5">
        <v>17</v>
      </c>
      <c r="AM7" s="9" t="s">
        <v>67</v>
      </c>
      <c r="AN7" s="5">
        <v>2000000</v>
      </c>
      <c r="AO7" s="9" t="s">
        <v>68</v>
      </c>
      <c r="AP7" s="10">
        <v>2.0000000000000001E-4</v>
      </c>
      <c r="AQ7" s="9" t="s">
        <v>69</v>
      </c>
      <c r="AR7" s="9" t="s">
        <v>70</v>
      </c>
      <c r="AS7" s="9" t="s">
        <v>55</v>
      </c>
      <c r="AT7" s="9"/>
      <c r="AU7" s="9"/>
      <c r="AV7" s="9"/>
      <c r="AW7" s="13"/>
    </row>
    <row r="8" spans="1:49" x14ac:dyDescent="0.3">
      <c r="A8" s="9" t="s">
        <v>83</v>
      </c>
      <c r="B8" s="5">
        <v>37803</v>
      </c>
      <c r="C8" s="9" t="s">
        <v>82</v>
      </c>
      <c r="D8" s="9" t="s">
        <v>54</v>
      </c>
      <c r="E8" s="9" t="s">
        <v>54</v>
      </c>
      <c r="F8" s="9" t="s">
        <v>55</v>
      </c>
      <c r="G8" s="10">
        <v>1</v>
      </c>
      <c r="H8" s="11"/>
      <c r="I8" s="10">
        <v>1</v>
      </c>
      <c r="J8" s="11"/>
      <c r="K8" s="10">
        <v>1</v>
      </c>
      <c r="L8" s="11"/>
      <c r="M8" s="10">
        <v>250</v>
      </c>
      <c r="N8" s="11"/>
      <c r="O8" s="9" t="s">
        <v>56</v>
      </c>
      <c r="P8" s="10">
        <v>1</v>
      </c>
      <c r="Q8" s="9" t="s">
        <v>83</v>
      </c>
      <c r="R8" s="11"/>
      <c r="S8" s="12">
        <v>44306</v>
      </c>
      <c r="T8" s="9" t="s">
        <v>55</v>
      </c>
      <c r="U8" s="5">
        <v>35240</v>
      </c>
      <c r="V8" s="9" t="s">
        <v>82</v>
      </c>
      <c r="W8" s="9" t="s">
        <v>55</v>
      </c>
      <c r="X8" s="9" t="s">
        <v>54</v>
      </c>
      <c r="Y8" s="9" t="s">
        <v>84</v>
      </c>
      <c r="Z8" s="9" t="s">
        <v>59</v>
      </c>
      <c r="AA8" s="9" t="s">
        <v>85</v>
      </c>
      <c r="AB8" s="9" t="s">
        <v>61</v>
      </c>
      <c r="AC8" s="12">
        <v>44306</v>
      </c>
      <c r="AD8" s="9" t="s">
        <v>86</v>
      </c>
      <c r="AE8" s="9" t="s">
        <v>87</v>
      </c>
      <c r="AF8" s="9" t="s">
        <v>88</v>
      </c>
      <c r="AG8" s="9" t="s">
        <v>55</v>
      </c>
      <c r="AH8" s="9" t="s">
        <v>54</v>
      </c>
      <c r="AI8" s="9" t="s">
        <v>54</v>
      </c>
      <c r="AJ8" s="9" t="s">
        <v>65</v>
      </c>
      <c r="AK8" s="9" t="s">
        <v>66</v>
      </c>
      <c r="AL8" s="5">
        <v>17</v>
      </c>
      <c r="AM8" s="9" t="s">
        <v>67</v>
      </c>
      <c r="AN8" s="5">
        <v>2000000</v>
      </c>
      <c r="AO8" s="9" t="s">
        <v>68</v>
      </c>
      <c r="AP8" s="10">
        <v>2.0000000000000001E-4</v>
      </c>
      <c r="AQ8" s="9" t="s">
        <v>69</v>
      </c>
      <c r="AR8" s="9" t="s">
        <v>70</v>
      </c>
      <c r="AS8" s="9" t="s">
        <v>55</v>
      </c>
      <c r="AT8" s="9"/>
      <c r="AU8" s="9"/>
      <c r="AV8" s="9"/>
      <c r="AW8" s="13"/>
    </row>
    <row r="9" spans="1:49" x14ac:dyDescent="0.3">
      <c r="A9" s="9" t="s">
        <v>89</v>
      </c>
      <c r="B9" s="5">
        <v>37804</v>
      </c>
      <c r="C9" s="9" t="s">
        <v>82</v>
      </c>
      <c r="D9" s="9" t="s">
        <v>54</v>
      </c>
      <c r="E9" s="9" t="s">
        <v>54</v>
      </c>
      <c r="F9" s="9" t="s">
        <v>55</v>
      </c>
      <c r="G9" s="10">
        <v>1</v>
      </c>
      <c r="H9" s="11"/>
      <c r="I9" s="10">
        <v>1</v>
      </c>
      <c r="J9" s="11"/>
      <c r="K9" s="10">
        <v>1</v>
      </c>
      <c r="L9" s="11"/>
      <c r="M9" s="10">
        <v>250</v>
      </c>
      <c r="N9" s="11"/>
      <c r="O9" s="9" t="s">
        <v>56</v>
      </c>
      <c r="P9" s="10">
        <v>1</v>
      </c>
      <c r="Q9" s="9" t="s">
        <v>89</v>
      </c>
      <c r="R9" s="11"/>
      <c r="S9" s="12">
        <v>44306</v>
      </c>
      <c r="T9" s="9" t="s">
        <v>55</v>
      </c>
      <c r="U9" s="5">
        <v>35240</v>
      </c>
      <c r="V9" s="9" t="s">
        <v>82</v>
      </c>
      <c r="W9" s="9" t="s">
        <v>55</v>
      </c>
      <c r="X9" s="9" t="s">
        <v>54</v>
      </c>
      <c r="Y9" s="9" t="s">
        <v>84</v>
      </c>
      <c r="Z9" s="9" t="s">
        <v>59</v>
      </c>
      <c r="AA9" s="9" t="s">
        <v>85</v>
      </c>
      <c r="AB9" s="9" t="s">
        <v>61</v>
      </c>
      <c r="AC9" s="12">
        <v>44306</v>
      </c>
      <c r="AD9" s="9" t="s">
        <v>86</v>
      </c>
      <c r="AE9" s="9" t="s">
        <v>87</v>
      </c>
      <c r="AF9" s="9" t="s">
        <v>88</v>
      </c>
      <c r="AG9" s="9" t="s">
        <v>55</v>
      </c>
      <c r="AH9" s="9" t="s">
        <v>54</v>
      </c>
      <c r="AI9" s="9" t="s">
        <v>54</v>
      </c>
      <c r="AJ9" s="9" t="s">
        <v>65</v>
      </c>
      <c r="AK9" s="9" t="s">
        <v>66</v>
      </c>
      <c r="AL9" s="5">
        <v>17</v>
      </c>
      <c r="AM9" s="9" t="s">
        <v>67</v>
      </c>
      <c r="AN9" s="5">
        <v>2000000</v>
      </c>
      <c r="AO9" s="9" t="s">
        <v>68</v>
      </c>
      <c r="AP9" s="10">
        <v>2.0000000000000001E-4</v>
      </c>
      <c r="AQ9" s="9" t="s">
        <v>69</v>
      </c>
      <c r="AR9" s="9" t="s">
        <v>70</v>
      </c>
      <c r="AS9" s="9" t="s">
        <v>55</v>
      </c>
      <c r="AT9" s="9"/>
      <c r="AU9" s="9"/>
      <c r="AV9" s="9"/>
      <c r="AW9" s="13"/>
    </row>
    <row r="10" spans="1:49" x14ac:dyDescent="0.3">
      <c r="A10" s="9" t="s">
        <v>90</v>
      </c>
      <c r="B10" s="5">
        <v>37805</v>
      </c>
      <c r="C10" s="9" t="s">
        <v>82</v>
      </c>
      <c r="D10" s="9" t="s">
        <v>54</v>
      </c>
      <c r="E10" s="9" t="s">
        <v>54</v>
      </c>
      <c r="F10" s="9" t="s">
        <v>55</v>
      </c>
      <c r="G10" s="10">
        <v>1</v>
      </c>
      <c r="H10" s="11"/>
      <c r="I10" s="10">
        <v>1</v>
      </c>
      <c r="J10" s="11"/>
      <c r="K10" s="10">
        <v>1</v>
      </c>
      <c r="L10" s="11"/>
      <c r="M10" s="10">
        <v>250</v>
      </c>
      <c r="N10" s="11"/>
      <c r="O10" s="9" t="s">
        <v>56</v>
      </c>
      <c r="P10" s="10">
        <v>1</v>
      </c>
      <c r="Q10" s="9" t="s">
        <v>90</v>
      </c>
      <c r="R10" s="11"/>
      <c r="S10" s="12">
        <v>44306</v>
      </c>
      <c r="T10" s="9" t="s">
        <v>55</v>
      </c>
      <c r="U10" s="5">
        <v>35240</v>
      </c>
      <c r="V10" s="9" t="s">
        <v>82</v>
      </c>
      <c r="W10" s="9" t="s">
        <v>55</v>
      </c>
      <c r="X10" s="9" t="s">
        <v>54</v>
      </c>
      <c r="Y10" s="9" t="s">
        <v>84</v>
      </c>
      <c r="Z10" s="9" t="s">
        <v>59</v>
      </c>
      <c r="AA10" s="9" t="s">
        <v>85</v>
      </c>
      <c r="AB10" s="9" t="s">
        <v>61</v>
      </c>
      <c r="AC10" s="12">
        <v>44306</v>
      </c>
      <c r="AD10" s="9" t="s">
        <v>86</v>
      </c>
      <c r="AE10" s="9" t="s">
        <v>87</v>
      </c>
      <c r="AF10" s="9" t="s">
        <v>88</v>
      </c>
      <c r="AG10" s="9" t="s">
        <v>55</v>
      </c>
      <c r="AH10" s="9" t="s">
        <v>54</v>
      </c>
      <c r="AI10" s="9" t="s">
        <v>54</v>
      </c>
      <c r="AJ10" s="9" t="s">
        <v>65</v>
      </c>
      <c r="AK10" s="9" t="s">
        <v>66</v>
      </c>
      <c r="AL10" s="5">
        <v>17</v>
      </c>
      <c r="AM10" s="9" t="s">
        <v>67</v>
      </c>
      <c r="AN10" s="5">
        <v>2000000</v>
      </c>
      <c r="AO10" s="9" t="s">
        <v>68</v>
      </c>
      <c r="AP10" s="10">
        <v>2.0000000000000001E-4</v>
      </c>
      <c r="AQ10" s="9" t="s">
        <v>69</v>
      </c>
      <c r="AR10" s="9" t="s">
        <v>70</v>
      </c>
      <c r="AS10" s="9" t="s">
        <v>55</v>
      </c>
      <c r="AT10" s="9"/>
      <c r="AU10" s="9"/>
      <c r="AV10" s="9"/>
      <c r="AW10" s="13"/>
    </row>
    <row r="11" spans="1:49" x14ac:dyDescent="0.3">
      <c r="A11" s="9" t="s">
        <v>92</v>
      </c>
      <c r="B11" s="5">
        <v>37806</v>
      </c>
      <c r="C11" s="9" t="s">
        <v>91</v>
      </c>
      <c r="D11" s="9" t="s">
        <v>54</v>
      </c>
      <c r="E11" s="9" t="s">
        <v>54</v>
      </c>
      <c r="F11" s="9" t="s">
        <v>55</v>
      </c>
      <c r="G11" s="10">
        <v>1</v>
      </c>
      <c r="H11" s="11"/>
      <c r="I11" s="10">
        <v>1</v>
      </c>
      <c r="J11" s="11"/>
      <c r="K11" s="10">
        <v>1</v>
      </c>
      <c r="L11" s="11"/>
      <c r="M11" s="10">
        <v>250</v>
      </c>
      <c r="N11" s="11"/>
      <c r="O11" s="9" t="s">
        <v>56</v>
      </c>
      <c r="P11" s="10">
        <v>1</v>
      </c>
      <c r="Q11" s="9" t="s">
        <v>92</v>
      </c>
      <c r="R11" s="11"/>
      <c r="S11" s="12">
        <v>44306</v>
      </c>
      <c r="T11" s="9" t="s">
        <v>55</v>
      </c>
      <c r="U11" s="5">
        <v>35241</v>
      </c>
      <c r="V11" s="9" t="s">
        <v>91</v>
      </c>
      <c r="W11" s="9" t="s">
        <v>55</v>
      </c>
      <c r="X11" s="9" t="s">
        <v>54</v>
      </c>
      <c r="Y11" s="9" t="s">
        <v>93</v>
      </c>
      <c r="Z11" s="9" t="s">
        <v>59</v>
      </c>
      <c r="AA11" s="9" t="s">
        <v>94</v>
      </c>
      <c r="AB11" s="9" t="s">
        <v>61</v>
      </c>
      <c r="AC11" s="12">
        <v>44306</v>
      </c>
      <c r="AD11" s="9" t="s">
        <v>95</v>
      </c>
      <c r="AE11" s="9" t="s">
        <v>96</v>
      </c>
      <c r="AF11" s="9" t="s">
        <v>97</v>
      </c>
      <c r="AG11" s="9" t="s">
        <v>55</v>
      </c>
      <c r="AH11" s="9" t="s">
        <v>54</v>
      </c>
      <c r="AI11" s="9" t="s">
        <v>54</v>
      </c>
      <c r="AJ11" s="9" t="s">
        <v>65</v>
      </c>
      <c r="AK11" s="9" t="s">
        <v>66</v>
      </c>
      <c r="AL11" s="5">
        <v>17</v>
      </c>
      <c r="AM11" s="9" t="s">
        <v>67</v>
      </c>
      <c r="AN11" s="5">
        <v>2000000</v>
      </c>
      <c r="AO11" s="9" t="s">
        <v>68</v>
      </c>
      <c r="AP11" s="10">
        <v>2.0000000000000001E-4</v>
      </c>
      <c r="AQ11" s="9" t="s">
        <v>69</v>
      </c>
      <c r="AR11" s="9" t="s">
        <v>70</v>
      </c>
      <c r="AS11" s="9" t="s">
        <v>55</v>
      </c>
      <c r="AT11" s="9"/>
      <c r="AU11" s="9"/>
      <c r="AV11" s="9"/>
      <c r="AW11" s="13"/>
    </row>
    <row r="12" spans="1:49" x14ac:dyDescent="0.3">
      <c r="A12" s="9" t="s">
        <v>98</v>
      </c>
      <c r="B12" s="5">
        <v>37807</v>
      </c>
      <c r="C12" s="9" t="s">
        <v>91</v>
      </c>
      <c r="D12" s="9" t="s">
        <v>54</v>
      </c>
      <c r="E12" s="9" t="s">
        <v>54</v>
      </c>
      <c r="F12" s="9" t="s">
        <v>55</v>
      </c>
      <c r="G12" s="10">
        <v>1</v>
      </c>
      <c r="H12" s="11"/>
      <c r="I12" s="10">
        <v>1</v>
      </c>
      <c r="J12" s="11"/>
      <c r="K12" s="10">
        <v>1</v>
      </c>
      <c r="L12" s="11"/>
      <c r="M12" s="10">
        <v>250</v>
      </c>
      <c r="N12" s="11"/>
      <c r="O12" s="9" t="s">
        <v>56</v>
      </c>
      <c r="P12" s="10">
        <v>1</v>
      </c>
      <c r="Q12" s="9" t="s">
        <v>98</v>
      </c>
      <c r="R12" s="11"/>
      <c r="S12" s="12">
        <v>44306</v>
      </c>
      <c r="T12" s="9" t="s">
        <v>55</v>
      </c>
      <c r="U12" s="5">
        <v>35241</v>
      </c>
      <c r="V12" s="9" t="s">
        <v>91</v>
      </c>
      <c r="W12" s="9" t="s">
        <v>55</v>
      </c>
      <c r="X12" s="9" t="s">
        <v>54</v>
      </c>
      <c r="Y12" s="9" t="s">
        <v>93</v>
      </c>
      <c r="Z12" s="9" t="s">
        <v>59</v>
      </c>
      <c r="AA12" s="9" t="s">
        <v>94</v>
      </c>
      <c r="AB12" s="9" t="s">
        <v>61</v>
      </c>
      <c r="AC12" s="12">
        <v>44306</v>
      </c>
      <c r="AD12" s="9" t="s">
        <v>95</v>
      </c>
      <c r="AE12" s="9" t="s">
        <v>96</v>
      </c>
      <c r="AF12" s="9" t="s">
        <v>97</v>
      </c>
      <c r="AG12" s="9" t="s">
        <v>55</v>
      </c>
      <c r="AH12" s="9" t="s">
        <v>54</v>
      </c>
      <c r="AI12" s="9" t="s">
        <v>54</v>
      </c>
      <c r="AJ12" s="9" t="s">
        <v>65</v>
      </c>
      <c r="AK12" s="9" t="s">
        <v>66</v>
      </c>
      <c r="AL12" s="5">
        <v>17</v>
      </c>
      <c r="AM12" s="9" t="s">
        <v>67</v>
      </c>
      <c r="AN12" s="5">
        <v>2000000</v>
      </c>
      <c r="AO12" s="9" t="s">
        <v>68</v>
      </c>
      <c r="AP12" s="10">
        <v>2.0000000000000001E-4</v>
      </c>
      <c r="AQ12" s="9" t="s">
        <v>69</v>
      </c>
      <c r="AR12" s="9" t="s">
        <v>70</v>
      </c>
      <c r="AS12" s="9" t="s">
        <v>55</v>
      </c>
      <c r="AT12" s="9"/>
      <c r="AU12" s="9"/>
      <c r="AV12" s="9"/>
      <c r="AW12" s="13"/>
    </row>
    <row r="13" spans="1:49" x14ac:dyDescent="0.3">
      <c r="A13" s="9" t="s">
        <v>99</v>
      </c>
      <c r="B13" s="5">
        <v>37808</v>
      </c>
      <c r="C13" s="9" t="s">
        <v>91</v>
      </c>
      <c r="D13" s="9" t="s">
        <v>54</v>
      </c>
      <c r="E13" s="9" t="s">
        <v>54</v>
      </c>
      <c r="F13" s="9" t="s">
        <v>55</v>
      </c>
      <c r="G13" s="10">
        <v>1</v>
      </c>
      <c r="H13" s="11"/>
      <c r="I13" s="10">
        <v>1</v>
      </c>
      <c r="J13" s="11"/>
      <c r="K13" s="10">
        <v>1</v>
      </c>
      <c r="L13" s="11"/>
      <c r="M13" s="10">
        <v>250</v>
      </c>
      <c r="N13" s="11"/>
      <c r="O13" s="9" t="s">
        <v>56</v>
      </c>
      <c r="P13" s="10">
        <v>1</v>
      </c>
      <c r="Q13" s="9" t="s">
        <v>99</v>
      </c>
      <c r="R13" s="11"/>
      <c r="S13" s="12">
        <v>44306</v>
      </c>
      <c r="T13" s="9" t="s">
        <v>55</v>
      </c>
      <c r="U13" s="5">
        <v>35241</v>
      </c>
      <c r="V13" s="9" t="s">
        <v>91</v>
      </c>
      <c r="W13" s="9" t="s">
        <v>55</v>
      </c>
      <c r="X13" s="9" t="s">
        <v>54</v>
      </c>
      <c r="Y13" s="9" t="s">
        <v>93</v>
      </c>
      <c r="Z13" s="9" t="s">
        <v>59</v>
      </c>
      <c r="AA13" s="9" t="s">
        <v>94</v>
      </c>
      <c r="AB13" s="9" t="s">
        <v>61</v>
      </c>
      <c r="AC13" s="12">
        <v>44306</v>
      </c>
      <c r="AD13" s="9" t="s">
        <v>95</v>
      </c>
      <c r="AE13" s="9" t="s">
        <v>96</v>
      </c>
      <c r="AF13" s="9" t="s">
        <v>97</v>
      </c>
      <c r="AG13" s="9" t="s">
        <v>55</v>
      </c>
      <c r="AH13" s="9" t="s">
        <v>54</v>
      </c>
      <c r="AI13" s="9" t="s">
        <v>54</v>
      </c>
      <c r="AJ13" s="9" t="s">
        <v>65</v>
      </c>
      <c r="AK13" s="9" t="s">
        <v>66</v>
      </c>
      <c r="AL13" s="5">
        <v>17</v>
      </c>
      <c r="AM13" s="9" t="s">
        <v>67</v>
      </c>
      <c r="AN13" s="5">
        <v>2000000</v>
      </c>
      <c r="AO13" s="9" t="s">
        <v>68</v>
      </c>
      <c r="AP13" s="10">
        <v>2.0000000000000001E-4</v>
      </c>
      <c r="AQ13" s="9" t="s">
        <v>69</v>
      </c>
      <c r="AR13" s="9" t="s">
        <v>70</v>
      </c>
      <c r="AS13" s="9" t="s">
        <v>55</v>
      </c>
      <c r="AT13" s="9"/>
      <c r="AU13" s="9"/>
      <c r="AV13" s="9"/>
      <c r="AW13" s="13"/>
    </row>
    <row r="14" spans="1:49" x14ac:dyDescent="0.3">
      <c r="A14" s="9" t="s">
        <v>101</v>
      </c>
      <c r="B14" s="5">
        <v>37809</v>
      </c>
      <c r="C14" s="9" t="s">
        <v>100</v>
      </c>
      <c r="D14" s="9" t="s">
        <v>54</v>
      </c>
      <c r="E14" s="9" t="s">
        <v>54</v>
      </c>
      <c r="F14" s="9" t="s">
        <v>55</v>
      </c>
      <c r="G14" s="10">
        <v>1</v>
      </c>
      <c r="H14" s="11"/>
      <c r="I14" s="10">
        <v>1</v>
      </c>
      <c r="J14" s="11"/>
      <c r="K14" s="10">
        <v>1</v>
      </c>
      <c r="L14" s="11"/>
      <c r="M14" s="10">
        <v>250</v>
      </c>
      <c r="N14" s="11"/>
      <c r="O14" s="9" t="s">
        <v>56</v>
      </c>
      <c r="P14" s="10">
        <v>1</v>
      </c>
      <c r="Q14" s="9" t="s">
        <v>101</v>
      </c>
      <c r="R14" s="11"/>
      <c r="S14" s="12">
        <v>44306</v>
      </c>
      <c r="T14" s="9" t="s">
        <v>55</v>
      </c>
      <c r="U14" s="5">
        <v>35242</v>
      </c>
      <c r="V14" s="9" t="s">
        <v>100</v>
      </c>
      <c r="W14" s="9" t="s">
        <v>55</v>
      </c>
      <c r="X14" s="9" t="s">
        <v>54</v>
      </c>
      <c r="Y14" s="9" t="s">
        <v>102</v>
      </c>
      <c r="Z14" s="9" t="s">
        <v>59</v>
      </c>
      <c r="AA14" s="9" t="s">
        <v>103</v>
      </c>
      <c r="AB14" s="9" t="s">
        <v>61</v>
      </c>
      <c r="AC14" s="12">
        <v>44306</v>
      </c>
      <c r="AD14" s="9" t="s">
        <v>104</v>
      </c>
      <c r="AE14" s="9" t="s">
        <v>105</v>
      </c>
      <c r="AF14" s="9" t="s">
        <v>106</v>
      </c>
      <c r="AG14" s="9" t="s">
        <v>55</v>
      </c>
      <c r="AH14" s="9" t="s">
        <v>54</v>
      </c>
      <c r="AI14" s="9" t="s">
        <v>54</v>
      </c>
      <c r="AJ14" s="9" t="s">
        <v>65</v>
      </c>
      <c r="AK14" s="9" t="s">
        <v>66</v>
      </c>
      <c r="AL14" s="5">
        <v>17</v>
      </c>
      <c r="AM14" s="9" t="s">
        <v>67</v>
      </c>
      <c r="AN14" s="5">
        <v>2000000</v>
      </c>
      <c r="AO14" s="9" t="s">
        <v>68</v>
      </c>
      <c r="AP14" s="10">
        <v>2.0000000000000001E-4</v>
      </c>
      <c r="AQ14" s="9" t="s">
        <v>69</v>
      </c>
      <c r="AR14" s="9" t="s">
        <v>70</v>
      </c>
      <c r="AS14" s="9" t="s">
        <v>55</v>
      </c>
      <c r="AT14" s="9"/>
      <c r="AU14" s="9"/>
      <c r="AV14" s="9"/>
      <c r="AW14" s="13"/>
    </row>
    <row r="15" spans="1:49" x14ac:dyDescent="0.3">
      <c r="A15" s="9" t="s">
        <v>107</v>
      </c>
      <c r="B15" s="5">
        <v>37810</v>
      </c>
      <c r="C15" s="9" t="s">
        <v>100</v>
      </c>
      <c r="D15" s="9" t="s">
        <v>54</v>
      </c>
      <c r="E15" s="9" t="s">
        <v>54</v>
      </c>
      <c r="F15" s="9" t="s">
        <v>55</v>
      </c>
      <c r="G15" s="10">
        <v>1</v>
      </c>
      <c r="H15" s="11"/>
      <c r="I15" s="10">
        <v>1</v>
      </c>
      <c r="J15" s="11"/>
      <c r="K15" s="10">
        <v>1</v>
      </c>
      <c r="L15" s="11"/>
      <c r="M15" s="10">
        <v>250</v>
      </c>
      <c r="N15" s="11"/>
      <c r="O15" s="9" t="s">
        <v>56</v>
      </c>
      <c r="P15" s="10">
        <v>1</v>
      </c>
      <c r="Q15" s="9" t="s">
        <v>107</v>
      </c>
      <c r="R15" s="11"/>
      <c r="S15" s="12">
        <v>44306</v>
      </c>
      <c r="T15" s="9" t="s">
        <v>55</v>
      </c>
      <c r="U15" s="5">
        <v>35242</v>
      </c>
      <c r="V15" s="9" t="s">
        <v>100</v>
      </c>
      <c r="W15" s="9" t="s">
        <v>55</v>
      </c>
      <c r="X15" s="9" t="s">
        <v>54</v>
      </c>
      <c r="Y15" s="9" t="s">
        <v>102</v>
      </c>
      <c r="Z15" s="9" t="s">
        <v>59</v>
      </c>
      <c r="AA15" s="9" t="s">
        <v>103</v>
      </c>
      <c r="AB15" s="9" t="s">
        <v>61</v>
      </c>
      <c r="AC15" s="12">
        <v>44306</v>
      </c>
      <c r="AD15" s="9" t="s">
        <v>104</v>
      </c>
      <c r="AE15" s="9" t="s">
        <v>105</v>
      </c>
      <c r="AF15" s="9" t="s">
        <v>106</v>
      </c>
      <c r="AG15" s="9" t="s">
        <v>55</v>
      </c>
      <c r="AH15" s="9" t="s">
        <v>54</v>
      </c>
      <c r="AI15" s="9" t="s">
        <v>54</v>
      </c>
      <c r="AJ15" s="9" t="s">
        <v>65</v>
      </c>
      <c r="AK15" s="9" t="s">
        <v>66</v>
      </c>
      <c r="AL15" s="5">
        <v>17</v>
      </c>
      <c r="AM15" s="9" t="s">
        <v>67</v>
      </c>
      <c r="AN15" s="5">
        <v>2000000</v>
      </c>
      <c r="AO15" s="9" t="s">
        <v>68</v>
      </c>
      <c r="AP15" s="10">
        <v>2.0000000000000001E-4</v>
      </c>
      <c r="AQ15" s="9" t="s">
        <v>69</v>
      </c>
      <c r="AR15" s="9" t="s">
        <v>70</v>
      </c>
      <c r="AS15" s="9" t="s">
        <v>55</v>
      </c>
      <c r="AT15" s="9"/>
      <c r="AU15" s="9"/>
      <c r="AV15" s="9"/>
      <c r="AW15" s="13"/>
    </row>
    <row r="16" spans="1:49" x14ac:dyDescent="0.3">
      <c r="A16" s="9" t="s">
        <v>108</v>
      </c>
      <c r="B16" s="5">
        <v>37811</v>
      </c>
      <c r="C16" s="9" t="s">
        <v>100</v>
      </c>
      <c r="D16" s="9" t="s">
        <v>54</v>
      </c>
      <c r="E16" s="9" t="s">
        <v>54</v>
      </c>
      <c r="F16" s="9" t="s">
        <v>55</v>
      </c>
      <c r="G16" s="10">
        <v>1</v>
      </c>
      <c r="H16" s="11"/>
      <c r="I16" s="10">
        <v>1</v>
      </c>
      <c r="J16" s="11"/>
      <c r="K16" s="10">
        <v>1</v>
      </c>
      <c r="L16" s="11"/>
      <c r="M16" s="10">
        <v>250</v>
      </c>
      <c r="N16" s="11"/>
      <c r="O16" s="9" t="s">
        <v>56</v>
      </c>
      <c r="P16" s="10">
        <v>1</v>
      </c>
      <c r="Q16" s="9" t="s">
        <v>108</v>
      </c>
      <c r="R16" s="11"/>
      <c r="S16" s="12">
        <v>44306</v>
      </c>
      <c r="T16" s="9" t="s">
        <v>55</v>
      </c>
      <c r="U16" s="5">
        <v>35242</v>
      </c>
      <c r="V16" s="9" t="s">
        <v>100</v>
      </c>
      <c r="W16" s="9" t="s">
        <v>55</v>
      </c>
      <c r="X16" s="9" t="s">
        <v>54</v>
      </c>
      <c r="Y16" s="9" t="s">
        <v>102</v>
      </c>
      <c r="Z16" s="9" t="s">
        <v>59</v>
      </c>
      <c r="AA16" s="9" t="s">
        <v>103</v>
      </c>
      <c r="AB16" s="9" t="s">
        <v>61</v>
      </c>
      <c r="AC16" s="12">
        <v>44306</v>
      </c>
      <c r="AD16" s="9" t="s">
        <v>104</v>
      </c>
      <c r="AE16" s="9" t="s">
        <v>105</v>
      </c>
      <c r="AF16" s="9" t="s">
        <v>106</v>
      </c>
      <c r="AG16" s="9" t="s">
        <v>55</v>
      </c>
      <c r="AH16" s="9" t="s">
        <v>54</v>
      </c>
      <c r="AI16" s="9" t="s">
        <v>54</v>
      </c>
      <c r="AJ16" s="9" t="s">
        <v>65</v>
      </c>
      <c r="AK16" s="9" t="s">
        <v>66</v>
      </c>
      <c r="AL16" s="5">
        <v>17</v>
      </c>
      <c r="AM16" s="9" t="s">
        <v>67</v>
      </c>
      <c r="AN16" s="5">
        <v>2000000</v>
      </c>
      <c r="AO16" s="9" t="s">
        <v>68</v>
      </c>
      <c r="AP16" s="10">
        <v>2.0000000000000001E-4</v>
      </c>
      <c r="AQ16" s="9" t="s">
        <v>69</v>
      </c>
      <c r="AR16" s="9" t="s">
        <v>70</v>
      </c>
      <c r="AS16" s="9" t="s">
        <v>55</v>
      </c>
      <c r="AT16" s="9"/>
      <c r="AU16" s="9"/>
      <c r="AV16" s="9"/>
      <c r="AW16" s="13"/>
    </row>
    <row r="17" spans="1:49" x14ac:dyDescent="0.3">
      <c r="A17" s="9" t="s">
        <v>110</v>
      </c>
      <c r="B17" s="5">
        <v>37812</v>
      </c>
      <c r="C17" s="9" t="s">
        <v>109</v>
      </c>
      <c r="D17" s="9" t="s">
        <v>54</v>
      </c>
      <c r="E17" s="9" t="s">
        <v>54</v>
      </c>
      <c r="F17" s="9" t="s">
        <v>55</v>
      </c>
      <c r="G17" s="10">
        <v>1</v>
      </c>
      <c r="H17" s="11"/>
      <c r="I17" s="10">
        <v>1</v>
      </c>
      <c r="J17" s="11"/>
      <c r="K17" s="10">
        <v>1</v>
      </c>
      <c r="L17" s="11"/>
      <c r="M17" s="10">
        <v>250</v>
      </c>
      <c r="N17" s="11"/>
      <c r="O17" s="9" t="s">
        <v>56</v>
      </c>
      <c r="P17" s="10">
        <v>1</v>
      </c>
      <c r="Q17" s="9" t="s">
        <v>110</v>
      </c>
      <c r="R17" s="11"/>
      <c r="S17" s="12">
        <v>44306</v>
      </c>
      <c r="T17" s="9" t="s">
        <v>55</v>
      </c>
      <c r="U17" s="5">
        <v>35243</v>
      </c>
      <c r="V17" s="9" t="s">
        <v>109</v>
      </c>
      <c r="W17" s="9" t="s">
        <v>55</v>
      </c>
      <c r="X17" s="9" t="s">
        <v>54</v>
      </c>
      <c r="Y17" s="9" t="s">
        <v>111</v>
      </c>
      <c r="Z17" s="9" t="s">
        <v>59</v>
      </c>
      <c r="AA17" s="9" t="s">
        <v>112</v>
      </c>
      <c r="AB17" s="9" t="s">
        <v>61</v>
      </c>
      <c r="AC17" s="12">
        <v>44306</v>
      </c>
      <c r="AD17" s="9" t="s">
        <v>113</v>
      </c>
      <c r="AE17" s="9" t="s">
        <v>114</v>
      </c>
      <c r="AF17" s="9" t="s">
        <v>115</v>
      </c>
      <c r="AG17" s="9" t="s">
        <v>55</v>
      </c>
      <c r="AH17" s="9" t="s">
        <v>54</v>
      </c>
      <c r="AI17" s="9" t="s">
        <v>54</v>
      </c>
      <c r="AJ17" s="9" t="s">
        <v>65</v>
      </c>
      <c r="AK17" s="9" t="s">
        <v>66</v>
      </c>
      <c r="AL17" s="5">
        <v>17</v>
      </c>
      <c r="AM17" s="9" t="s">
        <v>67</v>
      </c>
      <c r="AN17" s="5">
        <v>2000000</v>
      </c>
      <c r="AO17" s="9" t="s">
        <v>68</v>
      </c>
      <c r="AP17" s="10">
        <v>2.0000000000000001E-4</v>
      </c>
      <c r="AQ17" s="9" t="s">
        <v>69</v>
      </c>
      <c r="AR17" s="9" t="s">
        <v>70</v>
      </c>
      <c r="AS17" s="9" t="s">
        <v>55</v>
      </c>
      <c r="AT17" s="9"/>
      <c r="AU17" s="9"/>
      <c r="AV17" s="9"/>
      <c r="AW17" s="13"/>
    </row>
    <row r="18" spans="1:49" x14ac:dyDescent="0.3">
      <c r="A18" s="9" t="s">
        <v>116</v>
      </c>
      <c r="B18" s="5">
        <v>37813</v>
      </c>
      <c r="C18" s="9" t="s">
        <v>109</v>
      </c>
      <c r="D18" s="9" t="s">
        <v>54</v>
      </c>
      <c r="E18" s="9" t="s">
        <v>54</v>
      </c>
      <c r="F18" s="9" t="s">
        <v>55</v>
      </c>
      <c r="G18" s="10">
        <v>1</v>
      </c>
      <c r="H18" s="11"/>
      <c r="I18" s="10">
        <v>1</v>
      </c>
      <c r="J18" s="11"/>
      <c r="K18" s="10">
        <v>1</v>
      </c>
      <c r="L18" s="11"/>
      <c r="M18" s="10">
        <v>250</v>
      </c>
      <c r="N18" s="11"/>
      <c r="O18" s="9" t="s">
        <v>56</v>
      </c>
      <c r="P18" s="10">
        <v>1</v>
      </c>
      <c r="Q18" s="9" t="s">
        <v>116</v>
      </c>
      <c r="R18" s="11"/>
      <c r="S18" s="12">
        <v>44306</v>
      </c>
      <c r="T18" s="9" t="s">
        <v>55</v>
      </c>
      <c r="U18" s="5">
        <v>35243</v>
      </c>
      <c r="V18" s="9" t="s">
        <v>109</v>
      </c>
      <c r="W18" s="9" t="s">
        <v>55</v>
      </c>
      <c r="X18" s="9" t="s">
        <v>54</v>
      </c>
      <c r="Y18" s="9" t="s">
        <v>111</v>
      </c>
      <c r="Z18" s="9" t="s">
        <v>59</v>
      </c>
      <c r="AA18" s="9" t="s">
        <v>112</v>
      </c>
      <c r="AB18" s="9" t="s">
        <v>61</v>
      </c>
      <c r="AC18" s="12">
        <v>44306</v>
      </c>
      <c r="AD18" s="9" t="s">
        <v>113</v>
      </c>
      <c r="AE18" s="9" t="s">
        <v>114</v>
      </c>
      <c r="AF18" s="9" t="s">
        <v>115</v>
      </c>
      <c r="AG18" s="9" t="s">
        <v>55</v>
      </c>
      <c r="AH18" s="9" t="s">
        <v>54</v>
      </c>
      <c r="AI18" s="9" t="s">
        <v>54</v>
      </c>
      <c r="AJ18" s="9" t="s">
        <v>65</v>
      </c>
      <c r="AK18" s="9" t="s">
        <v>66</v>
      </c>
      <c r="AL18" s="5">
        <v>17</v>
      </c>
      <c r="AM18" s="9" t="s">
        <v>67</v>
      </c>
      <c r="AN18" s="5">
        <v>2000000</v>
      </c>
      <c r="AO18" s="9" t="s">
        <v>68</v>
      </c>
      <c r="AP18" s="10">
        <v>2.0000000000000001E-4</v>
      </c>
      <c r="AQ18" s="9" t="s">
        <v>69</v>
      </c>
      <c r="AR18" s="9" t="s">
        <v>70</v>
      </c>
      <c r="AS18" s="9" t="s">
        <v>55</v>
      </c>
      <c r="AT18" s="9"/>
      <c r="AU18" s="9"/>
      <c r="AV18" s="9"/>
      <c r="AW18" s="13"/>
    </row>
    <row r="19" spans="1:49" x14ac:dyDescent="0.3">
      <c r="A19" s="9" t="s">
        <v>117</v>
      </c>
      <c r="B19" s="5">
        <v>37814</v>
      </c>
      <c r="C19" s="9" t="s">
        <v>109</v>
      </c>
      <c r="D19" s="9" t="s">
        <v>54</v>
      </c>
      <c r="E19" s="9" t="s">
        <v>54</v>
      </c>
      <c r="F19" s="9" t="s">
        <v>55</v>
      </c>
      <c r="G19" s="10">
        <v>1</v>
      </c>
      <c r="H19" s="11"/>
      <c r="I19" s="10">
        <v>1</v>
      </c>
      <c r="J19" s="11"/>
      <c r="K19" s="10">
        <v>1</v>
      </c>
      <c r="L19" s="11"/>
      <c r="M19" s="10">
        <v>250</v>
      </c>
      <c r="N19" s="11"/>
      <c r="O19" s="9" t="s">
        <v>56</v>
      </c>
      <c r="P19" s="10">
        <v>1</v>
      </c>
      <c r="Q19" s="9" t="s">
        <v>117</v>
      </c>
      <c r="R19" s="11"/>
      <c r="S19" s="12">
        <v>44306</v>
      </c>
      <c r="T19" s="9" t="s">
        <v>55</v>
      </c>
      <c r="U19" s="5">
        <v>35243</v>
      </c>
      <c r="V19" s="9" t="s">
        <v>109</v>
      </c>
      <c r="W19" s="9" t="s">
        <v>55</v>
      </c>
      <c r="X19" s="9" t="s">
        <v>54</v>
      </c>
      <c r="Y19" s="9" t="s">
        <v>111</v>
      </c>
      <c r="Z19" s="9" t="s">
        <v>59</v>
      </c>
      <c r="AA19" s="9" t="s">
        <v>112</v>
      </c>
      <c r="AB19" s="9" t="s">
        <v>61</v>
      </c>
      <c r="AC19" s="12">
        <v>44306</v>
      </c>
      <c r="AD19" s="9" t="s">
        <v>113</v>
      </c>
      <c r="AE19" s="9" t="s">
        <v>114</v>
      </c>
      <c r="AF19" s="9" t="s">
        <v>115</v>
      </c>
      <c r="AG19" s="9" t="s">
        <v>55</v>
      </c>
      <c r="AH19" s="9" t="s">
        <v>54</v>
      </c>
      <c r="AI19" s="9" t="s">
        <v>54</v>
      </c>
      <c r="AJ19" s="9" t="s">
        <v>65</v>
      </c>
      <c r="AK19" s="9" t="s">
        <v>66</v>
      </c>
      <c r="AL19" s="5">
        <v>17</v>
      </c>
      <c r="AM19" s="9" t="s">
        <v>67</v>
      </c>
      <c r="AN19" s="5">
        <v>2000000</v>
      </c>
      <c r="AO19" s="9" t="s">
        <v>68</v>
      </c>
      <c r="AP19" s="10">
        <v>2.0000000000000001E-4</v>
      </c>
      <c r="AQ19" s="9" t="s">
        <v>69</v>
      </c>
      <c r="AR19" s="9" t="s">
        <v>70</v>
      </c>
      <c r="AS19" s="9" t="s">
        <v>55</v>
      </c>
      <c r="AT19" s="9"/>
      <c r="AU19" s="9"/>
      <c r="AV19" s="9"/>
      <c r="AW19" s="13"/>
    </row>
    <row r="20" spans="1:49" x14ac:dyDescent="0.3">
      <c r="A20" s="9" t="s">
        <v>118</v>
      </c>
      <c r="B20" s="5">
        <v>37815</v>
      </c>
      <c r="C20" s="9" t="s">
        <v>91</v>
      </c>
      <c r="D20" s="9" t="s">
        <v>54</v>
      </c>
      <c r="E20" s="9" t="s">
        <v>54</v>
      </c>
      <c r="F20" s="9" t="s">
        <v>55</v>
      </c>
      <c r="G20" s="10">
        <v>1</v>
      </c>
      <c r="H20" s="11"/>
      <c r="I20" s="10">
        <v>1</v>
      </c>
      <c r="J20" s="11"/>
      <c r="K20" s="10">
        <v>1</v>
      </c>
      <c r="L20" s="11"/>
      <c r="M20" s="10">
        <v>250</v>
      </c>
      <c r="N20" s="11"/>
      <c r="O20" s="9" t="s">
        <v>56</v>
      </c>
      <c r="P20" s="10">
        <v>1</v>
      </c>
      <c r="Q20" s="9" t="s">
        <v>118</v>
      </c>
      <c r="R20" s="11"/>
      <c r="S20" s="12">
        <v>44306</v>
      </c>
      <c r="T20" s="9" t="s">
        <v>55</v>
      </c>
      <c r="U20" s="5">
        <v>35244</v>
      </c>
      <c r="V20" s="9" t="s">
        <v>91</v>
      </c>
      <c r="W20" s="9" t="s">
        <v>55</v>
      </c>
      <c r="X20" s="9" t="s">
        <v>54</v>
      </c>
      <c r="Y20" s="9" t="s">
        <v>119</v>
      </c>
      <c r="Z20" s="9" t="s">
        <v>59</v>
      </c>
      <c r="AA20" s="9" t="s">
        <v>120</v>
      </c>
      <c r="AB20" s="9" t="s">
        <v>61</v>
      </c>
      <c r="AC20" s="12">
        <v>44306</v>
      </c>
      <c r="AD20" s="9" t="s">
        <v>121</v>
      </c>
      <c r="AE20" s="9" t="s">
        <v>122</v>
      </c>
      <c r="AF20" s="9" t="s">
        <v>123</v>
      </c>
      <c r="AG20" s="9" t="s">
        <v>55</v>
      </c>
      <c r="AH20" s="9" t="s">
        <v>54</v>
      </c>
      <c r="AI20" s="9" t="s">
        <v>54</v>
      </c>
      <c r="AJ20" s="9" t="s">
        <v>65</v>
      </c>
      <c r="AK20" s="9" t="s">
        <v>66</v>
      </c>
      <c r="AL20" s="5">
        <v>17</v>
      </c>
      <c r="AM20" s="9" t="s">
        <v>67</v>
      </c>
      <c r="AN20" s="5">
        <v>2000000</v>
      </c>
      <c r="AO20" s="9" t="s">
        <v>68</v>
      </c>
      <c r="AP20" s="10">
        <v>2.0000000000000001E-4</v>
      </c>
      <c r="AQ20" s="9" t="s">
        <v>69</v>
      </c>
      <c r="AR20" s="9" t="s">
        <v>70</v>
      </c>
      <c r="AS20" s="9" t="s">
        <v>55</v>
      </c>
      <c r="AT20" s="9"/>
      <c r="AU20" s="9"/>
      <c r="AV20" s="9"/>
      <c r="AW20" s="13"/>
    </row>
    <row r="21" spans="1:49" x14ac:dyDescent="0.3">
      <c r="A21" s="9" t="s">
        <v>124</v>
      </c>
      <c r="B21" s="5">
        <v>37816</v>
      </c>
      <c r="C21" s="9" t="s">
        <v>91</v>
      </c>
      <c r="D21" s="9" t="s">
        <v>54</v>
      </c>
      <c r="E21" s="9" t="s">
        <v>54</v>
      </c>
      <c r="F21" s="9" t="s">
        <v>55</v>
      </c>
      <c r="G21" s="10">
        <v>1</v>
      </c>
      <c r="H21" s="11"/>
      <c r="I21" s="10">
        <v>1</v>
      </c>
      <c r="J21" s="11"/>
      <c r="K21" s="10">
        <v>1</v>
      </c>
      <c r="L21" s="11"/>
      <c r="M21" s="10">
        <v>250</v>
      </c>
      <c r="N21" s="11"/>
      <c r="O21" s="9" t="s">
        <v>56</v>
      </c>
      <c r="P21" s="10">
        <v>1</v>
      </c>
      <c r="Q21" s="9" t="s">
        <v>124</v>
      </c>
      <c r="R21" s="11"/>
      <c r="S21" s="12">
        <v>44306</v>
      </c>
      <c r="T21" s="9" t="s">
        <v>55</v>
      </c>
      <c r="U21" s="5">
        <v>35244</v>
      </c>
      <c r="V21" s="9" t="s">
        <v>91</v>
      </c>
      <c r="W21" s="9" t="s">
        <v>55</v>
      </c>
      <c r="X21" s="9" t="s">
        <v>54</v>
      </c>
      <c r="Y21" s="9" t="s">
        <v>119</v>
      </c>
      <c r="Z21" s="9" t="s">
        <v>59</v>
      </c>
      <c r="AA21" s="9" t="s">
        <v>120</v>
      </c>
      <c r="AB21" s="9" t="s">
        <v>61</v>
      </c>
      <c r="AC21" s="12">
        <v>44306</v>
      </c>
      <c r="AD21" s="9" t="s">
        <v>121</v>
      </c>
      <c r="AE21" s="9" t="s">
        <v>122</v>
      </c>
      <c r="AF21" s="9" t="s">
        <v>123</v>
      </c>
      <c r="AG21" s="9" t="s">
        <v>55</v>
      </c>
      <c r="AH21" s="9" t="s">
        <v>54</v>
      </c>
      <c r="AI21" s="9" t="s">
        <v>54</v>
      </c>
      <c r="AJ21" s="9" t="s">
        <v>65</v>
      </c>
      <c r="AK21" s="9" t="s">
        <v>66</v>
      </c>
      <c r="AL21" s="5">
        <v>17</v>
      </c>
      <c r="AM21" s="9" t="s">
        <v>67</v>
      </c>
      <c r="AN21" s="5">
        <v>2000000</v>
      </c>
      <c r="AO21" s="9" t="s">
        <v>68</v>
      </c>
      <c r="AP21" s="10">
        <v>2.0000000000000001E-4</v>
      </c>
      <c r="AQ21" s="9" t="s">
        <v>69</v>
      </c>
      <c r="AR21" s="9" t="s">
        <v>70</v>
      </c>
      <c r="AS21" s="9" t="s">
        <v>55</v>
      </c>
      <c r="AT21" s="9"/>
      <c r="AU21" s="9"/>
      <c r="AV21" s="9"/>
      <c r="AW21" s="13"/>
    </row>
    <row r="22" spans="1:49" x14ac:dyDescent="0.3">
      <c r="A22" s="9" t="s">
        <v>125</v>
      </c>
      <c r="B22" s="5">
        <v>37817</v>
      </c>
      <c r="C22" s="9" t="s">
        <v>91</v>
      </c>
      <c r="D22" s="9" t="s">
        <v>54</v>
      </c>
      <c r="E22" s="9" t="s">
        <v>54</v>
      </c>
      <c r="F22" s="9" t="s">
        <v>55</v>
      </c>
      <c r="G22" s="10">
        <v>1</v>
      </c>
      <c r="H22" s="11"/>
      <c r="I22" s="10">
        <v>1</v>
      </c>
      <c r="J22" s="11"/>
      <c r="K22" s="10">
        <v>1</v>
      </c>
      <c r="L22" s="11"/>
      <c r="M22" s="10">
        <v>250</v>
      </c>
      <c r="N22" s="11"/>
      <c r="O22" s="9" t="s">
        <v>56</v>
      </c>
      <c r="P22" s="10">
        <v>1</v>
      </c>
      <c r="Q22" s="9" t="s">
        <v>125</v>
      </c>
      <c r="R22" s="11"/>
      <c r="S22" s="12">
        <v>44306</v>
      </c>
      <c r="T22" s="9" t="s">
        <v>55</v>
      </c>
      <c r="U22" s="5">
        <v>35244</v>
      </c>
      <c r="V22" s="9" t="s">
        <v>91</v>
      </c>
      <c r="W22" s="9" t="s">
        <v>55</v>
      </c>
      <c r="X22" s="9" t="s">
        <v>54</v>
      </c>
      <c r="Y22" s="9" t="s">
        <v>119</v>
      </c>
      <c r="Z22" s="9" t="s">
        <v>59</v>
      </c>
      <c r="AA22" s="9" t="s">
        <v>120</v>
      </c>
      <c r="AB22" s="9" t="s">
        <v>61</v>
      </c>
      <c r="AC22" s="12">
        <v>44306</v>
      </c>
      <c r="AD22" s="9" t="s">
        <v>121</v>
      </c>
      <c r="AE22" s="9" t="s">
        <v>122</v>
      </c>
      <c r="AF22" s="9" t="s">
        <v>123</v>
      </c>
      <c r="AG22" s="9" t="s">
        <v>55</v>
      </c>
      <c r="AH22" s="9" t="s">
        <v>54</v>
      </c>
      <c r="AI22" s="9" t="s">
        <v>54</v>
      </c>
      <c r="AJ22" s="9" t="s">
        <v>65</v>
      </c>
      <c r="AK22" s="9" t="s">
        <v>66</v>
      </c>
      <c r="AL22" s="5">
        <v>17</v>
      </c>
      <c r="AM22" s="9" t="s">
        <v>67</v>
      </c>
      <c r="AN22" s="5">
        <v>2000000</v>
      </c>
      <c r="AO22" s="9" t="s">
        <v>68</v>
      </c>
      <c r="AP22" s="10">
        <v>2.0000000000000001E-4</v>
      </c>
      <c r="AQ22" s="9" t="s">
        <v>69</v>
      </c>
      <c r="AR22" s="9" t="s">
        <v>70</v>
      </c>
      <c r="AS22" s="9" t="s">
        <v>55</v>
      </c>
      <c r="AT22" s="9"/>
      <c r="AU22" s="9"/>
      <c r="AV22" s="9"/>
      <c r="AW22" s="13"/>
    </row>
    <row r="23" spans="1:49" x14ac:dyDescent="0.3">
      <c r="A23" s="9" t="s">
        <v>127</v>
      </c>
      <c r="B23" s="5">
        <v>37818</v>
      </c>
      <c r="C23" s="9" t="s">
        <v>126</v>
      </c>
      <c r="D23" s="9" t="s">
        <v>54</v>
      </c>
      <c r="E23" s="9" t="s">
        <v>54</v>
      </c>
      <c r="F23" s="9" t="s">
        <v>55</v>
      </c>
      <c r="G23" s="10">
        <v>1</v>
      </c>
      <c r="H23" s="11"/>
      <c r="I23" s="10">
        <v>1</v>
      </c>
      <c r="J23" s="11"/>
      <c r="K23" s="10">
        <v>1</v>
      </c>
      <c r="L23" s="11"/>
      <c r="M23" s="10">
        <v>250</v>
      </c>
      <c r="N23" s="11"/>
      <c r="O23" s="9" t="s">
        <v>56</v>
      </c>
      <c r="P23" s="10">
        <v>1</v>
      </c>
      <c r="Q23" s="9" t="s">
        <v>127</v>
      </c>
      <c r="R23" s="11"/>
      <c r="S23" s="12">
        <v>44306</v>
      </c>
      <c r="T23" s="9" t="s">
        <v>55</v>
      </c>
      <c r="U23" s="5">
        <v>35245</v>
      </c>
      <c r="V23" s="9" t="s">
        <v>126</v>
      </c>
      <c r="W23" s="9" t="s">
        <v>55</v>
      </c>
      <c r="X23" s="9" t="s">
        <v>54</v>
      </c>
      <c r="Y23" s="9" t="s">
        <v>128</v>
      </c>
      <c r="Z23" s="9" t="s">
        <v>59</v>
      </c>
      <c r="AA23" s="9" t="s">
        <v>129</v>
      </c>
      <c r="AB23" s="9" t="s">
        <v>61</v>
      </c>
      <c r="AC23" s="12">
        <v>44306</v>
      </c>
      <c r="AD23" s="9" t="s">
        <v>130</v>
      </c>
      <c r="AE23" s="9" t="s">
        <v>131</v>
      </c>
      <c r="AF23" s="9" t="s">
        <v>132</v>
      </c>
      <c r="AG23" s="9" t="s">
        <v>55</v>
      </c>
      <c r="AH23" s="9" t="s">
        <v>54</v>
      </c>
      <c r="AI23" s="9" t="s">
        <v>54</v>
      </c>
      <c r="AJ23" s="9" t="s">
        <v>65</v>
      </c>
      <c r="AK23" s="9" t="s">
        <v>66</v>
      </c>
      <c r="AL23" s="5">
        <v>17</v>
      </c>
      <c r="AM23" s="9" t="s">
        <v>67</v>
      </c>
      <c r="AN23" s="5">
        <v>2000000</v>
      </c>
      <c r="AO23" s="9" t="s">
        <v>68</v>
      </c>
      <c r="AP23" s="10">
        <v>2.0000000000000001E-4</v>
      </c>
      <c r="AQ23" s="9" t="s">
        <v>69</v>
      </c>
      <c r="AR23" s="9" t="s">
        <v>70</v>
      </c>
      <c r="AS23" s="9" t="s">
        <v>55</v>
      </c>
      <c r="AT23" s="9"/>
      <c r="AU23" s="9"/>
      <c r="AV23" s="9"/>
      <c r="AW23" s="13"/>
    </row>
    <row r="24" spans="1:49" x14ac:dyDescent="0.3">
      <c r="A24" s="9" t="s">
        <v>133</v>
      </c>
      <c r="B24" s="5">
        <v>37819</v>
      </c>
      <c r="C24" s="9" t="s">
        <v>126</v>
      </c>
      <c r="D24" s="9" t="s">
        <v>54</v>
      </c>
      <c r="E24" s="9" t="s">
        <v>54</v>
      </c>
      <c r="F24" s="9" t="s">
        <v>55</v>
      </c>
      <c r="G24" s="10">
        <v>1</v>
      </c>
      <c r="H24" s="11"/>
      <c r="I24" s="10">
        <v>1</v>
      </c>
      <c r="J24" s="11"/>
      <c r="K24" s="10">
        <v>1</v>
      </c>
      <c r="L24" s="11"/>
      <c r="M24" s="10">
        <v>250</v>
      </c>
      <c r="N24" s="11"/>
      <c r="O24" s="9" t="s">
        <v>56</v>
      </c>
      <c r="P24" s="10">
        <v>1</v>
      </c>
      <c r="Q24" s="9" t="s">
        <v>133</v>
      </c>
      <c r="R24" s="11"/>
      <c r="S24" s="12">
        <v>44306</v>
      </c>
      <c r="T24" s="9" t="s">
        <v>55</v>
      </c>
      <c r="U24" s="5">
        <v>35245</v>
      </c>
      <c r="V24" s="9" t="s">
        <v>126</v>
      </c>
      <c r="W24" s="9" t="s">
        <v>55</v>
      </c>
      <c r="X24" s="9" t="s">
        <v>54</v>
      </c>
      <c r="Y24" s="9" t="s">
        <v>128</v>
      </c>
      <c r="Z24" s="9" t="s">
        <v>59</v>
      </c>
      <c r="AA24" s="9" t="s">
        <v>129</v>
      </c>
      <c r="AB24" s="9" t="s">
        <v>61</v>
      </c>
      <c r="AC24" s="12">
        <v>44306</v>
      </c>
      <c r="AD24" s="9" t="s">
        <v>130</v>
      </c>
      <c r="AE24" s="9" t="s">
        <v>131</v>
      </c>
      <c r="AF24" s="9" t="s">
        <v>132</v>
      </c>
      <c r="AG24" s="9" t="s">
        <v>55</v>
      </c>
      <c r="AH24" s="9" t="s">
        <v>54</v>
      </c>
      <c r="AI24" s="9" t="s">
        <v>54</v>
      </c>
      <c r="AJ24" s="9" t="s">
        <v>65</v>
      </c>
      <c r="AK24" s="9" t="s">
        <v>66</v>
      </c>
      <c r="AL24" s="5">
        <v>17</v>
      </c>
      <c r="AM24" s="9" t="s">
        <v>67</v>
      </c>
      <c r="AN24" s="5">
        <v>2000000</v>
      </c>
      <c r="AO24" s="9" t="s">
        <v>68</v>
      </c>
      <c r="AP24" s="10">
        <v>2.0000000000000001E-4</v>
      </c>
      <c r="AQ24" s="9" t="s">
        <v>69</v>
      </c>
      <c r="AR24" s="9" t="s">
        <v>70</v>
      </c>
      <c r="AS24" s="9" t="s">
        <v>55</v>
      </c>
      <c r="AT24" s="9"/>
      <c r="AU24" s="9"/>
      <c r="AV24" s="9"/>
      <c r="AW24" s="13"/>
    </row>
    <row r="25" spans="1:49" x14ac:dyDescent="0.3">
      <c r="A25" s="9" t="s">
        <v>134</v>
      </c>
      <c r="B25" s="5">
        <v>37820</v>
      </c>
      <c r="C25" s="9" t="s">
        <v>126</v>
      </c>
      <c r="D25" s="9" t="s">
        <v>54</v>
      </c>
      <c r="E25" s="9" t="s">
        <v>54</v>
      </c>
      <c r="F25" s="9" t="s">
        <v>55</v>
      </c>
      <c r="G25" s="10">
        <v>1</v>
      </c>
      <c r="H25" s="11"/>
      <c r="I25" s="10">
        <v>1</v>
      </c>
      <c r="J25" s="11"/>
      <c r="K25" s="10">
        <v>1</v>
      </c>
      <c r="L25" s="11"/>
      <c r="M25" s="10">
        <v>250</v>
      </c>
      <c r="N25" s="11"/>
      <c r="O25" s="9" t="s">
        <v>56</v>
      </c>
      <c r="P25" s="10">
        <v>1</v>
      </c>
      <c r="Q25" s="9" t="s">
        <v>134</v>
      </c>
      <c r="R25" s="11"/>
      <c r="S25" s="12">
        <v>44306</v>
      </c>
      <c r="T25" s="9" t="s">
        <v>55</v>
      </c>
      <c r="U25" s="5">
        <v>35245</v>
      </c>
      <c r="V25" s="9" t="s">
        <v>126</v>
      </c>
      <c r="W25" s="9" t="s">
        <v>55</v>
      </c>
      <c r="X25" s="9" t="s">
        <v>54</v>
      </c>
      <c r="Y25" s="9" t="s">
        <v>128</v>
      </c>
      <c r="Z25" s="9" t="s">
        <v>59</v>
      </c>
      <c r="AA25" s="9" t="s">
        <v>129</v>
      </c>
      <c r="AB25" s="9" t="s">
        <v>61</v>
      </c>
      <c r="AC25" s="12">
        <v>44306</v>
      </c>
      <c r="AD25" s="9" t="s">
        <v>130</v>
      </c>
      <c r="AE25" s="9" t="s">
        <v>131</v>
      </c>
      <c r="AF25" s="9" t="s">
        <v>132</v>
      </c>
      <c r="AG25" s="9" t="s">
        <v>55</v>
      </c>
      <c r="AH25" s="9" t="s">
        <v>54</v>
      </c>
      <c r="AI25" s="9" t="s">
        <v>54</v>
      </c>
      <c r="AJ25" s="9" t="s">
        <v>65</v>
      </c>
      <c r="AK25" s="9" t="s">
        <v>66</v>
      </c>
      <c r="AL25" s="5">
        <v>17</v>
      </c>
      <c r="AM25" s="9" t="s">
        <v>67</v>
      </c>
      <c r="AN25" s="5">
        <v>2000000</v>
      </c>
      <c r="AO25" s="9" t="s">
        <v>68</v>
      </c>
      <c r="AP25" s="10">
        <v>2.0000000000000001E-4</v>
      </c>
      <c r="AQ25" s="9" t="s">
        <v>69</v>
      </c>
      <c r="AR25" s="9" t="s">
        <v>70</v>
      </c>
      <c r="AS25" s="9" t="s">
        <v>55</v>
      </c>
      <c r="AT25" s="9"/>
      <c r="AU25" s="9"/>
      <c r="AV25" s="9"/>
      <c r="AW25" s="13"/>
    </row>
    <row r="26" spans="1:49" x14ac:dyDescent="0.3">
      <c r="A26" s="9" t="s">
        <v>135</v>
      </c>
      <c r="B26" s="5">
        <v>37821</v>
      </c>
      <c r="C26" s="9" t="s">
        <v>73</v>
      </c>
      <c r="D26" s="9" t="s">
        <v>54</v>
      </c>
      <c r="E26" s="9" t="s">
        <v>54</v>
      </c>
      <c r="F26" s="9" t="s">
        <v>55</v>
      </c>
      <c r="G26" s="10">
        <v>1</v>
      </c>
      <c r="H26" s="11"/>
      <c r="I26" s="10">
        <v>1</v>
      </c>
      <c r="J26" s="11"/>
      <c r="K26" s="10">
        <v>1</v>
      </c>
      <c r="L26" s="11"/>
      <c r="M26" s="10">
        <v>250</v>
      </c>
      <c r="N26" s="11"/>
      <c r="O26" s="9" t="s">
        <v>56</v>
      </c>
      <c r="P26" s="10">
        <v>1</v>
      </c>
      <c r="Q26" s="9" t="s">
        <v>135</v>
      </c>
      <c r="R26" s="11"/>
      <c r="S26" s="12">
        <v>44306</v>
      </c>
      <c r="T26" s="9" t="s">
        <v>55</v>
      </c>
      <c r="U26" s="5">
        <v>35246</v>
      </c>
      <c r="V26" s="9" t="s">
        <v>73</v>
      </c>
      <c r="W26" s="9" t="s">
        <v>55</v>
      </c>
      <c r="X26" s="9" t="s">
        <v>54</v>
      </c>
      <c r="Y26" s="9" t="s">
        <v>136</v>
      </c>
      <c r="Z26" s="9" t="s">
        <v>59</v>
      </c>
      <c r="AA26" s="9" t="s">
        <v>137</v>
      </c>
      <c r="AB26" s="9" t="s">
        <v>61</v>
      </c>
      <c r="AC26" s="12">
        <v>44306</v>
      </c>
      <c r="AD26" s="9" t="s">
        <v>138</v>
      </c>
      <c r="AE26" s="9" t="s">
        <v>139</v>
      </c>
      <c r="AF26" s="9" t="s">
        <v>140</v>
      </c>
      <c r="AG26" s="9" t="s">
        <v>55</v>
      </c>
      <c r="AH26" s="9" t="s">
        <v>54</v>
      </c>
      <c r="AI26" s="9" t="s">
        <v>54</v>
      </c>
      <c r="AJ26" s="9" t="s">
        <v>65</v>
      </c>
      <c r="AK26" s="9" t="s">
        <v>66</v>
      </c>
      <c r="AL26" s="5">
        <v>17</v>
      </c>
      <c r="AM26" s="9" t="s">
        <v>67</v>
      </c>
      <c r="AN26" s="5">
        <v>2000000</v>
      </c>
      <c r="AO26" s="9" t="s">
        <v>68</v>
      </c>
      <c r="AP26" s="10">
        <v>2.0000000000000001E-4</v>
      </c>
      <c r="AQ26" s="9" t="s">
        <v>69</v>
      </c>
      <c r="AR26" s="9" t="s">
        <v>70</v>
      </c>
      <c r="AS26" s="9" t="s">
        <v>55</v>
      </c>
      <c r="AT26" s="9"/>
      <c r="AU26" s="9"/>
      <c r="AV26" s="9"/>
      <c r="AW26" s="13"/>
    </row>
    <row r="27" spans="1:49" x14ac:dyDescent="0.3">
      <c r="A27" s="9" t="s">
        <v>141</v>
      </c>
      <c r="B27" s="5">
        <v>37822</v>
      </c>
      <c r="C27" s="9" t="s">
        <v>73</v>
      </c>
      <c r="D27" s="9" t="s">
        <v>54</v>
      </c>
      <c r="E27" s="9" t="s">
        <v>54</v>
      </c>
      <c r="F27" s="9" t="s">
        <v>55</v>
      </c>
      <c r="G27" s="10">
        <v>1</v>
      </c>
      <c r="H27" s="11"/>
      <c r="I27" s="10">
        <v>1</v>
      </c>
      <c r="J27" s="11"/>
      <c r="K27" s="10">
        <v>1</v>
      </c>
      <c r="L27" s="11"/>
      <c r="M27" s="10">
        <v>250</v>
      </c>
      <c r="N27" s="11"/>
      <c r="O27" s="9" t="s">
        <v>56</v>
      </c>
      <c r="P27" s="10">
        <v>1</v>
      </c>
      <c r="Q27" s="9" t="s">
        <v>141</v>
      </c>
      <c r="R27" s="11"/>
      <c r="S27" s="12">
        <v>44306</v>
      </c>
      <c r="T27" s="9" t="s">
        <v>55</v>
      </c>
      <c r="U27" s="5">
        <v>35246</v>
      </c>
      <c r="V27" s="9" t="s">
        <v>73</v>
      </c>
      <c r="W27" s="9" t="s">
        <v>55</v>
      </c>
      <c r="X27" s="9" t="s">
        <v>54</v>
      </c>
      <c r="Y27" s="9" t="s">
        <v>136</v>
      </c>
      <c r="Z27" s="9" t="s">
        <v>59</v>
      </c>
      <c r="AA27" s="9" t="s">
        <v>137</v>
      </c>
      <c r="AB27" s="9" t="s">
        <v>61</v>
      </c>
      <c r="AC27" s="12">
        <v>44306</v>
      </c>
      <c r="AD27" s="9" t="s">
        <v>138</v>
      </c>
      <c r="AE27" s="9" t="s">
        <v>139</v>
      </c>
      <c r="AF27" s="9" t="s">
        <v>140</v>
      </c>
      <c r="AG27" s="9" t="s">
        <v>55</v>
      </c>
      <c r="AH27" s="9" t="s">
        <v>54</v>
      </c>
      <c r="AI27" s="9" t="s">
        <v>54</v>
      </c>
      <c r="AJ27" s="9" t="s">
        <v>65</v>
      </c>
      <c r="AK27" s="9" t="s">
        <v>66</v>
      </c>
      <c r="AL27" s="5">
        <v>17</v>
      </c>
      <c r="AM27" s="9" t="s">
        <v>67</v>
      </c>
      <c r="AN27" s="5">
        <v>2000000</v>
      </c>
      <c r="AO27" s="9" t="s">
        <v>68</v>
      </c>
      <c r="AP27" s="10">
        <v>2.0000000000000001E-4</v>
      </c>
      <c r="AQ27" s="9" t="s">
        <v>69</v>
      </c>
      <c r="AR27" s="9" t="s">
        <v>70</v>
      </c>
      <c r="AS27" s="9" t="s">
        <v>55</v>
      </c>
      <c r="AT27" s="9"/>
      <c r="AU27" s="9"/>
      <c r="AV27" s="9"/>
      <c r="AW27" s="13"/>
    </row>
    <row r="28" spans="1:49" x14ac:dyDescent="0.3">
      <c r="A28" s="9" t="s">
        <v>142</v>
      </c>
      <c r="B28" s="5">
        <v>37823</v>
      </c>
      <c r="C28" s="9" t="s">
        <v>73</v>
      </c>
      <c r="D28" s="9" t="s">
        <v>54</v>
      </c>
      <c r="E28" s="9" t="s">
        <v>54</v>
      </c>
      <c r="F28" s="9" t="s">
        <v>55</v>
      </c>
      <c r="G28" s="10">
        <v>1</v>
      </c>
      <c r="H28" s="11"/>
      <c r="I28" s="10">
        <v>1</v>
      </c>
      <c r="J28" s="11"/>
      <c r="K28" s="10">
        <v>1</v>
      </c>
      <c r="L28" s="11"/>
      <c r="M28" s="10">
        <v>250</v>
      </c>
      <c r="N28" s="11"/>
      <c r="O28" s="9" t="s">
        <v>56</v>
      </c>
      <c r="P28" s="10">
        <v>1</v>
      </c>
      <c r="Q28" s="9" t="s">
        <v>142</v>
      </c>
      <c r="R28" s="11"/>
      <c r="S28" s="12">
        <v>44306</v>
      </c>
      <c r="T28" s="9" t="s">
        <v>55</v>
      </c>
      <c r="U28" s="5">
        <v>35246</v>
      </c>
      <c r="V28" s="9" t="s">
        <v>73</v>
      </c>
      <c r="W28" s="9" t="s">
        <v>55</v>
      </c>
      <c r="X28" s="9" t="s">
        <v>54</v>
      </c>
      <c r="Y28" s="9" t="s">
        <v>136</v>
      </c>
      <c r="Z28" s="9" t="s">
        <v>59</v>
      </c>
      <c r="AA28" s="9" t="s">
        <v>137</v>
      </c>
      <c r="AB28" s="9" t="s">
        <v>61</v>
      </c>
      <c r="AC28" s="12">
        <v>44306</v>
      </c>
      <c r="AD28" s="9" t="s">
        <v>138</v>
      </c>
      <c r="AE28" s="9" t="s">
        <v>139</v>
      </c>
      <c r="AF28" s="9" t="s">
        <v>140</v>
      </c>
      <c r="AG28" s="9" t="s">
        <v>55</v>
      </c>
      <c r="AH28" s="9" t="s">
        <v>54</v>
      </c>
      <c r="AI28" s="9" t="s">
        <v>54</v>
      </c>
      <c r="AJ28" s="9" t="s">
        <v>65</v>
      </c>
      <c r="AK28" s="9" t="s">
        <v>66</v>
      </c>
      <c r="AL28" s="5">
        <v>17</v>
      </c>
      <c r="AM28" s="9" t="s">
        <v>67</v>
      </c>
      <c r="AN28" s="5">
        <v>2000000</v>
      </c>
      <c r="AO28" s="9" t="s">
        <v>68</v>
      </c>
      <c r="AP28" s="10">
        <v>2.0000000000000001E-4</v>
      </c>
      <c r="AQ28" s="9" t="s">
        <v>69</v>
      </c>
      <c r="AR28" s="9" t="s">
        <v>70</v>
      </c>
      <c r="AS28" s="9" t="s">
        <v>55</v>
      </c>
      <c r="AT28" s="9"/>
      <c r="AU28" s="9"/>
      <c r="AV28" s="9"/>
      <c r="AW28" s="13"/>
    </row>
    <row r="29" spans="1:49" x14ac:dyDescent="0.3">
      <c r="A29" s="9" t="s">
        <v>144</v>
      </c>
      <c r="B29" s="5">
        <v>37824</v>
      </c>
      <c r="C29" s="9" t="s">
        <v>143</v>
      </c>
      <c r="D29" s="9" t="s">
        <v>54</v>
      </c>
      <c r="E29" s="9" t="s">
        <v>54</v>
      </c>
      <c r="F29" s="9" t="s">
        <v>55</v>
      </c>
      <c r="G29" s="10">
        <v>1</v>
      </c>
      <c r="H29" s="11"/>
      <c r="I29" s="10">
        <v>1</v>
      </c>
      <c r="J29" s="11"/>
      <c r="K29" s="10">
        <v>1</v>
      </c>
      <c r="L29" s="11"/>
      <c r="M29" s="10">
        <v>250</v>
      </c>
      <c r="N29" s="11"/>
      <c r="O29" s="9" t="s">
        <v>56</v>
      </c>
      <c r="P29" s="10">
        <v>1</v>
      </c>
      <c r="Q29" s="9" t="s">
        <v>144</v>
      </c>
      <c r="R29" s="11"/>
      <c r="S29" s="12">
        <v>44306</v>
      </c>
      <c r="T29" s="9" t="s">
        <v>55</v>
      </c>
      <c r="U29" s="5">
        <v>35247</v>
      </c>
      <c r="V29" s="9" t="s">
        <v>143</v>
      </c>
      <c r="W29" s="9" t="s">
        <v>55</v>
      </c>
      <c r="X29" s="9" t="s">
        <v>54</v>
      </c>
      <c r="Y29" s="9" t="s">
        <v>145</v>
      </c>
      <c r="Z29" s="9" t="s">
        <v>59</v>
      </c>
      <c r="AA29" s="9" t="s">
        <v>146</v>
      </c>
      <c r="AB29" s="9" t="s">
        <v>61</v>
      </c>
      <c r="AC29" s="12">
        <v>44306</v>
      </c>
      <c r="AD29" s="9" t="s">
        <v>147</v>
      </c>
      <c r="AE29" s="9" t="s">
        <v>148</v>
      </c>
      <c r="AF29" s="9" t="s">
        <v>149</v>
      </c>
      <c r="AG29" s="9" t="s">
        <v>55</v>
      </c>
      <c r="AH29" s="9" t="s">
        <v>54</v>
      </c>
      <c r="AI29" s="9" t="s">
        <v>54</v>
      </c>
      <c r="AJ29" s="9" t="s">
        <v>65</v>
      </c>
      <c r="AK29" s="9" t="s">
        <v>66</v>
      </c>
      <c r="AL29" s="5">
        <v>17</v>
      </c>
      <c r="AM29" s="9" t="s">
        <v>67</v>
      </c>
      <c r="AN29" s="5">
        <v>2000000</v>
      </c>
      <c r="AO29" s="9" t="s">
        <v>68</v>
      </c>
      <c r="AP29" s="10">
        <v>2.0000000000000001E-4</v>
      </c>
      <c r="AQ29" s="9" t="s">
        <v>69</v>
      </c>
      <c r="AR29" s="9" t="s">
        <v>70</v>
      </c>
      <c r="AS29" s="9" t="s">
        <v>55</v>
      </c>
      <c r="AT29" s="9"/>
      <c r="AU29" s="9"/>
      <c r="AV29" s="9"/>
      <c r="AW29" s="13"/>
    </row>
    <row r="30" spans="1:49" x14ac:dyDescent="0.3">
      <c r="A30" s="9" t="s">
        <v>150</v>
      </c>
      <c r="B30" s="5">
        <v>37825</v>
      </c>
      <c r="C30" s="9" t="s">
        <v>143</v>
      </c>
      <c r="D30" s="9" t="s">
        <v>54</v>
      </c>
      <c r="E30" s="9" t="s">
        <v>54</v>
      </c>
      <c r="F30" s="9" t="s">
        <v>55</v>
      </c>
      <c r="G30" s="10">
        <v>1</v>
      </c>
      <c r="H30" s="11"/>
      <c r="I30" s="10">
        <v>1</v>
      </c>
      <c r="J30" s="11"/>
      <c r="K30" s="10">
        <v>1</v>
      </c>
      <c r="L30" s="11"/>
      <c r="M30" s="10">
        <v>250</v>
      </c>
      <c r="N30" s="11"/>
      <c r="O30" s="9" t="s">
        <v>56</v>
      </c>
      <c r="P30" s="10">
        <v>1</v>
      </c>
      <c r="Q30" s="9" t="s">
        <v>150</v>
      </c>
      <c r="R30" s="11"/>
      <c r="S30" s="12">
        <v>44306</v>
      </c>
      <c r="T30" s="9" t="s">
        <v>55</v>
      </c>
      <c r="U30" s="5">
        <v>35247</v>
      </c>
      <c r="V30" s="9" t="s">
        <v>143</v>
      </c>
      <c r="W30" s="9" t="s">
        <v>55</v>
      </c>
      <c r="X30" s="9" t="s">
        <v>54</v>
      </c>
      <c r="Y30" s="9" t="s">
        <v>145</v>
      </c>
      <c r="Z30" s="9" t="s">
        <v>59</v>
      </c>
      <c r="AA30" s="9" t="s">
        <v>146</v>
      </c>
      <c r="AB30" s="9" t="s">
        <v>61</v>
      </c>
      <c r="AC30" s="12">
        <v>44306</v>
      </c>
      <c r="AD30" s="9" t="s">
        <v>147</v>
      </c>
      <c r="AE30" s="9" t="s">
        <v>148</v>
      </c>
      <c r="AF30" s="9" t="s">
        <v>149</v>
      </c>
      <c r="AG30" s="9" t="s">
        <v>55</v>
      </c>
      <c r="AH30" s="9" t="s">
        <v>54</v>
      </c>
      <c r="AI30" s="9" t="s">
        <v>54</v>
      </c>
      <c r="AJ30" s="9" t="s">
        <v>65</v>
      </c>
      <c r="AK30" s="9" t="s">
        <v>66</v>
      </c>
      <c r="AL30" s="5">
        <v>17</v>
      </c>
      <c r="AM30" s="9" t="s">
        <v>67</v>
      </c>
      <c r="AN30" s="5">
        <v>2000000</v>
      </c>
      <c r="AO30" s="9" t="s">
        <v>68</v>
      </c>
      <c r="AP30" s="10">
        <v>2.0000000000000001E-4</v>
      </c>
      <c r="AQ30" s="9" t="s">
        <v>69</v>
      </c>
      <c r="AR30" s="9" t="s">
        <v>70</v>
      </c>
      <c r="AS30" s="9" t="s">
        <v>55</v>
      </c>
      <c r="AT30" s="9"/>
      <c r="AU30" s="9"/>
      <c r="AV30" s="9"/>
      <c r="AW30" s="13"/>
    </row>
    <row r="31" spans="1:49" x14ac:dyDescent="0.3">
      <c r="A31" s="9" t="s">
        <v>151</v>
      </c>
      <c r="B31" s="5">
        <v>37826</v>
      </c>
      <c r="C31" s="9" t="s">
        <v>143</v>
      </c>
      <c r="D31" s="9" t="s">
        <v>54</v>
      </c>
      <c r="E31" s="9" t="s">
        <v>54</v>
      </c>
      <c r="F31" s="9" t="s">
        <v>55</v>
      </c>
      <c r="G31" s="10">
        <v>1</v>
      </c>
      <c r="H31" s="11"/>
      <c r="I31" s="10">
        <v>1</v>
      </c>
      <c r="J31" s="11"/>
      <c r="K31" s="10">
        <v>1</v>
      </c>
      <c r="L31" s="11"/>
      <c r="M31" s="10">
        <v>250</v>
      </c>
      <c r="N31" s="11"/>
      <c r="O31" s="9" t="s">
        <v>56</v>
      </c>
      <c r="P31" s="10">
        <v>1</v>
      </c>
      <c r="Q31" s="9" t="s">
        <v>151</v>
      </c>
      <c r="R31" s="11"/>
      <c r="S31" s="12">
        <v>44306</v>
      </c>
      <c r="T31" s="9" t="s">
        <v>55</v>
      </c>
      <c r="U31" s="5">
        <v>35247</v>
      </c>
      <c r="V31" s="9" t="s">
        <v>143</v>
      </c>
      <c r="W31" s="9" t="s">
        <v>55</v>
      </c>
      <c r="X31" s="9" t="s">
        <v>54</v>
      </c>
      <c r="Y31" s="9" t="s">
        <v>145</v>
      </c>
      <c r="Z31" s="9" t="s">
        <v>59</v>
      </c>
      <c r="AA31" s="9" t="s">
        <v>146</v>
      </c>
      <c r="AB31" s="9" t="s">
        <v>61</v>
      </c>
      <c r="AC31" s="12">
        <v>44306</v>
      </c>
      <c r="AD31" s="9" t="s">
        <v>147</v>
      </c>
      <c r="AE31" s="9" t="s">
        <v>148</v>
      </c>
      <c r="AF31" s="9" t="s">
        <v>149</v>
      </c>
      <c r="AG31" s="9" t="s">
        <v>55</v>
      </c>
      <c r="AH31" s="9" t="s">
        <v>54</v>
      </c>
      <c r="AI31" s="9" t="s">
        <v>54</v>
      </c>
      <c r="AJ31" s="9" t="s">
        <v>65</v>
      </c>
      <c r="AK31" s="9" t="s">
        <v>66</v>
      </c>
      <c r="AL31" s="5">
        <v>17</v>
      </c>
      <c r="AM31" s="9" t="s">
        <v>67</v>
      </c>
      <c r="AN31" s="5">
        <v>2000000</v>
      </c>
      <c r="AO31" s="9" t="s">
        <v>68</v>
      </c>
      <c r="AP31" s="10">
        <v>2.0000000000000001E-4</v>
      </c>
      <c r="AQ31" s="9" t="s">
        <v>69</v>
      </c>
      <c r="AR31" s="9" t="s">
        <v>70</v>
      </c>
      <c r="AS31" s="9" t="s">
        <v>55</v>
      </c>
      <c r="AT31" s="9"/>
      <c r="AU31" s="9"/>
      <c r="AV31" s="9"/>
      <c r="AW31" s="13"/>
    </row>
    <row r="32" spans="1:49" x14ac:dyDescent="0.3">
      <c r="A32" s="9" t="s">
        <v>153</v>
      </c>
      <c r="B32" s="5">
        <v>37827</v>
      </c>
      <c r="C32" s="9" t="s">
        <v>152</v>
      </c>
      <c r="D32" s="9" t="s">
        <v>54</v>
      </c>
      <c r="E32" s="9" t="s">
        <v>54</v>
      </c>
      <c r="F32" s="9" t="s">
        <v>55</v>
      </c>
      <c r="G32" s="10">
        <v>1</v>
      </c>
      <c r="H32" s="11"/>
      <c r="I32" s="10">
        <v>1</v>
      </c>
      <c r="J32" s="11"/>
      <c r="K32" s="10">
        <v>1</v>
      </c>
      <c r="L32" s="11"/>
      <c r="M32" s="10">
        <v>250</v>
      </c>
      <c r="N32" s="11"/>
      <c r="O32" s="9" t="s">
        <v>56</v>
      </c>
      <c r="P32" s="10">
        <v>1</v>
      </c>
      <c r="Q32" s="9" t="s">
        <v>153</v>
      </c>
      <c r="R32" s="11"/>
      <c r="S32" s="12">
        <v>44306</v>
      </c>
      <c r="T32" s="9" t="s">
        <v>55</v>
      </c>
      <c r="U32" s="5">
        <v>35248</v>
      </c>
      <c r="V32" s="9" t="s">
        <v>152</v>
      </c>
      <c r="W32" s="9" t="s">
        <v>55</v>
      </c>
      <c r="X32" s="9" t="s">
        <v>54</v>
      </c>
      <c r="Y32" s="9" t="s">
        <v>154</v>
      </c>
      <c r="Z32" s="9" t="s">
        <v>59</v>
      </c>
      <c r="AA32" s="9" t="s">
        <v>155</v>
      </c>
      <c r="AB32" s="9" t="s">
        <v>61</v>
      </c>
      <c r="AC32" s="12">
        <v>44306</v>
      </c>
      <c r="AD32" s="9" t="s">
        <v>156</v>
      </c>
      <c r="AE32" s="9" t="s">
        <v>157</v>
      </c>
      <c r="AF32" s="9" t="s">
        <v>158</v>
      </c>
      <c r="AG32" s="9" t="s">
        <v>55</v>
      </c>
      <c r="AH32" s="9" t="s">
        <v>54</v>
      </c>
      <c r="AI32" s="9" t="s">
        <v>54</v>
      </c>
      <c r="AJ32" s="9" t="s">
        <v>65</v>
      </c>
      <c r="AK32" s="9" t="s">
        <v>66</v>
      </c>
      <c r="AL32" s="5">
        <v>17</v>
      </c>
      <c r="AM32" s="9" t="s">
        <v>67</v>
      </c>
      <c r="AN32" s="5">
        <v>2000000</v>
      </c>
      <c r="AO32" s="9" t="s">
        <v>68</v>
      </c>
      <c r="AP32" s="10">
        <v>2.0000000000000001E-4</v>
      </c>
      <c r="AQ32" s="9" t="s">
        <v>69</v>
      </c>
      <c r="AR32" s="9" t="s">
        <v>70</v>
      </c>
      <c r="AS32" s="9" t="s">
        <v>55</v>
      </c>
      <c r="AT32" s="9"/>
      <c r="AU32" s="9"/>
      <c r="AV32" s="9"/>
      <c r="AW32" s="13"/>
    </row>
    <row r="33" spans="1:49" x14ac:dyDescent="0.3">
      <c r="A33" s="9" t="s">
        <v>159</v>
      </c>
      <c r="B33" s="5">
        <v>37828</v>
      </c>
      <c r="C33" s="9" t="s">
        <v>152</v>
      </c>
      <c r="D33" s="9" t="s">
        <v>54</v>
      </c>
      <c r="E33" s="9" t="s">
        <v>54</v>
      </c>
      <c r="F33" s="9" t="s">
        <v>55</v>
      </c>
      <c r="G33" s="10">
        <v>1</v>
      </c>
      <c r="H33" s="11"/>
      <c r="I33" s="10">
        <v>1</v>
      </c>
      <c r="J33" s="11"/>
      <c r="K33" s="10">
        <v>1</v>
      </c>
      <c r="L33" s="11"/>
      <c r="M33" s="10">
        <v>250</v>
      </c>
      <c r="N33" s="11"/>
      <c r="O33" s="9" t="s">
        <v>56</v>
      </c>
      <c r="P33" s="10">
        <v>1</v>
      </c>
      <c r="Q33" s="9" t="s">
        <v>159</v>
      </c>
      <c r="R33" s="11"/>
      <c r="S33" s="12">
        <v>44306</v>
      </c>
      <c r="T33" s="9" t="s">
        <v>55</v>
      </c>
      <c r="U33" s="5">
        <v>35248</v>
      </c>
      <c r="V33" s="9" t="s">
        <v>152</v>
      </c>
      <c r="W33" s="9" t="s">
        <v>55</v>
      </c>
      <c r="X33" s="9" t="s">
        <v>54</v>
      </c>
      <c r="Y33" s="9" t="s">
        <v>154</v>
      </c>
      <c r="Z33" s="9" t="s">
        <v>59</v>
      </c>
      <c r="AA33" s="9" t="s">
        <v>155</v>
      </c>
      <c r="AB33" s="9" t="s">
        <v>61</v>
      </c>
      <c r="AC33" s="12">
        <v>44306</v>
      </c>
      <c r="AD33" s="9" t="s">
        <v>156</v>
      </c>
      <c r="AE33" s="9" t="s">
        <v>157</v>
      </c>
      <c r="AF33" s="9" t="s">
        <v>158</v>
      </c>
      <c r="AG33" s="9" t="s">
        <v>55</v>
      </c>
      <c r="AH33" s="9" t="s">
        <v>54</v>
      </c>
      <c r="AI33" s="9" t="s">
        <v>54</v>
      </c>
      <c r="AJ33" s="9" t="s">
        <v>65</v>
      </c>
      <c r="AK33" s="9" t="s">
        <v>66</v>
      </c>
      <c r="AL33" s="5">
        <v>17</v>
      </c>
      <c r="AM33" s="9" t="s">
        <v>67</v>
      </c>
      <c r="AN33" s="5">
        <v>2000000</v>
      </c>
      <c r="AO33" s="9" t="s">
        <v>68</v>
      </c>
      <c r="AP33" s="10">
        <v>2.0000000000000001E-4</v>
      </c>
      <c r="AQ33" s="9" t="s">
        <v>69</v>
      </c>
      <c r="AR33" s="9" t="s">
        <v>70</v>
      </c>
      <c r="AS33" s="9" t="s">
        <v>55</v>
      </c>
      <c r="AT33" s="9"/>
      <c r="AU33" s="9"/>
      <c r="AV33" s="9"/>
      <c r="AW33" s="13"/>
    </row>
    <row r="34" spans="1:49" x14ac:dyDescent="0.3">
      <c r="A34" s="9" t="s">
        <v>160</v>
      </c>
      <c r="B34" s="5">
        <v>37829</v>
      </c>
      <c r="C34" s="9" t="s">
        <v>152</v>
      </c>
      <c r="D34" s="9" t="s">
        <v>54</v>
      </c>
      <c r="E34" s="9" t="s">
        <v>54</v>
      </c>
      <c r="F34" s="9" t="s">
        <v>55</v>
      </c>
      <c r="G34" s="10">
        <v>1</v>
      </c>
      <c r="H34" s="11"/>
      <c r="I34" s="10">
        <v>1</v>
      </c>
      <c r="J34" s="11"/>
      <c r="K34" s="10">
        <v>1</v>
      </c>
      <c r="L34" s="11"/>
      <c r="M34" s="10">
        <v>250</v>
      </c>
      <c r="N34" s="11"/>
      <c r="O34" s="9" t="s">
        <v>56</v>
      </c>
      <c r="P34" s="10">
        <v>1</v>
      </c>
      <c r="Q34" s="9" t="s">
        <v>160</v>
      </c>
      <c r="R34" s="11"/>
      <c r="S34" s="12">
        <v>44306</v>
      </c>
      <c r="T34" s="9" t="s">
        <v>55</v>
      </c>
      <c r="U34" s="5">
        <v>35248</v>
      </c>
      <c r="V34" s="9" t="s">
        <v>152</v>
      </c>
      <c r="W34" s="9" t="s">
        <v>55</v>
      </c>
      <c r="X34" s="9" t="s">
        <v>54</v>
      </c>
      <c r="Y34" s="9" t="s">
        <v>154</v>
      </c>
      <c r="Z34" s="9" t="s">
        <v>59</v>
      </c>
      <c r="AA34" s="9" t="s">
        <v>155</v>
      </c>
      <c r="AB34" s="9" t="s">
        <v>61</v>
      </c>
      <c r="AC34" s="12">
        <v>44306</v>
      </c>
      <c r="AD34" s="9" t="s">
        <v>156</v>
      </c>
      <c r="AE34" s="9" t="s">
        <v>157</v>
      </c>
      <c r="AF34" s="9" t="s">
        <v>158</v>
      </c>
      <c r="AG34" s="9" t="s">
        <v>55</v>
      </c>
      <c r="AH34" s="9" t="s">
        <v>54</v>
      </c>
      <c r="AI34" s="9" t="s">
        <v>54</v>
      </c>
      <c r="AJ34" s="9" t="s">
        <v>65</v>
      </c>
      <c r="AK34" s="9" t="s">
        <v>66</v>
      </c>
      <c r="AL34" s="5">
        <v>17</v>
      </c>
      <c r="AM34" s="9" t="s">
        <v>67</v>
      </c>
      <c r="AN34" s="5">
        <v>2000000</v>
      </c>
      <c r="AO34" s="9" t="s">
        <v>68</v>
      </c>
      <c r="AP34" s="10">
        <v>2.0000000000000001E-4</v>
      </c>
      <c r="AQ34" s="9" t="s">
        <v>69</v>
      </c>
      <c r="AR34" s="9" t="s">
        <v>70</v>
      </c>
      <c r="AS34" s="9" t="s">
        <v>55</v>
      </c>
      <c r="AT34" s="9"/>
      <c r="AU34" s="9"/>
      <c r="AV34" s="9"/>
      <c r="AW34" s="13"/>
    </row>
    <row r="35" spans="1:49" x14ac:dyDescent="0.3">
      <c r="A35" s="9" t="s">
        <v>162</v>
      </c>
      <c r="B35" s="5">
        <v>37830</v>
      </c>
      <c r="C35" s="9" t="s">
        <v>161</v>
      </c>
      <c r="D35" s="9" t="s">
        <v>54</v>
      </c>
      <c r="E35" s="9" t="s">
        <v>54</v>
      </c>
      <c r="F35" s="9" t="s">
        <v>55</v>
      </c>
      <c r="G35" s="10">
        <v>1</v>
      </c>
      <c r="H35" s="11"/>
      <c r="I35" s="10">
        <v>1</v>
      </c>
      <c r="J35" s="11"/>
      <c r="K35" s="10">
        <v>1</v>
      </c>
      <c r="L35" s="11"/>
      <c r="M35" s="10">
        <v>250</v>
      </c>
      <c r="N35" s="11"/>
      <c r="O35" s="9" t="s">
        <v>56</v>
      </c>
      <c r="P35" s="10">
        <v>1</v>
      </c>
      <c r="Q35" s="9" t="s">
        <v>162</v>
      </c>
      <c r="R35" s="11"/>
      <c r="S35" s="12">
        <v>44306</v>
      </c>
      <c r="T35" s="9" t="s">
        <v>55</v>
      </c>
      <c r="U35" s="5">
        <v>35249</v>
      </c>
      <c r="V35" s="9" t="s">
        <v>161</v>
      </c>
      <c r="W35" s="9" t="s">
        <v>55</v>
      </c>
      <c r="X35" s="9" t="s">
        <v>54</v>
      </c>
      <c r="Y35" s="9" t="s">
        <v>163</v>
      </c>
      <c r="Z35" s="9" t="s">
        <v>59</v>
      </c>
      <c r="AA35" s="9" t="s">
        <v>164</v>
      </c>
      <c r="AB35" s="9" t="s">
        <v>61</v>
      </c>
      <c r="AC35" s="12">
        <v>44306</v>
      </c>
      <c r="AD35" s="9" t="s">
        <v>165</v>
      </c>
      <c r="AE35" s="9" t="s">
        <v>166</v>
      </c>
      <c r="AF35" s="9" t="s">
        <v>167</v>
      </c>
      <c r="AG35" s="9" t="s">
        <v>55</v>
      </c>
      <c r="AH35" s="9" t="s">
        <v>54</v>
      </c>
      <c r="AI35" s="9" t="s">
        <v>54</v>
      </c>
      <c r="AJ35" s="9" t="s">
        <v>65</v>
      </c>
      <c r="AK35" s="9" t="s">
        <v>66</v>
      </c>
      <c r="AL35" s="5">
        <v>17</v>
      </c>
      <c r="AM35" s="9" t="s">
        <v>67</v>
      </c>
      <c r="AN35" s="5">
        <v>2000000</v>
      </c>
      <c r="AO35" s="9" t="s">
        <v>68</v>
      </c>
      <c r="AP35" s="10">
        <v>2.0000000000000001E-4</v>
      </c>
      <c r="AQ35" s="9" t="s">
        <v>69</v>
      </c>
      <c r="AR35" s="9" t="s">
        <v>70</v>
      </c>
      <c r="AS35" s="9" t="s">
        <v>55</v>
      </c>
      <c r="AT35" s="9"/>
      <c r="AU35" s="9"/>
      <c r="AV35" s="9"/>
      <c r="AW35" s="13"/>
    </row>
    <row r="36" spans="1:49" x14ac:dyDescent="0.3">
      <c r="A36" s="9" t="s">
        <v>168</v>
      </c>
      <c r="B36" s="5">
        <v>37831</v>
      </c>
      <c r="C36" s="9" t="s">
        <v>161</v>
      </c>
      <c r="D36" s="9" t="s">
        <v>54</v>
      </c>
      <c r="E36" s="9" t="s">
        <v>54</v>
      </c>
      <c r="F36" s="9" t="s">
        <v>55</v>
      </c>
      <c r="G36" s="10">
        <v>1</v>
      </c>
      <c r="H36" s="11"/>
      <c r="I36" s="10">
        <v>1</v>
      </c>
      <c r="J36" s="11"/>
      <c r="K36" s="10">
        <v>1</v>
      </c>
      <c r="L36" s="11"/>
      <c r="M36" s="10">
        <v>250</v>
      </c>
      <c r="N36" s="11"/>
      <c r="O36" s="9" t="s">
        <v>56</v>
      </c>
      <c r="P36" s="10">
        <v>1</v>
      </c>
      <c r="Q36" s="9" t="s">
        <v>168</v>
      </c>
      <c r="R36" s="11"/>
      <c r="S36" s="12">
        <v>44306</v>
      </c>
      <c r="T36" s="9" t="s">
        <v>55</v>
      </c>
      <c r="U36" s="5">
        <v>35249</v>
      </c>
      <c r="V36" s="9" t="s">
        <v>161</v>
      </c>
      <c r="W36" s="9" t="s">
        <v>55</v>
      </c>
      <c r="X36" s="9" t="s">
        <v>54</v>
      </c>
      <c r="Y36" s="9" t="s">
        <v>163</v>
      </c>
      <c r="Z36" s="9" t="s">
        <v>59</v>
      </c>
      <c r="AA36" s="9" t="s">
        <v>164</v>
      </c>
      <c r="AB36" s="9" t="s">
        <v>61</v>
      </c>
      <c r="AC36" s="12">
        <v>44306</v>
      </c>
      <c r="AD36" s="9" t="s">
        <v>165</v>
      </c>
      <c r="AE36" s="9" t="s">
        <v>166</v>
      </c>
      <c r="AF36" s="9" t="s">
        <v>167</v>
      </c>
      <c r="AG36" s="9" t="s">
        <v>55</v>
      </c>
      <c r="AH36" s="9" t="s">
        <v>54</v>
      </c>
      <c r="AI36" s="9" t="s">
        <v>54</v>
      </c>
      <c r="AJ36" s="9" t="s">
        <v>65</v>
      </c>
      <c r="AK36" s="9" t="s">
        <v>66</v>
      </c>
      <c r="AL36" s="5">
        <v>17</v>
      </c>
      <c r="AM36" s="9" t="s">
        <v>67</v>
      </c>
      <c r="AN36" s="5">
        <v>2000000</v>
      </c>
      <c r="AO36" s="9" t="s">
        <v>68</v>
      </c>
      <c r="AP36" s="10">
        <v>2.0000000000000001E-4</v>
      </c>
      <c r="AQ36" s="9" t="s">
        <v>69</v>
      </c>
      <c r="AR36" s="9" t="s">
        <v>70</v>
      </c>
      <c r="AS36" s="9" t="s">
        <v>55</v>
      </c>
      <c r="AT36" s="9"/>
      <c r="AU36" s="9"/>
      <c r="AV36" s="9"/>
      <c r="AW36" s="13"/>
    </row>
    <row r="37" spans="1:49" x14ac:dyDescent="0.3">
      <c r="A37" s="9" t="s">
        <v>169</v>
      </c>
      <c r="B37" s="5">
        <v>37832</v>
      </c>
      <c r="C37" s="9" t="s">
        <v>161</v>
      </c>
      <c r="D37" s="9" t="s">
        <v>54</v>
      </c>
      <c r="E37" s="9" t="s">
        <v>54</v>
      </c>
      <c r="F37" s="9" t="s">
        <v>55</v>
      </c>
      <c r="G37" s="10">
        <v>1</v>
      </c>
      <c r="H37" s="11"/>
      <c r="I37" s="10">
        <v>1</v>
      </c>
      <c r="J37" s="11"/>
      <c r="K37" s="10">
        <v>1</v>
      </c>
      <c r="L37" s="11"/>
      <c r="M37" s="10">
        <v>250</v>
      </c>
      <c r="N37" s="11"/>
      <c r="O37" s="9" t="s">
        <v>56</v>
      </c>
      <c r="P37" s="10">
        <v>1</v>
      </c>
      <c r="Q37" s="9" t="s">
        <v>169</v>
      </c>
      <c r="R37" s="11"/>
      <c r="S37" s="12">
        <v>44306</v>
      </c>
      <c r="T37" s="9" t="s">
        <v>55</v>
      </c>
      <c r="U37" s="5">
        <v>35249</v>
      </c>
      <c r="V37" s="9" t="s">
        <v>161</v>
      </c>
      <c r="W37" s="9" t="s">
        <v>55</v>
      </c>
      <c r="X37" s="9" t="s">
        <v>54</v>
      </c>
      <c r="Y37" s="9" t="s">
        <v>163</v>
      </c>
      <c r="Z37" s="9" t="s">
        <v>59</v>
      </c>
      <c r="AA37" s="9" t="s">
        <v>164</v>
      </c>
      <c r="AB37" s="9" t="s">
        <v>61</v>
      </c>
      <c r="AC37" s="12">
        <v>44306</v>
      </c>
      <c r="AD37" s="9" t="s">
        <v>165</v>
      </c>
      <c r="AE37" s="9" t="s">
        <v>166</v>
      </c>
      <c r="AF37" s="9" t="s">
        <v>167</v>
      </c>
      <c r="AG37" s="9" t="s">
        <v>55</v>
      </c>
      <c r="AH37" s="9" t="s">
        <v>54</v>
      </c>
      <c r="AI37" s="9" t="s">
        <v>54</v>
      </c>
      <c r="AJ37" s="9" t="s">
        <v>65</v>
      </c>
      <c r="AK37" s="9" t="s">
        <v>66</v>
      </c>
      <c r="AL37" s="5">
        <v>17</v>
      </c>
      <c r="AM37" s="9" t="s">
        <v>67</v>
      </c>
      <c r="AN37" s="5">
        <v>2000000</v>
      </c>
      <c r="AO37" s="9" t="s">
        <v>68</v>
      </c>
      <c r="AP37" s="10">
        <v>2.0000000000000001E-4</v>
      </c>
      <c r="AQ37" s="9" t="s">
        <v>69</v>
      </c>
      <c r="AR37" s="9" t="s">
        <v>70</v>
      </c>
      <c r="AS37" s="9" t="s">
        <v>55</v>
      </c>
      <c r="AT37" s="9"/>
      <c r="AU37" s="9"/>
      <c r="AV37" s="9"/>
      <c r="AW37" s="13"/>
    </row>
    <row r="38" spans="1:49" x14ac:dyDescent="0.3">
      <c r="A38" s="9" t="s">
        <v>171</v>
      </c>
      <c r="B38" s="5">
        <v>37833</v>
      </c>
      <c r="C38" s="9" t="s">
        <v>170</v>
      </c>
      <c r="D38" s="9" t="s">
        <v>54</v>
      </c>
      <c r="E38" s="9" t="s">
        <v>54</v>
      </c>
      <c r="F38" s="9" t="s">
        <v>55</v>
      </c>
      <c r="G38" s="10">
        <v>1</v>
      </c>
      <c r="H38" s="11"/>
      <c r="I38" s="10">
        <v>1</v>
      </c>
      <c r="J38" s="11"/>
      <c r="K38" s="10">
        <v>1</v>
      </c>
      <c r="L38" s="11"/>
      <c r="M38" s="10">
        <v>250</v>
      </c>
      <c r="N38" s="11"/>
      <c r="O38" s="9" t="s">
        <v>56</v>
      </c>
      <c r="P38" s="10">
        <v>1</v>
      </c>
      <c r="Q38" s="9" t="s">
        <v>171</v>
      </c>
      <c r="R38" s="11"/>
      <c r="S38" s="12">
        <v>44306</v>
      </c>
      <c r="T38" s="9" t="s">
        <v>55</v>
      </c>
      <c r="U38" s="5">
        <v>35250</v>
      </c>
      <c r="V38" s="9" t="s">
        <v>170</v>
      </c>
      <c r="W38" s="9" t="s">
        <v>55</v>
      </c>
      <c r="X38" s="9" t="s">
        <v>54</v>
      </c>
      <c r="Y38" s="9" t="s">
        <v>172</v>
      </c>
      <c r="Z38" s="9" t="s">
        <v>59</v>
      </c>
      <c r="AA38" s="9" t="s">
        <v>173</v>
      </c>
      <c r="AB38" s="9" t="s">
        <v>61</v>
      </c>
      <c r="AC38" s="12">
        <v>44306</v>
      </c>
      <c r="AD38" s="9" t="s">
        <v>174</v>
      </c>
      <c r="AE38" s="9" t="s">
        <v>175</v>
      </c>
      <c r="AF38" s="9" t="s">
        <v>176</v>
      </c>
      <c r="AG38" s="9" t="s">
        <v>55</v>
      </c>
      <c r="AH38" s="9" t="s">
        <v>54</v>
      </c>
      <c r="AI38" s="9" t="s">
        <v>54</v>
      </c>
      <c r="AJ38" s="9" t="s">
        <v>65</v>
      </c>
      <c r="AK38" s="9" t="s">
        <v>66</v>
      </c>
      <c r="AL38" s="5">
        <v>17</v>
      </c>
      <c r="AM38" s="9" t="s">
        <v>67</v>
      </c>
      <c r="AN38" s="5">
        <v>2000000</v>
      </c>
      <c r="AO38" s="9" t="s">
        <v>68</v>
      </c>
      <c r="AP38" s="10">
        <v>2.0000000000000001E-4</v>
      </c>
      <c r="AQ38" s="9" t="s">
        <v>69</v>
      </c>
      <c r="AR38" s="9" t="s">
        <v>70</v>
      </c>
      <c r="AS38" s="9" t="s">
        <v>55</v>
      </c>
      <c r="AT38" s="9"/>
      <c r="AU38" s="9"/>
      <c r="AV38" s="9"/>
      <c r="AW38" s="13"/>
    </row>
    <row r="39" spans="1:49" x14ac:dyDescent="0.3">
      <c r="A39" s="9" t="s">
        <v>177</v>
      </c>
      <c r="B39" s="5">
        <v>37834</v>
      </c>
      <c r="C39" s="9" t="s">
        <v>170</v>
      </c>
      <c r="D39" s="9" t="s">
        <v>54</v>
      </c>
      <c r="E39" s="9" t="s">
        <v>54</v>
      </c>
      <c r="F39" s="9" t="s">
        <v>55</v>
      </c>
      <c r="G39" s="10">
        <v>1</v>
      </c>
      <c r="H39" s="11"/>
      <c r="I39" s="10">
        <v>1</v>
      </c>
      <c r="J39" s="11"/>
      <c r="K39" s="10">
        <v>1</v>
      </c>
      <c r="L39" s="11"/>
      <c r="M39" s="10">
        <v>250</v>
      </c>
      <c r="N39" s="11"/>
      <c r="O39" s="9" t="s">
        <v>56</v>
      </c>
      <c r="P39" s="10">
        <v>1</v>
      </c>
      <c r="Q39" s="9" t="s">
        <v>177</v>
      </c>
      <c r="R39" s="11"/>
      <c r="S39" s="12">
        <v>44306</v>
      </c>
      <c r="T39" s="9" t="s">
        <v>55</v>
      </c>
      <c r="U39" s="5">
        <v>35250</v>
      </c>
      <c r="V39" s="9" t="s">
        <v>170</v>
      </c>
      <c r="W39" s="9" t="s">
        <v>55</v>
      </c>
      <c r="X39" s="9" t="s">
        <v>54</v>
      </c>
      <c r="Y39" s="9" t="s">
        <v>172</v>
      </c>
      <c r="Z39" s="9" t="s">
        <v>59</v>
      </c>
      <c r="AA39" s="9" t="s">
        <v>173</v>
      </c>
      <c r="AB39" s="9" t="s">
        <v>61</v>
      </c>
      <c r="AC39" s="12">
        <v>44306</v>
      </c>
      <c r="AD39" s="9" t="s">
        <v>174</v>
      </c>
      <c r="AE39" s="9" t="s">
        <v>175</v>
      </c>
      <c r="AF39" s="9" t="s">
        <v>176</v>
      </c>
      <c r="AG39" s="9" t="s">
        <v>55</v>
      </c>
      <c r="AH39" s="9" t="s">
        <v>54</v>
      </c>
      <c r="AI39" s="9" t="s">
        <v>54</v>
      </c>
      <c r="AJ39" s="9" t="s">
        <v>65</v>
      </c>
      <c r="AK39" s="9" t="s">
        <v>66</v>
      </c>
      <c r="AL39" s="5">
        <v>17</v>
      </c>
      <c r="AM39" s="9" t="s">
        <v>67</v>
      </c>
      <c r="AN39" s="5">
        <v>2000000</v>
      </c>
      <c r="AO39" s="9" t="s">
        <v>68</v>
      </c>
      <c r="AP39" s="10">
        <v>2.0000000000000001E-4</v>
      </c>
      <c r="AQ39" s="9" t="s">
        <v>69</v>
      </c>
      <c r="AR39" s="9" t="s">
        <v>70</v>
      </c>
      <c r="AS39" s="9" t="s">
        <v>55</v>
      </c>
      <c r="AT39" s="9"/>
      <c r="AU39" s="9"/>
      <c r="AV39" s="9"/>
      <c r="AW39" s="13"/>
    </row>
    <row r="40" spans="1:49" x14ac:dyDescent="0.3">
      <c r="A40" s="9" t="s">
        <v>178</v>
      </c>
      <c r="B40" s="5">
        <v>37835</v>
      </c>
      <c r="C40" s="9" t="s">
        <v>170</v>
      </c>
      <c r="D40" s="9" t="s">
        <v>54</v>
      </c>
      <c r="E40" s="9" t="s">
        <v>54</v>
      </c>
      <c r="F40" s="9" t="s">
        <v>55</v>
      </c>
      <c r="G40" s="10">
        <v>1</v>
      </c>
      <c r="H40" s="11"/>
      <c r="I40" s="10">
        <v>1</v>
      </c>
      <c r="J40" s="11"/>
      <c r="K40" s="10">
        <v>1</v>
      </c>
      <c r="L40" s="11"/>
      <c r="M40" s="10">
        <v>250</v>
      </c>
      <c r="N40" s="11"/>
      <c r="O40" s="9" t="s">
        <v>56</v>
      </c>
      <c r="P40" s="10">
        <v>1</v>
      </c>
      <c r="Q40" s="9" t="s">
        <v>178</v>
      </c>
      <c r="R40" s="11"/>
      <c r="S40" s="12">
        <v>44306</v>
      </c>
      <c r="T40" s="9" t="s">
        <v>55</v>
      </c>
      <c r="U40" s="5">
        <v>35250</v>
      </c>
      <c r="V40" s="9" t="s">
        <v>170</v>
      </c>
      <c r="W40" s="9" t="s">
        <v>55</v>
      </c>
      <c r="X40" s="9" t="s">
        <v>54</v>
      </c>
      <c r="Y40" s="9" t="s">
        <v>172</v>
      </c>
      <c r="Z40" s="9" t="s">
        <v>59</v>
      </c>
      <c r="AA40" s="9" t="s">
        <v>173</v>
      </c>
      <c r="AB40" s="9" t="s">
        <v>61</v>
      </c>
      <c r="AC40" s="12">
        <v>44306</v>
      </c>
      <c r="AD40" s="9" t="s">
        <v>174</v>
      </c>
      <c r="AE40" s="9" t="s">
        <v>175</v>
      </c>
      <c r="AF40" s="9" t="s">
        <v>176</v>
      </c>
      <c r="AG40" s="9" t="s">
        <v>55</v>
      </c>
      <c r="AH40" s="9" t="s">
        <v>54</v>
      </c>
      <c r="AI40" s="9" t="s">
        <v>54</v>
      </c>
      <c r="AJ40" s="9" t="s">
        <v>65</v>
      </c>
      <c r="AK40" s="9" t="s">
        <v>66</v>
      </c>
      <c r="AL40" s="5">
        <v>17</v>
      </c>
      <c r="AM40" s="9" t="s">
        <v>67</v>
      </c>
      <c r="AN40" s="5">
        <v>2000000</v>
      </c>
      <c r="AO40" s="9" t="s">
        <v>68</v>
      </c>
      <c r="AP40" s="10">
        <v>2.0000000000000001E-4</v>
      </c>
      <c r="AQ40" s="9" t="s">
        <v>69</v>
      </c>
      <c r="AR40" s="9" t="s">
        <v>70</v>
      </c>
      <c r="AS40" s="9" t="s">
        <v>55</v>
      </c>
      <c r="AT40" s="9"/>
      <c r="AU40" s="9"/>
      <c r="AV40" s="9"/>
      <c r="AW40" s="13"/>
    </row>
    <row r="41" spans="1:49" x14ac:dyDescent="0.3">
      <c r="A41" s="9" t="s">
        <v>180</v>
      </c>
      <c r="B41" s="5">
        <v>37836</v>
      </c>
      <c r="C41" s="9" t="s">
        <v>179</v>
      </c>
      <c r="D41" s="9" t="s">
        <v>54</v>
      </c>
      <c r="E41" s="9" t="s">
        <v>54</v>
      </c>
      <c r="F41" s="9" t="s">
        <v>55</v>
      </c>
      <c r="G41" s="10">
        <v>1</v>
      </c>
      <c r="H41" s="11"/>
      <c r="I41" s="10">
        <v>1</v>
      </c>
      <c r="J41" s="11"/>
      <c r="K41" s="10">
        <v>1</v>
      </c>
      <c r="L41" s="11"/>
      <c r="M41" s="10">
        <v>250</v>
      </c>
      <c r="N41" s="11"/>
      <c r="O41" s="9" t="s">
        <v>56</v>
      </c>
      <c r="P41" s="10">
        <v>1</v>
      </c>
      <c r="Q41" s="9" t="s">
        <v>180</v>
      </c>
      <c r="R41" s="11"/>
      <c r="S41" s="12">
        <v>44306</v>
      </c>
      <c r="T41" s="9" t="s">
        <v>55</v>
      </c>
      <c r="U41" s="5">
        <v>35251</v>
      </c>
      <c r="V41" s="9" t="s">
        <v>179</v>
      </c>
      <c r="W41" s="9" t="s">
        <v>55</v>
      </c>
      <c r="X41" s="9" t="s">
        <v>54</v>
      </c>
      <c r="Y41" s="9" t="s">
        <v>181</v>
      </c>
      <c r="Z41" s="9" t="s">
        <v>59</v>
      </c>
      <c r="AA41" s="9" t="s">
        <v>182</v>
      </c>
      <c r="AB41" s="9" t="s">
        <v>61</v>
      </c>
      <c r="AC41" s="12">
        <v>44306</v>
      </c>
      <c r="AD41" s="9" t="s">
        <v>183</v>
      </c>
      <c r="AE41" s="9" t="s">
        <v>184</v>
      </c>
      <c r="AF41" s="9" t="s">
        <v>185</v>
      </c>
      <c r="AG41" s="9" t="s">
        <v>55</v>
      </c>
      <c r="AH41" s="9" t="s">
        <v>54</v>
      </c>
      <c r="AI41" s="9" t="s">
        <v>54</v>
      </c>
      <c r="AJ41" s="9" t="s">
        <v>65</v>
      </c>
      <c r="AK41" s="9" t="s">
        <v>66</v>
      </c>
      <c r="AL41" s="5">
        <v>17</v>
      </c>
      <c r="AM41" s="9" t="s">
        <v>67</v>
      </c>
      <c r="AN41" s="5">
        <v>2000000</v>
      </c>
      <c r="AO41" s="9" t="s">
        <v>68</v>
      </c>
      <c r="AP41" s="10">
        <v>2.0000000000000001E-4</v>
      </c>
      <c r="AQ41" s="9" t="s">
        <v>69</v>
      </c>
      <c r="AR41" s="9" t="s">
        <v>70</v>
      </c>
      <c r="AS41" s="9" t="s">
        <v>55</v>
      </c>
      <c r="AT41" s="9"/>
      <c r="AU41" s="9"/>
      <c r="AV41" s="9"/>
      <c r="AW41" s="13"/>
    </row>
    <row r="42" spans="1:49" x14ac:dyDescent="0.3">
      <c r="A42" s="9" t="s">
        <v>186</v>
      </c>
      <c r="B42" s="5">
        <v>37837</v>
      </c>
      <c r="C42" s="9" t="s">
        <v>179</v>
      </c>
      <c r="D42" s="9" t="s">
        <v>54</v>
      </c>
      <c r="E42" s="9" t="s">
        <v>54</v>
      </c>
      <c r="F42" s="9" t="s">
        <v>55</v>
      </c>
      <c r="G42" s="10">
        <v>1</v>
      </c>
      <c r="H42" s="11"/>
      <c r="I42" s="10">
        <v>1</v>
      </c>
      <c r="J42" s="11"/>
      <c r="K42" s="10">
        <v>1</v>
      </c>
      <c r="L42" s="11"/>
      <c r="M42" s="10">
        <v>250</v>
      </c>
      <c r="N42" s="11"/>
      <c r="O42" s="9" t="s">
        <v>56</v>
      </c>
      <c r="P42" s="10">
        <v>1</v>
      </c>
      <c r="Q42" s="9" t="s">
        <v>186</v>
      </c>
      <c r="R42" s="11"/>
      <c r="S42" s="12">
        <v>44306</v>
      </c>
      <c r="T42" s="9" t="s">
        <v>55</v>
      </c>
      <c r="U42" s="5">
        <v>35251</v>
      </c>
      <c r="V42" s="9" t="s">
        <v>179</v>
      </c>
      <c r="W42" s="9" t="s">
        <v>55</v>
      </c>
      <c r="X42" s="9" t="s">
        <v>54</v>
      </c>
      <c r="Y42" s="9" t="s">
        <v>181</v>
      </c>
      <c r="Z42" s="9" t="s">
        <v>59</v>
      </c>
      <c r="AA42" s="9" t="s">
        <v>182</v>
      </c>
      <c r="AB42" s="9" t="s">
        <v>61</v>
      </c>
      <c r="AC42" s="12">
        <v>44306</v>
      </c>
      <c r="AD42" s="9" t="s">
        <v>183</v>
      </c>
      <c r="AE42" s="9" t="s">
        <v>184</v>
      </c>
      <c r="AF42" s="9" t="s">
        <v>185</v>
      </c>
      <c r="AG42" s="9" t="s">
        <v>55</v>
      </c>
      <c r="AH42" s="9" t="s">
        <v>54</v>
      </c>
      <c r="AI42" s="9" t="s">
        <v>54</v>
      </c>
      <c r="AJ42" s="9" t="s">
        <v>65</v>
      </c>
      <c r="AK42" s="9" t="s">
        <v>66</v>
      </c>
      <c r="AL42" s="5">
        <v>17</v>
      </c>
      <c r="AM42" s="9" t="s">
        <v>67</v>
      </c>
      <c r="AN42" s="5">
        <v>2000000</v>
      </c>
      <c r="AO42" s="9" t="s">
        <v>68</v>
      </c>
      <c r="AP42" s="10">
        <v>2.0000000000000001E-4</v>
      </c>
      <c r="AQ42" s="9" t="s">
        <v>69</v>
      </c>
      <c r="AR42" s="9" t="s">
        <v>70</v>
      </c>
      <c r="AS42" s="9" t="s">
        <v>55</v>
      </c>
      <c r="AT42" s="9"/>
      <c r="AU42" s="9"/>
      <c r="AV42" s="9"/>
      <c r="AW42" s="13"/>
    </row>
    <row r="43" spans="1:49" x14ac:dyDescent="0.3">
      <c r="A43" s="9" t="s">
        <v>187</v>
      </c>
      <c r="B43" s="5">
        <v>37838</v>
      </c>
      <c r="C43" s="9" t="s">
        <v>179</v>
      </c>
      <c r="D43" s="9" t="s">
        <v>54</v>
      </c>
      <c r="E43" s="9" t="s">
        <v>54</v>
      </c>
      <c r="F43" s="9" t="s">
        <v>55</v>
      </c>
      <c r="G43" s="10">
        <v>1</v>
      </c>
      <c r="H43" s="11"/>
      <c r="I43" s="10">
        <v>1</v>
      </c>
      <c r="J43" s="11"/>
      <c r="K43" s="10">
        <v>1</v>
      </c>
      <c r="L43" s="11"/>
      <c r="M43" s="10">
        <v>250</v>
      </c>
      <c r="N43" s="11"/>
      <c r="O43" s="9" t="s">
        <v>56</v>
      </c>
      <c r="P43" s="10">
        <v>1</v>
      </c>
      <c r="Q43" s="9" t="s">
        <v>187</v>
      </c>
      <c r="R43" s="11"/>
      <c r="S43" s="12">
        <v>44306</v>
      </c>
      <c r="T43" s="9" t="s">
        <v>55</v>
      </c>
      <c r="U43" s="5">
        <v>35251</v>
      </c>
      <c r="V43" s="9" t="s">
        <v>179</v>
      </c>
      <c r="W43" s="9" t="s">
        <v>55</v>
      </c>
      <c r="X43" s="9" t="s">
        <v>54</v>
      </c>
      <c r="Y43" s="9" t="s">
        <v>181</v>
      </c>
      <c r="Z43" s="9" t="s">
        <v>59</v>
      </c>
      <c r="AA43" s="9" t="s">
        <v>182</v>
      </c>
      <c r="AB43" s="9" t="s">
        <v>61</v>
      </c>
      <c r="AC43" s="12">
        <v>44306</v>
      </c>
      <c r="AD43" s="9" t="s">
        <v>183</v>
      </c>
      <c r="AE43" s="9" t="s">
        <v>184</v>
      </c>
      <c r="AF43" s="9" t="s">
        <v>185</v>
      </c>
      <c r="AG43" s="9" t="s">
        <v>55</v>
      </c>
      <c r="AH43" s="9" t="s">
        <v>54</v>
      </c>
      <c r="AI43" s="9" t="s">
        <v>54</v>
      </c>
      <c r="AJ43" s="9" t="s">
        <v>65</v>
      </c>
      <c r="AK43" s="9" t="s">
        <v>66</v>
      </c>
      <c r="AL43" s="5">
        <v>17</v>
      </c>
      <c r="AM43" s="9" t="s">
        <v>67</v>
      </c>
      <c r="AN43" s="5">
        <v>2000000</v>
      </c>
      <c r="AO43" s="9" t="s">
        <v>68</v>
      </c>
      <c r="AP43" s="10">
        <v>2.0000000000000001E-4</v>
      </c>
      <c r="AQ43" s="9" t="s">
        <v>69</v>
      </c>
      <c r="AR43" s="9" t="s">
        <v>70</v>
      </c>
      <c r="AS43" s="9" t="s">
        <v>55</v>
      </c>
      <c r="AT43" s="9"/>
      <c r="AU43" s="9"/>
      <c r="AV43" s="9"/>
      <c r="AW43" s="13"/>
    </row>
    <row r="44" spans="1:49" x14ac:dyDescent="0.3">
      <c r="A44" s="9" t="s">
        <v>189</v>
      </c>
      <c r="B44" s="5">
        <v>37839</v>
      </c>
      <c r="C44" s="9" t="s">
        <v>188</v>
      </c>
      <c r="D44" s="9" t="s">
        <v>54</v>
      </c>
      <c r="E44" s="9" t="s">
        <v>54</v>
      </c>
      <c r="F44" s="9" t="s">
        <v>55</v>
      </c>
      <c r="G44" s="10">
        <v>1</v>
      </c>
      <c r="H44" s="11"/>
      <c r="I44" s="10">
        <v>1</v>
      </c>
      <c r="J44" s="11"/>
      <c r="K44" s="10">
        <v>1</v>
      </c>
      <c r="L44" s="11"/>
      <c r="M44" s="10">
        <v>250</v>
      </c>
      <c r="N44" s="11"/>
      <c r="O44" s="9" t="s">
        <v>56</v>
      </c>
      <c r="P44" s="10">
        <v>1</v>
      </c>
      <c r="Q44" s="9" t="s">
        <v>189</v>
      </c>
      <c r="R44" s="11"/>
      <c r="S44" s="12">
        <v>44306</v>
      </c>
      <c r="T44" s="9" t="s">
        <v>55</v>
      </c>
      <c r="U44" s="5">
        <v>35252</v>
      </c>
      <c r="V44" s="9" t="s">
        <v>188</v>
      </c>
      <c r="W44" s="9" t="s">
        <v>55</v>
      </c>
      <c r="X44" s="9" t="s">
        <v>54</v>
      </c>
      <c r="Y44" s="9" t="s">
        <v>190</v>
      </c>
      <c r="Z44" s="9" t="s">
        <v>59</v>
      </c>
      <c r="AA44" s="9" t="s">
        <v>191</v>
      </c>
      <c r="AB44" s="9" t="s">
        <v>61</v>
      </c>
      <c r="AC44" s="12">
        <v>44306</v>
      </c>
      <c r="AD44" s="9" t="s">
        <v>192</v>
      </c>
      <c r="AE44" s="9" t="s">
        <v>193</v>
      </c>
      <c r="AF44" s="9" t="s">
        <v>194</v>
      </c>
      <c r="AG44" s="9" t="s">
        <v>55</v>
      </c>
      <c r="AH44" s="9" t="s">
        <v>54</v>
      </c>
      <c r="AI44" s="9" t="s">
        <v>54</v>
      </c>
      <c r="AJ44" s="9" t="s">
        <v>65</v>
      </c>
      <c r="AK44" s="9" t="s">
        <v>66</v>
      </c>
      <c r="AL44" s="5">
        <v>17</v>
      </c>
      <c r="AM44" s="9" t="s">
        <v>67</v>
      </c>
      <c r="AN44" s="5">
        <v>2000000</v>
      </c>
      <c r="AO44" s="9" t="s">
        <v>68</v>
      </c>
      <c r="AP44" s="10">
        <v>2.0000000000000001E-4</v>
      </c>
      <c r="AQ44" s="9" t="s">
        <v>69</v>
      </c>
      <c r="AR44" s="9" t="s">
        <v>70</v>
      </c>
      <c r="AS44" s="9" t="s">
        <v>55</v>
      </c>
      <c r="AT44" s="9"/>
      <c r="AU44" s="9"/>
      <c r="AV44" s="9"/>
      <c r="AW44" s="13"/>
    </row>
    <row r="45" spans="1:49" x14ac:dyDescent="0.3">
      <c r="A45" s="9" t="s">
        <v>195</v>
      </c>
      <c r="B45" s="5">
        <v>37840</v>
      </c>
      <c r="C45" s="9" t="s">
        <v>188</v>
      </c>
      <c r="D45" s="9" t="s">
        <v>54</v>
      </c>
      <c r="E45" s="9" t="s">
        <v>54</v>
      </c>
      <c r="F45" s="9" t="s">
        <v>55</v>
      </c>
      <c r="G45" s="10">
        <v>1</v>
      </c>
      <c r="H45" s="11"/>
      <c r="I45" s="10">
        <v>1</v>
      </c>
      <c r="J45" s="11"/>
      <c r="K45" s="10">
        <v>1</v>
      </c>
      <c r="L45" s="11"/>
      <c r="M45" s="10">
        <v>250</v>
      </c>
      <c r="N45" s="11"/>
      <c r="O45" s="9" t="s">
        <v>56</v>
      </c>
      <c r="P45" s="10">
        <v>1</v>
      </c>
      <c r="Q45" s="9" t="s">
        <v>195</v>
      </c>
      <c r="R45" s="11"/>
      <c r="S45" s="12">
        <v>44306</v>
      </c>
      <c r="T45" s="9" t="s">
        <v>55</v>
      </c>
      <c r="U45" s="5">
        <v>35252</v>
      </c>
      <c r="V45" s="9" t="s">
        <v>188</v>
      </c>
      <c r="W45" s="9" t="s">
        <v>55</v>
      </c>
      <c r="X45" s="9" t="s">
        <v>54</v>
      </c>
      <c r="Y45" s="9" t="s">
        <v>190</v>
      </c>
      <c r="Z45" s="9" t="s">
        <v>59</v>
      </c>
      <c r="AA45" s="9" t="s">
        <v>191</v>
      </c>
      <c r="AB45" s="9" t="s">
        <v>61</v>
      </c>
      <c r="AC45" s="12">
        <v>44306</v>
      </c>
      <c r="AD45" s="9" t="s">
        <v>192</v>
      </c>
      <c r="AE45" s="9" t="s">
        <v>193</v>
      </c>
      <c r="AF45" s="9" t="s">
        <v>194</v>
      </c>
      <c r="AG45" s="9" t="s">
        <v>55</v>
      </c>
      <c r="AH45" s="9" t="s">
        <v>54</v>
      </c>
      <c r="AI45" s="9" t="s">
        <v>54</v>
      </c>
      <c r="AJ45" s="9" t="s">
        <v>65</v>
      </c>
      <c r="AK45" s="9" t="s">
        <v>66</v>
      </c>
      <c r="AL45" s="5">
        <v>17</v>
      </c>
      <c r="AM45" s="9" t="s">
        <v>67</v>
      </c>
      <c r="AN45" s="5">
        <v>2000000</v>
      </c>
      <c r="AO45" s="9" t="s">
        <v>68</v>
      </c>
      <c r="AP45" s="10">
        <v>2.0000000000000001E-4</v>
      </c>
      <c r="AQ45" s="9" t="s">
        <v>69</v>
      </c>
      <c r="AR45" s="9" t="s">
        <v>70</v>
      </c>
      <c r="AS45" s="9" t="s">
        <v>55</v>
      </c>
      <c r="AT45" s="9"/>
      <c r="AU45" s="9"/>
      <c r="AV45" s="9"/>
      <c r="AW45" s="13"/>
    </row>
    <row r="46" spans="1:49" x14ac:dyDescent="0.3">
      <c r="A46" s="9" t="s">
        <v>196</v>
      </c>
      <c r="B46" s="5">
        <v>37841</v>
      </c>
      <c r="C46" s="9" t="s">
        <v>188</v>
      </c>
      <c r="D46" s="9" t="s">
        <v>54</v>
      </c>
      <c r="E46" s="9" t="s">
        <v>54</v>
      </c>
      <c r="F46" s="9" t="s">
        <v>55</v>
      </c>
      <c r="G46" s="10">
        <v>1</v>
      </c>
      <c r="H46" s="11"/>
      <c r="I46" s="10">
        <v>1</v>
      </c>
      <c r="J46" s="11"/>
      <c r="K46" s="10">
        <v>1</v>
      </c>
      <c r="L46" s="11"/>
      <c r="M46" s="10">
        <v>250</v>
      </c>
      <c r="N46" s="11"/>
      <c r="O46" s="9" t="s">
        <v>56</v>
      </c>
      <c r="P46" s="10">
        <v>1</v>
      </c>
      <c r="Q46" s="9" t="s">
        <v>196</v>
      </c>
      <c r="R46" s="11"/>
      <c r="S46" s="12">
        <v>44306</v>
      </c>
      <c r="T46" s="9" t="s">
        <v>55</v>
      </c>
      <c r="U46" s="5">
        <v>35252</v>
      </c>
      <c r="V46" s="9" t="s">
        <v>188</v>
      </c>
      <c r="W46" s="9" t="s">
        <v>55</v>
      </c>
      <c r="X46" s="9" t="s">
        <v>54</v>
      </c>
      <c r="Y46" s="9" t="s">
        <v>190</v>
      </c>
      <c r="Z46" s="9" t="s">
        <v>59</v>
      </c>
      <c r="AA46" s="9" t="s">
        <v>191</v>
      </c>
      <c r="AB46" s="9" t="s">
        <v>61</v>
      </c>
      <c r="AC46" s="12">
        <v>44306</v>
      </c>
      <c r="AD46" s="9" t="s">
        <v>192</v>
      </c>
      <c r="AE46" s="9" t="s">
        <v>193</v>
      </c>
      <c r="AF46" s="9" t="s">
        <v>194</v>
      </c>
      <c r="AG46" s="9" t="s">
        <v>55</v>
      </c>
      <c r="AH46" s="9" t="s">
        <v>54</v>
      </c>
      <c r="AI46" s="9" t="s">
        <v>54</v>
      </c>
      <c r="AJ46" s="9" t="s">
        <v>65</v>
      </c>
      <c r="AK46" s="9" t="s">
        <v>66</v>
      </c>
      <c r="AL46" s="5">
        <v>17</v>
      </c>
      <c r="AM46" s="9" t="s">
        <v>67</v>
      </c>
      <c r="AN46" s="5">
        <v>2000000</v>
      </c>
      <c r="AO46" s="9" t="s">
        <v>68</v>
      </c>
      <c r="AP46" s="10">
        <v>2.0000000000000001E-4</v>
      </c>
      <c r="AQ46" s="9" t="s">
        <v>69</v>
      </c>
      <c r="AR46" s="9" t="s">
        <v>70</v>
      </c>
      <c r="AS46" s="9" t="s">
        <v>55</v>
      </c>
      <c r="AT46" s="9"/>
      <c r="AU46" s="9"/>
      <c r="AV46" s="9"/>
      <c r="AW46" s="13"/>
    </row>
    <row r="47" spans="1:49" x14ac:dyDescent="0.3">
      <c r="A47" s="9" t="s">
        <v>197</v>
      </c>
      <c r="B47" s="5">
        <v>37842</v>
      </c>
      <c r="C47" s="9" t="s">
        <v>188</v>
      </c>
      <c r="D47" s="9" t="s">
        <v>54</v>
      </c>
      <c r="E47" s="9" t="s">
        <v>54</v>
      </c>
      <c r="F47" s="9" t="s">
        <v>55</v>
      </c>
      <c r="G47" s="10">
        <v>1</v>
      </c>
      <c r="H47" s="11"/>
      <c r="I47" s="10">
        <v>1</v>
      </c>
      <c r="J47" s="11"/>
      <c r="K47" s="10">
        <v>1</v>
      </c>
      <c r="L47" s="11"/>
      <c r="M47" s="10">
        <v>250</v>
      </c>
      <c r="N47" s="11"/>
      <c r="O47" s="9" t="s">
        <v>56</v>
      </c>
      <c r="P47" s="10">
        <v>1</v>
      </c>
      <c r="Q47" s="9" t="s">
        <v>197</v>
      </c>
      <c r="R47" s="11"/>
      <c r="S47" s="12">
        <v>44306</v>
      </c>
      <c r="T47" s="9" t="s">
        <v>55</v>
      </c>
      <c r="U47" s="5">
        <v>35253</v>
      </c>
      <c r="V47" s="9" t="s">
        <v>188</v>
      </c>
      <c r="W47" s="9" t="s">
        <v>55</v>
      </c>
      <c r="X47" s="9" t="s">
        <v>54</v>
      </c>
      <c r="Y47" s="9" t="s">
        <v>198</v>
      </c>
      <c r="Z47" s="9" t="s">
        <v>59</v>
      </c>
      <c r="AA47" s="9" t="s">
        <v>199</v>
      </c>
      <c r="AB47" s="9" t="s">
        <v>61</v>
      </c>
      <c r="AC47" s="12">
        <v>44306</v>
      </c>
      <c r="AD47" s="9" t="s">
        <v>200</v>
      </c>
      <c r="AE47" s="9" t="s">
        <v>201</v>
      </c>
      <c r="AF47" s="9" t="s">
        <v>202</v>
      </c>
      <c r="AG47" s="9" t="s">
        <v>55</v>
      </c>
      <c r="AH47" s="9" t="s">
        <v>54</v>
      </c>
      <c r="AI47" s="9" t="s">
        <v>54</v>
      </c>
      <c r="AJ47" s="9" t="s">
        <v>65</v>
      </c>
      <c r="AK47" s="9" t="s">
        <v>66</v>
      </c>
      <c r="AL47" s="5">
        <v>17</v>
      </c>
      <c r="AM47" s="9" t="s">
        <v>67</v>
      </c>
      <c r="AN47" s="5">
        <v>2000000</v>
      </c>
      <c r="AO47" s="9" t="s">
        <v>68</v>
      </c>
      <c r="AP47" s="10">
        <v>2.0000000000000001E-4</v>
      </c>
      <c r="AQ47" s="9" t="s">
        <v>69</v>
      </c>
      <c r="AR47" s="9" t="s">
        <v>70</v>
      </c>
      <c r="AS47" s="9" t="s">
        <v>55</v>
      </c>
      <c r="AT47" s="9"/>
      <c r="AU47" s="9"/>
      <c r="AV47" s="9"/>
      <c r="AW47" s="13"/>
    </row>
    <row r="48" spans="1:49" x14ac:dyDescent="0.3">
      <c r="A48" s="9" t="s">
        <v>203</v>
      </c>
      <c r="B48" s="5">
        <v>37843</v>
      </c>
      <c r="C48" s="9" t="s">
        <v>188</v>
      </c>
      <c r="D48" s="9" t="s">
        <v>54</v>
      </c>
      <c r="E48" s="9" t="s">
        <v>54</v>
      </c>
      <c r="F48" s="9" t="s">
        <v>55</v>
      </c>
      <c r="G48" s="10">
        <v>1</v>
      </c>
      <c r="H48" s="11"/>
      <c r="I48" s="10">
        <v>1</v>
      </c>
      <c r="J48" s="11"/>
      <c r="K48" s="10">
        <v>1</v>
      </c>
      <c r="L48" s="11"/>
      <c r="M48" s="10">
        <v>250</v>
      </c>
      <c r="N48" s="11"/>
      <c r="O48" s="9" t="s">
        <v>56</v>
      </c>
      <c r="P48" s="10">
        <v>1</v>
      </c>
      <c r="Q48" s="9" t="s">
        <v>203</v>
      </c>
      <c r="R48" s="11"/>
      <c r="S48" s="12">
        <v>44306</v>
      </c>
      <c r="T48" s="9" t="s">
        <v>55</v>
      </c>
      <c r="U48" s="5">
        <v>35253</v>
      </c>
      <c r="V48" s="9" t="s">
        <v>188</v>
      </c>
      <c r="W48" s="9" t="s">
        <v>55</v>
      </c>
      <c r="X48" s="9" t="s">
        <v>54</v>
      </c>
      <c r="Y48" s="9" t="s">
        <v>198</v>
      </c>
      <c r="Z48" s="9" t="s">
        <v>59</v>
      </c>
      <c r="AA48" s="9" t="s">
        <v>199</v>
      </c>
      <c r="AB48" s="9" t="s">
        <v>61</v>
      </c>
      <c r="AC48" s="12">
        <v>44306</v>
      </c>
      <c r="AD48" s="9" t="s">
        <v>200</v>
      </c>
      <c r="AE48" s="9" t="s">
        <v>201</v>
      </c>
      <c r="AF48" s="9" t="s">
        <v>202</v>
      </c>
      <c r="AG48" s="9" t="s">
        <v>55</v>
      </c>
      <c r="AH48" s="9" t="s">
        <v>54</v>
      </c>
      <c r="AI48" s="9" t="s">
        <v>54</v>
      </c>
      <c r="AJ48" s="9" t="s">
        <v>65</v>
      </c>
      <c r="AK48" s="9" t="s">
        <v>66</v>
      </c>
      <c r="AL48" s="5">
        <v>17</v>
      </c>
      <c r="AM48" s="9" t="s">
        <v>67</v>
      </c>
      <c r="AN48" s="5">
        <v>2000000</v>
      </c>
      <c r="AO48" s="9" t="s">
        <v>68</v>
      </c>
      <c r="AP48" s="10">
        <v>2.0000000000000001E-4</v>
      </c>
      <c r="AQ48" s="9" t="s">
        <v>69</v>
      </c>
      <c r="AR48" s="9" t="s">
        <v>70</v>
      </c>
      <c r="AS48" s="9" t="s">
        <v>55</v>
      </c>
      <c r="AT48" s="9"/>
      <c r="AU48" s="9"/>
      <c r="AV48" s="9"/>
      <c r="AW48" s="13"/>
    </row>
    <row r="49" spans="1:49" x14ac:dyDescent="0.3">
      <c r="A49" s="9" t="s">
        <v>204</v>
      </c>
      <c r="B49" s="5">
        <v>37844</v>
      </c>
      <c r="C49" s="9" t="s">
        <v>188</v>
      </c>
      <c r="D49" s="9" t="s">
        <v>54</v>
      </c>
      <c r="E49" s="9" t="s">
        <v>54</v>
      </c>
      <c r="F49" s="9" t="s">
        <v>55</v>
      </c>
      <c r="G49" s="10">
        <v>1</v>
      </c>
      <c r="H49" s="11"/>
      <c r="I49" s="10">
        <v>1</v>
      </c>
      <c r="J49" s="11"/>
      <c r="K49" s="10">
        <v>1</v>
      </c>
      <c r="L49" s="11"/>
      <c r="M49" s="10">
        <v>250</v>
      </c>
      <c r="N49" s="11"/>
      <c r="O49" s="9" t="s">
        <v>56</v>
      </c>
      <c r="P49" s="10">
        <v>1</v>
      </c>
      <c r="Q49" s="9" t="s">
        <v>204</v>
      </c>
      <c r="R49" s="11"/>
      <c r="S49" s="12">
        <v>44306</v>
      </c>
      <c r="T49" s="9" t="s">
        <v>55</v>
      </c>
      <c r="U49" s="5">
        <v>35253</v>
      </c>
      <c r="V49" s="9" t="s">
        <v>188</v>
      </c>
      <c r="W49" s="9" t="s">
        <v>55</v>
      </c>
      <c r="X49" s="9" t="s">
        <v>54</v>
      </c>
      <c r="Y49" s="9" t="s">
        <v>198</v>
      </c>
      <c r="Z49" s="9" t="s">
        <v>59</v>
      </c>
      <c r="AA49" s="9" t="s">
        <v>199</v>
      </c>
      <c r="AB49" s="9" t="s">
        <v>61</v>
      </c>
      <c r="AC49" s="12">
        <v>44306</v>
      </c>
      <c r="AD49" s="9" t="s">
        <v>200</v>
      </c>
      <c r="AE49" s="9" t="s">
        <v>201</v>
      </c>
      <c r="AF49" s="9" t="s">
        <v>202</v>
      </c>
      <c r="AG49" s="9" t="s">
        <v>55</v>
      </c>
      <c r="AH49" s="9" t="s">
        <v>54</v>
      </c>
      <c r="AI49" s="9" t="s">
        <v>54</v>
      </c>
      <c r="AJ49" s="9" t="s">
        <v>65</v>
      </c>
      <c r="AK49" s="9" t="s">
        <v>66</v>
      </c>
      <c r="AL49" s="5">
        <v>17</v>
      </c>
      <c r="AM49" s="9" t="s">
        <v>67</v>
      </c>
      <c r="AN49" s="5">
        <v>2000000</v>
      </c>
      <c r="AO49" s="9" t="s">
        <v>68</v>
      </c>
      <c r="AP49" s="10">
        <v>2.0000000000000001E-4</v>
      </c>
      <c r="AQ49" s="9" t="s">
        <v>69</v>
      </c>
      <c r="AR49" s="9" t="s">
        <v>70</v>
      </c>
      <c r="AS49" s="9" t="s">
        <v>55</v>
      </c>
      <c r="AT49" s="9"/>
      <c r="AU49" s="9"/>
      <c r="AV49" s="9"/>
      <c r="AW49" s="13"/>
    </row>
    <row r="50" spans="1:49" x14ac:dyDescent="0.3">
      <c r="A50" s="9" t="s">
        <v>206</v>
      </c>
      <c r="B50" s="5">
        <v>37845</v>
      </c>
      <c r="C50" s="9" t="s">
        <v>205</v>
      </c>
      <c r="D50" s="9" t="s">
        <v>54</v>
      </c>
      <c r="E50" s="9" t="s">
        <v>54</v>
      </c>
      <c r="F50" s="9" t="s">
        <v>55</v>
      </c>
      <c r="G50" s="10">
        <v>1</v>
      </c>
      <c r="H50" s="11"/>
      <c r="I50" s="10">
        <v>1</v>
      </c>
      <c r="J50" s="11"/>
      <c r="K50" s="10">
        <v>1</v>
      </c>
      <c r="L50" s="11"/>
      <c r="M50" s="10">
        <v>250</v>
      </c>
      <c r="N50" s="11"/>
      <c r="O50" s="9" t="s">
        <v>56</v>
      </c>
      <c r="P50" s="10">
        <v>1</v>
      </c>
      <c r="Q50" s="9" t="s">
        <v>206</v>
      </c>
      <c r="R50" s="11"/>
      <c r="S50" s="12">
        <v>44306</v>
      </c>
      <c r="T50" s="9" t="s">
        <v>55</v>
      </c>
      <c r="U50" s="5">
        <v>35254</v>
      </c>
      <c r="V50" s="9" t="s">
        <v>205</v>
      </c>
      <c r="W50" s="9" t="s">
        <v>55</v>
      </c>
      <c r="X50" s="9" t="s">
        <v>54</v>
      </c>
      <c r="Y50" s="9" t="s">
        <v>207</v>
      </c>
      <c r="Z50" s="9" t="s">
        <v>59</v>
      </c>
      <c r="AA50" s="9" t="s">
        <v>208</v>
      </c>
      <c r="AB50" s="9" t="s">
        <v>61</v>
      </c>
      <c r="AC50" s="12">
        <v>44306</v>
      </c>
      <c r="AD50" s="9" t="s">
        <v>209</v>
      </c>
      <c r="AE50" s="9" t="s">
        <v>210</v>
      </c>
      <c r="AF50" s="9" t="s">
        <v>211</v>
      </c>
      <c r="AG50" s="9" t="s">
        <v>55</v>
      </c>
      <c r="AH50" s="9" t="s">
        <v>54</v>
      </c>
      <c r="AI50" s="9" t="s">
        <v>54</v>
      </c>
      <c r="AJ50" s="9" t="s">
        <v>65</v>
      </c>
      <c r="AK50" s="9" t="s">
        <v>66</v>
      </c>
      <c r="AL50" s="5">
        <v>17</v>
      </c>
      <c r="AM50" s="9" t="s">
        <v>67</v>
      </c>
      <c r="AN50" s="5">
        <v>2000000</v>
      </c>
      <c r="AO50" s="9" t="s">
        <v>68</v>
      </c>
      <c r="AP50" s="10">
        <v>2.0000000000000001E-4</v>
      </c>
      <c r="AQ50" s="9" t="s">
        <v>69</v>
      </c>
      <c r="AR50" s="9" t="s">
        <v>70</v>
      </c>
      <c r="AS50" s="9" t="s">
        <v>55</v>
      </c>
      <c r="AT50" s="9"/>
      <c r="AU50" s="9"/>
      <c r="AV50" s="9"/>
      <c r="AW50" s="13"/>
    </row>
    <row r="51" spans="1:49" x14ac:dyDescent="0.3">
      <c r="A51" s="9" t="s">
        <v>212</v>
      </c>
      <c r="B51" s="5">
        <v>37846</v>
      </c>
      <c r="C51" s="9" t="s">
        <v>205</v>
      </c>
      <c r="D51" s="9" t="s">
        <v>54</v>
      </c>
      <c r="E51" s="9" t="s">
        <v>54</v>
      </c>
      <c r="F51" s="9" t="s">
        <v>55</v>
      </c>
      <c r="G51" s="10">
        <v>1</v>
      </c>
      <c r="H51" s="11"/>
      <c r="I51" s="10">
        <v>1</v>
      </c>
      <c r="J51" s="11"/>
      <c r="K51" s="10">
        <v>1</v>
      </c>
      <c r="L51" s="11"/>
      <c r="M51" s="10">
        <v>250</v>
      </c>
      <c r="N51" s="11"/>
      <c r="O51" s="9" t="s">
        <v>56</v>
      </c>
      <c r="P51" s="10">
        <v>1</v>
      </c>
      <c r="Q51" s="9" t="s">
        <v>212</v>
      </c>
      <c r="R51" s="11"/>
      <c r="S51" s="12">
        <v>44306</v>
      </c>
      <c r="T51" s="9" t="s">
        <v>55</v>
      </c>
      <c r="U51" s="5">
        <v>35254</v>
      </c>
      <c r="V51" s="9" t="s">
        <v>205</v>
      </c>
      <c r="W51" s="9" t="s">
        <v>55</v>
      </c>
      <c r="X51" s="9" t="s">
        <v>54</v>
      </c>
      <c r="Y51" s="9" t="s">
        <v>207</v>
      </c>
      <c r="Z51" s="9" t="s">
        <v>59</v>
      </c>
      <c r="AA51" s="9" t="s">
        <v>208</v>
      </c>
      <c r="AB51" s="9" t="s">
        <v>61</v>
      </c>
      <c r="AC51" s="12">
        <v>44306</v>
      </c>
      <c r="AD51" s="9" t="s">
        <v>209</v>
      </c>
      <c r="AE51" s="9" t="s">
        <v>210</v>
      </c>
      <c r="AF51" s="9" t="s">
        <v>211</v>
      </c>
      <c r="AG51" s="9" t="s">
        <v>55</v>
      </c>
      <c r="AH51" s="9" t="s">
        <v>54</v>
      </c>
      <c r="AI51" s="9" t="s">
        <v>54</v>
      </c>
      <c r="AJ51" s="9" t="s">
        <v>65</v>
      </c>
      <c r="AK51" s="9" t="s">
        <v>66</v>
      </c>
      <c r="AL51" s="5">
        <v>17</v>
      </c>
      <c r="AM51" s="9" t="s">
        <v>67</v>
      </c>
      <c r="AN51" s="5">
        <v>2000000</v>
      </c>
      <c r="AO51" s="9" t="s">
        <v>68</v>
      </c>
      <c r="AP51" s="10">
        <v>2.0000000000000001E-4</v>
      </c>
      <c r="AQ51" s="9" t="s">
        <v>69</v>
      </c>
      <c r="AR51" s="9" t="s">
        <v>70</v>
      </c>
      <c r="AS51" s="9" t="s">
        <v>55</v>
      </c>
      <c r="AT51" s="9"/>
      <c r="AU51" s="9"/>
      <c r="AV51" s="9"/>
      <c r="AW51" s="13"/>
    </row>
    <row r="52" spans="1:49" x14ac:dyDescent="0.3">
      <c r="A52" s="9" t="s">
        <v>213</v>
      </c>
      <c r="B52" s="5">
        <v>37847</v>
      </c>
      <c r="C52" s="9" t="s">
        <v>205</v>
      </c>
      <c r="D52" s="9" t="s">
        <v>54</v>
      </c>
      <c r="E52" s="9" t="s">
        <v>54</v>
      </c>
      <c r="F52" s="9" t="s">
        <v>55</v>
      </c>
      <c r="G52" s="10">
        <v>1</v>
      </c>
      <c r="H52" s="11"/>
      <c r="I52" s="10">
        <v>1</v>
      </c>
      <c r="J52" s="11"/>
      <c r="K52" s="10">
        <v>1</v>
      </c>
      <c r="L52" s="11"/>
      <c r="M52" s="10">
        <v>250</v>
      </c>
      <c r="N52" s="11"/>
      <c r="O52" s="9" t="s">
        <v>56</v>
      </c>
      <c r="P52" s="10">
        <v>1</v>
      </c>
      <c r="Q52" s="9" t="s">
        <v>213</v>
      </c>
      <c r="R52" s="11"/>
      <c r="S52" s="12">
        <v>44306</v>
      </c>
      <c r="T52" s="9" t="s">
        <v>55</v>
      </c>
      <c r="U52" s="5">
        <v>35254</v>
      </c>
      <c r="V52" s="9" t="s">
        <v>205</v>
      </c>
      <c r="W52" s="9" t="s">
        <v>55</v>
      </c>
      <c r="X52" s="9" t="s">
        <v>54</v>
      </c>
      <c r="Y52" s="9" t="s">
        <v>207</v>
      </c>
      <c r="Z52" s="9" t="s">
        <v>59</v>
      </c>
      <c r="AA52" s="9" t="s">
        <v>208</v>
      </c>
      <c r="AB52" s="9" t="s">
        <v>61</v>
      </c>
      <c r="AC52" s="12">
        <v>44306</v>
      </c>
      <c r="AD52" s="9" t="s">
        <v>209</v>
      </c>
      <c r="AE52" s="9" t="s">
        <v>210</v>
      </c>
      <c r="AF52" s="9" t="s">
        <v>211</v>
      </c>
      <c r="AG52" s="9" t="s">
        <v>55</v>
      </c>
      <c r="AH52" s="9" t="s">
        <v>54</v>
      </c>
      <c r="AI52" s="9" t="s">
        <v>54</v>
      </c>
      <c r="AJ52" s="9" t="s">
        <v>65</v>
      </c>
      <c r="AK52" s="9" t="s">
        <v>66</v>
      </c>
      <c r="AL52" s="5">
        <v>17</v>
      </c>
      <c r="AM52" s="9" t="s">
        <v>67</v>
      </c>
      <c r="AN52" s="5">
        <v>2000000</v>
      </c>
      <c r="AO52" s="9" t="s">
        <v>68</v>
      </c>
      <c r="AP52" s="10">
        <v>2.0000000000000001E-4</v>
      </c>
      <c r="AQ52" s="9" t="s">
        <v>69</v>
      </c>
      <c r="AR52" s="9" t="s">
        <v>70</v>
      </c>
      <c r="AS52" s="9" t="s">
        <v>55</v>
      </c>
      <c r="AT52" s="9"/>
      <c r="AU52" s="9"/>
      <c r="AV52" s="9"/>
      <c r="AW52" s="13"/>
    </row>
    <row r="53" spans="1:49" x14ac:dyDescent="0.3">
      <c r="A53" s="9" t="s">
        <v>215</v>
      </c>
      <c r="B53" s="5">
        <v>37848</v>
      </c>
      <c r="C53" s="9" t="s">
        <v>214</v>
      </c>
      <c r="D53" s="9" t="s">
        <v>54</v>
      </c>
      <c r="E53" s="9" t="s">
        <v>54</v>
      </c>
      <c r="F53" s="9" t="s">
        <v>55</v>
      </c>
      <c r="G53" s="10">
        <v>1</v>
      </c>
      <c r="H53" s="11"/>
      <c r="I53" s="10">
        <v>1</v>
      </c>
      <c r="J53" s="11"/>
      <c r="K53" s="10">
        <v>1</v>
      </c>
      <c r="L53" s="11"/>
      <c r="M53" s="10">
        <v>250</v>
      </c>
      <c r="N53" s="11"/>
      <c r="O53" s="9" t="s">
        <v>56</v>
      </c>
      <c r="P53" s="10">
        <v>1</v>
      </c>
      <c r="Q53" s="9" t="s">
        <v>215</v>
      </c>
      <c r="R53" s="11"/>
      <c r="S53" s="12">
        <v>44306</v>
      </c>
      <c r="T53" s="9" t="s">
        <v>55</v>
      </c>
      <c r="U53" s="5">
        <v>35255</v>
      </c>
      <c r="V53" s="9" t="s">
        <v>214</v>
      </c>
      <c r="W53" s="9" t="s">
        <v>55</v>
      </c>
      <c r="X53" s="9" t="s">
        <v>54</v>
      </c>
      <c r="Y53" s="9" t="s">
        <v>216</v>
      </c>
      <c r="Z53" s="9" t="s">
        <v>59</v>
      </c>
      <c r="AA53" s="9" t="s">
        <v>217</v>
      </c>
      <c r="AB53" s="9" t="s">
        <v>61</v>
      </c>
      <c r="AC53" s="12">
        <v>44306</v>
      </c>
      <c r="AD53" s="9" t="s">
        <v>218</v>
      </c>
      <c r="AE53" s="9" t="s">
        <v>219</v>
      </c>
      <c r="AF53" s="9" t="s">
        <v>220</v>
      </c>
      <c r="AG53" s="9" t="s">
        <v>55</v>
      </c>
      <c r="AH53" s="9" t="s">
        <v>54</v>
      </c>
      <c r="AI53" s="9" t="s">
        <v>54</v>
      </c>
      <c r="AJ53" s="9" t="s">
        <v>65</v>
      </c>
      <c r="AK53" s="9" t="s">
        <v>66</v>
      </c>
      <c r="AL53" s="5">
        <v>17</v>
      </c>
      <c r="AM53" s="9" t="s">
        <v>67</v>
      </c>
      <c r="AN53" s="5">
        <v>2000000</v>
      </c>
      <c r="AO53" s="9" t="s">
        <v>68</v>
      </c>
      <c r="AP53" s="10">
        <v>2.0000000000000001E-4</v>
      </c>
      <c r="AQ53" s="9" t="s">
        <v>69</v>
      </c>
      <c r="AR53" s="9" t="s">
        <v>70</v>
      </c>
      <c r="AS53" s="9" t="s">
        <v>55</v>
      </c>
      <c r="AT53" s="9"/>
      <c r="AU53" s="9"/>
      <c r="AV53" s="9"/>
      <c r="AW53" s="13"/>
    </row>
    <row r="54" spans="1:49" x14ac:dyDescent="0.3">
      <c r="A54" s="9" t="s">
        <v>221</v>
      </c>
      <c r="B54" s="5">
        <v>37849</v>
      </c>
      <c r="C54" s="9" t="s">
        <v>214</v>
      </c>
      <c r="D54" s="9" t="s">
        <v>54</v>
      </c>
      <c r="E54" s="9" t="s">
        <v>54</v>
      </c>
      <c r="F54" s="9" t="s">
        <v>55</v>
      </c>
      <c r="G54" s="10">
        <v>1</v>
      </c>
      <c r="H54" s="11"/>
      <c r="I54" s="10">
        <v>1</v>
      </c>
      <c r="J54" s="11"/>
      <c r="K54" s="10">
        <v>1</v>
      </c>
      <c r="L54" s="11"/>
      <c r="M54" s="10">
        <v>250</v>
      </c>
      <c r="N54" s="11"/>
      <c r="O54" s="9" t="s">
        <v>56</v>
      </c>
      <c r="P54" s="10">
        <v>1</v>
      </c>
      <c r="Q54" s="9" t="s">
        <v>221</v>
      </c>
      <c r="R54" s="11"/>
      <c r="S54" s="12">
        <v>44306</v>
      </c>
      <c r="T54" s="9" t="s">
        <v>55</v>
      </c>
      <c r="U54" s="5">
        <v>35255</v>
      </c>
      <c r="V54" s="9" t="s">
        <v>214</v>
      </c>
      <c r="W54" s="9" t="s">
        <v>55</v>
      </c>
      <c r="X54" s="9" t="s">
        <v>54</v>
      </c>
      <c r="Y54" s="9" t="s">
        <v>216</v>
      </c>
      <c r="Z54" s="9" t="s">
        <v>59</v>
      </c>
      <c r="AA54" s="9" t="s">
        <v>217</v>
      </c>
      <c r="AB54" s="9" t="s">
        <v>61</v>
      </c>
      <c r="AC54" s="12">
        <v>44306</v>
      </c>
      <c r="AD54" s="9" t="s">
        <v>218</v>
      </c>
      <c r="AE54" s="9" t="s">
        <v>219</v>
      </c>
      <c r="AF54" s="9" t="s">
        <v>220</v>
      </c>
      <c r="AG54" s="9" t="s">
        <v>55</v>
      </c>
      <c r="AH54" s="9" t="s">
        <v>54</v>
      </c>
      <c r="AI54" s="9" t="s">
        <v>54</v>
      </c>
      <c r="AJ54" s="9" t="s">
        <v>65</v>
      </c>
      <c r="AK54" s="9" t="s">
        <v>66</v>
      </c>
      <c r="AL54" s="5">
        <v>17</v>
      </c>
      <c r="AM54" s="9" t="s">
        <v>67</v>
      </c>
      <c r="AN54" s="5">
        <v>2000000</v>
      </c>
      <c r="AO54" s="9" t="s">
        <v>68</v>
      </c>
      <c r="AP54" s="10">
        <v>2.0000000000000001E-4</v>
      </c>
      <c r="AQ54" s="9" t="s">
        <v>69</v>
      </c>
      <c r="AR54" s="9" t="s">
        <v>70</v>
      </c>
      <c r="AS54" s="9" t="s">
        <v>55</v>
      </c>
      <c r="AT54" s="9"/>
      <c r="AU54" s="9"/>
      <c r="AV54" s="9"/>
      <c r="AW54" s="13"/>
    </row>
    <row r="55" spans="1:49" x14ac:dyDescent="0.3">
      <c r="A55" s="9" t="s">
        <v>222</v>
      </c>
      <c r="B55" s="5">
        <v>37850</v>
      </c>
      <c r="C55" s="9" t="s">
        <v>214</v>
      </c>
      <c r="D55" s="9" t="s">
        <v>54</v>
      </c>
      <c r="E55" s="9" t="s">
        <v>54</v>
      </c>
      <c r="F55" s="9" t="s">
        <v>55</v>
      </c>
      <c r="G55" s="10">
        <v>1</v>
      </c>
      <c r="H55" s="11"/>
      <c r="I55" s="10">
        <v>1</v>
      </c>
      <c r="J55" s="11"/>
      <c r="K55" s="10">
        <v>1</v>
      </c>
      <c r="L55" s="11"/>
      <c r="M55" s="10">
        <v>250</v>
      </c>
      <c r="N55" s="11"/>
      <c r="O55" s="9" t="s">
        <v>56</v>
      </c>
      <c r="P55" s="10">
        <v>1</v>
      </c>
      <c r="Q55" s="9" t="s">
        <v>222</v>
      </c>
      <c r="R55" s="11"/>
      <c r="S55" s="12">
        <v>44306</v>
      </c>
      <c r="T55" s="9" t="s">
        <v>55</v>
      </c>
      <c r="U55" s="5">
        <v>35255</v>
      </c>
      <c r="V55" s="9" t="s">
        <v>214</v>
      </c>
      <c r="W55" s="9" t="s">
        <v>55</v>
      </c>
      <c r="X55" s="9" t="s">
        <v>54</v>
      </c>
      <c r="Y55" s="9" t="s">
        <v>216</v>
      </c>
      <c r="Z55" s="9" t="s">
        <v>59</v>
      </c>
      <c r="AA55" s="9" t="s">
        <v>217</v>
      </c>
      <c r="AB55" s="9" t="s">
        <v>61</v>
      </c>
      <c r="AC55" s="12">
        <v>44306</v>
      </c>
      <c r="AD55" s="9" t="s">
        <v>218</v>
      </c>
      <c r="AE55" s="9" t="s">
        <v>219</v>
      </c>
      <c r="AF55" s="9" t="s">
        <v>220</v>
      </c>
      <c r="AG55" s="9" t="s">
        <v>55</v>
      </c>
      <c r="AH55" s="9" t="s">
        <v>54</v>
      </c>
      <c r="AI55" s="9" t="s">
        <v>54</v>
      </c>
      <c r="AJ55" s="9" t="s">
        <v>65</v>
      </c>
      <c r="AK55" s="9" t="s">
        <v>66</v>
      </c>
      <c r="AL55" s="5">
        <v>17</v>
      </c>
      <c r="AM55" s="9" t="s">
        <v>67</v>
      </c>
      <c r="AN55" s="5">
        <v>2000000</v>
      </c>
      <c r="AO55" s="9" t="s">
        <v>68</v>
      </c>
      <c r="AP55" s="10">
        <v>2.0000000000000001E-4</v>
      </c>
      <c r="AQ55" s="9" t="s">
        <v>69</v>
      </c>
      <c r="AR55" s="9" t="s">
        <v>70</v>
      </c>
      <c r="AS55" s="9" t="s">
        <v>55</v>
      </c>
      <c r="AT55" s="9"/>
      <c r="AU55" s="9"/>
      <c r="AV55" s="9"/>
      <c r="AW55" s="13"/>
    </row>
    <row r="56" spans="1:49" x14ac:dyDescent="0.3">
      <c r="A56" s="9" t="s">
        <v>224</v>
      </c>
      <c r="B56" s="5">
        <v>37851</v>
      </c>
      <c r="C56" s="9" t="s">
        <v>223</v>
      </c>
      <c r="D56" s="9" t="s">
        <v>54</v>
      </c>
      <c r="E56" s="9" t="s">
        <v>54</v>
      </c>
      <c r="F56" s="9" t="s">
        <v>55</v>
      </c>
      <c r="G56" s="10">
        <v>1</v>
      </c>
      <c r="H56" s="11"/>
      <c r="I56" s="10">
        <v>1</v>
      </c>
      <c r="J56" s="11"/>
      <c r="K56" s="10">
        <v>1</v>
      </c>
      <c r="L56" s="11"/>
      <c r="M56" s="10">
        <v>250</v>
      </c>
      <c r="N56" s="11"/>
      <c r="O56" s="9" t="s">
        <v>56</v>
      </c>
      <c r="P56" s="10">
        <v>1</v>
      </c>
      <c r="Q56" s="9" t="s">
        <v>224</v>
      </c>
      <c r="R56" s="11"/>
      <c r="S56" s="12">
        <v>44306</v>
      </c>
      <c r="T56" s="9" t="s">
        <v>55</v>
      </c>
      <c r="U56" s="5">
        <v>35256</v>
      </c>
      <c r="V56" s="9" t="s">
        <v>223</v>
      </c>
      <c r="W56" s="9" t="s">
        <v>55</v>
      </c>
      <c r="X56" s="9" t="s">
        <v>54</v>
      </c>
      <c r="Y56" s="9" t="s">
        <v>225</v>
      </c>
      <c r="Z56" s="9" t="s">
        <v>59</v>
      </c>
      <c r="AA56" s="9" t="s">
        <v>226</v>
      </c>
      <c r="AB56" s="9" t="s">
        <v>61</v>
      </c>
      <c r="AC56" s="12">
        <v>44306</v>
      </c>
      <c r="AD56" s="9" t="s">
        <v>227</v>
      </c>
      <c r="AE56" s="9" t="s">
        <v>228</v>
      </c>
      <c r="AF56" s="9" t="s">
        <v>229</v>
      </c>
      <c r="AG56" s="9" t="s">
        <v>55</v>
      </c>
      <c r="AH56" s="9" t="s">
        <v>54</v>
      </c>
      <c r="AI56" s="9" t="s">
        <v>54</v>
      </c>
      <c r="AJ56" s="9" t="s">
        <v>65</v>
      </c>
      <c r="AK56" s="9" t="s">
        <v>66</v>
      </c>
      <c r="AL56" s="5">
        <v>17</v>
      </c>
      <c r="AM56" s="9" t="s">
        <v>67</v>
      </c>
      <c r="AN56" s="5">
        <v>2000000</v>
      </c>
      <c r="AO56" s="9" t="s">
        <v>68</v>
      </c>
      <c r="AP56" s="10">
        <v>2.0000000000000001E-4</v>
      </c>
      <c r="AQ56" s="9" t="s">
        <v>69</v>
      </c>
      <c r="AR56" s="9" t="s">
        <v>70</v>
      </c>
      <c r="AS56" s="9" t="s">
        <v>55</v>
      </c>
      <c r="AT56" s="9"/>
      <c r="AU56" s="9"/>
      <c r="AV56" s="9"/>
      <c r="AW56" s="13"/>
    </row>
    <row r="57" spans="1:49" x14ac:dyDescent="0.3">
      <c r="A57" s="9" t="s">
        <v>230</v>
      </c>
      <c r="B57" s="5">
        <v>37852</v>
      </c>
      <c r="C57" s="9" t="s">
        <v>223</v>
      </c>
      <c r="D57" s="9" t="s">
        <v>54</v>
      </c>
      <c r="E57" s="9" t="s">
        <v>54</v>
      </c>
      <c r="F57" s="9" t="s">
        <v>55</v>
      </c>
      <c r="G57" s="10">
        <v>1</v>
      </c>
      <c r="H57" s="11"/>
      <c r="I57" s="10">
        <v>1</v>
      </c>
      <c r="J57" s="11"/>
      <c r="K57" s="10">
        <v>1</v>
      </c>
      <c r="L57" s="11"/>
      <c r="M57" s="10">
        <v>250</v>
      </c>
      <c r="N57" s="11"/>
      <c r="O57" s="9" t="s">
        <v>56</v>
      </c>
      <c r="P57" s="10">
        <v>1</v>
      </c>
      <c r="Q57" s="9" t="s">
        <v>230</v>
      </c>
      <c r="R57" s="11"/>
      <c r="S57" s="12">
        <v>44306</v>
      </c>
      <c r="T57" s="9" t="s">
        <v>55</v>
      </c>
      <c r="U57" s="5">
        <v>35256</v>
      </c>
      <c r="V57" s="9" t="s">
        <v>223</v>
      </c>
      <c r="W57" s="9" t="s">
        <v>55</v>
      </c>
      <c r="X57" s="9" t="s">
        <v>54</v>
      </c>
      <c r="Y57" s="9" t="s">
        <v>225</v>
      </c>
      <c r="Z57" s="9" t="s">
        <v>59</v>
      </c>
      <c r="AA57" s="9" t="s">
        <v>226</v>
      </c>
      <c r="AB57" s="9" t="s">
        <v>61</v>
      </c>
      <c r="AC57" s="12">
        <v>44306</v>
      </c>
      <c r="AD57" s="9" t="s">
        <v>227</v>
      </c>
      <c r="AE57" s="9" t="s">
        <v>228</v>
      </c>
      <c r="AF57" s="9" t="s">
        <v>229</v>
      </c>
      <c r="AG57" s="9" t="s">
        <v>55</v>
      </c>
      <c r="AH57" s="9" t="s">
        <v>54</v>
      </c>
      <c r="AI57" s="9" t="s">
        <v>54</v>
      </c>
      <c r="AJ57" s="9" t="s">
        <v>65</v>
      </c>
      <c r="AK57" s="9" t="s">
        <v>66</v>
      </c>
      <c r="AL57" s="5">
        <v>17</v>
      </c>
      <c r="AM57" s="9" t="s">
        <v>67</v>
      </c>
      <c r="AN57" s="5">
        <v>2000000</v>
      </c>
      <c r="AO57" s="9" t="s">
        <v>68</v>
      </c>
      <c r="AP57" s="10">
        <v>2.0000000000000001E-4</v>
      </c>
      <c r="AQ57" s="9" t="s">
        <v>69</v>
      </c>
      <c r="AR57" s="9" t="s">
        <v>70</v>
      </c>
      <c r="AS57" s="9" t="s">
        <v>55</v>
      </c>
      <c r="AT57" s="9"/>
      <c r="AU57" s="9"/>
      <c r="AV57" s="9"/>
      <c r="AW57" s="13"/>
    </row>
    <row r="58" spans="1:49" x14ac:dyDescent="0.3">
      <c r="A58" s="9" t="s">
        <v>231</v>
      </c>
      <c r="B58" s="5">
        <v>37853</v>
      </c>
      <c r="C58" s="9" t="s">
        <v>223</v>
      </c>
      <c r="D58" s="9" t="s">
        <v>54</v>
      </c>
      <c r="E58" s="9" t="s">
        <v>54</v>
      </c>
      <c r="F58" s="9" t="s">
        <v>55</v>
      </c>
      <c r="G58" s="10">
        <v>1</v>
      </c>
      <c r="H58" s="11"/>
      <c r="I58" s="10">
        <v>1</v>
      </c>
      <c r="J58" s="11"/>
      <c r="K58" s="10">
        <v>1</v>
      </c>
      <c r="L58" s="11"/>
      <c r="M58" s="10">
        <v>250</v>
      </c>
      <c r="N58" s="11"/>
      <c r="O58" s="9" t="s">
        <v>56</v>
      </c>
      <c r="P58" s="10">
        <v>1</v>
      </c>
      <c r="Q58" s="9" t="s">
        <v>231</v>
      </c>
      <c r="R58" s="11"/>
      <c r="S58" s="12">
        <v>44306</v>
      </c>
      <c r="T58" s="9" t="s">
        <v>55</v>
      </c>
      <c r="U58" s="5">
        <v>35256</v>
      </c>
      <c r="V58" s="9" t="s">
        <v>223</v>
      </c>
      <c r="W58" s="9" t="s">
        <v>55</v>
      </c>
      <c r="X58" s="9" t="s">
        <v>54</v>
      </c>
      <c r="Y58" s="9" t="s">
        <v>225</v>
      </c>
      <c r="Z58" s="9" t="s">
        <v>59</v>
      </c>
      <c r="AA58" s="9" t="s">
        <v>226</v>
      </c>
      <c r="AB58" s="9" t="s">
        <v>61</v>
      </c>
      <c r="AC58" s="12">
        <v>44306</v>
      </c>
      <c r="AD58" s="9" t="s">
        <v>227</v>
      </c>
      <c r="AE58" s="9" t="s">
        <v>228</v>
      </c>
      <c r="AF58" s="9" t="s">
        <v>229</v>
      </c>
      <c r="AG58" s="9" t="s">
        <v>55</v>
      </c>
      <c r="AH58" s="9" t="s">
        <v>54</v>
      </c>
      <c r="AI58" s="9" t="s">
        <v>54</v>
      </c>
      <c r="AJ58" s="9" t="s">
        <v>65</v>
      </c>
      <c r="AK58" s="9" t="s">
        <v>66</v>
      </c>
      <c r="AL58" s="5">
        <v>17</v>
      </c>
      <c r="AM58" s="9" t="s">
        <v>67</v>
      </c>
      <c r="AN58" s="5">
        <v>2000000</v>
      </c>
      <c r="AO58" s="9" t="s">
        <v>68</v>
      </c>
      <c r="AP58" s="10">
        <v>2.0000000000000001E-4</v>
      </c>
      <c r="AQ58" s="9" t="s">
        <v>69</v>
      </c>
      <c r="AR58" s="9" t="s">
        <v>70</v>
      </c>
      <c r="AS58" s="9" t="s">
        <v>55</v>
      </c>
      <c r="AT58" s="9"/>
      <c r="AU58" s="9"/>
      <c r="AV58" s="9"/>
      <c r="AW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DATA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Erick Gonzalez</cp:lastModifiedBy>
  <dcterms:created xsi:type="dcterms:W3CDTF">2021-02-18T22:50:27Z</dcterms:created>
  <dcterms:modified xsi:type="dcterms:W3CDTF">2021-04-22T16:56:51Z</dcterms:modified>
</cp:coreProperties>
</file>