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3042021\PRICING\"/>
    </mc:Choice>
  </mc:AlternateContent>
  <xr:revisionPtr revIDLastSave="0" documentId="13_ncr:1_{82FB4CDA-AAD0-4538-B605-B056D653563B}" xr6:coauthVersionLast="46" xr6:coauthVersionMax="46" xr10:uidLastSave="{00000000-0000-0000-0000-000000000000}"/>
  <bookViews>
    <workbookView xWindow="-28920" yWindow="-2775" windowWidth="29040" windowHeight="15840" xr2:uid="{47231D0C-4EDA-48A9-A5E2-6B51991CEF23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3" i="1" l="1"/>
  <c r="A133" i="1" s="1"/>
  <c r="B133" i="1"/>
  <c r="C133" i="1" s="1"/>
  <c r="F132" i="1"/>
  <c r="B132" i="1"/>
  <c r="C132" i="1" s="1"/>
  <c r="A132" i="1"/>
  <c r="F131" i="1"/>
  <c r="A131" i="1" s="1"/>
  <c r="B131" i="1"/>
  <c r="C131" i="1" s="1"/>
  <c r="F130" i="1"/>
  <c r="B130" i="1"/>
  <c r="C130" i="1" s="1"/>
  <c r="A130" i="1"/>
  <c r="F129" i="1"/>
  <c r="A129" i="1" s="1"/>
  <c r="B129" i="1"/>
  <c r="C129" i="1" s="1"/>
  <c r="F128" i="1"/>
  <c r="B128" i="1"/>
  <c r="C128" i="1" s="1"/>
  <c r="A128" i="1"/>
  <c r="F127" i="1"/>
  <c r="A127" i="1" s="1"/>
  <c r="B127" i="1"/>
  <c r="C127" i="1" s="1"/>
  <c r="F126" i="1"/>
  <c r="B126" i="1"/>
  <c r="C126" i="1" s="1"/>
  <c r="A126" i="1"/>
  <c r="F125" i="1"/>
  <c r="A125" i="1" s="1"/>
  <c r="B125" i="1"/>
  <c r="C125" i="1" s="1"/>
  <c r="F124" i="1"/>
  <c r="B124" i="1"/>
  <c r="C124" i="1" s="1"/>
  <c r="A124" i="1"/>
  <c r="F123" i="1"/>
  <c r="A123" i="1" s="1"/>
  <c r="B123" i="1"/>
  <c r="C123" i="1" s="1"/>
  <c r="F122" i="1"/>
  <c r="B122" i="1"/>
  <c r="C122" i="1" s="1"/>
  <c r="A122" i="1"/>
  <c r="F121" i="1"/>
  <c r="A121" i="1" s="1"/>
  <c r="B121" i="1"/>
  <c r="C121" i="1" s="1"/>
  <c r="F120" i="1"/>
  <c r="B120" i="1"/>
  <c r="C120" i="1" s="1"/>
  <c r="A120" i="1"/>
  <c r="F119" i="1"/>
  <c r="A119" i="1" s="1"/>
  <c r="B119" i="1"/>
  <c r="C119" i="1" s="1"/>
  <c r="F118" i="1"/>
  <c r="B118" i="1"/>
  <c r="C118" i="1" s="1"/>
  <c r="A118" i="1"/>
  <c r="F117" i="1"/>
  <c r="A117" i="1" s="1"/>
  <c r="B117" i="1"/>
  <c r="C117" i="1" s="1"/>
  <c r="F116" i="1"/>
  <c r="B116" i="1"/>
  <c r="C116" i="1" s="1"/>
  <c r="A116" i="1"/>
  <c r="F115" i="1"/>
  <c r="A115" i="1" s="1"/>
  <c r="B115" i="1"/>
  <c r="C115" i="1" s="1"/>
  <c r="F114" i="1"/>
  <c r="B114" i="1"/>
  <c r="C114" i="1" s="1"/>
  <c r="A114" i="1"/>
  <c r="F113" i="1"/>
  <c r="A113" i="1" s="1"/>
  <c r="B113" i="1"/>
  <c r="C113" i="1" s="1"/>
  <c r="F112" i="1"/>
  <c r="B112" i="1"/>
  <c r="C112" i="1" s="1"/>
  <c r="A112" i="1"/>
  <c r="F111" i="1"/>
  <c r="A111" i="1" s="1"/>
  <c r="B111" i="1"/>
  <c r="C111" i="1" s="1"/>
  <c r="F110" i="1"/>
  <c r="B110" i="1"/>
  <c r="C110" i="1" s="1"/>
  <c r="A110" i="1"/>
  <c r="F109" i="1"/>
  <c r="A109" i="1" s="1"/>
  <c r="B109" i="1"/>
  <c r="C109" i="1" s="1"/>
  <c r="F108" i="1"/>
  <c r="B108" i="1"/>
  <c r="C108" i="1" s="1"/>
  <c r="A108" i="1"/>
  <c r="F107" i="1"/>
  <c r="A107" i="1" s="1"/>
  <c r="B107" i="1"/>
  <c r="C107" i="1" s="1"/>
  <c r="F106" i="1"/>
  <c r="B106" i="1"/>
  <c r="C106" i="1" s="1"/>
  <c r="A106" i="1"/>
  <c r="F105" i="1"/>
  <c r="A105" i="1" s="1"/>
  <c r="B105" i="1"/>
  <c r="C105" i="1" s="1"/>
  <c r="F104" i="1"/>
  <c r="B104" i="1"/>
  <c r="C104" i="1" s="1"/>
  <c r="A104" i="1"/>
  <c r="F103" i="1"/>
  <c r="A103" i="1" s="1"/>
  <c r="B103" i="1"/>
  <c r="C103" i="1" s="1"/>
  <c r="F102" i="1"/>
  <c r="B102" i="1"/>
  <c r="C102" i="1" s="1"/>
  <c r="A102" i="1"/>
  <c r="F101" i="1"/>
  <c r="A101" i="1" s="1"/>
  <c r="B101" i="1"/>
  <c r="C101" i="1" s="1"/>
  <c r="F100" i="1"/>
  <c r="B100" i="1"/>
  <c r="C100" i="1" s="1"/>
  <c r="A100" i="1"/>
  <c r="F99" i="1"/>
  <c r="A99" i="1" s="1"/>
  <c r="B99" i="1"/>
  <c r="C99" i="1" s="1"/>
  <c r="F98" i="1"/>
  <c r="B98" i="1"/>
  <c r="C98" i="1" s="1"/>
  <c r="A98" i="1"/>
  <c r="F97" i="1"/>
  <c r="A97" i="1" s="1"/>
  <c r="B97" i="1"/>
  <c r="C97" i="1" s="1"/>
  <c r="F96" i="1"/>
  <c r="B96" i="1"/>
  <c r="C96" i="1" s="1"/>
  <c r="A96" i="1"/>
  <c r="F95" i="1"/>
  <c r="A95" i="1" s="1"/>
  <c r="B95" i="1"/>
  <c r="C95" i="1" s="1"/>
  <c r="F94" i="1"/>
  <c r="B94" i="1"/>
  <c r="C94" i="1" s="1"/>
  <c r="A94" i="1"/>
  <c r="F93" i="1"/>
  <c r="A93" i="1" s="1"/>
  <c r="B93" i="1"/>
  <c r="C93" i="1" s="1"/>
  <c r="F92" i="1"/>
  <c r="B92" i="1"/>
  <c r="C92" i="1" s="1"/>
  <c r="A92" i="1"/>
  <c r="F91" i="1"/>
  <c r="A91" i="1" s="1"/>
  <c r="B91" i="1"/>
  <c r="C91" i="1" s="1"/>
  <c r="F90" i="1"/>
  <c r="B90" i="1"/>
  <c r="C90" i="1" s="1"/>
  <c r="A90" i="1"/>
  <c r="F89" i="1"/>
  <c r="A89" i="1" s="1"/>
  <c r="B89" i="1"/>
  <c r="C89" i="1" s="1"/>
  <c r="F88" i="1"/>
  <c r="B88" i="1"/>
  <c r="C88" i="1" s="1"/>
  <c r="A88" i="1"/>
  <c r="F87" i="1"/>
  <c r="A87" i="1" s="1"/>
  <c r="B87" i="1"/>
  <c r="C87" i="1" s="1"/>
  <c r="F86" i="1"/>
  <c r="B86" i="1"/>
  <c r="C86" i="1" s="1"/>
  <c r="A86" i="1"/>
  <c r="F85" i="1"/>
  <c r="A85" i="1" s="1"/>
  <c r="B85" i="1"/>
  <c r="C85" i="1" s="1"/>
  <c r="F84" i="1"/>
  <c r="B84" i="1"/>
  <c r="C84" i="1" s="1"/>
  <c r="A84" i="1"/>
  <c r="F83" i="1"/>
  <c r="A83" i="1" s="1"/>
  <c r="B83" i="1"/>
  <c r="C83" i="1" s="1"/>
  <c r="F82" i="1"/>
  <c r="B82" i="1"/>
  <c r="C82" i="1" s="1"/>
  <c r="A82" i="1"/>
  <c r="F81" i="1"/>
  <c r="A81" i="1" s="1"/>
  <c r="B81" i="1"/>
  <c r="C81" i="1" s="1"/>
  <c r="F80" i="1"/>
  <c r="B80" i="1"/>
  <c r="C80" i="1" s="1"/>
  <c r="A80" i="1"/>
  <c r="F79" i="1"/>
  <c r="A79" i="1" s="1"/>
  <c r="B79" i="1"/>
  <c r="C79" i="1" s="1"/>
  <c r="F78" i="1"/>
  <c r="B78" i="1"/>
  <c r="C78" i="1" s="1"/>
  <c r="A78" i="1"/>
  <c r="F77" i="1"/>
  <c r="A77" i="1" s="1"/>
  <c r="B77" i="1"/>
  <c r="C77" i="1" s="1"/>
  <c r="F76" i="1"/>
  <c r="B76" i="1"/>
  <c r="C76" i="1" s="1"/>
  <c r="A76" i="1"/>
  <c r="F75" i="1"/>
  <c r="A75" i="1" s="1"/>
  <c r="B75" i="1"/>
  <c r="C75" i="1" s="1"/>
  <c r="F74" i="1"/>
  <c r="B74" i="1"/>
  <c r="C74" i="1" s="1"/>
  <c r="A74" i="1"/>
  <c r="F73" i="1"/>
  <c r="A73" i="1" s="1"/>
  <c r="B73" i="1"/>
  <c r="C73" i="1" s="1"/>
  <c r="F72" i="1"/>
  <c r="B72" i="1"/>
  <c r="C72" i="1" s="1"/>
  <c r="A72" i="1"/>
  <c r="F71" i="1"/>
  <c r="A71" i="1" s="1"/>
  <c r="B71" i="1"/>
  <c r="C71" i="1" s="1"/>
  <c r="F70" i="1"/>
  <c r="B70" i="1"/>
  <c r="C70" i="1" s="1"/>
  <c r="A70" i="1"/>
  <c r="F69" i="1"/>
  <c r="A69" i="1" s="1"/>
  <c r="B69" i="1"/>
  <c r="C69" i="1" s="1"/>
  <c r="F68" i="1"/>
  <c r="B68" i="1"/>
  <c r="C68" i="1" s="1"/>
  <c r="A68" i="1"/>
  <c r="F67" i="1"/>
  <c r="A67" i="1" s="1"/>
  <c r="B67" i="1"/>
  <c r="C67" i="1" s="1"/>
  <c r="F66" i="1"/>
  <c r="B66" i="1"/>
  <c r="C66" i="1" s="1"/>
  <c r="A66" i="1"/>
  <c r="F65" i="1"/>
  <c r="A65" i="1" s="1"/>
  <c r="B65" i="1"/>
  <c r="C65" i="1" s="1"/>
  <c r="F64" i="1"/>
  <c r="B64" i="1"/>
  <c r="C64" i="1" s="1"/>
  <c r="A64" i="1"/>
  <c r="F63" i="1"/>
  <c r="A63" i="1" s="1"/>
  <c r="B63" i="1"/>
  <c r="C63" i="1" s="1"/>
  <c r="F62" i="1"/>
  <c r="B62" i="1"/>
  <c r="C62" i="1" s="1"/>
  <c r="A62" i="1"/>
  <c r="F61" i="1"/>
  <c r="A61" i="1" s="1"/>
  <c r="B61" i="1"/>
  <c r="C61" i="1" s="1"/>
  <c r="F60" i="1"/>
  <c r="B60" i="1"/>
  <c r="C60" i="1" s="1"/>
  <c r="A60" i="1"/>
  <c r="F59" i="1"/>
  <c r="A59" i="1" s="1"/>
  <c r="B59" i="1"/>
  <c r="C59" i="1" s="1"/>
  <c r="F58" i="1"/>
  <c r="B58" i="1"/>
  <c r="C58" i="1" s="1"/>
  <c r="A58" i="1"/>
  <c r="F57" i="1"/>
  <c r="A57" i="1" s="1"/>
  <c r="B57" i="1"/>
  <c r="C57" i="1" s="1"/>
  <c r="F56" i="1"/>
  <c r="B56" i="1"/>
  <c r="C56" i="1" s="1"/>
  <c r="A56" i="1"/>
  <c r="F55" i="1"/>
  <c r="A55" i="1" s="1"/>
  <c r="B55" i="1"/>
  <c r="C55" i="1" s="1"/>
  <c r="F54" i="1"/>
  <c r="B54" i="1"/>
  <c r="C54" i="1" s="1"/>
  <c r="A54" i="1"/>
  <c r="F53" i="1"/>
  <c r="A53" i="1" s="1"/>
  <c r="B53" i="1"/>
  <c r="C53" i="1" s="1"/>
  <c r="F52" i="1"/>
  <c r="B52" i="1"/>
  <c r="C52" i="1" s="1"/>
  <c r="A52" i="1"/>
  <c r="F51" i="1"/>
  <c r="A51" i="1" s="1"/>
  <c r="B51" i="1"/>
  <c r="C51" i="1" s="1"/>
  <c r="F50" i="1"/>
  <c r="B50" i="1"/>
  <c r="C50" i="1" s="1"/>
  <c r="A50" i="1"/>
  <c r="F49" i="1"/>
  <c r="A49" i="1" s="1"/>
  <c r="B49" i="1"/>
  <c r="C49" i="1" s="1"/>
  <c r="F48" i="1"/>
  <c r="B48" i="1"/>
  <c r="C48" i="1" s="1"/>
  <c r="A48" i="1"/>
  <c r="F47" i="1"/>
  <c r="A47" i="1" s="1"/>
  <c r="B47" i="1"/>
  <c r="C47" i="1" s="1"/>
  <c r="F46" i="1"/>
  <c r="B46" i="1"/>
  <c r="C46" i="1" s="1"/>
  <c r="A46" i="1"/>
  <c r="F45" i="1"/>
  <c r="A45" i="1" s="1"/>
  <c r="B45" i="1"/>
  <c r="C45" i="1" s="1"/>
  <c r="F44" i="1"/>
  <c r="B44" i="1"/>
  <c r="C44" i="1" s="1"/>
  <c r="A44" i="1"/>
  <c r="F43" i="1"/>
  <c r="A43" i="1" s="1"/>
  <c r="B43" i="1"/>
  <c r="C43" i="1" s="1"/>
  <c r="F42" i="1"/>
  <c r="B42" i="1"/>
  <c r="C42" i="1" s="1"/>
  <c r="A42" i="1"/>
  <c r="F41" i="1"/>
  <c r="A41" i="1" s="1"/>
  <c r="B41" i="1"/>
  <c r="C41" i="1" s="1"/>
  <c r="F40" i="1"/>
  <c r="B40" i="1"/>
  <c r="C40" i="1" s="1"/>
  <c r="A40" i="1"/>
  <c r="F39" i="1"/>
  <c r="A39" i="1" s="1"/>
  <c r="B39" i="1"/>
  <c r="C39" i="1" s="1"/>
  <c r="F38" i="1"/>
  <c r="B38" i="1"/>
  <c r="C38" i="1" s="1"/>
  <c r="A38" i="1"/>
  <c r="F37" i="1"/>
  <c r="A37" i="1" s="1"/>
  <c r="B37" i="1"/>
  <c r="C37" i="1" s="1"/>
  <c r="F36" i="1"/>
  <c r="B36" i="1"/>
  <c r="C36" i="1" s="1"/>
  <c r="A36" i="1"/>
  <c r="F35" i="1"/>
  <c r="A35" i="1" s="1"/>
  <c r="B35" i="1"/>
  <c r="C35" i="1" s="1"/>
  <c r="F34" i="1"/>
  <c r="B34" i="1"/>
  <c r="C34" i="1" s="1"/>
  <c r="A34" i="1"/>
  <c r="F33" i="1"/>
  <c r="A33" i="1" s="1"/>
  <c r="B33" i="1"/>
  <c r="C33" i="1" s="1"/>
  <c r="F32" i="1"/>
  <c r="B32" i="1"/>
  <c r="C32" i="1" s="1"/>
  <c r="A32" i="1"/>
  <c r="F31" i="1"/>
  <c r="A31" i="1" s="1"/>
  <c r="B31" i="1"/>
  <c r="C31" i="1" s="1"/>
  <c r="F30" i="1"/>
  <c r="B30" i="1"/>
  <c r="C30" i="1" s="1"/>
  <c r="A30" i="1"/>
  <c r="F29" i="1"/>
  <c r="A29" i="1" s="1"/>
  <c r="B29" i="1"/>
  <c r="C29" i="1" s="1"/>
  <c r="F28" i="1"/>
  <c r="B28" i="1"/>
  <c r="C28" i="1" s="1"/>
  <c r="A28" i="1"/>
  <c r="F27" i="1"/>
  <c r="A27" i="1" s="1"/>
  <c r="B27" i="1"/>
  <c r="C27" i="1" s="1"/>
  <c r="F26" i="1"/>
  <c r="B26" i="1"/>
  <c r="C26" i="1" s="1"/>
  <c r="A26" i="1"/>
  <c r="F25" i="1"/>
  <c r="A25" i="1" s="1"/>
  <c r="B25" i="1"/>
  <c r="C25" i="1" s="1"/>
  <c r="F24" i="1"/>
  <c r="B24" i="1"/>
  <c r="C24" i="1" s="1"/>
  <c r="A24" i="1"/>
  <c r="F23" i="1"/>
  <c r="A23" i="1" s="1"/>
  <c r="B23" i="1"/>
  <c r="C23" i="1" s="1"/>
  <c r="F22" i="1"/>
  <c r="B22" i="1"/>
  <c r="C22" i="1" s="1"/>
  <c r="A22" i="1"/>
  <c r="F21" i="1"/>
  <c r="A21" i="1" s="1"/>
  <c r="B21" i="1"/>
  <c r="C21" i="1" s="1"/>
  <c r="F20" i="1"/>
  <c r="B20" i="1"/>
  <c r="C20" i="1" s="1"/>
  <c r="A20" i="1"/>
  <c r="F19" i="1"/>
  <c r="A19" i="1" s="1"/>
  <c r="B19" i="1"/>
  <c r="C19" i="1" s="1"/>
  <c r="F18" i="1"/>
  <c r="B18" i="1"/>
  <c r="C18" i="1" s="1"/>
  <c r="A18" i="1"/>
  <c r="F17" i="1"/>
  <c r="A17" i="1" s="1"/>
  <c r="B17" i="1"/>
  <c r="C17" i="1" s="1"/>
  <c r="F16" i="1"/>
  <c r="B16" i="1"/>
  <c r="C16" i="1" s="1"/>
  <c r="A16" i="1"/>
  <c r="F15" i="1"/>
  <c r="A15" i="1" s="1"/>
  <c r="B15" i="1"/>
  <c r="C15" i="1" s="1"/>
  <c r="F14" i="1"/>
  <c r="B14" i="1"/>
  <c r="C14" i="1" s="1"/>
  <c r="A14" i="1"/>
  <c r="F13" i="1"/>
  <c r="A13" i="1" s="1"/>
  <c r="B13" i="1"/>
  <c r="C13" i="1" s="1"/>
  <c r="F12" i="1"/>
  <c r="B12" i="1"/>
  <c r="C12" i="1" s="1"/>
  <c r="A12" i="1"/>
  <c r="F11" i="1"/>
  <c r="A11" i="1" s="1"/>
  <c r="B11" i="1"/>
  <c r="C11" i="1" s="1"/>
  <c r="F10" i="1"/>
  <c r="B10" i="1"/>
  <c r="C10" i="1" s="1"/>
  <c r="A10" i="1"/>
  <c r="F9" i="1"/>
  <c r="A9" i="1" s="1"/>
  <c r="B9" i="1"/>
  <c r="C9" i="1" s="1"/>
  <c r="F8" i="1"/>
  <c r="B8" i="1"/>
  <c r="C8" i="1" s="1"/>
  <c r="A8" i="1"/>
  <c r="F7" i="1"/>
  <c r="A7" i="1" s="1"/>
  <c r="B7" i="1"/>
  <c r="C7" i="1" s="1"/>
  <c r="F6" i="1"/>
  <c r="B6" i="1"/>
  <c r="C6" i="1" s="1"/>
  <c r="A6" i="1"/>
  <c r="F5" i="1"/>
  <c r="A5" i="1" s="1"/>
  <c r="B5" i="1"/>
  <c r="C5" i="1" s="1"/>
  <c r="F4" i="1"/>
  <c r="B4" i="1"/>
  <c r="C4" i="1" s="1"/>
  <c r="A4" i="1"/>
  <c r="F3" i="1"/>
  <c r="A3" i="1" s="1"/>
  <c r="B3" i="1"/>
  <c r="C3" i="1" s="1"/>
</calcChain>
</file>

<file path=xl/sharedStrings.xml><?xml version="1.0" encoding="utf-8"?>
<sst xmlns="http://schemas.openxmlformats.org/spreadsheetml/2006/main" count="136" uniqueCount="136">
  <si>
    <t>Base Prices</t>
  </si>
  <si>
    <t>SKU ID</t>
  </si>
  <si>
    <t>Cost Price</t>
  </si>
  <si>
    <t>Base Price</t>
  </si>
  <si>
    <t>List Price</t>
  </si>
  <si>
    <t>QC040832AMCHI</t>
  </si>
  <si>
    <t>QC040832AMMED</t>
  </si>
  <si>
    <t>QC040832AMGRA</t>
  </si>
  <si>
    <t>QC040832BCCHI</t>
  </si>
  <si>
    <t>QC040832BCMED</t>
  </si>
  <si>
    <t>QC040832BCGRA</t>
  </si>
  <si>
    <t>QC040832GOCHI</t>
  </si>
  <si>
    <t>QC040832GOMED</t>
  </si>
  <si>
    <t>QC040832GOGRA</t>
  </si>
  <si>
    <t>QC040832GRCHI</t>
  </si>
  <si>
    <t>QC040832GRMED</t>
  </si>
  <si>
    <t>QC040832GRGRA</t>
  </si>
  <si>
    <t>QC040832NGCHI</t>
  </si>
  <si>
    <t>QC040832NGMED</t>
  </si>
  <si>
    <t>QC040832NGGRA</t>
  </si>
  <si>
    <t>QC040832RJCHI</t>
  </si>
  <si>
    <t>QC040832RJMED</t>
  </si>
  <si>
    <t>QC040832RJGRA</t>
  </si>
  <si>
    <t>QC040837BCCHI</t>
  </si>
  <si>
    <t>QC040837BCMED</t>
  </si>
  <si>
    <t>QC040837BCGRA</t>
  </si>
  <si>
    <t>QC040837BCXGD</t>
  </si>
  <si>
    <t>QC040837GRCHI</t>
  </si>
  <si>
    <t>QC040837GRMED</t>
  </si>
  <si>
    <t>QC040837GRGRA</t>
  </si>
  <si>
    <t>QC040837GRXGD</t>
  </si>
  <si>
    <t>QC040837NGCHI</t>
  </si>
  <si>
    <t>QC040837NGMED</t>
  </si>
  <si>
    <t>QC040837NGGRA</t>
  </si>
  <si>
    <t>QC040837NGXGD</t>
  </si>
  <si>
    <t>QC040837VNCHI</t>
  </si>
  <si>
    <t>QC040837VNMED</t>
  </si>
  <si>
    <t>QC040837VNGRA</t>
  </si>
  <si>
    <t>QC040837VNXGD</t>
  </si>
  <si>
    <t>QC040838BCCHI</t>
  </si>
  <si>
    <t>QC040838BCMED</t>
  </si>
  <si>
    <t>QC040838BCGRA</t>
  </si>
  <si>
    <t>QC040838BCXGD</t>
  </si>
  <si>
    <t>QC040838NGCHI</t>
  </si>
  <si>
    <t>QC040838NGMED</t>
  </si>
  <si>
    <t>QC040838NGGRA</t>
  </si>
  <si>
    <t>QC040838NGXGD</t>
  </si>
  <si>
    <t>QC040838VNCHI</t>
  </si>
  <si>
    <t>QC040838VNMED</t>
  </si>
  <si>
    <t>QC040838VNGRA</t>
  </si>
  <si>
    <t>QC040838VNXGD</t>
  </si>
  <si>
    <t>QC040839BCCHI</t>
  </si>
  <si>
    <t>QC040839BCMED</t>
  </si>
  <si>
    <t>QC040839BCGRA</t>
  </si>
  <si>
    <t>QC040839BCXGD</t>
  </si>
  <si>
    <t>QC040839NGCHI</t>
  </si>
  <si>
    <t>QC040839NGMED</t>
  </si>
  <si>
    <t>QC040839NGGRA</t>
  </si>
  <si>
    <t>QC040839NGXGD</t>
  </si>
  <si>
    <t>QC040839VNCHI</t>
  </si>
  <si>
    <t>QC040839VNMED</t>
  </si>
  <si>
    <t>QC040839VNGRA</t>
  </si>
  <si>
    <t>QC040839VNXGD</t>
  </si>
  <si>
    <t>QC04B251AZCHI</t>
  </si>
  <si>
    <t>QC04B251AZMED</t>
  </si>
  <si>
    <t>QC04B251AZGRA</t>
  </si>
  <si>
    <t>QC04B259VRCHI</t>
  </si>
  <si>
    <t>QC04B259VRMED</t>
  </si>
  <si>
    <t>QC04B259VRGRA</t>
  </si>
  <si>
    <t>QC04B337BCCHI</t>
  </si>
  <si>
    <t>QC04B337BCMED</t>
  </si>
  <si>
    <t>QC04B337BCGRA</t>
  </si>
  <si>
    <t>QC04B349NGCHI</t>
  </si>
  <si>
    <t>QC04B349NGMED</t>
  </si>
  <si>
    <t>QC04B349NGGRA</t>
  </si>
  <si>
    <t>QC04B527RFCHI</t>
  </si>
  <si>
    <t>QC04B527RFMED</t>
  </si>
  <si>
    <t>QC04B527RFGRA</t>
  </si>
  <si>
    <t>QC04B528MRCHI</t>
  </si>
  <si>
    <t>QC04B528MRMED</t>
  </si>
  <si>
    <t>QC04B528MRGRA</t>
  </si>
  <si>
    <t>QC04B585AO28</t>
  </si>
  <si>
    <t>QC04B585AO30</t>
  </si>
  <si>
    <t>QC04B585AO32</t>
  </si>
  <si>
    <t>QC04B585AO34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</si>
  <si>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</si>
  <si>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</si>
  <si>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</si>
  <si>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</si>
  <si>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</si>
  <si>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</si>
  <si>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</si>
  <si>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</si>
  <si>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</si>
  <si>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</si>
  <si>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</si>
  <si>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</si>
  <si>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</si>
  <si>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</si>
  <si>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</si>
  <si>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</si>
  <si>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</si>
  <si>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</si>
  <si>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</si>
  <si>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</si>
  <si>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</si>
  <si>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</si>
  <si>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</si>
  <si>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</si>
  <si>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</si>
  <si>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QC220035GR28</t>
  </si>
  <si>
    <t>QC220035GR30</t>
  </si>
  <si>
    <t>QC220035GR32</t>
  </si>
  <si>
    <t>QC220035GR34</t>
  </si>
  <si>
    <t>QC220035GR36</t>
  </si>
  <si>
    <t>QD030053RSCHI</t>
  </si>
  <si>
    <t>QD030053RSMED</t>
  </si>
  <si>
    <t>QD030053RSGRA</t>
  </si>
  <si>
    <t>QD030054AZCHI</t>
  </si>
  <si>
    <t>QD030054AZMED</t>
  </si>
  <si>
    <t>QD030054AZGRA</t>
  </si>
  <si>
    <t>QD030054HSCHI</t>
  </si>
  <si>
    <t>QD030054HSMED</t>
  </si>
  <si>
    <t>QD030054HSGRA</t>
  </si>
  <si>
    <t>QD030054NRCHI</t>
  </si>
  <si>
    <t>QD030054NRMED</t>
  </si>
  <si>
    <t>QD030054NRGRA</t>
  </si>
  <si>
    <t>QD030054RSCHI</t>
  </si>
  <si>
    <t>QD030054RSMED</t>
  </si>
  <si>
    <t>QD030054RSGRA</t>
  </si>
  <si>
    <t>QD240442ACCHI</t>
  </si>
  <si>
    <t>QD240442ACMED</t>
  </si>
  <si>
    <t>QD240442ACGRA</t>
  </si>
  <si>
    <t>QC04B529BCMED</t>
  </si>
  <si>
    <t>QC04B529BCGRA</t>
  </si>
  <si>
    <t>QC04B529BCCHI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</si>
</sst>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1" fillId="0" borderId="0" xfId="1" applyNumberFormat="1"/>
    <xf numFmtId="0" fontId="2" fillId="0" borderId="0" xfId="0" applyFont="1"/>
    <xf numFmtId="49" fontId="1" fillId="0" borderId="0" xfId="1" applyNumberFormat="1"/>
  </cellXfs>
  <cellStyles count="2">
    <cellStyle name="Normal" xfId="0" builtinId="0"/>
    <cellStyle name="Normal 2" xfId="1" xr:uid="{E86056FE-D5CC-4155-B7D5-C160332C1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APREC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A"/>
      <sheetName val="DB"/>
    </sheetNames>
    <sheetDataSet>
      <sheetData sheetId="0"/>
      <sheetData sheetId="1">
        <row r="2">
          <cell r="E2" t="str">
            <v>QC040832AMCHI</v>
          </cell>
          <cell r="F2" t="str">
            <v>BÓXER LISO CON CINTURA ELÁSTICA</v>
          </cell>
          <cell r="G2" t="str">
            <v>Bóxer liso con cintura elástica estampada con logo Quarry</v>
          </cell>
          <cell r="I2" t="str">
            <v>Lavar a máquina
No usar blanqueador
Usar detergentes suaves
Secar Colgando</v>
          </cell>
          <cell r="J2" t="str">
            <v>boxer, boxers, voxers, calzones, calsones, calzonsillos, calsonsillos, truzas, trusas, calzones hombre, brief QC040832AM , azul, azul marino</v>
          </cell>
          <cell r="K2">
            <v>44308</v>
          </cell>
          <cell r="P2">
            <v>99.9</v>
          </cell>
          <cell r="R2">
            <v>2</v>
          </cell>
          <cell r="U2" t="str">
            <v>BOXER</v>
          </cell>
        </row>
        <row r="3">
          <cell r="E3" t="str">
            <v>QC040832AMMED</v>
          </cell>
          <cell r="F3" t="str">
            <v>BÓXER LISO CON CINTURA ELÁSTICA</v>
          </cell>
          <cell r="G3" t="str">
            <v>Bóxer liso con cintura elástica estampada con logo Quarry</v>
          </cell>
          <cell r="I3" t="str">
            <v>Lavar a máquina
No usar blanqueador
Usar detergentes suaves
Secar Colgando</v>
          </cell>
          <cell r="J3" t="str">
            <v>boxer, boxers, voxers, calzones, calsones, calzonsillos, calsonsillos, truzas, trusas, calzones hombre, brief QC040832AM , azul, azul marino</v>
          </cell>
          <cell r="K3">
            <v>44308</v>
          </cell>
          <cell r="P3">
            <v>99.9</v>
          </cell>
          <cell r="R3">
            <v>2</v>
          </cell>
          <cell r="U3" t="str">
            <v>BOXER</v>
          </cell>
        </row>
        <row r="4">
          <cell r="E4" t="str">
            <v>QC040832AMGRA</v>
          </cell>
          <cell r="F4" t="str">
            <v>BÓXER LISO CON CINTURA ELÁSTICA</v>
          </cell>
          <cell r="G4" t="str">
            <v>Bóxer liso con cintura elástica estampada con logo Quarry</v>
          </cell>
          <cell r="I4" t="str">
            <v>Lavar a máquina
No usar blanqueador
Usar detergentes suaves
Secar Colgando</v>
          </cell>
          <cell r="J4" t="str">
            <v>boxer, boxers, voxers, calzones, calsones, calzonsillos, calsonsillos, truzas, trusas, calzones hombre, brief QC040832AM , azul, azul marino</v>
          </cell>
          <cell r="K4">
            <v>44308</v>
          </cell>
          <cell r="P4">
            <v>99.9</v>
          </cell>
          <cell r="R4">
            <v>2</v>
          </cell>
          <cell r="U4" t="str">
            <v>BOXER</v>
          </cell>
        </row>
        <row r="5">
          <cell r="E5" t="str">
            <v>QC040832BCCHI</v>
          </cell>
          <cell r="F5" t="str">
            <v>BÓXER LISO CON CINTURA ELÁSTICA</v>
          </cell>
          <cell r="G5" t="str">
            <v>Bóxer liso con cintura elástica estampada con logo Quarry</v>
          </cell>
          <cell r="I5" t="str">
            <v>Lavar a máquina
No usar blanqueador
Usar detergentes suaves
Secar Colgando</v>
          </cell>
          <cell r="J5" t="str">
            <v>boxer, boxers, voxers, calzones, calsones, calzonsillos, calsonsillos, truzas, trusas, calzones hombre, brief QC040832BC , blanca, blancas, blanco</v>
          </cell>
          <cell r="K5">
            <v>44308</v>
          </cell>
          <cell r="P5">
            <v>99.9</v>
          </cell>
          <cell r="R5">
            <v>2</v>
          </cell>
          <cell r="U5" t="str">
            <v>BOXER</v>
          </cell>
        </row>
        <row r="6">
          <cell r="E6" t="str">
            <v>QC040832BCMED</v>
          </cell>
          <cell r="F6" t="str">
            <v>BÓXER LISO CON CINTURA ELÁSTICA</v>
          </cell>
          <cell r="G6" t="str">
            <v>Bóxer liso con cintura elástica estampada con logo Quarry</v>
          </cell>
          <cell r="I6" t="str">
            <v>Lavar a máquina
No usar blanqueador
Usar detergentes suaves
Secar Colgando</v>
          </cell>
          <cell r="J6" t="str">
            <v>boxer, boxers, voxers, calzones, calsones, calzonsillos, calsonsillos, truzas, trusas, calzones hombre, brief QC040832BC , blanca, blancas, blanco</v>
          </cell>
          <cell r="K6">
            <v>44308</v>
          </cell>
          <cell r="P6">
            <v>99.9</v>
          </cell>
          <cell r="R6">
            <v>2</v>
          </cell>
          <cell r="U6" t="str">
            <v>BOXER</v>
          </cell>
        </row>
        <row r="7">
          <cell r="E7" t="str">
            <v>QC040832BCGRA</v>
          </cell>
          <cell r="F7" t="str">
            <v>BÓXER LISO CON CINTURA ELÁSTICA</v>
          </cell>
          <cell r="G7" t="str">
            <v>Bóxer liso con cintura elástica estampada con logo Quarry</v>
          </cell>
          <cell r="I7" t="str">
            <v>Lavar a máquina
No usar blanqueador
Usar detergentes suaves
Secar Colgando</v>
          </cell>
          <cell r="J7" t="str">
            <v>boxer, boxers, voxers, calzones, calsones, calzonsillos, calsonsillos, truzas, trusas, calzones hombre, brief QC040832BC , blanca, blancas, blanco</v>
          </cell>
          <cell r="K7">
            <v>44308</v>
          </cell>
          <cell r="P7">
            <v>99.9</v>
          </cell>
          <cell r="R7">
            <v>2</v>
          </cell>
          <cell r="U7" t="str">
            <v>BOXER</v>
          </cell>
        </row>
        <row r="8">
          <cell r="E8" t="str">
            <v>QC040832GOCHI</v>
          </cell>
          <cell r="F8" t="str">
            <v>BÓXER LISO CON CINTURA ELÁSTICA</v>
          </cell>
          <cell r="G8" t="str">
            <v>Bóxer liso con cintura elástica estampada con logo Quarry</v>
          </cell>
          <cell r="I8" t="str">
            <v>Lavar a máquina
No usar blanqueador
Usar detergentes suaves
Secar Colgando</v>
          </cell>
          <cell r="J8" t="str">
            <v>boxer, boxers, voxers, calzones, calsones, calzonsillos, calsonsillos, truzas, trusas, calzones hombre, brief QC040832GO , gris, grises, oxford, gris oxford</v>
          </cell>
          <cell r="K8">
            <v>44308</v>
          </cell>
          <cell r="P8">
            <v>99.9</v>
          </cell>
          <cell r="R8">
            <v>2</v>
          </cell>
          <cell r="U8" t="str">
            <v>BOXER</v>
          </cell>
        </row>
        <row r="9">
          <cell r="E9" t="str">
            <v>QC040832GOMED</v>
          </cell>
          <cell r="F9" t="str">
            <v>BÓXER LISO CON CINTURA ELÁSTICA</v>
          </cell>
          <cell r="G9" t="str">
            <v>Bóxer liso con cintura elástica estampada con logo Quarry</v>
          </cell>
          <cell r="I9" t="str">
            <v>Lavar a máquina
No usar blanqueador
Usar detergentes suaves
Secar Colgando</v>
          </cell>
          <cell r="J9" t="str">
            <v>boxer, boxers, voxers, calzones, calsones, calzonsillos, calsonsillos, truzas, trusas, calzones hombre, brief QC040832GO , gris, grises, oxford, gris oxford</v>
          </cell>
          <cell r="K9">
            <v>44308</v>
          </cell>
          <cell r="P9">
            <v>99.9</v>
          </cell>
          <cell r="R9">
            <v>2</v>
          </cell>
          <cell r="U9" t="str">
            <v>BOXER</v>
          </cell>
        </row>
        <row r="10">
          <cell r="E10" t="str">
            <v>QC040832GOGRA</v>
          </cell>
          <cell r="F10" t="str">
            <v>BÓXER LISO CON CINTURA ELÁSTICA</v>
          </cell>
          <cell r="G10" t="str">
            <v>Bóxer liso con cintura elástica estampada con logo Quarry</v>
          </cell>
          <cell r="I10" t="str">
            <v>Lavar a máquina
No usar blanqueador
Usar detergentes suaves
Secar Colgando</v>
          </cell>
          <cell r="J10" t="str">
            <v>boxer, boxers, voxers, calzones, calsones, calzonsillos, calsonsillos, truzas, trusas, calzones hombre, brief QC040832GO , gris, grises, oxford, gris oxford</v>
          </cell>
          <cell r="K10">
            <v>44308</v>
          </cell>
          <cell r="P10">
            <v>99.9</v>
          </cell>
          <cell r="R10">
            <v>2</v>
          </cell>
          <cell r="U10" t="str">
            <v>BOXER</v>
          </cell>
        </row>
        <row r="11">
          <cell r="E11" t="str">
            <v>QC040832GRCHI</v>
          </cell>
          <cell r="F11" t="str">
            <v>BÓXER LISO CON CINTURA ELÁSTICA</v>
          </cell>
          <cell r="G11" t="str">
            <v>Bóxer liso con cintura elástica estampada con logo Quarry</v>
          </cell>
          <cell r="I11" t="str">
            <v>Lavar a máquina
No usar blanqueador
Usar detergentes suaves
Secar Colgando</v>
          </cell>
          <cell r="J11" t="str">
            <v>boxer, boxers, voxers, calzones, calsones, calzonsillos, calsonsillos, truzas, trusas, calzones hombre, brief QC040832GR , grises, gris</v>
          </cell>
          <cell r="K11">
            <v>44308</v>
          </cell>
          <cell r="P11">
            <v>99.9</v>
          </cell>
          <cell r="R11">
            <v>2</v>
          </cell>
          <cell r="U11" t="str">
            <v>BOXER</v>
          </cell>
        </row>
        <row r="12">
          <cell r="E12" t="str">
            <v>QC040832GRMED</v>
          </cell>
          <cell r="F12" t="str">
            <v>BÓXER LISO CON CINTURA ELÁSTICA</v>
          </cell>
          <cell r="G12" t="str">
            <v>Bóxer liso con cintura elástica estampada con logo Quarry</v>
          </cell>
          <cell r="I12" t="str">
            <v>Lavar a máquina
No usar blanqueador
Usar detergentes suaves
Secar Colgando</v>
          </cell>
          <cell r="J12" t="str">
            <v>boxer, boxers, voxers, calzones, calsones, calzonsillos, calsonsillos, truzas, trusas, calzones hombre, brief QC040832GR , grises, gris</v>
          </cell>
          <cell r="K12">
            <v>44308</v>
          </cell>
          <cell r="P12">
            <v>99.9</v>
          </cell>
          <cell r="R12">
            <v>2</v>
          </cell>
          <cell r="U12" t="str">
            <v>BOXER</v>
          </cell>
        </row>
        <row r="13">
          <cell r="E13" t="str">
            <v>QC040832GRGRA</v>
          </cell>
          <cell r="F13" t="str">
            <v>BÓXER LISO CON CINTURA ELÁSTICA</v>
          </cell>
          <cell r="G13" t="str">
            <v>Bóxer liso con cintura elástica estampada con logo Quarry</v>
          </cell>
          <cell r="I13" t="str">
            <v>Lavar a máquina
No usar blanqueador
Usar detergentes suaves
Secar Colgando</v>
          </cell>
          <cell r="J13" t="str">
            <v>boxer, boxers, voxers, calzones, calsones, calzonsillos, calsonsillos, truzas, trusas, calzones hombre, brief QC040832GR , grises, gris</v>
          </cell>
          <cell r="K13">
            <v>44308</v>
          </cell>
          <cell r="P13">
            <v>99.9</v>
          </cell>
          <cell r="R13">
            <v>2</v>
          </cell>
          <cell r="U13" t="str">
            <v>BOXER</v>
          </cell>
        </row>
        <row r="14">
          <cell r="E14" t="str">
            <v>QC040832NGCHI</v>
          </cell>
          <cell r="F14" t="str">
            <v>BÓXER LISO CON CINTURA ELÁSTICA</v>
          </cell>
          <cell r="G14" t="str">
            <v>Bóxer liso con cintura elástica estampada con logo Quarry</v>
          </cell>
          <cell r="I14" t="str">
            <v>Lavar a máquina
No usar blanqueador
Usar detergentes suaves
Secar Colgando</v>
          </cell>
          <cell r="J14" t="str">
            <v>boxer, boxers, voxers, calzones, calsones, calzonsillos, calsonsillos, truzas, trusas, calzones hombre, brief QC040832NG , negra, negras, negro</v>
          </cell>
          <cell r="K14">
            <v>44308</v>
          </cell>
          <cell r="P14">
            <v>99.9</v>
          </cell>
          <cell r="R14">
            <v>2</v>
          </cell>
          <cell r="U14" t="str">
            <v>BOXER</v>
          </cell>
        </row>
        <row r="15">
          <cell r="E15" t="str">
            <v>QC040832NGMED</v>
          </cell>
          <cell r="F15" t="str">
            <v>BÓXER LISO CON CINTURA ELÁSTICA</v>
          </cell>
          <cell r="G15" t="str">
            <v>Bóxer liso con cintura elástica estampada con logo Quarry</v>
          </cell>
          <cell r="I15" t="str">
            <v>Lavar a máquina
No usar blanqueador
Usar detergentes suaves
Secar Colgando</v>
          </cell>
          <cell r="J15" t="str">
            <v>boxer, boxers, voxers, calzones, calsones, calzonsillos, calsonsillos, truzas, trusas, calzones hombre, brief QC040832NG , negra, negras, negro</v>
          </cell>
          <cell r="K15">
            <v>44308</v>
          </cell>
          <cell r="P15">
            <v>99.9</v>
          </cell>
          <cell r="R15">
            <v>2</v>
          </cell>
          <cell r="U15" t="str">
            <v>BOXER</v>
          </cell>
        </row>
        <row r="16">
          <cell r="E16" t="str">
            <v>QC040832NGGRA</v>
          </cell>
          <cell r="F16" t="str">
            <v>BÓXER LISO CON CINTURA ELÁSTICA</v>
          </cell>
          <cell r="G16" t="str">
            <v>Bóxer liso con cintura elástica estampada con logo Quarry</v>
          </cell>
          <cell r="I16" t="str">
            <v>Lavar a máquina
No usar blanqueador
Usar detergentes suaves
Secar Colgando</v>
          </cell>
          <cell r="J16" t="str">
            <v>boxer, boxers, voxers, calzones, calsones, calzonsillos, calsonsillos, truzas, trusas, calzones hombre, brief QC040832NG , negra, negras, negro</v>
          </cell>
          <cell r="K16">
            <v>44308</v>
          </cell>
          <cell r="P16">
            <v>99.9</v>
          </cell>
          <cell r="R16">
            <v>2</v>
          </cell>
          <cell r="U16" t="str">
            <v>BOXER</v>
          </cell>
        </row>
        <row r="17">
          <cell r="E17" t="str">
            <v>QC040832RJCHI</v>
          </cell>
          <cell r="F17" t="str">
            <v>BÓXER LISO CON CINTURA ELÁSTICA</v>
          </cell>
          <cell r="G17" t="str">
            <v>Bóxer liso con cintura elástica estampada con logo Quarry</v>
          </cell>
          <cell r="I17" t="str">
            <v>Lavar a máquina
No usar blanqueador
Usar detergentes suaves
Secar Colgando</v>
          </cell>
          <cell r="J17" t="str">
            <v>boxer, boxers, voxers, calzones, calsones, calzonsillos, calsonsillos, truzas, trusas, calzones hombre, brief QC040832RJ , roja, rojas, rojo</v>
          </cell>
          <cell r="K17">
            <v>44308</v>
          </cell>
          <cell r="P17">
            <v>99.9</v>
          </cell>
          <cell r="R17">
            <v>2</v>
          </cell>
          <cell r="U17" t="str">
            <v>BOXER</v>
          </cell>
        </row>
        <row r="18">
          <cell r="E18" t="str">
            <v>QC040832RJMED</v>
          </cell>
          <cell r="F18" t="str">
            <v>BÓXER LISO CON CINTURA ELÁSTICA</v>
          </cell>
          <cell r="G18" t="str">
            <v>Bóxer liso con cintura elástica estampada con logo Quarry</v>
          </cell>
          <cell r="I18" t="str">
            <v>Lavar a máquina
No usar blanqueador
Usar detergentes suaves
Secar Colgando</v>
          </cell>
          <cell r="J18" t="str">
            <v>boxer, boxers, voxers, calzones, calsones, calzonsillos, calsonsillos, truzas, trusas, calzones hombre, brief QC040832RJ , roja, rojas, rojo</v>
          </cell>
          <cell r="K18">
            <v>44308</v>
          </cell>
          <cell r="P18">
            <v>99.9</v>
          </cell>
          <cell r="R18">
            <v>2</v>
          </cell>
          <cell r="U18" t="str">
            <v>BOXER</v>
          </cell>
        </row>
        <row r="19">
          <cell r="E19" t="str">
            <v>QC040832RJGRA</v>
          </cell>
          <cell r="F19" t="str">
            <v>BÓXER LISO CON CINTURA ELÁSTICA</v>
          </cell>
          <cell r="G19" t="str">
            <v>Bóxer liso con cintura elástica estampada con logo Quarry</v>
          </cell>
          <cell r="I19" t="str">
            <v>Lavar a máquina
No usar blanqueador
Usar detergentes suaves
Secar Colgando</v>
          </cell>
          <cell r="J19" t="str">
            <v>boxer, boxers, voxers, calzones, calsones, calzonsillos, calsonsillos, truzas, trusas, calzones hombre, brief QC040832RJ , roja, rojas, rojo</v>
          </cell>
          <cell r="K19">
            <v>44308</v>
          </cell>
          <cell r="P19">
            <v>99.9</v>
          </cell>
          <cell r="R19">
            <v>2</v>
          </cell>
          <cell r="U19" t="str">
            <v>BOXER</v>
          </cell>
        </row>
        <row r="20">
          <cell r="E20" t="str">
            <v>QC040837BCCHI</v>
          </cell>
          <cell r="F20" t="str">
            <v>BÓXER LISO CON CINTURA ELÁSTICA</v>
          </cell>
          <cell r="G20" t="str">
            <v>Bóxer liso con cintura elástica estampada de palmeras y logo Quarry</v>
          </cell>
          <cell r="I20" t="str">
            <v>Lavar a máquina
No usar blanqueador
Usar detergentes suaves
Secar Colgando</v>
          </cell>
          <cell r="J20" t="str">
            <v>boxer, boxers, voxers, calzones, calsones, calzonsillos, calsonsillos, truzas, trusas, calzones hombre, brief QC040837BC , blanca, blancas, blanco</v>
          </cell>
          <cell r="K20">
            <v>44308</v>
          </cell>
          <cell r="P20">
            <v>99.9</v>
          </cell>
          <cell r="R20">
            <v>2</v>
          </cell>
          <cell r="U20" t="str">
            <v>BOXER</v>
          </cell>
        </row>
        <row r="21">
          <cell r="E21" t="str">
            <v>QC040837BCMED</v>
          </cell>
          <cell r="F21" t="str">
            <v>BÓXER LISO CON CINTURA ELÁSTICA</v>
          </cell>
          <cell r="G21" t="str">
            <v>Bóxer liso con cintura elástica estampada de palmeras y logo Quarry</v>
          </cell>
          <cell r="I21" t="str">
            <v>Lavar a máquina
No usar blanqueador
Usar detergentes suaves
Secar Colgando</v>
          </cell>
          <cell r="J21" t="str">
            <v>boxer, boxers, voxers, calzones, calsones, calzonsillos, calsonsillos, truzas, trusas, calzones hombre, brief QC040837BC , blanca, blancas, blanco</v>
          </cell>
          <cell r="K21">
            <v>44308</v>
          </cell>
          <cell r="P21">
            <v>99.9</v>
          </cell>
          <cell r="R21">
            <v>2</v>
          </cell>
          <cell r="U21" t="str">
            <v>BOXER</v>
          </cell>
        </row>
        <row r="22">
          <cell r="E22" t="str">
            <v>QC040837BCGRA</v>
          </cell>
          <cell r="F22" t="str">
            <v>BÓXER LISO CON CINTURA ELÁSTICA</v>
          </cell>
          <cell r="G22" t="str">
            <v>Bóxer liso con cintura elástica estampada de palmeras y logo Quarry</v>
          </cell>
          <cell r="I22" t="str">
            <v>Lavar a máquina
No usar blanqueador
Usar detergentes suaves
Secar Colgando</v>
          </cell>
          <cell r="J22" t="str">
            <v>boxer, boxers, voxers, calzones, calsones, calzonsillos, calsonsillos, truzas, trusas, calzones hombre, brief QC040837BC , blanca, blancas, blanco</v>
          </cell>
          <cell r="K22">
            <v>44308</v>
          </cell>
          <cell r="P22">
            <v>99.9</v>
          </cell>
          <cell r="R22">
            <v>2</v>
          </cell>
          <cell r="U22" t="str">
            <v>BOXER</v>
          </cell>
        </row>
        <row r="23">
          <cell r="E23" t="str">
            <v>QC040837BCXGD</v>
          </cell>
          <cell r="F23" t="str">
            <v>BÓXER LISO CON CINTURA ELÁSTICA</v>
          </cell>
          <cell r="G23" t="str">
            <v>Bóxer liso con cintura elástica estampada de palmeras y logo Quarry</v>
          </cell>
          <cell r="I23" t="str">
            <v>Lavar a máquina
No usar blanqueador
Usar detergentes suaves
Secar Colgando</v>
          </cell>
          <cell r="J23" t="str">
            <v>boxer, boxers, voxers, calzones, calsones, calzonsillos, calsonsillos, truzas, trusas, calzones hombre, brief QC040837BC , blanca, blancas, blanco</v>
          </cell>
          <cell r="K23">
            <v>44308</v>
          </cell>
          <cell r="P23">
            <v>99.9</v>
          </cell>
          <cell r="R23">
            <v>1</v>
          </cell>
          <cell r="U23" t="str">
            <v>BOXER</v>
          </cell>
        </row>
        <row r="24">
          <cell r="E24" t="str">
            <v>QC040837GRCHI</v>
          </cell>
          <cell r="F24" t="str">
            <v>BÓXER LISO CON CINTURA ELÁSTICA</v>
          </cell>
          <cell r="G24" t="str">
            <v>Bóxer liso con cintura elástica estampada de sandía y letra</v>
          </cell>
          <cell r="I24" t="str">
            <v>Lavar a máquina
No usar blanqueador
Usar detergentes suaves
Secar Colgando</v>
          </cell>
          <cell r="J24" t="str">
            <v>boxer, boxers, voxers, calzones, calsones, calzonsillos, calsonsillos, truzas, trusas, calzones hombre, brief QC040837GR , grises, gris</v>
          </cell>
          <cell r="K24">
            <v>44308</v>
          </cell>
          <cell r="P24">
            <v>99.9</v>
          </cell>
          <cell r="R24">
            <v>5</v>
          </cell>
          <cell r="U24" t="str">
            <v>BOXER</v>
          </cell>
        </row>
        <row r="25">
          <cell r="E25" t="str">
            <v>QC040837GRMED</v>
          </cell>
          <cell r="F25" t="str">
            <v>BÓXER LISO CON CINTURA ELÁSTICA</v>
          </cell>
          <cell r="G25" t="str">
            <v>Bóxer liso con cintura elástica estampada de sandía y letra</v>
          </cell>
          <cell r="I25" t="str">
            <v>Lavar a máquina
No usar blanqueador
Usar detergentes suaves
Secar Colgando</v>
          </cell>
          <cell r="J25" t="str">
            <v>boxer, boxers, voxers, calzones, calsones, calzonsillos, calsonsillos, truzas, trusas, calzones hombre, brief QC040837GR , grises, gris</v>
          </cell>
          <cell r="K25">
            <v>44308</v>
          </cell>
          <cell r="P25">
            <v>99.9</v>
          </cell>
          <cell r="R25">
            <v>2</v>
          </cell>
          <cell r="U25" t="str">
            <v>BOXER</v>
          </cell>
        </row>
        <row r="26">
          <cell r="E26" t="str">
            <v>QC040837GRGRA</v>
          </cell>
          <cell r="F26" t="str">
            <v>BÓXER LISO CON CINTURA ELÁSTICA</v>
          </cell>
          <cell r="G26" t="str">
            <v>Bóxer liso con cintura elástica estampada de sandía y letra</v>
          </cell>
          <cell r="I26" t="str">
            <v>Lavar a máquina
No usar blanqueador
Usar detergentes suaves
Secar Colgando</v>
          </cell>
          <cell r="J26" t="str">
            <v>boxer, boxers, voxers, calzones, calsones, calzonsillos, calsonsillos, truzas, trusas, calzones hombre, brief QC040837GR , grises, gris</v>
          </cell>
          <cell r="K26">
            <v>44308</v>
          </cell>
          <cell r="P26">
            <v>99.9</v>
          </cell>
          <cell r="R26">
            <v>2</v>
          </cell>
          <cell r="U26" t="str">
            <v>BOXER</v>
          </cell>
        </row>
        <row r="27">
          <cell r="E27" t="str">
            <v>QC040837GRXGD</v>
          </cell>
          <cell r="F27" t="str">
            <v>BÓXER LISO CON CINTURA ELÁSTICA</v>
          </cell>
          <cell r="G27" t="str">
            <v>Bóxer liso con cintura elástica estampada de sandía y letra</v>
          </cell>
          <cell r="I27" t="str">
            <v>Lavar a máquina
No usar blanqueador
Usar detergentes suaves
Secar Colgando</v>
          </cell>
          <cell r="J27" t="str">
            <v>boxer, boxers, voxers, calzones, calsones, calzonsillos, calsonsillos, truzas, trusas, calzones hombre, brief QC040837GR , grises, gris</v>
          </cell>
          <cell r="K27">
            <v>44308</v>
          </cell>
          <cell r="P27">
            <v>99.9</v>
          </cell>
          <cell r="R27">
            <v>1</v>
          </cell>
          <cell r="U27" t="str">
            <v>BOXER</v>
          </cell>
        </row>
        <row r="28">
          <cell r="E28" t="str">
            <v>QC040837NGCHI</v>
          </cell>
          <cell r="F28" t="str">
            <v>BÓXER LISO CON CINTURA ELÁSTICA</v>
          </cell>
          <cell r="G28" t="str">
            <v>Bóxer liso con cintura elástica estampada tropical y letra</v>
          </cell>
          <cell r="I28" t="str">
            <v>Lavar a máquina
No usar blanqueador
Usar detergentes suaves
Secar Colgando</v>
          </cell>
          <cell r="J28" t="str">
            <v>boxer, boxers, voxers, calzones, calsones, calzonsillos, calsonsillos, truzas, trusas, calzones hombre, brief QC040837NG , negra, negras, negro</v>
          </cell>
          <cell r="K28">
            <v>44308</v>
          </cell>
          <cell r="P28">
            <v>99.9</v>
          </cell>
          <cell r="R28">
            <v>2</v>
          </cell>
          <cell r="U28" t="str">
            <v>BOXER</v>
          </cell>
        </row>
        <row r="29">
          <cell r="E29" t="str">
            <v>QC040837NGMED</v>
          </cell>
          <cell r="F29" t="str">
            <v>BÓXER LISO CON CINTURA ELÁSTICA</v>
          </cell>
          <cell r="G29" t="str">
            <v>Bóxer liso con cintura elástica estampada tropical y letra</v>
          </cell>
          <cell r="I29" t="str">
            <v>Lavar a máquina
No usar blanqueador
Usar detergentes suaves
Secar Colgando</v>
          </cell>
          <cell r="J29" t="str">
            <v>boxer, boxers, voxers, calzones, calsones, calzonsillos, calsonsillos, truzas, trusas, calzones hombre, brief QC040837NG , negra, negras, negro</v>
          </cell>
          <cell r="K29">
            <v>44308</v>
          </cell>
          <cell r="P29">
            <v>99.9</v>
          </cell>
          <cell r="R29">
            <v>2</v>
          </cell>
          <cell r="U29" t="str">
            <v>BOXER</v>
          </cell>
        </row>
        <row r="30">
          <cell r="E30" t="str">
            <v>QC040837NGGRA</v>
          </cell>
          <cell r="F30" t="str">
            <v>BÓXER LISO CON CINTURA ELÁSTICA</v>
          </cell>
          <cell r="G30" t="str">
            <v>Bóxer liso con cintura elástica estampada tropical y letra</v>
          </cell>
          <cell r="I30" t="str">
            <v>Lavar a máquina
No usar blanqueador
Usar detergentes suaves
Secar Colgando</v>
          </cell>
          <cell r="J30" t="str">
            <v>boxer, boxers, voxers, calzones, calsones, calzonsillos, calsonsillos, truzas, trusas, calzones hombre, brief QC040837NG , negra, negras, negro</v>
          </cell>
          <cell r="K30">
            <v>44308</v>
          </cell>
          <cell r="P30">
            <v>99.9</v>
          </cell>
          <cell r="R30">
            <v>2</v>
          </cell>
          <cell r="U30" t="str">
            <v>BOXER</v>
          </cell>
        </row>
        <row r="31">
          <cell r="E31" t="str">
            <v>QC040837NGXGD</v>
          </cell>
          <cell r="F31" t="str">
            <v>BÓXER LISO CON CINTURA ELÁSTICA</v>
          </cell>
          <cell r="G31" t="str">
            <v>Bóxer liso con cintura elástica estampada tropical y letra</v>
          </cell>
          <cell r="I31" t="str">
            <v>Lavar a máquina
No usar blanqueador
Usar detergentes suaves
Secar Colgando</v>
          </cell>
          <cell r="J31" t="str">
            <v>boxer, boxers, voxers, calzones, calsones, calzonsillos, calsonsillos, truzas, trusas, calzones hombre, brief QC040837NG , negra, negras, negro</v>
          </cell>
          <cell r="K31">
            <v>44308</v>
          </cell>
          <cell r="P31">
            <v>99.9</v>
          </cell>
          <cell r="R31">
            <v>1</v>
          </cell>
          <cell r="U31" t="str">
            <v>BOXER</v>
          </cell>
        </row>
        <row r="32">
          <cell r="E32" t="str">
            <v>QC040837VNCHI</v>
          </cell>
          <cell r="F32" t="str">
            <v>BÓXER LISO CON CINTURA ELÁSTICA</v>
          </cell>
          <cell r="G32" t="str">
            <v>Bóxer liso con cintura elástica estampada y combinada con logo Quarry</v>
          </cell>
          <cell r="I32" t="str">
            <v>Lavar a máquina
No usar blanqueador
Usar detergentes suaves
Secar Colgando</v>
          </cell>
          <cell r="J32" t="str">
            <v>boxer, boxers, voxers, calzones, calsones, calzonsillos, calsonsillos, truzas, trusas, calzones hombre, brief QC040837VN , vino</v>
          </cell>
          <cell r="K32">
            <v>44308</v>
          </cell>
          <cell r="P32">
            <v>99.9</v>
          </cell>
          <cell r="R32">
            <v>7</v>
          </cell>
          <cell r="U32" t="str">
            <v>BOXER</v>
          </cell>
        </row>
        <row r="33">
          <cell r="E33" t="str">
            <v>QC040837VNMED</v>
          </cell>
          <cell r="F33" t="str">
            <v>BÓXER LISO CON CINTURA ELÁSTICA</v>
          </cell>
          <cell r="G33" t="str">
            <v>Bóxer liso con cintura elástica estampada y combinada con logo Quarry</v>
          </cell>
          <cell r="I33" t="str">
            <v>Lavar a máquina
No usar blanqueador
Usar detergentes suaves
Secar Colgando</v>
          </cell>
          <cell r="J33" t="str">
            <v>boxer, boxers, voxers, calzones, calsones, calzonsillos, calsonsillos, truzas, trusas, calzones hombre, brief QC040837VN , vino</v>
          </cell>
          <cell r="K33">
            <v>44308</v>
          </cell>
          <cell r="P33">
            <v>99.9</v>
          </cell>
          <cell r="R33">
            <v>0</v>
          </cell>
          <cell r="U33" t="str">
            <v>BOXER</v>
          </cell>
        </row>
        <row r="34">
          <cell r="E34" t="str">
            <v>QC040837VNGRA</v>
          </cell>
          <cell r="F34" t="str">
            <v>BÓXER LISO CON CINTURA ELÁSTICA</v>
          </cell>
          <cell r="G34" t="str">
            <v>Bóxer liso con cintura elástica estampada y combinada con logo Quarry</v>
          </cell>
          <cell r="I34" t="str">
            <v>Lavar a máquina
No usar blanqueador
Usar detergentes suaves
Secar Colgando</v>
          </cell>
          <cell r="J34" t="str">
            <v>boxer, boxers, voxers, calzones, calsones, calzonsillos, calsonsillos, truzas, trusas, calzones hombre, brief QC040837VN , vino</v>
          </cell>
          <cell r="K34">
            <v>44308</v>
          </cell>
          <cell r="P34">
            <v>99.9</v>
          </cell>
          <cell r="R34">
            <v>1</v>
          </cell>
          <cell r="U34" t="str">
            <v>BOXER</v>
          </cell>
        </row>
        <row r="35">
          <cell r="E35" t="str">
            <v>QC040837VNXGD</v>
          </cell>
          <cell r="F35" t="str">
            <v>BÓXER LISO CON CINTURA ELÁSTICA</v>
          </cell>
          <cell r="G35" t="str">
            <v>Bóxer liso con cintura elástica estampada y combinada con logo Quarry</v>
          </cell>
          <cell r="I35" t="str">
            <v>Lavar a máquina
No usar blanqueador
Usar detergentes suaves
Secar Colgando</v>
          </cell>
          <cell r="J35" t="str">
            <v>boxer, boxers, voxers, calzones, calsones, calzonsillos, calsonsillos, truzas, trusas, calzones hombre, brief QC040837VN , vino</v>
          </cell>
          <cell r="K35">
            <v>44308</v>
          </cell>
          <cell r="P35">
            <v>99.9</v>
          </cell>
          <cell r="R35">
            <v>4</v>
          </cell>
          <cell r="U35" t="str">
            <v>BOXER</v>
          </cell>
        </row>
        <row r="36">
          <cell r="E36" t="str">
            <v>QC040838BCCHI</v>
          </cell>
          <cell r="F36" t="str">
            <v>BÓXER LISO CON CINTURA ELÁSTICA</v>
          </cell>
          <cell r="G36" t="str">
            <v>Bóxer liso con cintura elástica estampada y combinada con logo Quarry</v>
          </cell>
          <cell r="I36" t="str">
            <v>Lavar a máquina
No usar blanqueador
Usar detergentes suaves
Secar Colgando</v>
          </cell>
          <cell r="J36" t="str">
            <v>boxer, boxers, voxers, calzones, calsones, calzonsillos, calsonsillos, truzas, trusas, calzones hombre, brief QC040838BC , blanca, blancas, blanco</v>
          </cell>
          <cell r="K36">
            <v>44308</v>
          </cell>
          <cell r="P36">
            <v>99.9</v>
          </cell>
          <cell r="R36">
            <v>2</v>
          </cell>
          <cell r="U36" t="str">
            <v>BOXER</v>
          </cell>
        </row>
        <row r="37">
          <cell r="E37" t="str">
            <v>QC040838BCMED</v>
          </cell>
          <cell r="F37" t="str">
            <v>BÓXER LISO CON CINTURA ELÁSTICA</v>
          </cell>
          <cell r="G37" t="str">
            <v>Bóxer liso con cintura elástica estampada y combinada con logo Quarry</v>
          </cell>
          <cell r="I37" t="str">
            <v>Lavar a máquina
No usar blanqueador
Usar detergentes suaves
Secar Colgando</v>
          </cell>
          <cell r="J37" t="str">
            <v>boxer, boxers, voxers, calzones, calsones, calzonsillos, calsonsillos, truzas, trusas, calzones hombre, brief QC040838BC , blanca, blancas, blanco</v>
          </cell>
          <cell r="K37">
            <v>44308</v>
          </cell>
          <cell r="P37">
            <v>99.9</v>
          </cell>
          <cell r="R37">
            <v>2</v>
          </cell>
          <cell r="U37" t="str">
            <v>BOXER</v>
          </cell>
        </row>
        <row r="38">
          <cell r="E38" t="str">
            <v>QC040838BCGRA</v>
          </cell>
          <cell r="F38" t="str">
            <v>BÓXER LISO CON CINTURA ELÁSTICA</v>
          </cell>
          <cell r="G38" t="str">
            <v>Bóxer liso con cintura elástica estampada y combinada con logo Quarry</v>
          </cell>
          <cell r="I38" t="str">
            <v>Lavar a máquina
No usar blanqueador
Usar detergentes suaves
Secar Colgando</v>
          </cell>
          <cell r="J38" t="str">
            <v>boxer, boxers, voxers, calzones, calsones, calzonsillos, calsonsillos, truzas, trusas, calzones hombre, brief QC040838BC , blanca, blancas, blanco</v>
          </cell>
          <cell r="K38">
            <v>44308</v>
          </cell>
          <cell r="P38">
            <v>99.9</v>
          </cell>
          <cell r="R38">
            <v>2</v>
          </cell>
          <cell r="U38" t="str">
            <v>BOXER</v>
          </cell>
        </row>
        <row r="39">
          <cell r="E39" t="str">
            <v>QC040838BCXGD</v>
          </cell>
          <cell r="F39" t="str">
            <v>BÓXER LISO CON CINTURA ELÁSTICA</v>
          </cell>
          <cell r="G39" t="str">
            <v>Bóxer liso con cintura elástica estampada y combinada con logo Quarry</v>
          </cell>
          <cell r="I39" t="str">
            <v>Lavar a máquina
No usar blanqueador
Usar detergentes suaves
Secar Colgando</v>
          </cell>
          <cell r="J39" t="str">
            <v>boxer, boxers, voxers, calzones, calsones, calzonsillos, calsonsillos, truzas, trusas, calzones hombre, brief QC040838BC , blanca, blancas, blanco</v>
          </cell>
          <cell r="K39">
            <v>44308</v>
          </cell>
          <cell r="P39">
            <v>99.9</v>
          </cell>
          <cell r="R39">
            <v>1</v>
          </cell>
          <cell r="U39" t="str">
            <v>BOXER</v>
          </cell>
        </row>
        <row r="40">
          <cell r="E40" t="str">
            <v>QC040838NGCHI</v>
          </cell>
          <cell r="F40" t="str">
            <v>BÓXER LISO CON CINTURA ELÁSTICA</v>
          </cell>
          <cell r="G40" t="str">
            <v xml:space="preserve">Bóxer liso con cintura elástica estampada de figuras y logo Quarry </v>
          </cell>
          <cell r="I40" t="str">
            <v>Lavar a máquina
No usar blanqueador
Usar detergentes suaves
Secar Colgando</v>
          </cell>
          <cell r="J40" t="str">
            <v>boxer, boxers, voxers, calzones, calsones, calzonsillos, calsonsillos, truzas, trusas, calzones hombre, brief QC040838NG , negra, negras, negro</v>
          </cell>
          <cell r="K40">
            <v>44308</v>
          </cell>
          <cell r="P40">
            <v>99.9</v>
          </cell>
          <cell r="R40">
            <v>2</v>
          </cell>
          <cell r="U40" t="str">
            <v>BOXER</v>
          </cell>
        </row>
        <row r="41">
          <cell r="E41" t="str">
            <v>QC040838NGMED</v>
          </cell>
          <cell r="F41" t="str">
            <v>BÓXER LISO CON CINTURA ELÁSTICA</v>
          </cell>
          <cell r="G41" t="str">
            <v xml:space="preserve">Bóxer liso con cintura elástica estampada de figuras y logo Quarry </v>
          </cell>
          <cell r="I41" t="str">
            <v>Lavar a máquina
No usar blanqueador
Usar detergentes suaves
Secar Colgando</v>
          </cell>
          <cell r="J41" t="str">
            <v>boxer, boxers, voxers, calzones, calsones, calzonsillos, calsonsillos, truzas, trusas, calzones hombre, brief QC040838NG , negra, negras, negro</v>
          </cell>
          <cell r="K41">
            <v>44308</v>
          </cell>
          <cell r="P41">
            <v>99.9</v>
          </cell>
          <cell r="R41">
            <v>2</v>
          </cell>
          <cell r="U41" t="str">
            <v>BOXER</v>
          </cell>
        </row>
        <row r="42">
          <cell r="E42" t="str">
            <v>QC040838NGGRA</v>
          </cell>
          <cell r="F42" t="str">
            <v>BÓXER LISO CON CINTURA ELÁSTICA</v>
          </cell>
          <cell r="G42" t="str">
            <v xml:space="preserve">Bóxer liso con cintura elástica estampada de figuras y logo Quarry </v>
          </cell>
          <cell r="I42" t="str">
            <v>Lavar a máquina
No usar blanqueador
Usar detergentes suaves
Secar Colgando</v>
          </cell>
          <cell r="J42" t="str">
            <v>boxer, boxers, voxers, calzones, calsones, calzonsillos, calsonsillos, truzas, trusas, calzones hombre, brief QC040838NG , negra, negras, negro</v>
          </cell>
          <cell r="K42">
            <v>44308</v>
          </cell>
          <cell r="P42">
            <v>99.9</v>
          </cell>
          <cell r="R42">
            <v>2</v>
          </cell>
          <cell r="U42" t="str">
            <v>BOXER</v>
          </cell>
        </row>
        <row r="43">
          <cell r="E43" t="str">
            <v>QC040838NGXGD</v>
          </cell>
          <cell r="F43" t="str">
            <v>BÓXER LISO CON CINTURA ELÁSTICA</v>
          </cell>
          <cell r="G43" t="str">
            <v xml:space="preserve">Bóxer liso con cintura elástica estampada de figuras y logo Quarry </v>
          </cell>
          <cell r="I43" t="str">
            <v>Lavar a máquina
No usar blanqueador
Usar detergentes suaves
Secar Colgando</v>
          </cell>
          <cell r="J43" t="str">
            <v>boxer, boxers, voxers, calzones, calsones, calzonsillos, calsonsillos, truzas, trusas, calzones hombre, brief QC040838NG , negra, negras, negro</v>
          </cell>
          <cell r="K43">
            <v>44308</v>
          </cell>
          <cell r="P43">
            <v>99.9</v>
          </cell>
          <cell r="R43">
            <v>1</v>
          </cell>
          <cell r="U43" t="str">
            <v>BOXER</v>
          </cell>
        </row>
        <row r="44">
          <cell r="E44" t="str">
            <v>QC040838VNCHI</v>
          </cell>
          <cell r="F44" t="str">
            <v>BÓXER LISO CON CINTURA ELÁSTICA</v>
          </cell>
          <cell r="G44" t="str">
            <v>Bóxer liso con cintura elástica estampada con logo Quarry</v>
          </cell>
          <cell r="I44" t="str">
            <v>Lavar a máquina
No usar blanqueador
Usar detergentes suaves
Secar Colgando</v>
          </cell>
          <cell r="J44" t="str">
            <v>boxer, boxers, voxers, calzones, calsones, calzonsillos, calsonsillos, truzas, trusas, calzones hombre, brief QC040838VN , vino</v>
          </cell>
          <cell r="K44">
            <v>44308</v>
          </cell>
          <cell r="P44">
            <v>99.9</v>
          </cell>
          <cell r="R44">
            <v>2</v>
          </cell>
          <cell r="U44" t="str">
            <v>BOXER</v>
          </cell>
        </row>
        <row r="45">
          <cell r="E45" t="str">
            <v>QC040838VNMED</v>
          </cell>
          <cell r="F45" t="str">
            <v>BÓXER LISO CON CINTURA ELÁSTICA</v>
          </cell>
          <cell r="G45" t="str">
            <v>Bóxer liso con cintura elástica estampada con logo Quarry</v>
          </cell>
          <cell r="I45" t="str">
            <v>Lavar a máquina
No usar blanqueador
Usar detergentes suaves
Secar Colgando</v>
          </cell>
          <cell r="J45" t="str">
            <v>boxer, boxers, voxers, calzones, calsones, calzonsillos, calsonsillos, truzas, trusas, calzones hombre, brief QC040838VN , vino</v>
          </cell>
          <cell r="K45">
            <v>44308</v>
          </cell>
          <cell r="P45">
            <v>99.9</v>
          </cell>
          <cell r="R45">
            <v>2</v>
          </cell>
          <cell r="U45" t="str">
            <v>BOXER</v>
          </cell>
        </row>
        <row r="46">
          <cell r="E46" t="str">
            <v>QC040838VNGRA</v>
          </cell>
          <cell r="F46" t="str">
            <v>BÓXER LISO CON CINTURA ELÁSTICA</v>
          </cell>
          <cell r="G46" t="str">
            <v>Bóxer liso con cintura elástica estampada con logo Quarry</v>
          </cell>
          <cell r="I46" t="str">
            <v>Lavar a máquina
No usar blanqueador
Usar detergentes suaves
Secar Colgando</v>
          </cell>
          <cell r="J46" t="str">
            <v>boxer, boxers, voxers, calzones, calsones, calzonsillos, calsonsillos, truzas, trusas, calzones hombre, brief QC040838VN , vino</v>
          </cell>
          <cell r="K46">
            <v>44308</v>
          </cell>
          <cell r="P46">
            <v>99.9</v>
          </cell>
          <cell r="R46">
            <v>2</v>
          </cell>
          <cell r="U46" t="str">
            <v>BOXER</v>
          </cell>
        </row>
        <row r="47">
          <cell r="E47" t="str">
            <v>QC040838VNXGD</v>
          </cell>
          <cell r="F47" t="str">
            <v>BÓXER LISO CON CINTURA ELÁSTICA</v>
          </cell>
          <cell r="G47" t="str">
            <v>Bóxer liso con cintura elástica estampada con logo Quarry</v>
          </cell>
          <cell r="I47" t="str">
            <v>Lavar a máquina
No usar blanqueador
Usar detergentes suaves
Secar Colgando</v>
          </cell>
          <cell r="J47" t="str">
            <v>boxer, boxers, voxers, calzones, calsones, calzonsillos, calsonsillos, truzas, trusas, calzones hombre, brief QC040838VN , vino</v>
          </cell>
          <cell r="K47">
            <v>44308</v>
          </cell>
          <cell r="P47">
            <v>99.9</v>
          </cell>
          <cell r="R47">
            <v>1</v>
          </cell>
          <cell r="U47" t="str">
            <v>BOXER</v>
          </cell>
        </row>
        <row r="48">
          <cell r="E48" t="str">
            <v>QC040839BCCHI</v>
          </cell>
          <cell r="F48" t="str">
            <v>BÓXER LISO CON CINTURA ELÁSTICA</v>
          </cell>
          <cell r="G48" t="str">
            <v>Bóxer liso con cintura elástica estampada y combinada con logo Quarry</v>
          </cell>
          <cell r="I48" t="str">
            <v>Lavar a máquina
No usar blanqueador
Usar detergentes suaves
Secar Colgando</v>
          </cell>
          <cell r="J48" t="str">
            <v>boxer, boxers, voxers, calzones, calsones, calzonsillos, calsonsillos, truzas, trusas, calzones hombre, brief QC040839BC , blanca, blancas, blanco</v>
          </cell>
          <cell r="K48">
            <v>44308</v>
          </cell>
          <cell r="P48">
            <v>99.9</v>
          </cell>
          <cell r="R48">
            <v>2</v>
          </cell>
          <cell r="U48" t="str">
            <v>BOXER</v>
          </cell>
        </row>
        <row r="49">
          <cell r="E49" t="str">
            <v>QC040839BCMED</v>
          </cell>
          <cell r="F49" t="str">
            <v>BÓXER LISO CON CINTURA ELÁSTICA</v>
          </cell>
          <cell r="G49" t="str">
            <v>Bóxer liso con cintura elástica estampada y combinada con logo Quarry</v>
          </cell>
          <cell r="I49" t="str">
            <v>Lavar a máquina
No usar blanqueador
Usar detergentes suaves
Secar Colgando</v>
          </cell>
          <cell r="J49" t="str">
            <v>boxer, boxers, voxers, calzones, calsones, calzonsillos, calsonsillos, truzas, trusas, calzones hombre, brief QC040839BC , blanca, blancas, blanco</v>
          </cell>
          <cell r="K49">
            <v>44308</v>
          </cell>
          <cell r="P49">
            <v>99.9</v>
          </cell>
          <cell r="R49">
            <v>2</v>
          </cell>
          <cell r="U49" t="str">
            <v>BOXER</v>
          </cell>
        </row>
        <row r="50">
          <cell r="E50" t="str">
            <v>QC040839BCGRA</v>
          </cell>
          <cell r="F50" t="str">
            <v>BÓXER LISO CON CINTURA ELÁSTICA</v>
          </cell>
          <cell r="G50" t="str">
            <v>Bóxer liso con cintura elástica estampada y combinada con logo Quarry</v>
          </cell>
          <cell r="I50" t="str">
            <v>Lavar a máquina
No usar blanqueador
Usar detergentes suaves
Secar Colgando</v>
          </cell>
          <cell r="J50" t="str">
            <v>boxer, boxers, voxers, calzones, calsones, calzonsillos, calsonsillos, truzas, trusas, calzones hombre, brief QC040839BC , blanca, blancas, blanco</v>
          </cell>
          <cell r="K50">
            <v>44308</v>
          </cell>
          <cell r="P50">
            <v>99.9</v>
          </cell>
          <cell r="R50">
            <v>2</v>
          </cell>
          <cell r="U50" t="str">
            <v>BOXER</v>
          </cell>
        </row>
        <row r="51">
          <cell r="E51" t="str">
            <v>QC040839BCXGD</v>
          </cell>
          <cell r="F51" t="str">
            <v>BÓXER LISO CON CINTURA ELÁSTICA</v>
          </cell>
          <cell r="G51" t="str">
            <v>Bóxer liso con cintura elástica estampada y combinada con logo Quarry</v>
          </cell>
          <cell r="I51" t="str">
            <v>Lavar a máquina
No usar blanqueador
Usar detergentes suaves
Secar Colgando</v>
          </cell>
          <cell r="J51" t="str">
            <v>boxer, boxers, voxers, calzones, calsones, calzonsillos, calsonsillos, truzas, trusas, calzones hombre, brief QC040839BC , blanca, blancas, blanco</v>
          </cell>
          <cell r="K51">
            <v>44308</v>
          </cell>
          <cell r="P51">
            <v>99.9</v>
          </cell>
          <cell r="R51">
            <v>1</v>
          </cell>
          <cell r="U51" t="str">
            <v>BOXER</v>
          </cell>
        </row>
        <row r="52">
          <cell r="E52" t="str">
            <v>QC040839NGCHI</v>
          </cell>
          <cell r="F52" t="str">
            <v>BÓXER LISO CON CINTURA ELÁSTICA</v>
          </cell>
          <cell r="G52" t="str">
            <v>Bóxer liso con cintura elástica estampada y combinada con logo Quarry</v>
          </cell>
          <cell r="I52" t="str">
            <v>Lavar a máquina
No usar blanqueador
Usar detergentes suaves
Secar Colgando</v>
          </cell>
          <cell r="J52" t="str">
            <v>boxer, boxers, voxers, calzones, calsones, calzonsillos, calsonsillos, truzas, trusas, calzones hombre, brief QC040839NG , negra, negras, negro</v>
          </cell>
          <cell r="K52">
            <v>44308</v>
          </cell>
          <cell r="P52">
            <v>99.9</v>
          </cell>
          <cell r="R52">
            <v>2</v>
          </cell>
          <cell r="U52" t="str">
            <v>BOXER</v>
          </cell>
        </row>
        <row r="53">
          <cell r="E53" t="str">
            <v>QC040839NGMED</v>
          </cell>
          <cell r="F53" t="str">
            <v>BÓXER LISO CON CINTURA ELÁSTICA</v>
          </cell>
          <cell r="G53" t="str">
            <v>Bóxer liso con cintura elástica estampada y combinada con logo Quarry</v>
          </cell>
          <cell r="I53" t="str">
            <v>Lavar a máquina
No usar blanqueador
Usar detergentes suaves
Secar Colgando</v>
          </cell>
          <cell r="J53" t="str">
            <v>boxer, boxers, voxers, calzones, calsones, calzonsillos, calsonsillos, truzas, trusas, calzones hombre, brief QC040839NG , negra, negras, negro</v>
          </cell>
          <cell r="K53">
            <v>44308</v>
          </cell>
          <cell r="P53">
            <v>99.9</v>
          </cell>
          <cell r="R53">
            <v>2</v>
          </cell>
          <cell r="U53" t="str">
            <v>BOXER</v>
          </cell>
        </row>
        <row r="54">
          <cell r="E54" t="str">
            <v>QC040839NGGRA</v>
          </cell>
          <cell r="F54" t="str">
            <v>BÓXER LISO CON CINTURA ELÁSTICA</v>
          </cell>
          <cell r="G54" t="str">
            <v>Bóxer liso con cintura elástica estampada y combinada con logo Quarry</v>
          </cell>
          <cell r="I54" t="str">
            <v>Lavar a máquina
No usar blanqueador
Usar detergentes suaves
Secar Colgando</v>
          </cell>
          <cell r="J54" t="str">
            <v>boxer, boxers, voxers, calzones, calsones, calzonsillos, calsonsillos, truzas, trusas, calzones hombre, brief QC040839NG , negra, negras, negro</v>
          </cell>
          <cell r="K54">
            <v>44308</v>
          </cell>
          <cell r="P54">
            <v>99.9</v>
          </cell>
          <cell r="R54">
            <v>2</v>
          </cell>
          <cell r="U54" t="str">
            <v>BOXER</v>
          </cell>
        </row>
        <row r="55">
          <cell r="E55" t="str">
            <v>QC040839NGXGD</v>
          </cell>
          <cell r="F55" t="str">
            <v>BÓXER LISO CON CINTURA ELÁSTICA</v>
          </cell>
          <cell r="G55" t="str">
            <v>Bóxer liso con cintura elástica estampada y combinada con logo Quarry</v>
          </cell>
          <cell r="I55" t="str">
            <v>Lavar a máquina
No usar blanqueador
Usar detergentes suaves
Secar Colgando</v>
          </cell>
          <cell r="J55" t="str">
            <v>boxer, boxers, voxers, calzones, calsones, calzonsillos, calsonsillos, truzas, trusas, calzones hombre, brief QC040839NG , negra, negras, negro</v>
          </cell>
          <cell r="K55">
            <v>44308</v>
          </cell>
          <cell r="P55">
            <v>99.9</v>
          </cell>
          <cell r="R55">
            <v>1</v>
          </cell>
          <cell r="U55" t="str">
            <v>BOXER</v>
          </cell>
        </row>
        <row r="56">
          <cell r="E56" t="str">
            <v>QC040839VNCHI</v>
          </cell>
          <cell r="F56" t="str">
            <v>BÓXER LISO CON CINTURA ELÁSTICA</v>
          </cell>
          <cell r="G56" t="str">
            <v>Bóxer liso con cintura elástica y estampado chevron con logo Quarry</v>
          </cell>
          <cell r="I56" t="str">
            <v>Lavar a máquina
No usar blanqueador
Usar detergentes suaves
Secar Colgando</v>
          </cell>
          <cell r="J56" t="str">
            <v>boxer, boxers, voxers, calzones, calsones, calzonsillos, calsonsillos, truzas, trusas, calzones hombre, brief QC040839VN , vino</v>
          </cell>
          <cell r="K56">
            <v>44308</v>
          </cell>
          <cell r="P56">
            <v>99.9</v>
          </cell>
          <cell r="R56">
            <v>2</v>
          </cell>
          <cell r="U56" t="str">
            <v>BOXER</v>
          </cell>
        </row>
        <row r="57">
          <cell r="E57" t="str">
            <v>QC040839VNMED</v>
          </cell>
          <cell r="F57" t="str">
            <v>BÓXER LISO CON CINTURA ELÁSTICA</v>
          </cell>
          <cell r="G57" t="str">
            <v>Bóxer liso con cintura elástica y estampado chevron con logo Quarry</v>
          </cell>
          <cell r="I57" t="str">
            <v>Lavar a máquina
No usar blanqueador
Usar detergentes suaves
Secar Colgando</v>
          </cell>
          <cell r="J57" t="str">
            <v>boxer, boxers, voxers, calzones, calsones, calzonsillos, calsonsillos, truzas, trusas, calzones hombre, brief QC040839VN , vino</v>
          </cell>
          <cell r="K57">
            <v>44308</v>
          </cell>
          <cell r="P57">
            <v>99.9</v>
          </cell>
          <cell r="R57">
            <v>2</v>
          </cell>
          <cell r="U57" t="str">
            <v>BOXER</v>
          </cell>
        </row>
        <row r="58">
          <cell r="E58" t="str">
            <v>QC040839VNGRA</v>
          </cell>
          <cell r="F58" t="str">
            <v>BÓXER LISO CON CINTURA ELÁSTICA</v>
          </cell>
          <cell r="G58" t="str">
            <v>Bóxer liso con cintura elástica y estampado chevron con logo Quarry</v>
          </cell>
          <cell r="I58" t="str">
            <v>Lavar a máquina
No usar blanqueador
Usar detergentes suaves
Secar Colgando</v>
          </cell>
          <cell r="J58" t="str">
            <v>boxer, boxers, voxers, calzones, calsones, calzonsillos, calsonsillos, truzas, trusas, calzones hombre, brief QC040839VN , vino</v>
          </cell>
          <cell r="K58">
            <v>44308</v>
          </cell>
          <cell r="P58">
            <v>99.9</v>
          </cell>
          <cell r="R58">
            <v>2</v>
          </cell>
          <cell r="U58" t="str">
            <v>BOXER</v>
          </cell>
        </row>
        <row r="59">
          <cell r="E59" t="str">
            <v>QC040839VNXGD</v>
          </cell>
          <cell r="F59" t="str">
            <v>BÓXER LISO CON CINTURA ELÁSTICA</v>
          </cell>
          <cell r="G59" t="str">
            <v>Bóxer liso con cintura elástica y estampado chevron con logo Quarry</v>
          </cell>
          <cell r="I59" t="str">
            <v>Lavar a máquina
No usar blanqueador
Usar detergentes suaves
Secar Colgando</v>
          </cell>
          <cell r="J59" t="str">
            <v>boxer, boxers, voxers, calzones, calsones, calzonsillos, calsonsillos, truzas, trusas, calzones hombre, brief QC040839VN , vino</v>
          </cell>
          <cell r="K59">
            <v>44308</v>
          </cell>
          <cell r="P59">
            <v>99.9</v>
          </cell>
          <cell r="R59">
            <v>1</v>
          </cell>
          <cell r="U59" t="str">
            <v>BOXER</v>
          </cell>
        </row>
        <row r="60">
          <cell r="E60" t="str">
            <v>QC04B251AZCHI</v>
          </cell>
          <cell r="F60" t="str">
            <v>BÓXER CON ESTAMPADO DE LETRA</v>
          </cell>
          <cell r="G60" t="str">
            <v>Bóxer combinado con estampado de letra en pierna, contraste fosforescente en contorno y cintura elástica con logo Quarry</v>
          </cell>
          <cell r="I60" t="str">
            <v>Lavar a máquina
No usar blanqueador
Usar detergentes suaves
Secar Colgando</v>
          </cell>
          <cell r="J60" t="str">
            <v>boxer, boxers, voxers, calzones, calsones, calzonsillos, calsonsillos, truzas, trusas, calzones hombre, brief QC04B251AZ , azules, azul</v>
          </cell>
          <cell r="K60">
            <v>44308</v>
          </cell>
          <cell r="P60">
            <v>149.9</v>
          </cell>
          <cell r="R60">
            <v>2</v>
          </cell>
          <cell r="U60" t="str">
            <v>BOXER</v>
          </cell>
        </row>
        <row r="61">
          <cell r="E61" t="str">
            <v>QC04B251AZMED</v>
          </cell>
          <cell r="F61" t="str">
            <v>BÓXER CON ESTAMPADO DE LETRA</v>
          </cell>
          <cell r="G61" t="str">
            <v>Bóxer combinado con estampado de letra en pierna, contraste fosforescente en contorno y cintura elástica con logo Quarry</v>
          </cell>
          <cell r="I61" t="str">
            <v>Lavar a máquina
No usar blanqueador
Usar detergentes suaves
Secar Colgando</v>
          </cell>
          <cell r="J61" t="str">
            <v>boxer, boxers, voxers, calzones, calsones, calzonsillos, calsonsillos, truzas, trusas, calzones hombre, brief QC04B251AZ , azules, azul</v>
          </cell>
          <cell r="K61">
            <v>44308</v>
          </cell>
          <cell r="P61">
            <v>149.9</v>
          </cell>
          <cell r="R61">
            <v>0</v>
          </cell>
          <cell r="U61" t="str">
            <v>BOXER</v>
          </cell>
        </row>
        <row r="62">
          <cell r="E62" t="str">
            <v>QC04B251AZGRA</v>
          </cell>
          <cell r="F62" t="str">
            <v>BÓXER CON ESTAMPADO DE LETRA</v>
          </cell>
          <cell r="G62" t="str">
            <v>Bóxer combinado con estampado de letra en pierna, contraste fosforescente en contorno y cintura elástica con logo Quarry</v>
          </cell>
          <cell r="I62" t="str">
            <v>Lavar a máquina
No usar blanqueador
Usar detergentes suaves
Secar Colgando</v>
          </cell>
          <cell r="J62" t="str">
            <v>boxer, boxers, voxers, calzones, calsones, calzonsillos, calsonsillos, truzas, trusas, calzones hombre, brief QC04B251AZ , azules, azul</v>
          </cell>
          <cell r="K62">
            <v>44308</v>
          </cell>
          <cell r="P62">
            <v>149.9</v>
          </cell>
          <cell r="R62">
            <v>0</v>
          </cell>
          <cell r="U62" t="str">
            <v>BOXER</v>
          </cell>
        </row>
        <row r="63">
          <cell r="E63" t="str">
            <v>QC04B259VRCHI</v>
          </cell>
          <cell r="F63" t="str">
            <v>BÓXER CON ESTAMPADO DE LETRA</v>
          </cell>
          <cell r="G63" t="str">
            <v>Bóxer combinado con estampado de letra en pierna, contraste fosforescente en contorno y cintura elástica con logo Quarry</v>
          </cell>
          <cell r="I63" t="str">
            <v>Lavar a máquina
No usar blanqueador
Usar detergentes suaves
Secar Colgando</v>
          </cell>
          <cell r="J63" t="str">
            <v>boxer, boxers, voxers, calzones, calsones, calzonsillos, calsonsillos, truzas, trusas, calzones hombre, brief QC04B259VR , verdes, verde</v>
          </cell>
          <cell r="K63">
            <v>44308</v>
          </cell>
          <cell r="P63">
            <v>149.9</v>
          </cell>
          <cell r="R63">
            <v>1</v>
          </cell>
          <cell r="U63" t="str">
            <v>BOXER</v>
          </cell>
        </row>
        <row r="64">
          <cell r="E64" t="str">
            <v>QC04B259VRMED</v>
          </cell>
          <cell r="F64" t="str">
            <v>BÓXER CON ESTAMPADO DE LETRA</v>
          </cell>
          <cell r="G64" t="str">
            <v>Bóxer combinado con estampado de letra en pierna, contraste fosforescente en contorno y cintura elástica con logo Quarry</v>
          </cell>
          <cell r="I64" t="str">
            <v>Lavar a máquina
No usar blanqueador
Usar detergentes suaves
Secar Colgando</v>
          </cell>
          <cell r="J64" t="str">
            <v>boxer, boxers, voxers, calzones, calsones, calzonsillos, calsonsillos, truzas, trusas, calzones hombre, brief QC04B259VR , verdes, verde</v>
          </cell>
          <cell r="K64">
            <v>44308</v>
          </cell>
          <cell r="P64">
            <v>149.9</v>
          </cell>
          <cell r="R64">
            <v>0</v>
          </cell>
          <cell r="U64" t="str">
            <v>BOXER</v>
          </cell>
        </row>
        <row r="65">
          <cell r="E65" t="str">
            <v>QC04B259VRGRA</v>
          </cell>
          <cell r="F65" t="str">
            <v>BÓXER CON ESTAMPADO DE LETRA</v>
          </cell>
          <cell r="G65" t="str">
            <v>Bóxer combinado con estampado de letra en pierna, contraste fosforescente en contorno y cintura elástica con logo Quarry</v>
          </cell>
          <cell r="I65" t="str">
            <v>Lavar a máquina
No usar blanqueador
Usar detergentes suaves
Secar Colgando</v>
          </cell>
          <cell r="J65" t="str">
            <v>boxer, boxers, voxers, calzones, calsones, calzonsillos, calsonsillos, truzas, trusas, calzones hombre, brief QC04B259VR , verdes, verde</v>
          </cell>
          <cell r="K65">
            <v>44308</v>
          </cell>
          <cell r="P65">
            <v>149.9</v>
          </cell>
          <cell r="R65">
            <v>0</v>
          </cell>
          <cell r="U65" t="str">
            <v>BOXER</v>
          </cell>
        </row>
        <row r="66">
          <cell r="E66" t="str">
            <v>QC04B337BCCHI</v>
          </cell>
          <cell r="F66" t="str">
            <v>BÓXER CON ESTAMPADO DE LETRA</v>
          </cell>
          <cell r="G66" t="str">
            <v>Bóxer con estampado de letra y cintura elástica estampada con logo Quarry</v>
          </cell>
          <cell r="I66" t="str">
            <v>Lavar a máquina
No usar blanqueador
Usar detergentes suaves
Secar Colgando</v>
          </cell>
          <cell r="J66" t="str">
            <v>boxer, boxers, voxers, calzones, calsones, calzonsillos, calsonsillos, truzas, trusas, calzones hombre, brief QC04B337BC , blanca, blancas, blanco</v>
          </cell>
          <cell r="K66">
            <v>44308</v>
          </cell>
          <cell r="P66">
            <v>149.9</v>
          </cell>
          <cell r="R66">
            <v>1</v>
          </cell>
          <cell r="U66" t="str">
            <v>BOXER</v>
          </cell>
        </row>
        <row r="67">
          <cell r="E67" t="str">
            <v>QC04B337BCMED</v>
          </cell>
          <cell r="F67" t="str">
            <v>BÓXER CON ESTAMPADO DE LETRA</v>
          </cell>
          <cell r="G67" t="str">
            <v>Bóxer con estampado de letra y cintura elástica estampada con logo Quarry</v>
          </cell>
          <cell r="I67" t="str">
            <v>Lavar a máquina
No usar blanqueador
Usar detergentes suaves
Secar Colgando</v>
          </cell>
          <cell r="J67" t="str">
            <v>boxer, boxers, voxers, calzones, calsones, calzonsillos, calsonsillos, truzas, trusas, calzones hombre, brief QC04B337BC , blanca, blancas, blanco</v>
          </cell>
          <cell r="K67">
            <v>44308</v>
          </cell>
          <cell r="P67">
            <v>149.9</v>
          </cell>
          <cell r="R67">
            <v>0</v>
          </cell>
          <cell r="U67" t="str">
            <v>BOXER</v>
          </cell>
        </row>
        <row r="68">
          <cell r="E68" t="str">
            <v>QC04B337BCGRA</v>
          </cell>
          <cell r="F68" t="str">
            <v>BÓXER CON ESTAMPADO DE LETRA</v>
          </cell>
          <cell r="G68" t="str">
            <v>Bóxer con estampado de letra y cintura elástica estampada con logo Quarry</v>
          </cell>
          <cell r="I68" t="str">
            <v>Lavar a máquina
No usar blanqueador
Usar detergentes suaves
Secar Colgando</v>
          </cell>
          <cell r="J68" t="str">
            <v>boxer, boxers, voxers, calzones, calsones, calzonsillos, calsonsillos, truzas, trusas, calzones hombre, brief QC04B337BC , blanca, blancas, blanco</v>
          </cell>
          <cell r="K68">
            <v>44308</v>
          </cell>
          <cell r="P68">
            <v>149.9</v>
          </cell>
          <cell r="R68">
            <v>0</v>
          </cell>
          <cell r="U68" t="str">
            <v>BOXER</v>
          </cell>
        </row>
        <row r="69">
          <cell r="E69" t="str">
            <v>QC04B349NGCHI</v>
          </cell>
          <cell r="F69" t="str">
            <v>BÓXER CON ESTAMPADO DE LETRA</v>
          </cell>
          <cell r="G69" t="str">
            <v>Bóxer con pequeño estampado de letra, contraste en contornos y cintura elástica estampada con logo Quarry</v>
          </cell>
          <cell r="I69" t="str">
            <v>Lavar a máquina
No usar blanqueador
Usar detergentes suaves
Secar Colgando</v>
          </cell>
          <cell r="J69" t="str">
            <v>boxer, boxers, voxers, calzones, calsones, calzonsillos, calsonsillos, truzas, trusas, calzones hombre, brief QC04B349NG , negra, negras, negro</v>
          </cell>
          <cell r="K69">
            <v>44308</v>
          </cell>
          <cell r="P69">
            <v>149.9</v>
          </cell>
          <cell r="R69">
            <v>1</v>
          </cell>
          <cell r="U69" t="str">
            <v>BOXER</v>
          </cell>
        </row>
        <row r="70">
          <cell r="E70" t="str">
            <v>QC04B349NGMED</v>
          </cell>
          <cell r="F70" t="str">
            <v>BÓXER CON ESTAMPADO DE LETRA</v>
          </cell>
          <cell r="G70" t="str">
            <v>Bóxer con pequeño estampado de letra, contraste en contornos y cintura elástica estampada con logo Quarry</v>
          </cell>
          <cell r="I70" t="str">
            <v>Lavar a máquina
No usar blanqueador
Usar detergentes suaves
Secar Colgando</v>
          </cell>
          <cell r="J70" t="str">
            <v>boxer, boxers, voxers, calzones, calsones, calzonsillos, calsonsillos, truzas, trusas, calzones hombre, brief QC04B349NG , negra, negras, negro</v>
          </cell>
          <cell r="K70">
            <v>44308</v>
          </cell>
          <cell r="P70">
            <v>149.9</v>
          </cell>
          <cell r="R70">
            <v>0</v>
          </cell>
          <cell r="U70" t="str">
            <v>BOXER</v>
          </cell>
        </row>
        <row r="71">
          <cell r="E71" t="str">
            <v>QC04B349NGGRA</v>
          </cell>
          <cell r="F71" t="str">
            <v>BÓXER CON ESTAMPADO DE LETRA</v>
          </cell>
          <cell r="G71" t="str">
            <v>Bóxer con pequeño estampado de letra, contraste en contornos y cintura elástica estampada con logo Quarry</v>
          </cell>
          <cell r="I71" t="str">
            <v>Lavar a máquina
No usar blanqueador
Usar detergentes suaves
Secar Colgando</v>
          </cell>
          <cell r="J71" t="str">
            <v>boxer, boxers, voxers, calzones, calsones, calzonsillos, calsonsillos, truzas, trusas, calzones hombre, brief QC04B349NG , negra, negras, negro</v>
          </cell>
          <cell r="K71">
            <v>44308</v>
          </cell>
          <cell r="P71">
            <v>149.9</v>
          </cell>
          <cell r="R71">
            <v>0</v>
          </cell>
          <cell r="U71" t="str">
            <v>BOXER</v>
          </cell>
        </row>
        <row r="72">
          <cell r="E72" t="str">
            <v>QC04B527RFCHI</v>
          </cell>
          <cell r="F72" t="str">
            <v>BÓXER CON ESTAMPADO DE CATRINA Y RAYAS</v>
          </cell>
          <cell r="G72" t="str">
            <v>Bóxer con estampado de catrina y rayas, cintura elástica estampada con logo Quarry</v>
          </cell>
          <cell r="I72" t="str">
            <v>Lavar a máquina
No usar blanqueador
Usar detergentes suaves
Secar Colgando</v>
          </cell>
          <cell r="J72" t="str">
            <v>boxer, boxers, voxers, calzones, calsones, calzonsillos, calsonsillos, truzas, trusas, calzones hombre, brief QC04B527RF , azul, azul marino</v>
          </cell>
          <cell r="K72">
            <v>44308</v>
          </cell>
          <cell r="P72">
            <v>179.9</v>
          </cell>
          <cell r="R72">
            <v>3</v>
          </cell>
          <cell r="U72" t="str">
            <v>BOXER</v>
          </cell>
        </row>
        <row r="73">
          <cell r="E73" t="str">
            <v>QC04B527RFMED</v>
          </cell>
          <cell r="F73" t="str">
            <v>BÓXER CON ESTAMPADO DE CATRINA Y RAYAS</v>
          </cell>
          <cell r="G73" t="str">
            <v>Bóxer con estampado de catrina y rayas, cintura elástica estampada con logo Quarry</v>
          </cell>
          <cell r="I73" t="str">
            <v>Lavar a máquina
No usar blanqueador
Usar detergentes suaves
Secar Colgando</v>
          </cell>
          <cell r="J73" t="str">
            <v>boxer, boxers, voxers, calzones, calsones, calzonsillos, calsonsillos, truzas, trusas, calzones hombre, brief QC04B527RF , azul, azul marino</v>
          </cell>
          <cell r="K73">
            <v>44308</v>
          </cell>
          <cell r="P73">
            <v>179.9</v>
          </cell>
          <cell r="R73">
            <v>3</v>
          </cell>
          <cell r="U73" t="str">
            <v>BOXER</v>
          </cell>
        </row>
        <row r="74">
          <cell r="E74" t="str">
            <v>QC04B527RFGRA</v>
          </cell>
          <cell r="F74" t="str">
            <v>BÓXER CON ESTAMPADO DE CATRINA Y RAYAS</v>
          </cell>
          <cell r="G74" t="str">
            <v>Bóxer con estampado de catrina y rayas, cintura elástica estampada con logo Quarry</v>
          </cell>
          <cell r="I74" t="str">
            <v>Lavar a máquina
No usar blanqueador
Usar detergentes suaves
Secar Colgando</v>
          </cell>
          <cell r="J74" t="str">
            <v>boxer, boxers, voxers, calzones, calsones, calzonsillos, calsonsillos, truzas, trusas, calzones hombre, brief QC04B527RF , azul, azul marino</v>
          </cell>
          <cell r="K74">
            <v>44308</v>
          </cell>
          <cell r="P74">
            <v>179.9</v>
          </cell>
          <cell r="R74">
            <v>6</v>
          </cell>
          <cell r="U74" t="str">
            <v>BOXER</v>
          </cell>
        </row>
        <row r="75">
          <cell r="E75" t="str">
            <v>QC04B528MRCHI</v>
          </cell>
          <cell r="F75" t="str">
            <v>BÓXER CON ESTAMPADO DE DIBUJO</v>
          </cell>
          <cell r="G75" t="str">
            <v>Bóxer con estampado de dibujo, cintura elástica estampada con logo Quarry</v>
          </cell>
          <cell r="I75" t="str">
            <v>Lavar a máquina
No usar blanqueador
Usar detergentes suaves
Secar Colgando</v>
          </cell>
          <cell r="J75" t="str">
            <v>boxer, boxers, voxers, calzones, calsones, calzonsillos, calsonsillos, truzas, trusas, calzones hombre, brief QC04B528MR , morado, morados, morada, moradas</v>
          </cell>
          <cell r="K75">
            <v>44308</v>
          </cell>
          <cell r="P75">
            <v>179.9</v>
          </cell>
          <cell r="R75">
            <v>0</v>
          </cell>
          <cell r="U75" t="str">
            <v>BOXER</v>
          </cell>
        </row>
        <row r="76">
          <cell r="E76" t="str">
            <v>QC04B528MRMED</v>
          </cell>
          <cell r="F76" t="str">
            <v>BÓXER CON ESTAMPADO DE DIBUJO</v>
          </cell>
          <cell r="G76" t="str">
            <v>Bóxer con estampado de dibujo, cintura elástica estampada con logo Quarry</v>
          </cell>
          <cell r="I76" t="str">
            <v>Lavar a máquina
No usar blanqueador
Usar detergentes suaves
Secar Colgando</v>
          </cell>
          <cell r="J76" t="str">
            <v>boxer, boxers, voxers, calzones, calsones, calzonsillos, calsonsillos, truzas, trusas, calzones hombre, brief QC04B528MR , morado, morados, morada, moradas</v>
          </cell>
          <cell r="K76">
            <v>44308</v>
          </cell>
          <cell r="P76">
            <v>179.9</v>
          </cell>
          <cell r="R76">
            <v>0</v>
          </cell>
          <cell r="U76" t="str">
            <v>BOXER</v>
          </cell>
        </row>
        <row r="77">
          <cell r="E77" t="str">
            <v>QC04B528MRGRA</v>
          </cell>
          <cell r="F77" t="str">
            <v>BÓXER CON ESTAMPADO DE DIBUJO</v>
          </cell>
          <cell r="G77" t="str">
            <v>Bóxer con estampado de dibujo, cintura elástica estampada con logo Quarry</v>
          </cell>
          <cell r="I77" t="str">
            <v>Lavar a máquina
No usar blanqueador
Usar detergentes suaves
Secar Colgando</v>
          </cell>
          <cell r="J77" t="str">
            <v>boxer, boxers, voxers, calzones, calsones, calzonsillos, calsonsillos, truzas, trusas, calzones hombre, brief QC04B528MR , morado, morados, morada, moradas</v>
          </cell>
          <cell r="K77">
            <v>44308</v>
          </cell>
          <cell r="P77">
            <v>179.9</v>
          </cell>
          <cell r="R77">
            <v>1</v>
          </cell>
          <cell r="U77" t="str">
            <v>BOXER</v>
          </cell>
        </row>
        <row r="78">
          <cell r="E78" t="str">
            <v>QC04B529BCCHI</v>
          </cell>
          <cell r="F78" t="str">
            <v>BÓXER CON ESTAMPADO DE DÍA DE MUERTOS</v>
          </cell>
          <cell r="G78" t="str">
            <v>Bóxer con estampado de día de muertos, cintura elástica estampada con logo Quarry</v>
          </cell>
          <cell r="I78" t="str">
            <v>Lavar a máquina
No usar blanqueador
Usar detergentes suaves
Secar Colgando</v>
          </cell>
          <cell r="J78" t="str">
            <v>boxer, boxers, voxers, calzones, calsones, calzonsillos, calsonsillos, truzas, trusas, calzones hombre, brief QC04B529BC , blanca, blancas, blanco</v>
          </cell>
          <cell r="K78">
            <v>44308</v>
          </cell>
          <cell r="P78">
            <v>179.9</v>
          </cell>
          <cell r="R78">
            <v>4</v>
          </cell>
          <cell r="U78" t="str">
            <v>BOXER</v>
          </cell>
        </row>
        <row r="79">
          <cell r="E79" t="str">
            <v>QC04B529BCMED</v>
          </cell>
          <cell r="F79" t="str">
            <v>BÓXER CON ESTAMPADO DE DÍA DE MUERTOS</v>
          </cell>
          <cell r="G79" t="str">
            <v>Bóxer con estampado de día de muertos, cintura elástica estampada con logo Quarry</v>
          </cell>
          <cell r="I79" t="str">
            <v>Lavar a máquina
No usar blanqueador
Usar detergentes suaves
Secar Colgando</v>
          </cell>
          <cell r="J79" t="str">
            <v>boxer, boxers, voxers, calzones, calsones, calzonsillos, calsonsillos, truzas, trusas, calzones hombre, brief QC04B529BC , blanca, blancas, blanco</v>
          </cell>
          <cell r="K79">
            <v>44308</v>
          </cell>
          <cell r="P79">
            <v>179.9</v>
          </cell>
          <cell r="R79">
            <v>1</v>
          </cell>
          <cell r="U79" t="str">
            <v>BOXER</v>
          </cell>
        </row>
        <row r="80">
          <cell r="E80" t="str">
            <v>QC04B529BCGRA</v>
          </cell>
          <cell r="F80" t="str">
            <v>BÓXER CON ESTAMPADO DE DÍA DE MUERTOS</v>
          </cell>
          <cell r="G80" t="str">
            <v>Bóxer con estampado de día de muertos, cintura elástica estampada con logo Quarry</v>
          </cell>
          <cell r="I80" t="str">
            <v>Lavar a máquina
No usar blanqueador
Usar detergentes suaves
Secar Colgando</v>
          </cell>
          <cell r="J80" t="str">
            <v>boxer, boxers, voxers, calzones, calsones, calzonsillos, calsonsillos, truzas, trusas, calzones hombre, brief QC04B529BC , blanca, blancas, blanco</v>
          </cell>
          <cell r="K80">
            <v>44308</v>
          </cell>
          <cell r="P80">
            <v>179.9</v>
          </cell>
          <cell r="R80">
            <v>0</v>
          </cell>
          <cell r="U80" t="str">
            <v>BOXER</v>
          </cell>
        </row>
        <row r="81">
          <cell r="E81" t="str">
            <v>QC04B585AO28</v>
          </cell>
          <cell r="F81" t="str">
            <v>BÓXER COMBINADO CON ESTAMPADO DE LETRA</v>
          </cell>
          <cell r="G81" t="str">
            <v>Bóxer combinado amarillo y negro con estampado de letra lateral, cintura elástica estampada</v>
          </cell>
          <cell r="I81" t="str">
            <v>Lavar a máquina
No usar blanqueador
Usar detergentes suaves
Secar Colgando</v>
          </cell>
          <cell r="J81" t="str">
            <v>boxer, boxers, voxers, calzones, calsones, calzonsillos, calsonsillos, truzas, trusas, calzones hombre, brief QC04B585AO , amarilla, amarillas, amarillo</v>
          </cell>
          <cell r="K81">
            <v>44308</v>
          </cell>
          <cell r="P81">
            <v>179.9</v>
          </cell>
          <cell r="R81">
            <v>0</v>
          </cell>
          <cell r="U81" t="str">
            <v>BOXER</v>
          </cell>
        </row>
        <row r="82">
          <cell r="E82" t="str">
            <v>QC04B585AO30</v>
          </cell>
          <cell r="F82" t="str">
            <v>BÓXER COMBINADO CON ESTAMPADO DE LETRA</v>
          </cell>
          <cell r="G82" t="str">
            <v>Bóxer combinado amarillo y negro con estampado de letra lateral, cintura elástica estampada</v>
          </cell>
          <cell r="I82" t="str">
            <v>Lavar a máquina
No usar blanqueador
Usar detergentes suaves
Secar Colgando</v>
          </cell>
          <cell r="J82" t="str">
            <v>boxer, boxers, voxers, calzones, calsones, calzonsillos, calsonsillos, truzas, trusas, calzones hombre, brief QC04B585AO , amarilla, amarillas, amarillo</v>
          </cell>
          <cell r="K82">
            <v>44308</v>
          </cell>
          <cell r="P82">
            <v>179.9</v>
          </cell>
          <cell r="R82">
            <v>0</v>
          </cell>
          <cell r="U82" t="str">
            <v>BOXER</v>
          </cell>
        </row>
        <row r="83">
          <cell r="E83" t="str">
            <v>QC04B585AO32</v>
          </cell>
          <cell r="F83" t="str">
            <v>BÓXER COMBINADO CON ESTAMPADO DE LETRA</v>
          </cell>
          <cell r="G83" t="str">
            <v>Bóxer combinado amarillo y negro con estampado de letra lateral, cintura elástica estampada</v>
          </cell>
          <cell r="I83" t="str">
            <v>Lavar a máquina
No usar blanqueador
Usar detergentes suaves
Secar Colgando</v>
          </cell>
          <cell r="J83" t="str">
            <v>boxer, boxers, voxers, calzones, calsones, calzonsillos, calsonsillos, truzas, trusas, calzones hombre, brief QC04B585AO , amarilla, amarillas, amarillo</v>
          </cell>
          <cell r="K83">
            <v>44308</v>
          </cell>
          <cell r="P83">
            <v>179.9</v>
          </cell>
          <cell r="R83">
            <v>0</v>
          </cell>
          <cell r="U83" t="str">
            <v>BOXER</v>
          </cell>
        </row>
        <row r="84">
          <cell r="E84" t="str">
            <v>QC04B585AO34</v>
          </cell>
          <cell r="F84" t="str">
            <v>BÓXER COMBINADO CON ESTAMPADO DE LETRA</v>
          </cell>
          <cell r="G84" t="str">
            <v>Bóxer combinado amarillo y negro con estampado de letra lateral, cintura elástica estampada</v>
          </cell>
          <cell r="I84" t="str">
            <v>Lavar a máquina
No usar blanqueador
Usar detergentes suaves
Secar Colgando</v>
          </cell>
          <cell r="J84" t="str">
            <v>boxer, boxers, voxers, calzones, calsones, calzonsillos, calsonsillos, truzas, trusas, calzones hombre, brief QC04B585AO , amarilla, amarillas, amarillo</v>
          </cell>
          <cell r="K84">
            <v>44308</v>
          </cell>
          <cell r="P84">
            <v>179.9</v>
          </cell>
          <cell r="R84">
            <v>0</v>
          </cell>
          <cell r="U84" t="str">
            <v>BOXER</v>
          </cell>
        </row>
        <row r="85">
          <cell r="E85" t="str">
            <v>QC220032NG28</v>
          </cell>
          <cell r="F85" t="str">
            <v>PANTS JOGGER LISO DE CINTURA MEDIA</v>
          </cell>
          <cell r="G85" t="str">
            <v>&lt;p&gt;Pants jogger liso de cintura media con bolsillos frontales y uno trasero,cord&amp;oacute;n ajustable frontal y tobillos con elástico.&lt;/p&gt;
&lt;p&gt;Talla del modelo: 32, Altura: 1.80 cm&lt;/p&gt;</v>
          </cell>
          <cell r="I85" t="str">
            <v>Lavar a máquina
No usar blanqueador
Usar detergentes suaves
Secar Colgando</v>
          </cell>
          <cell r="J85" t="str">
            <v>pantalon, pantalones, pants, parte baja, pantalon deportivo, pants strech, pants ajustados, pant, pegados, pats, patns QC220032NG , negra, negras, negro</v>
          </cell>
          <cell r="K85">
            <v>44308</v>
          </cell>
          <cell r="P85">
            <v>349.9</v>
          </cell>
          <cell r="R85">
            <v>1</v>
          </cell>
          <cell r="U85" t="str">
            <v>PANTS</v>
          </cell>
        </row>
        <row r="86">
          <cell r="E86" t="str">
            <v>QC220032NG30</v>
          </cell>
          <cell r="F86" t="str">
            <v>PANTS JOGGER LISO DE CINTURA MEDIA</v>
          </cell>
          <cell r="G86" t="str">
            <v>&lt;p&gt;Pants jogger liso de cintura media con bolsillos frontales y uno trasero,cord&amp;oacute;n ajustable frontal y tobillos con elástico.&lt;/p&gt;
&lt;p&gt;Talla del modelo: 32, Altura: 1.80 cm&lt;/p&gt;</v>
          </cell>
          <cell r="I86" t="str">
            <v>Lavar a máquina
No usar blanqueador
Usar detergentes suaves
Secar Colgando</v>
          </cell>
          <cell r="J86" t="str">
            <v>pantalon, pantalones, pants, parte baja, pantalon deportivo, pants strech, pants ajustados, pant, pegados, pats, patns QC220032NG , negra, negras, negro</v>
          </cell>
          <cell r="K86">
            <v>44308</v>
          </cell>
          <cell r="P86">
            <v>349.9</v>
          </cell>
          <cell r="R86">
            <v>2</v>
          </cell>
          <cell r="U86" t="str">
            <v>PANTS</v>
          </cell>
        </row>
        <row r="87">
          <cell r="E87" t="str">
            <v>QC220032NG32</v>
          </cell>
          <cell r="F87" t="str">
            <v>PANTS JOGGER LISO DE CINTURA MEDIA</v>
          </cell>
          <cell r="G87" t="str">
            <v>&lt;p&gt;Pants jogger liso de cintura media con bolsillos frontales y uno trasero,cord&amp;oacute;n ajustable frontal y tobillos con elástico.&lt;/p&gt;
&lt;p&gt;Talla del modelo: 32, Altura: 1.80 cm&lt;/p&gt;</v>
          </cell>
          <cell r="I87" t="str">
            <v>Lavar a máquina
No usar blanqueador
Usar detergentes suaves
Secar Colgando</v>
          </cell>
          <cell r="J87" t="str">
            <v>pantalon, pantalones, pants, parte baja, pantalon deportivo, pants strech, pants ajustados, pant, pegados, pats, patns QC220032NG , negra, negras, negro</v>
          </cell>
          <cell r="K87">
            <v>44308</v>
          </cell>
          <cell r="P87">
            <v>349.9</v>
          </cell>
          <cell r="R87">
            <v>2</v>
          </cell>
          <cell r="U87" t="str">
            <v>PANTS</v>
          </cell>
        </row>
        <row r="88">
          <cell r="E88" t="str">
            <v>QC220032NG34</v>
          </cell>
          <cell r="F88" t="str">
            <v>PANTS JOGGER LISO DE CINTURA MEDIA</v>
          </cell>
          <cell r="G88" t="str">
            <v>&lt;p&gt;Pants jogger liso de cintura media con bolsillos frontales y uno trasero,cord&amp;oacute;n ajustable frontal y tobillos con elástico.&lt;/p&gt;
&lt;p&gt;Talla del modelo: 32, Altura: 1.80 cm&lt;/p&gt;</v>
          </cell>
          <cell r="I88" t="str">
            <v>Lavar a máquina
No usar blanqueador
Usar detergentes suaves
Secar Colgando</v>
          </cell>
          <cell r="J88" t="str">
            <v>pantalon, pantalones, pants, parte baja, pantalon deportivo, pants strech, pants ajustados, pant, pegados, pats, patns QC220032NG , negra, negras, negro</v>
          </cell>
          <cell r="K88">
            <v>44308</v>
          </cell>
          <cell r="P88">
            <v>349.9</v>
          </cell>
          <cell r="R88">
            <v>1</v>
          </cell>
          <cell r="U88" t="str">
            <v>PANTS</v>
          </cell>
        </row>
        <row r="89">
          <cell r="E89" t="str">
            <v>QC220032NG36</v>
          </cell>
          <cell r="F89" t="str">
            <v>PANTS JOGGER LISO DE CINTURA MEDIA</v>
          </cell>
          <cell r="G89" t="str">
            <v>&lt;p&gt;Pants jogger liso de cintura media con bolsillos frontales y uno trasero,cord&amp;oacute;n ajustable frontal y tobillos con elástico.&lt;/p&gt;
&lt;p&gt;Talla del modelo: 32, Altura: 1.80 cm&lt;/p&gt;</v>
          </cell>
          <cell r="I89" t="str">
            <v>Lavar a máquina
No usar blanqueador
Usar detergentes suaves
Secar Colgando</v>
          </cell>
          <cell r="J89" t="str">
            <v>pantalon, pantalones, pants, parte baja, pantalon deportivo, pants strech, pants ajustados, pant, pegados, pats, patns QC220032NG , negra, negras, negro</v>
          </cell>
          <cell r="K89">
            <v>44308</v>
          </cell>
          <cell r="P89">
            <v>349.9</v>
          </cell>
          <cell r="R89">
            <v>1</v>
          </cell>
          <cell r="U89" t="str">
            <v>PANTS</v>
          </cell>
        </row>
        <row r="90">
          <cell r="E90" t="str">
            <v>QC220032VR28</v>
          </cell>
          <cell r="F90" t="str">
            <v>PANTS JOGGER CAMUFLAJE DE CINTURA MEDIA</v>
          </cell>
          <cell r="G90" t="str">
            <v>&lt;p&gt;Pants jogger camuflaje de cintura media con bolsillos frontales y uno trasero,cord&amp;oacute;n ajustable frontal y tobillos con elástico&lt;/p&gt;
&lt;p&gt;Talla del modelo: 32, Altura: 1.80 cm&lt;/p&gt;</v>
          </cell>
          <cell r="I90" t="str">
            <v>Lavar a máquina
No usar blanqueador
Usar detergentes suaves
Secar Colgando</v>
          </cell>
          <cell r="J90" t="str">
            <v>pantalon, pantalones, pants, parte baja, pantalon deportivo, pants strech, pants ajustados, pant, pegados, pats, patns QC220032VR , verdes, verde</v>
          </cell>
          <cell r="K90">
            <v>44308</v>
          </cell>
          <cell r="P90">
            <v>349.9</v>
          </cell>
          <cell r="R90">
            <v>1</v>
          </cell>
          <cell r="U90" t="str">
            <v>PANTS</v>
          </cell>
        </row>
        <row r="91">
          <cell r="E91" t="str">
            <v>QC220032VR30</v>
          </cell>
          <cell r="F91" t="str">
            <v>PANTS JOGGER CAMUFLAJE DE CINTURA MEDIA</v>
          </cell>
          <cell r="G91" t="str">
            <v>&lt;p&gt;Pants jogger camuflaje de cintura media con bolsillos frontales y uno trasero,cord&amp;oacute;n ajustable frontal y tobillos con elástico&lt;/p&gt;
&lt;p&gt;Talla del modelo: 32, Altura: 1.80 cm&lt;/p&gt;</v>
          </cell>
          <cell r="I91" t="str">
            <v>Lavar a máquina
No usar blanqueador
Usar detergentes suaves
Secar Colgando</v>
          </cell>
          <cell r="J91" t="str">
            <v>pantalon, pantalones, pants, parte baja, pantalon deportivo, pants strech, pants ajustados, pant, pegados, pats, patns QC220032VR , verdes, verde</v>
          </cell>
          <cell r="K91">
            <v>44308</v>
          </cell>
          <cell r="P91">
            <v>349.9</v>
          </cell>
          <cell r="R91">
            <v>3</v>
          </cell>
          <cell r="U91" t="str">
            <v>PANTS</v>
          </cell>
        </row>
        <row r="92">
          <cell r="E92" t="str">
            <v>QC220032VR32</v>
          </cell>
          <cell r="F92" t="str">
            <v>PANTS JOGGER CAMUFLAJE DE CINTURA MEDIA</v>
          </cell>
          <cell r="G92" t="str">
            <v>&lt;p&gt;Pants jogger camuflaje de cintura media con bolsillos frontales y uno trasero,cord&amp;oacute;n ajustable frontal y tobillos con elástico&lt;/p&gt;
&lt;p&gt;Talla del modelo: 32, Altura: 1.80 cm&lt;/p&gt;</v>
          </cell>
          <cell r="I92" t="str">
            <v>Lavar a máquina
No usar blanqueador
Usar detergentes suaves
Secar Colgando</v>
          </cell>
          <cell r="J92" t="str">
            <v>pantalon, pantalones, pants, parte baja, pantalon deportivo, pants strech, pants ajustados, pant, pegados, pats, patns QC220032VR , verdes, verde</v>
          </cell>
          <cell r="K92">
            <v>44308</v>
          </cell>
          <cell r="P92">
            <v>349.9</v>
          </cell>
          <cell r="R92">
            <v>3</v>
          </cell>
          <cell r="U92" t="str">
            <v>PANTS</v>
          </cell>
        </row>
        <row r="93">
          <cell r="E93" t="str">
            <v>QC220032VR34</v>
          </cell>
          <cell r="F93" t="str">
            <v>PANTS JOGGER CAMUFLAJE DE CINTURA MEDIA</v>
          </cell>
          <cell r="G93" t="str">
            <v>&lt;p&gt;Pants jogger camuflaje de cintura media con bolsillos frontales y uno trasero,cord&amp;oacute;n ajustable frontal y tobillos con elástico&lt;/p&gt;
&lt;p&gt;Talla del modelo: 32, Altura: 1.80 cm&lt;/p&gt;</v>
          </cell>
          <cell r="I93" t="str">
            <v>Lavar a máquina
No usar blanqueador
Usar detergentes suaves
Secar Colgando</v>
          </cell>
          <cell r="J93" t="str">
            <v>pantalon, pantalones, pants, parte baja, pantalon deportivo, pants strech, pants ajustados, pant, pegados, pats, patns QC220032VR , verdes, verde</v>
          </cell>
          <cell r="K93">
            <v>44308</v>
          </cell>
          <cell r="P93">
            <v>349.9</v>
          </cell>
          <cell r="R93">
            <v>1</v>
          </cell>
          <cell r="U93" t="str">
            <v>PANTS</v>
          </cell>
        </row>
        <row r="94">
          <cell r="E94" t="str">
            <v>QC220032VR36</v>
          </cell>
          <cell r="F94" t="str">
            <v>PANTS JOGGER CAMUFLAJE DE CINTURA MEDIA</v>
          </cell>
          <cell r="G94" t="str">
            <v>&lt;p&gt;Pants jogger camuflaje de cintura media con bolsillos frontales y uno trasero,cord&amp;oacute;n ajustable frontal y tobillos con elástico&lt;/p&gt;
&lt;p&gt;Talla del modelo: 32, Altura: 1.80 cm&lt;/p&gt;</v>
          </cell>
          <cell r="I94" t="str">
            <v>Lavar a máquina
No usar blanqueador
Usar detergentes suaves
Secar Colgando</v>
          </cell>
          <cell r="J94" t="str">
            <v>pantalon, pantalones, pants, parte baja, pantalon deportivo, pants strech, pants ajustados, pant, pegados, pats, patns QC220032VR , verdes, verde</v>
          </cell>
          <cell r="K94">
            <v>44308</v>
          </cell>
          <cell r="P94">
            <v>349.9</v>
          </cell>
          <cell r="R94">
            <v>1</v>
          </cell>
          <cell r="U94" t="str">
            <v>PANTS</v>
          </cell>
        </row>
        <row r="95">
          <cell r="E95" t="str">
            <v>QC220033CD28</v>
          </cell>
          <cell r="F95" t="str">
            <v>PANTS JOGGER CAMUFLAJE DE CINTURA MEDIA</v>
          </cell>
          <cell r="G95" t="str">
            <v>&lt;p&gt;Pants jogger camuflaje de cintura media con bolsillos frontales y uno trasero,cord&amp;oacute;n ajustable frontal, detalle de lineas en piernas y tobillos con elástico&lt;/p&gt;
&lt;p&gt;Talla del modelo: 32, Altura: 1.80 cm&lt;/p&gt;</v>
          </cell>
          <cell r="I95" t="str">
            <v>Lavar a máquina
No usar blanqueador
Usar detergentes suaves
Secar Colgando</v>
          </cell>
          <cell r="J95" t="str">
            <v>pantalon, pantalones, pants, parte baja, pantalon deportivo, pants strech, pants ajustados, pant, pegados, pats, patns QC220033CD , cuadros</v>
          </cell>
          <cell r="K95">
            <v>44308</v>
          </cell>
          <cell r="P95">
            <v>349.9</v>
          </cell>
          <cell r="R95">
            <v>1</v>
          </cell>
          <cell r="U95" t="str">
            <v>PANTS</v>
          </cell>
        </row>
        <row r="96">
          <cell r="E96" t="str">
            <v>QC220033CD30</v>
          </cell>
          <cell r="F96" t="str">
            <v>PANTS JOGGER CAMUFLAJE DE CINTURA MEDIA</v>
          </cell>
          <cell r="G96" t="str">
            <v>&lt;p&gt;Pants jogger camuflaje de cintura media con bolsillos frontales y uno trasero,cord&amp;oacute;n ajustable frontal, detalle de lineas en piernas y tobillos con elástico&lt;/p&gt;
&lt;p&gt;Talla del modelo: 32, Altura: 1.80 cm&lt;/p&gt;</v>
          </cell>
          <cell r="I96" t="str">
            <v>Lavar a máquina
No usar blanqueador
Usar detergentes suaves
Secar Colgando</v>
          </cell>
          <cell r="J96" t="str">
            <v>pantalon, pantalones, pants, parte baja, pantalon deportivo, pants strech, pants ajustados, pant, pegados, pats, patns QC220033CD , cuadros</v>
          </cell>
          <cell r="K96">
            <v>44308</v>
          </cell>
          <cell r="P96">
            <v>349.9</v>
          </cell>
          <cell r="R96">
            <v>2</v>
          </cell>
          <cell r="U96" t="str">
            <v>PANTS</v>
          </cell>
        </row>
        <row r="97">
          <cell r="E97" t="str">
            <v>QC220033CD32</v>
          </cell>
          <cell r="F97" t="str">
            <v>PANTS JOGGER CAMUFLAJE DE CINTURA MEDIA</v>
          </cell>
          <cell r="G97" t="str">
            <v>&lt;p&gt;Pants jogger camuflaje de cintura media con bolsillos frontales y uno trasero,cord&amp;oacute;n ajustable frontal, detalle de lineas en piernas y tobillos con elástico&lt;/p&gt;
&lt;p&gt;Talla del modelo: 32, Altura: 1.80 cm&lt;/p&gt;</v>
          </cell>
          <cell r="I97" t="str">
            <v>Lavar a máquina
No usar blanqueador
Usar detergentes suaves
Secar Colgando</v>
          </cell>
          <cell r="J97" t="str">
            <v>pantalon, pantalones, pants, parte baja, pantalon deportivo, pants strech, pants ajustados, pant, pegados, pats, patns QC220033CD , cuadros</v>
          </cell>
          <cell r="K97">
            <v>44308</v>
          </cell>
          <cell r="P97">
            <v>349.9</v>
          </cell>
          <cell r="R97">
            <v>3</v>
          </cell>
          <cell r="U97" t="str">
            <v>PANTS</v>
          </cell>
        </row>
        <row r="98">
          <cell r="E98" t="str">
            <v>QC220033CD34</v>
          </cell>
          <cell r="F98" t="str">
            <v>PANTS JOGGER CAMUFLAJE DE CINTURA MEDIA</v>
          </cell>
          <cell r="G98" t="str">
            <v>&lt;p&gt;Pants jogger camuflaje de cintura media con bolsillos frontales y uno trasero,cord&amp;oacute;n ajustable frontal, detalle de lineas en piernas y tobillos con elástico&lt;/p&gt;
&lt;p&gt;Talla del modelo: 32, Altura: 1.80 cm&lt;/p&gt;</v>
          </cell>
          <cell r="I98" t="str">
            <v>Lavar a máquina
No usar blanqueador
Usar detergentes suaves
Secar Colgando</v>
          </cell>
          <cell r="J98" t="str">
            <v>pantalon, pantalones, pants, parte baja, pantalon deportivo, pants strech, pants ajustados, pant, pegados, pats, patns QC220033CD , cuadros</v>
          </cell>
          <cell r="K98">
            <v>44308</v>
          </cell>
          <cell r="P98">
            <v>349.9</v>
          </cell>
          <cell r="R98">
            <v>1</v>
          </cell>
          <cell r="U98" t="str">
            <v>PANTS</v>
          </cell>
        </row>
        <row r="99">
          <cell r="E99" t="str">
            <v>QC220033CD36</v>
          </cell>
          <cell r="F99" t="str">
            <v>PANTS JOGGER CAMUFLAJE DE CINTURA MEDIA</v>
          </cell>
          <cell r="G99" t="str">
            <v>&lt;p&gt;Pants jogger camuflaje de cintura media con bolsillos frontales y uno trasero,cord&amp;oacute;n ajustable frontal, detalle de lineas en piernas y tobillos con elástico&lt;/p&gt;
&lt;p&gt;Talla del modelo: 32, Altura: 1.80 cm&lt;/p&gt;</v>
          </cell>
          <cell r="I99" t="str">
            <v>Lavar a máquina
No usar blanqueador
Usar detergentes suaves
Secar Colgando</v>
          </cell>
          <cell r="J99" t="str">
            <v>pantalon, pantalones, pants, parte baja, pantalon deportivo, pants strech, pants ajustados, pant, pegados, pats, patns QC220033CD , cuadros</v>
          </cell>
          <cell r="K99">
            <v>44308</v>
          </cell>
          <cell r="P99">
            <v>349.9</v>
          </cell>
          <cell r="R99">
            <v>1</v>
          </cell>
          <cell r="U99" t="str">
            <v>PANTS</v>
          </cell>
        </row>
        <row r="100">
          <cell r="E100" t="str">
            <v>QC220033GR28</v>
          </cell>
          <cell r="F100" t="str">
            <v>PANTS JOGGER DE CINTURA MEDIA</v>
          </cell>
          <cell r="G100" t="str">
            <v>&lt;p&gt;Pants jogger de cintura media con bolsillos de cierre frontales y uno trasero,cord&amp;oacute;n ajustable frontal, detalle de lineas y bolsillo con cierre en rodilla, tobillos con elástico&lt;/p&gt;
&lt;p&gt;Talla del modelo: 32, Altura: 1.80 cm&lt;/p&gt;</v>
          </cell>
          <cell r="I100" t="str">
            <v>Lavar a máquina
No usar blanqueador
Usar detergentes suaves
Secar Colgando</v>
          </cell>
          <cell r="J100" t="str">
            <v>pantalon, pantalones, pants, parte baja, pantalon deportivo, pants strech, pants ajustados, pant, pegados, pats, patns QC220033GR , grises, gris</v>
          </cell>
          <cell r="K100">
            <v>44308</v>
          </cell>
          <cell r="P100">
            <v>349.9</v>
          </cell>
          <cell r="R100">
            <v>1</v>
          </cell>
          <cell r="U100" t="str">
            <v>PANTS</v>
          </cell>
        </row>
        <row r="101">
          <cell r="E101" t="str">
            <v>QC220033GR30</v>
          </cell>
          <cell r="F101" t="str">
            <v>PANTS JOGGER DE CINTURA MEDIA</v>
          </cell>
          <cell r="G101" t="str">
            <v>&lt;p&gt;Pants jogger de cintura media con bolsillos de cierre frontales y uno trasero,cord&amp;oacute;n ajustable frontal, detalle de lineas y bolsillo con cierre en rodilla, tobillos con elástico&lt;/p&gt;
&lt;p&gt;Talla del modelo: 32, Altura: 1.80 cm&lt;/p&gt;</v>
          </cell>
          <cell r="I101" t="str">
            <v>Lavar a máquina
No usar blanqueador
Usar detergentes suaves
Secar Colgando</v>
          </cell>
          <cell r="J101" t="str">
            <v>pantalon, pantalones, pants, parte baja, pantalon deportivo, pants strech, pants ajustados, pant, pegados, pats, patns QC220033GR , grises, gris</v>
          </cell>
          <cell r="K101">
            <v>44308</v>
          </cell>
          <cell r="P101">
            <v>349.9</v>
          </cell>
          <cell r="R101">
            <v>2</v>
          </cell>
          <cell r="U101" t="str">
            <v>PANTS</v>
          </cell>
        </row>
        <row r="102">
          <cell r="E102" t="str">
            <v>QC220033GR32</v>
          </cell>
          <cell r="F102" t="str">
            <v>PANTS JOGGER DE CINTURA MEDIA</v>
          </cell>
          <cell r="G102" t="str">
            <v>&lt;p&gt;Pants jogger de cintura media con bolsillos de cierre frontales y uno trasero,cord&amp;oacute;n ajustable frontal, detalle de lineas y bolsillo con cierre en rodilla, tobillos con elástico&lt;/p&gt;
&lt;p&gt;Talla del modelo: 32, Altura: 1.80 cm&lt;/p&gt;</v>
          </cell>
          <cell r="I102" t="str">
            <v>Lavar a máquina
No usar blanqueador
Usar detergentes suaves
Secar Colgando</v>
          </cell>
          <cell r="J102" t="str">
            <v>pantalon, pantalones, pants, parte baja, pantalon deportivo, pants strech, pants ajustados, pant, pegados, pats, patns QC220033GR , grises, gris</v>
          </cell>
          <cell r="K102">
            <v>44308</v>
          </cell>
          <cell r="P102">
            <v>349.9</v>
          </cell>
          <cell r="R102">
            <v>2</v>
          </cell>
          <cell r="U102" t="str">
            <v>PANTS</v>
          </cell>
        </row>
        <row r="103">
          <cell r="E103" t="str">
            <v>QC220033GR34</v>
          </cell>
          <cell r="F103" t="str">
            <v>PANTS JOGGER DE CINTURA MEDIA</v>
          </cell>
          <cell r="G103" t="str">
            <v>&lt;p&gt;Pants jogger de cintura media con bolsillos de cierre frontales y uno trasero,cord&amp;oacute;n ajustable frontal, detalle de lineas y bolsillo con cierre en rodilla, tobillos con elástico&lt;/p&gt;
&lt;p&gt;Talla del modelo: 32, Altura: 1.80 cm&lt;/p&gt;</v>
          </cell>
          <cell r="I103" t="str">
            <v>Lavar a máquina
No usar blanqueador
Usar detergentes suaves
Secar Colgando</v>
          </cell>
          <cell r="J103" t="str">
            <v>pantalon, pantalones, pants, parte baja, pantalon deportivo, pants strech, pants ajustados, pant, pegados, pats, patns QC220033GR , grises, gris</v>
          </cell>
          <cell r="K103">
            <v>44308</v>
          </cell>
          <cell r="P103">
            <v>349.9</v>
          </cell>
          <cell r="R103">
            <v>2</v>
          </cell>
          <cell r="U103" t="str">
            <v>PANTS</v>
          </cell>
        </row>
        <row r="104">
          <cell r="E104" t="str">
            <v>QC220033GR36</v>
          </cell>
          <cell r="F104" t="str">
            <v>PANTS JOGGER DE CINTURA MEDIA</v>
          </cell>
          <cell r="G104" t="str">
            <v>&lt;p&gt;Pants jogger de cintura media con bolsillos de cierre frontales y uno trasero,cord&amp;oacute;n ajustable frontal, detalle de lineas y bolsillo con cierre en rodilla, tobillos con elástico&lt;/p&gt;
&lt;p&gt;Talla del modelo: 32, Altura: 1.80 cm&lt;/p&gt;</v>
          </cell>
          <cell r="I104" t="str">
            <v>Lavar a máquina
No usar blanqueador
Usar detergentes suaves
Secar Colgando</v>
          </cell>
          <cell r="J104" t="str">
            <v>pantalon, pantalones, pants, parte baja, pantalon deportivo, pants strech, pants ajustados, pant, pegados, pats, patns QC220033GR , grises, gris</v>
          </cell>
          <cell r="K104">
            <v>44308</v>
          </cell>
          <cell r="P104">
            <v>349.9</v>
          </cell>
          <cell r="R104">
            <v>2</v>
          </cell>
          <cell r="U104" t="str">
            <v>PANTS</v>
          </cell>
        </row>
        <row r="105">
          <cell r="E105" t="str">
            <v>QC220033NG28</v>
          </cell>
          <cell r="F105" t="str">
            <v>PANTS JOGGER DE CINTURA MEDIA</v>
          </cell>
          <cell r="G105" t="str">
            <v>&lt;p&gt;Pants jogger de cintura media con bolsillos frontales y uno trasero,cord&amp;oacute;n ajustable frontal, detalle de lineas en piernas y tobillos con elástico&lt;/p&gt;
&lt;p&gt;Talla del modelo: 32, Altura: 1.80 cm&lt;/p&gt;</v>
          </cell>
          <cell r="I105" t="str">
            <v>Lavar a máquina
No usar blanqueador
Usar detergentes suaves
Secar Colgando</v>
          </cell>
          <cell r="J105" t="str">
            <v>pantalon, pantalones, pants, parte baja, pantalon deportivo, pants strech, pants ajustados, pant, pegados, pats, patns QC220033NG , negra, negras, negro</v>
          </cell>
          <cell r="K105">
            <v>44308</v>
          </cell>
          <cell r="P105">
            <v>349.9</v>
          </cell>
          <cell r="R105">
            <v>1</v>
          </cell>
          <cell r="U105" t="str">
            <v>PANTS</v>
          </cell>
        </row>
        <row r="106">
          <cell r="E106" t="str">
            <v>QC220033NG30</v>
          </cell>
          <cell r="F106" t="str">
            <v>PANTS JOGGER DE CINTURA MEDIA</v>
          </cell>
          <cell r="G106" t="str">
            <v>&lt;p&gt;Pants jogger de cintura media con bolsillos frontales y uno trasero,cord&amp;oacute;n ajustable frontal, detalle de lineas en piernas y tobillos con elástico&lt;/p&gt;
&lt;p&gt;Talla del modelo: 32, Altura: 1.80 cm&lt;/p&gt;</v>
          </cell>
          <cell r="I106" t="str">
            <v>Lavar a máquina
No usar blanqueador
Usar detergentes suaves
Secar Colgando</v>
          </cell>
          <cell r="J106" t="str">
            <v>pantalon, pantalones, pants, parte baja, pantalon deportivo, pants strech, pants ajustados, pant, pegados, pats, patns QC220033NG , negra, negras, negro</v>
          </cell>
          <cell r="K106">
            <v>44308</v>
          </cell>
          <cell r="P106">
            <v>349.9</v>
          </cell>
          <cell r="R106">
            <v>3</v>
          </cell>
          <cell r="U106" t="str">
            <v>PANTS</v>
          </cell>
        </row>
        <row r="107">
          <cell r="E107" t="str">
            <v>QC220033NG32</v>
          </cell>
          <cell r="F107" t="str">
            <v>PANTS JOGGER DE CINTURA MEDIA</v>
          </cell>
          <cell r="G107" t="str">
            <v>&lt;p&gt;Pants jogger de cintura media con bolsillos frontales y uno trasero,cord&amp;oacute;n ajustable frontal, detalle de lineas en piernas y tobillos con elástico&lt;/p&gt;
&lt;p&gt;Talla del modelo: 32, Altura: 1.80 cm&lt;/p&gt;</v>
          </cell>
          <cell r="I107" t="str">
            <v>Lavar a máquina
No usar blanqueador
Usar detergentes suaves
Secar Colgando</v>
          </cell>
          <cell r="J107" t="str">
            <v>pantalon, pantalones, pants, parte baja, pantalon deportivo, pants strech, pants ajustados, pant, pegados, pats, patns QC220033NG , negra, negras, negro</v>
          </cell>
          <cell r="K107">
            <v>44308</v>
          </cell>
          <cell r="P107">
            <v>349.9</v>
          </cell>
          <cell r="R107">
            <v>1</v>
          </cell>
          <cell r="U107" t="str">
            <v>PANTS</v>
          </cell>
        </row>
        <row r="108">
          <cell r="E108" t="str">
            <v>QC220033NG34</v>
          </cell>
          <cell r="F108" t="str">
            <v>PANTS JOGGER DE CINTURA MEDIA</v>
          </cell>
          <cell r="G108" t="str">
            <v>&lt;p&gt;Pants jogger de cintura media con bolsillos frontales y uno trasero,cord&amp;oacute;n ajustable frontal, detalle de lineas en piernas y tobillos con elástico&lt;/p&gt;
&lt;p&gt;Talla del modelo: 32, Altura: 1.80 cm&lt;/p&gt;</v>
          </cell>
          <cell r="I108" t="str">
            <v>Lavar a máquina
No usar blanqueador
Usar detergentes suaves
Secar Colgando</v>
          </cell>
          <cell r="J108" t="str">
            <v>pantalon, pantalones, pants, parte baja, pantalon deportivo, pants strech, pants ajustados, pant, pegados, pats, patns QC220033NG , negra, negras, negro</v>
          </cell>
          <cell r="K108">
            <v>44308</v>
          </cell>
          <cell r="P108">
            <v>349.9</v>
          </cell>
          <cell r="R108">
            <v>1</v>
          </cell>
          <cell r="U108" t="str">
            <v>PANTS</v>
          </cell>
        </row>
        <row r="109">
          <cell r="E109" t="str">
            <v>QC220033NG36</v>
          </cell>
          <cell r="F109" t="str">
            <v>PANTS JOGGER DE CINTURA MEDIA</v>
          </cell>
          <cell r="G109" t="str">
            <v>&lt;p&gt;Pants jogger de cintura media con bolsillos frontales y uno trasero,cord&amp;oacute;n ajustable frontal, detalle de lineas en piernas y tobillos con elástico&lt;/p&gt;
&lt;p&gt;Talla del modelo: 32, Altura: 1.80 cm&lt;/p&gt;</v>
          </cell>
          <cell r="I109" t="str">
            <v>Lavar a máquina
No usar blanqueador
Usar detergentes suaves
Secar Colgando</v>
          </cell>
          <cell r="J109" t="str">
            <v>pantalon, pantalones, pants, parte baja, pantalon deportivo, pants strech, pants ajustados, pant, pegados, pats, patns QC220033NG , negra, negras, negro</v>
          </cell>
          <cell r="K109">
            <v>44308</v>
          </cell>
          <cell r="P109">
            <v>349.9</v>
          </cell>
          <cell r="R109">
            <v>1</v>
          </cell>
          <cell r="U109" t="str">
            <v>PANTS</v>
          </cell>
        </row>
        <row r="110">
          <cell r="E110" t="str">
            <v>QC220035GR28</v>
          </cell>
          <cell r="F110" t="str">
            <v>PANTS JOGGER LISO DE CINTURA MEDIA</v>
          </cell>
          <cell r="G110" t="str">
            <v>&lt;p&gt;Pants jogger liso de cintura media con bolsillos de cierre frontales y uno trasero,cord&amp;oacute;n ajustable frontal, detalle de lineas en piernas y tobillos con elástico&lt;/p&gt;
&lt;p&gt;Talla del modelo: 32, Altura: 1.80 cm&lt;/p&gt;</v>
          </cell>
          <cell r="I110" t="str">
            <v>Lavar a máquina
No usar blanqueador
Usar detergentes suaves
Secar Colgando</v>
          </cell>
          <cell r="J110" t="str">
            <v>pantalon, pantalones, pants, parte baja, pantalon deportivo, pants strech, pants ajustados, pant, pegados, pats, patns QC220035GR , grises, gris</v>
          </cell>
          <cell r="K110">
            <v>44308</v>
          </cell>
          <cell r="P110">
            <v>349.9</v>
          </cell>
          <cell r="R110">
            <v>1</v>
          </cell>
          <cell r="U110" t="str">
            <v>PANTS</v>
          </cell>
        </row>
        <row r="111">
          <cell r="E111" t="str">
            <v>QC220035GR30</v>
          </cell>
          <cell r="F111" t="str">
            <v>PANTS JOGGER LISO DE CINTURA MEDIA</v>
          </cell>
          <cell r="G111" t="str">
            <v>&lt;p&gt;Pants jogger liso de cintura media con bolsillos de cierre frontales y uno trasero,cord&amp;oacute;n ajustable frontal, detalle de lineas en piernas y tobillos con elástico&lt;/p&gt;
&lt;p&gt;Talla del modelo: 32, Altura: 1.80 cm&lt;/p&gt;</v>
          </cell>
          <cell r="I111" t="str">
            <v>Lavar a máquina
No usar blanqueador
Usar detergentes suaves
Secar Colgando</v>
          </cell>
          <cell r="J111" t="str">
            <v>pantalon, pantalones, pants, parte baja, pantalon deportivo, pants strech, pants ajustados, pant, pegados, pats, patns QC220035GR , grises, gris</v>
          </cell>
          <cell r="K111">
            <v>44308</v>
          </cell>
          <cell r="P111">
            <v>349.9</v>
          </cell>
          <cell r="R111">
            <v>2</v>
          </cell>
          <cell r="U111" t="str">
            <v>PANTS</v>
          </cell>
        </row>
        <row r="112">
          <cell r="E112" t="str">
            <v>QC220035GR32</v>
          </cell>
          <cell r="F112" t="str">
            <v>PANTS JOGGER LISO DE CINTURA MEDIA</v>
          </cell>
          <cell r="G112" t="str">
            <v>&lt;p&gt;Pants jogger liso de cintura media con bolsillos de cierre frontales y uno trasero,cord&amp;oacute;n ajustable frontal, detalle de lineas en piernas y tobillos con elástico&lt;/p&gt;
&lt;p&gt;Talla del modelo: 32, Altura: 1.80 cm&lt;/p&gt;</v>
          </cell>
          <cell r="I112" t="str">
            <v>Lavar a máquina
No usar blanqueador
Usar detergentes suaves
Secar Colgando</v>
          </cell>
          <cell r="J112" t="str">
            <v>pantalon, pantalones, pants, parte baja, pantalon deportivo, pants strech, pants ajustados, pant, pegados, pats, patns QC220035GR , grises, gris</v>
          </cell>
          <cell r="K112">
            <v>44308</v>
          </cell>
          <cell r="P112">
            <v>349.9</v>
          </cell>
          <cell r="R112">
            <v>2</v>
          </cell>
          <cell r="U112" t="str">
            <v>PANTS</v>
          </cell>
        </row>
        <row r="113">
          <cell r="E113" t="str">
            <v>QC220035GR34</v>
          </cell>
          <cell r="F113" t="str">
            <v>PANTS JOGGER LISO DE CINTURA MEDIA</v>
          </cell>
          <cell r="G113" t="str">
            <v>&lt;p&gt;Pants jogger liso de cintura media con bolsillos de cierre frontales y uno trasero,cord&amp;oacute;n ajustable frontal, detalle de lineas en piernas y tobillos con elástico&lt;/p&gt;
&lt;p&gt;Talla del modelo: 32, Altura: 1.80 cm&lt;/p&gt;</v>
          </cell>
          <cell r="I113" t="str">
            <v>Lavar a máquina
No usar blanqueador
Usar detergentes suaves
Secar Colgando</v>
          </cell>
          <cell r="J113" t="str">
            <v>pantalon, pantalones, pants, parte baja, pantalon deportivo, pants strech, pants ajustados, pant, pegados, pats, patns QC220035GR , grises, gris</v>
          </cell>
          <cell r="K113">
            <v>44308</v>
          </cell>
          <cell r="P113">
            <v>349.9</v>
          </cell>
          <cell r="R113">
            <v>1</v>
          </cell>
          <cell r="U113" t="str">
            <v>PANTS</v>
          </cell>
        </row>
        <row r="114">
          <cell r="E114" t="str">
            <v>QC220035GR36</v>
          </cell>
          <cell r="F114" t="str">
            <v>PANTS JOGGER LISO DE CINTURA MEDIA</v>
          </cell>
          <cell r="G114" t="str">
            <v>&lt;p&gt;Pants jogger liso de cintura media con bolsillos de cierre frontales y uno trasero,cord&amp;oacute;n ajustable frontal, detalle de lineas en piernas y tobillos con elástico&lt;/p&gt;
&lt;p&gt;Talla del modelo: 32, Altura: 1.80 cm&lt;/p&gt;</v>
          </cell>
          <cell r="I114" t="str">
            <v>Lavar a máquina
No usar blanqueador
Usar detergentes suaves
Secar Colgando</v>
          </cell>
          <cell r="J114" t="str">
            <v>pantalon, pantalones, pants, parte baja, pantalon deportivo, pants strech, pants ajustados, pant, pegados, pats, patns QC220035GR , grises, gris</v>
          </cell>
          <cell r="K114">
            <v>44308</v>
          </cell>
          <cell r="P114">
            <v>349.9</v>
          </cell>
          <cell r="R114">
            <v>0</v>
          </cell>
          <cell r="U114" t="str">
            <v>PANTS</v>
          </cell>
        </row>
        <row r="115">
          <cell r="E115" t="str">
            <v>QD030053RSCHI</v>
          </cell>
          <cell r="F115" t="str">
            <v>BLUSA DE TIRANTES CON ESTAMPADO DE RAYAS</v>
          </cell>
          <cell r="G115" t="str">
            <v>&lt;p&gt;Blusa de tirantes ajustables con estampado de rayas de colores y detalle de botones frontales.&lt;/p&gt; &lt;p&gt;Talla de la modelo: CH,Busto: 85 cm, Cintura: 63 cm, Cadera: 90 cm, Altura: 1.69 cm&lt;/p&gt;</v>
          </cell>
          <cell r="I115" t="str">
            <v>Lavar a máquina
No usar blanqueador
Usar detergentes suaves
Secar Colgando</v>
          </cell>
          <cell r="J115" t="str">
            <v>Blusas, bluzas, vlusas, vluzas, blusa, bluza, vluza, vlusa, camisas para mujer, camisas con botones, blusas con botones, blusa manga corta, blusa manga larga, blusa a cuadros, blusa lisa, blusa basica. QD030053RS , rosas, rosa</v>
          </cell>
          <cell r="K115">
            <v>44308</v>
          </cell>
          <cell r="P115">
            <v>149.9</v>
          </cell>
          <cell r="R115">
            <v>2</v>
          </cell>
          <cell r="U115" t="str">
            <v>BLUSA</v>
          </cell>
        </row>
        <row r="116">
          <cell r="E116" t="str">
            <v>QD030053RSMED</v>
          </cell>
          <cell r="F116" t="str">
            <v>BLUSA DE TIRANTES CON ESTAMPADO DE RAYAS</v>
          </cell>
          <cell r="G116" t="str">
            <v>&lt;p&gt;Blusa de tirantes ajustables con estampado de rayas de colores y detalle de botones frontales.&lt;/p&gt; &lt;p&gt;Talla de la modelo: CH,Busto: 85 cm, Cintura: 63 cm, Cadera: 90 cm, Altura: 1.69 cm&lt;/p&gt;</v>
          </cell>
          <cell r="I116" t="str">
            <v>Lavar a máquina
No usar blanqueador
Usar detergentes suaves
Secar Colgando</v>
          </cell>
          <cell r="J116" t="str">
            <v>Blusas, bluzas, vlusas, vluzas, blusa, bluza, vluza, vlusa, camisas para mujer, camisas con botones, blusas con botones, blusa manga corta, blusa manga larga, blusa a cuadros, blusa lisa, blusa basica. QD030053RS , rosas, rosa</v>
          </cell>
          <cell r="K116">
            <v>44308</v>
          </cell>
          <cell r="P116">
            <v>149.9</v>
          </cell>
          <cell r="R116">
            <v>2</v>
          </cell>
          <cell r="U116" t="str">
            <v>BLUSA</v>
          </cell>
        </row>
        <row r="117">
          <cell r="E117" t="str">
            <v>QD030053RSGRA</v>
          </cell>
          <cell r="F117" t="str">
            <v>BLUSA DE TIRANTES CON ESTAMPADO DE RAYAS</v>
          </cell>
          <cell r="G117" t="str">
            <v>&lt;p&gt;Blusa de tirantes ajustables con estampado de rayas de colores y detalle de botones frontales.&lt;/p&gt; &lt;p&gt;Talla de la modelo: CH,Busto: 85 cm, Cintura: 63 cm, Cadera: 90 cm, Altura: 1.69 cm&lt;/p&gt;</v>
          </cell>
          <cell r="I117" t="str">
            <v>Lavar a máquina
No usar blanqueador
Usar detergentes suaves
Secar Colgando</v>
          </cell>
          <cell r="J117" t="str">
            <v>Blusas, bluzas, vlusas, vluzas, blusa, bluza, vluza, vlusa, camisas para mujer, camisas con botones, blusas con botones, blusa manga corta, blusa manga larga, blusa a cuadros, blusa lisa, blusa basica. QD030053RS , rosas, rosa</v>
          </cell>
          <cell r="K117">
            <v>44308</v>
          </cell>
          <cell r="P117">
            <v>149.9</v>
          </cell>
          <cell r="R117">
            <v>2</v>
          </cell>
          <cell r="U117" t="str">
            <v>BLUSA</v>
          </cell>
        </row>
        <row r="118">
          <cell r="E118" t="str">
            <v>QD030054AZCHI</v>
          </cell>
          <cell r="F118" t="str">
            <v>BLUSA DE HOMBROS DESCUBIERTOS FLORAL</v>
          </cell>
          <cell r="G118" t="str">
            <v>&lt;p&gt;Blusa de hombros descubiertos con estampado floral,manga corta y elástico en cintura.&lt;/p&gt; &lt;p&gt;Talla de la modelo: CH,Busto: 85 cm, Cintura: 63 cm, Cadera: 90 cm, Altura: 1.69 cm&lt;/p&gt;</v>
          </cell>
          <cell r="I118" t="str">
            <v>Lavar a máquina
No usar blanqueador
Usar detergentes suaves
Secar Colgando</v>
          </cell>
          <cell r="J118" t="str">
            <v>Blusas, bluzas, vlusas, vluzas, blusa, bluza, vluza, vlusa, camisas para mujer, camisas con botones, blusas con botones, blusa manga corta, blusa manga larga, blusa a cuadros, blusa lisa, blusa basica. QD030054AZ , azules, azul</v>
          </cell>
          <cell r="K118">
            <v>44308</v>
          </cell>
          <cell r="P118">
            <v>149.9</v>
          </cell>
          <cell r="R118">
            <v>3</v>
          </cell>
          <cell r="U118" t="str">
            <v>BLUSA</v>
          </cell>
        </row>
        <row r="119">
          <cell r="E119" t="str">
            <v>QD030054AZMED</v>
          </cell>
          <cell r="F119" t="str">
            <v>BLUSA DE HOMBROS DESCUBIERTOS FLORAL</v>
          </cell>
          <cell r="G119" t="str">
            <v>&lt;p&gt;Blusa de hombros descubiertos con estampado floral,manga corta y elástico en cintura.&lt;/p&gt; &lt;p&gt;Talla de la modelo: CH,Busto: 85 cm, Cintura: 63 cm, Cadera: 90 cm, Altura: 1.69 cm&lt;/p&gt;</v>
          </cell>
          <cell r="I119" t="str">
            <v>Lavar a máquina
No usar blanqueador
Usar detergentes suaves
Secar Colgando</v>
          </cell>
          <cell r="J119" t="str">
            <v>Blusas, bluzas, vlusas, vluzas, blusa, bluza, vluza, vlusa, camisas para mujer, camisas con botones, blusas con botones, blusa manga corta, blusa manga larga, blusa a cuadros, blusa lisa, blusa basica. QD030054AZ , azules, azul</v>
          </cell>
          <cell r="K119">
            <v>44308</v>
          </cell>
          <cell r="P119">
            <v>149.9</v>
          </cell>
          <cell r="R119">
            <v>2</v>
          </cell>
          <cell r="U119" t="str">
            <v>BLUSA</v>
          </cell>
        </row>
        <row r="120">
          <cell r="E120" t="str">
            <v>QD030054AZGRA</v>
          </cell>
          <cell r="F120" t="str">
            <v>BLUSA DE HOMBROS DESCUBIERTOS FLORAL</v>
          </cell>
          <cell r="G120" t="str">
            <v>&lt;p&gt;Blusa de hombros descubiertos con estampado floral,manga corta y elástico en cintura.&lt;/p&gt; &lt;p&gt;Talla de la modelo: CH,Busto: 85 cm, Cintura: 63 cm, Cadera: 90 cm, Altura: 1.69 cm&lt;/p&gt;</v>
          </cell>
          <cell r="I120" t="str">
            <v>Lavar a máquina
No usar blanqueador
Usar detergentes suaves
Secar Colgando</v>
          </cell>
          <cell r="J120" t="str">
            <v>Blusas, bluzas, vlusas, vluzas, blusa, bluza, vluza, vlusa, camisas para mujer, camisas con botones, blusas con botones, blusa manga corta, blusa manga larga, blusa a cuadros, blusa lisa, blusa basica. QD030054AZ , azules, azul</v>
          </cell>
          <cell r="K120">
            <v>44308</v>
          </cell>
          <cell r="P120">
            <v>149.9</v>
          </cell>
          <cell r="R120">
            <v>2</v>
          </cell>
          <cell r="U120" t="str">
            <v>BLUSA</v>
          </cell>
        </row>
        <row r="121">
          <cell r="E121" t="str">
            <v>QD030054HSCHI</v>
          </cell>
          <cell r="F121" t="str">
            <v>BLUSA DE HOMBROS DESCUBIERTOS FLORAL</v>
          </cell>
          <cell r="G121" t="str">
            <v>&lt;p&gt;Blusa de hombros descubiertos con estampado floral,manga corta y elástico en cintura.&lt;/p&gt; &lt;p&gt;Talla de la modelo: CH,Busto: 85 cm, Cintura: 63 cm, Cadera: 90 cm, Altura: 1.69 cm&lt;/p&gt;</v>
          </cell>
          <cell r="I121" t="str">
            <v>Lavar a máquina
No usar blanqueador
Usar detergentes suaves
Secar Colgando</v>
          </cell>
          <cell r="J121" t="str">
            <v>Blusas, bluzas, vlusas, vluzas, blusa, bluza, vluza, vlusa, camisas para mujer, camisas con botones, blusas con botones, blusa manga corta, blusa manga larga, blusa a cuadros, blusa lisa, blusa basica. QD030054HS , hueso</v>
          </cell>
          <cell r="K121">
            <v>44308</v>
          </cell>
          <cell r="P121">
            <v>149.9</v>
          </cell>
          <cell r="R121">
            <v>3</v>
          </cell>
          <cell r="U121" t="str">
            <v>BLUSA</v>
          </cell>
        </row>
        <row r="122">
          <cell r="E122" t="str">
            <v>QD030054HSMED</v>
          </cell>
          <cell r="F122" t="str">
            <v>BLUSA DE HOMBROS DESCUBIERTOS FLORAL</v>
          </cell>
          <cell r="G122" t="str">
            <v>&lt;p&gt;Blusa de hombros descubiertos con estampado floral,manga corta y elástico en cintura.&lt;/p&gt; &lt;p&gt;Talla de la modelo: CH,Busto: 85 cm, Cintura: 63 cm, Cadera: 90 cm, Altura: 1.69 cm&lt;/p&gt;</v>
          </cell>
          <cell r="I122" t="str">
            <v>Lavar a máquina
No usar blanqueador
Usar detergentes suaves
Secar Colgando</v>
          </cell>
          <cell r="J122" t="str">
            <v>Blusas, bluzas, vlusas, vluzas, blusa, bluza, vluza, vlusa, camisas para mujer, camisas con botones, blusas con botones, blusa manga corta, blusa manga larga, blusa a cuadros, blusa lisa, blusa basica. QD030054HS , hueso</v>
          </cell>
          <cell r="K122">
            <v>44308</v>
          </cell>
          <cell r="P122">
            <v>149.9</v>
          </cell>
          <cell r="R122">
            <v>2</v>
          </cell>
          <cell r="U122" t="str">
            <v>BLUSA</v>
          </cell>
        </row>
        <row r="123">
          <cell r="E123" t="str">
            <v>QD030054HSGRA</v>
          </cell>
          <cell r="F123" t="str">
            <v>BLUSA DE HOMBROS DESCUBIERTOS FLORAL</v>
          </cell>
          <cell r="G123" t="str">
            <v>&lt;p&gt;Blusa de hombros descubiertos con estampado floral,manga corta y elástico en cintura.&lt;/p&gt; &lt;p&gt;Talla de la modelo: CH,Busto: 85 cm, Cintura: 63 cm, Cadera: 90 cm, Altura: 1.69 cm&lt;/p&gt;</v>
          </cell>
          <cell r="I123" t="str">
            <v>Lavar a máquina
No usar blanqueador
Usar detergentes suaves
Secar Colgando</v>
          </cell>
          <cell r="J123" t="str">
            <v>Blusas, bluzas, vlusas, vluzas, blusa, bluza, vluza, vlusa, camisas para mujer, camisas con botones, blusas con botones, blusa manga corta, blusa manga larga, blusa a cuadros, blusa lisa, blusa basica. QD030054HS , hueso</v>
          </cell>
          <cell r="K123">
            <v>44308</v>
          </cell>
          <cell r="P123">
            <v>149.9</v>
          </cell>
          <cell r="R123">
            <v>2</v>
          </cell>
          <cell r="U123" t="str">
            <v>BLUSA</v>
          </cell>
        </row>
        <row r="124">
          <cell r="E124" t="str">
            <v>QD030054NRCHI</v>
          </cell>
          <cell r="F124" t="str">
            <v>BLUSA DE HOMBROS DESCUBIERTOS FLORAL</v>
          </cell>
          <cell r="G124" t="str">
            <v>&lt;p&gt;Blusa de hombros descubiertos con estampado floral,manga corta y elástico en cintura.&lt;/p&gt; &lt;p&gt;Talla de la modelo: CH,Busto: 85 cm, Cintura: 63 cm, Cadera: 90 cm, Altura: 1.69 cm&lt;/p&gt;</v>
          </cell>
          <cell r="I124" t="str">
            <v>Lavar a máquina
No usar blanqueador
Usar detergentes suaves
Secar Colgando</v>
          </cell>
          <cell r="J124" t="str">
            <v>Blusas, bluzas, vlusas, vluzas, blusa, bluza, vluza, vlusa, camisas para mujer, camisas con botones, blusas con botones, blusa manga corta, blusa manga larga, blusa a cuadros, blusa lisa, blusa basica. QD030054NR , naranjas, naranja</v>
          </cell>
          <cell r="K124">
            <v>44308</v>
          </cell>
          <cell r="P124">
            <v>149.9</v>
          </cell>
          <cell r="R124">
            <v>3</v>
          </cell>
          <cell r="U124" t="str">
            <v>BLUSA</v>
          </cell>
        </row>
        <row r="125">
          <cell r="E125" t="str">
            <v>QD030054NRMED</v>
          </cell>
          <cell r="F125" t="str">
            <v>BLUSA DE HOMBROS DESCUBIERTOS FLORAL</v>
          </cell>
          <cell r="G125" t="str">
            <v>&lt;p&gt;Blusa de hombros descubiertos con estampado floral,manga corta y elástico en cintura.&lt;/p&gt; &lt;p&gt;Talla de la modelo: CH,Busto: 85 cm, Cintura: 63 cm, Cadera: 90 cm, Altura: 1.69 cm&lt;/p&gt;</v>
          </cell>
          <cell r="I125" t="str">
            <v>Lavar a máquina
No usar blanqueador
Usar detergentes suaves
Secar Colgando</v>
          </cell>
          <cell r="J125" t="str">
            <v>Blusas, bluzas, vlusas, vluzas, blusa, bluza, vluza, vlusa, camisas para mujer, camisas con botones, blusas con botones, blusa manga corta, blusa manga larga, blusa a cuadros, blusa lisa, blusa basica. QD030054NR , naranjas, naranja</v>
          </cell>
          <cell r="K125">
            <v>44308</v>
          </cell>
          <cell r="P125">
            <v>149.9</v>
          </cell>
          <cell r="R125">
            <v>2</v>
          </cell>
          <cell r="U125" t="str">
            <v>BLUSA</v>
          </cell>
        </row>
        <row r="126">
          <cell r="E126" t="str">
            <v>QD030054NRGRA</v>
          </cell>
          <cell r="F126" t="str">
            <v>BLUSA DE HOMBROS DESCUBIERTOS FLORAL</v>
          </cell>
          <cell r="G126" t="str">
            <v>&lt;p&gt;Blusa de hombros descubiertos con estampado floral,manga corta y elástico en cintura.&lt;/p&gt; &lt;p&gt;Talla de la modelo: CH,Busto: 85 cm, Cintura: 63 cm, Cadera: 90 cm, Altura: 1.69 cm&lt;/p&gt;</v>
          </cell>
          <cell r="I126" t="str">
            <v>Lavar a máquina
No usar blanqueador
Usar detergentes suaves
Secar Colgando</v>
          </cell>
          <cell r="J126" t="str">
            <v>Blusas, bluzas, vlusas, vluzas, blusa, bluza, vluza, vlusa, camisas para mujer, camisas con botones, blusas con botones, blusa manga corta, blusa manga larga, blusa a cuadros, blusa lisa, blusa basica. QD030054NR , naranjas, naranja</v>
          </cell>
          <cell r="K126">
            <v>44308</v>
          </cell>
          <cell r="P126">
            <v>149.9</v>
          </cell>
          <cell r="R126">
            <v>2</v>
          </cell>
          <cell r="U126" t="str">
            <v>BLUSA</v>
          </cell>
        </row>
        <row r="127">
          <cell r="E127" t="str">
            <v>QD030054RSCHI</v>
          </cell>
          <cell r="F127" t="str">
            <v>BLUSA DE HOMBROS DESCUBIERTOS CON ESTAMPADO DE RAYAS</v>
          </cell>
          <cell r="G127" t="str">
            <v>&lt;p&gt;Blusa de hombros descubiertos con estampado de rayas de colores,manga corta y elástico en cintura.&lt;/p&gt; &lt;p&gt;Talla de la modelo: CH,Busto: 85 cm, Cintura: 63 cm, Cadera: 90 cm, Altura: 1.69 cm&lt;/p&gt;</v>
          </cell>
          <cell r="I127" t="str">
            <v>Lavar a máquina
No usar blanqueador
Usar detergentes suaves
Secar Colgando</v>
          </cell>
          <cell r="J127" t="str">
            <v>Blusas, bluzas, vlusas, vluzas, blusa, bluza, vluza, vlusa, camisas para mujer, camisas con botones, blusas con botones, blusa manga corta, blusa manga larga, blusa a cuadros, blusa lisa, blusa basica. QD030054RS , rosas, rosa</v>
          </cell>
          <cell r="K127">
            <v>44308</v>
          </cell>
          <cell r="P127">
            <v>149.9</v>
          </cell>
          <cell r="R127">
            <v>3</v>
          </cell>
          <cell r="U127" t="str">
            <v>BLUSA</v>
          </cell>
        </row>
        <row r="128">
          <cell r="E128" t="str">
            <v>QD030054RSMED</v>
          </cell>
          <cell r="F128" t="str">
            <v>BLUSA DE HOMBROS DESCUBIERTOS CON ESTAMPADO DE RAYAS</v>
          </cell>
          <cell r="G128" t="str">
            <v>&lt;p&gt;Blusa de hombros descubiertos con estampado de rayas de colores,manga corta y elástico en cintura.&lt;/p&gt; &lt;p&gt;Talla de la modelo: CH,Busto: 85 cm, Cintura: 63 cm, Cadera: 90 cm, Altura: 1.69 cm&lt;/p&gt;</v>
          </cell>
          <cell r="I128" t="str">
            <v>Lavar a máquina
No usar blanqueador
Usar detergentes suaves
Secar Colgando</v>
          </cell>
          <cell r="J128" t="str">
            <v>Blusas, bluzas, vlusas, vluzas, blusa, bluza, vluza, vlusa, camisas para mujer, camisas con botones, blusas con botones, blusa manga corta, blusa manga larga, blusa a cuadros, blusa lisa, blusa basica. QD030054RS , rosas, rosa</v>
          </cell>
          <cell r="K128">
            <v>44308</v>
          </cell>
          <cell r="P128">
            <v>149.9</v>
          </cell>
          <cell r="R128">
            <v>2</v>
          </cell>
          <cell r="U128" t="str">
            <v>BLUSA</v>
          </cell>
        </row>
        <row r="129">
          <cell r="E129" t="str">
            <v>QD030054RSGRA</v>
          </cell>
          <cell r="F129" t="str">
            <v>BLUSA DE HOMBROS DESCUBIERTOS CON ESTAMPADO DE RAYAS</v>
          </cell>
          <cell r="G129" t="str">
            <v>&lt;p&gt;Blusa de hombros descubiertos con estampado de rayas de colores,manga corta y elástico en cintura.&lt;/p&gt; &lt;p&gt;Talla de la modelo: CH,Busto: 85 cm, Cintura: 63 cm, Cadera: 90 cm, Altura: 1.69 cm&lt;/p&gt;</v>
          </cell>
          <cell r="I129" t="str">
            <v>Lavar a máquina
No usar blanqueador
Usar detergentes suaves
Secar Colgando</v>
          </cell>
          <cell r="J129" t="str">
            <v>Blusas, bluzas, vlusas, vluzas, blusa, bluza, vluza, vlusa, camisas para mujer, camisas con botones, blusas con botones, blusa manga corta, blusa manga larga, blusa a cuadros, blusa lisa, blusa basica. QD030054RS , rosas, rosa</v>
          </cell>
          <cell r="K129">
            <v>44308</v>
          </cell>
          <cell r="P129">
            <v>149.9</v>
          </cell>
          <cell r="R129">
            <v>2</v>
          </cell>
          <cell r="U129" t="str">
            <v>BLUSA</v>
          </cell>
        </row>
        <row r="130">
          <cell r="E130" t="str">
            <v>QD240442ACCHI</v>
          </cell>
          <cell r="F130" t="str">
            <v>PLAYERA TIE DYE DE CUELLO REDONDO</v>
          </cell>
          <cell r="G130" t="str">
            <v>&lt;p&gt;Playera Tie Dye de cuello redondo, manga corta y elástico en cintura. &lt;/p&gt; &lt;p&gt;Talla de la modelo: CH,Busto: 85 cm, Cintura: 63 cm, Cadera: 90 cm, Altura: 1.69 cm&lt;/p&gt;</v>
          </cell>
          <cell r="I130" t="str">
            <v>Lavar a máquina
No usar blanqueador
Usar detergentes suaves
Secar Colgando</v>
          </cell>
          <cell r="J130" t="str">
            <v>playera, palyeras, plallera, plalleras, payera, payeras, payeraz, remera, remeras, remeraz, camisetas, camicetas, camisetaz, kmisetas, kmicetas, kmisetas, kmizetaz, polo, polos, t.shirt, tank top, tanc top, top, crop top QD240442AC ,azul, azules, azul cielo</v>
          </cell>
          <cell r="K130">
            <v>44308</v>
          </cell>
          <cell r="P130">
            <v>149.9</v>
          </cell>
          <cell r="R130">
            <v>0</v>
          </cell>
          <cell r="U130" t="str">
            <v>PLAYERA</v>
          </cell>
        </row>
        <row r="131">
          <cell r="E131" t="str">
            <v>QD240442ACMED</v>
          </cell>
          <cell r="F131" t="str">
            <v>PLAYERA TIE DYE DE CUELLO REDONDO</v>
          </cell>
          <cell r="G131" t="str">
            <v>&lt;p&gt;Playera Tie Dye de cuello redondo, manga corta y elástico en cintura. &lt;/p&gt; &lt;p&gt;Talla de la modelo: CH,Busto: 85 cm, Cintura: 63 cm, Cadera: 90 cm, Altura: 1.69 cm&lt;/p&gt;</v>
          </cell>
          <cell r="I131" t="str">
            <v>Lavar a máquina
No usar blanqueador
Usar detergentes suaves
Secar Colgando</v>
          </cell>
          <cell r="J131" t="str">
            <v>playera, palyeras, plallera, plalleras, payera, payeras, payeraz, remera, remeras, remeraz, camisetas, camicetas, camisetaz, kmisetas, kmicetas, kmisetas, kmizetaz, polo, polos, t.shirt, tank top, tanc top, top, crop top QD240442AC ,azul, azules, azul cielo</v>
          </cell>
          <cell r="K131">
            <v>44308</v>
          </cell>
          <cell r="P131">
            <v>149.9</v>
          </cell>
          <cell r="R131">
            <v>0</v>
          </cell>
          <cell r="U131" t="str">
            <v>PLAYERA</v>
          </cell>
        </row>
        <row r="132">
          <cell r="E132" t="str">
            <v>QD240442ACGRA</v>
          </cell>
          <cell r="F132" t="str">
            <v>PLAYERA TIE DYE DE CUELLO REDONDO</v>
          </cell>
          <cell r="G132" t="str">
            <v>&lt;p&gt;Playera Tie Dye de cuello redondo, manga corta y elástico en cintura. &lt;/p&gt; &lt;p&gt;Talla de la modelo: CH,Busto: 85 cm, Cintura: 63 cm, Cadera: 90 cm, Altura: 1.69 cm&lt;/p&gt;</v>
          </cell>
          <cell r="I132" t="str">
            <v>Lavar a máquina
No usar blanqueador
Usar detergentes suaves
Secar Colgando</v>
          </cell>
          <cell r="J132" t="str">
            <v>playera, palyeras, plallera, plalleras, payera, payeras, payeraz, remera, remeras, remeraz, camisetas, camicetas, camisetaz, kmisetas, kmicetas, kmisetas, kmizetaz, polo, polos, t.shirt, tank top, tanc top, top, crop top QD240442AC ,azul, azules, azul cielo</v>
          </cell>
          <cell r="K132">
            <v>44308</v>
          </cell>
          <cell r="P132">
            <v>149.9</v>
          </cell>
          <cell r="R132">
            <v>0</v>
          </cell>
          <cell r="U132" t="str">
            <v>PLAYERA</v>
          </cell>
        </row>
      </sheetData>
      <sheetData sheetId="2">
        <row r="2">
          <cell r="A2" t="str">
            <v>QC040832AMCHI</v>
          </cell>
          <cell r="B2">
            <v>37854</v>
          </cell>
        </row>
        <row r="3">
          <cell r="A3" t="str">
            <v>QC040832AMMED</v>
          </cell>
          <cell r="B3">
            <v>37855</v>
          </cell>
        </row>
        <row r="4">
          <cell r="A4" t="str">
            <v>QC040832AMGRA</v>
          </cell>
          <cell r="B4">
            <v>37856</v>
          </cell>
        </row>
        <row r="5">
          <cell r="A5" t="str">
            <v>QC040832BCCHI</v>
          </cell>
          <cell r="B5">
            <v>37857</v>
          </cell>
        </row>
        <row r="6">
          <cell r="A6" t="str">
            <v>QC040832BCMED</v>
          </cell>
          <cell r="B6">
            <v>37858</v>
          </cell>
        </row>
        <row r="7">
          <cell r="A7" t="str">
            <v>QC040832BCGRA</v>
          </cell>
          <cell r="B7">
            <v>37859</v>
          </cell>
        </row>
        <row r="8">
          <cell r="A8" t="str">
            <v>QC040832GOCHI</v>
          </cell>
          <cell r="B8">
            <v>37860</v>
          </cell>
        </row>
        <row r="9">
          <cell r="A9" t="str">
            <v>QC040832GOMED</v>
          </cell>
          <cell r="B9">
            <v>37861</v>
          </cell>
        </row>
        <row r="10">
          <cell r="A10" t="str">
            <v>QC040832GOGRA</v>
          </cell>
          <cell r="B10">
            <v>37862</v>
          </cell>
        </row>
        <row r="11">
          <cell r="A11" t="str">
            <v>QC040832GRCHI</v>
          </cell>
          <cell r="B11">
            <v>37863</v>
          </cell>
        </row>
        <row r="12">
          <cell r="A12" t="str">
            <v>QC040832GRMED</v>
          </cell>
          <cell r="B12">
            <v>37864</v>
          </cell>
        </row>
        <row r="13">
          <cell r="A13" t="str">
            <v>QC040832GRGRA</v>
          </cell>
          <cell r="B13">
            <v>37865</v>
          </cell>
        </row>
        <row r="14">
          <cell r="A14" t="str">
            <v>QC040832NGCHI</v>
          </cell>
          <cell r="B14">
            <v>37866</v>
          </cell>
        </row>
        <row r="15">
          <cell r="A15" t="str">
            <v>QC040832NGMED</v>
          </cell>
          <cell r="B15">
            <v>37867</v>
          </cell>
        </row>
        <row r="16">
          <cell r="A16" t="str">
            <v>QC040832NGGRA</v>
          </cell>
          <cell r="B16">
            <v>37868</v>
          </cell>
        </row>
        <row r="17">
          <cell r="A17" t="str">
            <v>QC040832RJCHI</v>
          </cell>
          <cell r="B17">
            <v>37869</v>
          </cell>
        </row>
        <row r="18">
          <cell r="A18" t="str">
            <v>QC040832RJMED</v>
          </cell>
          <cell r="B18">
            <v>37870</v>
          </cell>
        </row>
        <row r="19">
          <cell r="A19" t="str">
            <v>QC040832RJGRA</v>
          </cell>
          <cell r="B19">
            <v>37871</v>
          </cell>
        </row>
        <row r="20">
          <cell r="A20" t="str">
            <v>QC040837BCCHI</v>
          </cell>
          <cell r="B20">
            <v>37872</v>
          </cell>
        </row>
        <row r="21">
          <cell r="A21" t="str">
            <v>QC040837BCMED</v>
          </cell>
          <cell r="B21">
            <v>37873</v>
          </cell>
        </row>
        <row r="22">
          <cell r="A22" t="str">
            <v>QC040837BCGRA</v>
          </cell>
          <cell r="B22">
            <v>37874</v>
          </cell>
        </row>
        <row r="23">
          <cell r="A23" t="str">
            <v>QC040837BCXGD</v>
          </cell>
          <cell r="B23">
            <v>37875</v>
          </cell>
        </row>
        <row r="24">
          <cell r="A24" t="str">
            <v>QC040837GRCHI</v>
          </cell>
          <cell r="B24">
            <v>37876</v>
          </cell>
        </row>
        <row r="25">
          <cell r="A25" t="str">
            <v>QC040837GRMED</v>
          </cell>
          <cell r="B25">
            <v>37877</v>
          </cell>
        </row>
        <row r="26">
          <cell r="A26" t="str">
            <v>QC040837GRGRA</v>
          </cell>
          <cell r="B26">
            <v>37878</v>
          </cell>
        </row>
        <row r="27">
          <cell r="A27" t="str">
            <v>QC040837GRXGD</v>
          </cell>
          <cell r="B27">
            <v>37879</v>
          </cell>
        </row>
        <row r="28">
          <cell r="A28" t="str">
            <v>QC040837NGCHI</v>
          </cell>
          <cell r="B28">
            <v>37880</v>
          </cell>
        </row>
        <row r="29">
          <cell r="A29" t="str">
            <v>QC040837NGMED</v>
          </cell>
          <cell r="B29">
            <v>37881</v>
          </cell>
        </row>
        <row r="30">
          <cell r="A30" t="str">
            <v>QC040837NGGRA</v>
          </cell>
          <cell r="B30">
            <v>37882</v>
          </cell>
        </row>
        <row r="31">
          <cell r="A31" t="str">
            <v>QC040837NGXGD</v>
          </cell>
          <cell r="B31">
            <v>37883</v>
          </cell>
        </row>
        <row r="32">
          <cell r="A32" t="str">
            <v>QC040837VNCHI</v>
          </cell>
          <cell r="B32">
            <v>37884</v>
          </cell>
        </row>
        <row r="33">
          <cell r="A33" t="str">
            <v>QC040837VNMED</v>
          </cell>
          <cell r="B33">
            <v>37885</v>
          </cell>
        </row>
        <row r="34">
          <cell r="A34" t="str">
            <v>QC040837VNGRA</v>
          </cell>
          <cell r="B34">
            <v>37886</v>
          </cell>
        </row>
        <row r="35">
          <cell r="A35" t="str">
            <v>QC040837VNXGD</v>
          </cell>
          <cell r="B35">
            <v>37887</v>
          </cell>
        </row>
        <row r="36">
          <cell r="A36" t="str">
            <v>QC040838BCCHI</v>
          </cell>
          <cell r="B36">
            <v>37888</v>
          </cell>
        </row>
        <row r="37">
          <cell r="A37" t="str">
            <v>QC040838BCMED</v>
          </cell>
          <cell r="B37">
            <v>37889</v>
          </cell>
        </row>
        <row r="38">
          <cell r="A38" t="str">
            <v>QC040838BCGRA</v>
          </cell>
          <cell r="B38">
            <v>37890</v>
          </cell>
        </row>
        <row r="39">
          <cell r="A39" t="str">
            <v>QC040838BCXGD</v>
          </cell>
          <cell r="B39">
            <v>37891</v>
          </cell>
        </row>
        <row r="40">
          <cell r="A40" t="str">
            <v>QC040838NGCHI</v>
          </cell>
          <cell r="B40">
            <v>37892</v>
          </cell>
        </row>
        <row r="41">
          <cell r="A41" t="str">
            <v>QC040838NGMED</v>
          </cell>
          <cell r="B41">
            <v>37893</v>
          </cell>
        </row>
        <row r="42">
          <cell r="A42" t="str">
            <v>QC040838NGGRA</v>
          </cell>
          <cell r="B42">
            <v>37894</v>
          </cell>
        </row>
        <row r="43">
          <cell r="A43" t="str">
            <v>QC040838NGXGD</v>
          </cell>
          <cell r="B43">
            <v>37895</v>
          </cell>
        </row>
        <row r="44">
          <cell r="A44" t="str">
            <v>QC040838VNCHI</v>
          </cell>
          <cell r="B44">
            <v>37896</v>
          </cell>
        </row>
        <row r="45">
          <cell r="A45" t="str">
            <v>QC040838VNMED</v>
          </cell>
          <cell r="B45">
            <v>37897</v>
          </cell>
        </row>
        <row r="46">
          <cell r="A46" t="str">
            <v>QC040838VNGRA</v>
          </cell>
          <cell r="B46">
            <v>37898</v>
          </cell>
        </row>
        <row r="47">
          <cell r="A47" t="str">
            <v>QC040838VNXGD</v>
          </cell>
          <cell r="B47">
            <v>37899</v>
          </cell>
        </row>
        <row r="48">
          <cell r="A48" t="str">
            <v>QC040839BCCHI</v>
          </cell>
          <cell r="B48">
            <v>37900</v>
          </cell>
        </row>
        <row r="49">
          <cell r="A49" t="str">
            <v>QC040839BCMED</v>
          </cell>
          <cell r="B49">
            <v>37901</v>
          </cell>
        </row>
        <row r="50">
          <cell r="A50" t="str">
            <v>QC040839BCGRA</v>
          </cell>
          <cell r="B50">
            <v>37902</v>
          </cell>
        </row>
        <row r="51">
          <cell r="A51" t="str">
            <v>QC040839BCXGD</v>
          </cell>
          <cell r="B51">
            <v>37903</v>
          </cell>
        </row>
        <row r="52">
          <cell r="A52" t="str">
            <v>QC040839NGCHI</v>
          </cell>
          <cell r="B52">
            <v>37904</v>
          </cell>
        </row>
        <row r="53">
          <cell r="A53" t="str">
            <v>QC040839NGMED</v>
          </cell>
          <cell r="B53">
            <v>37905</v>
          </cell>
        </row>
        <row r="54">
          <cell r="A54" t="str">
            <v>QC040839NGGRA</v>
          </cell>
          <cell r="B54">
            <v>37906</v>
          </cell>
        </row>
        <row r="55">
          <cell r="A55" t="str">
            <v>QC040839NGXGD</v>
          </cell>
          <cell r="B55">
            <v>37907</v>
          </cell>
        </row>
        <row r="56">
          <cell r="A56" t="str">
            <v>QC040839VNCHI</v>
          </cell>
          <cell r="B56">
            <v>37908</v>
          </cell>
        </row>
        <row r="57">
          <cell r="A57" t="str">
            <v>QC040839VNMED</v>
          </cell>
          <cell r="B57">
            <v>37909</v>
          </cell>
        </row>
        <row r="58">
          <cell r="A58" t="str">
            <v>QC040839VNGRA</v>
          </cell>
          <cell r="B58">
            <v>37910</v>
          </cell>
        </row>
        <row r="59">
          <cell r="A59" t="str">
            <v>QC040839VNXGD</v>
          </cell>
          <cell r="B59">
            <v>37911</v>
          </cell>
        </row>
        <row r="60">
          <cell r="A60" t="str">
            <v>QC04B251AZCHI</v>
          </cell>
          <cell r="B60">
            <v>37912</v>
          </cell>
        </row>
        <row r="61">
          <cell r="A61" t="str">
            <v>QC04B251AZMED</v>
          </cell>
          <cell r="B61">
            <v>37913</v>
          </cell>
        </row>
        <row r="62">
          <cell r="A62" t="str">
            <v>QC04B251AZGRA</v>
          </cell>
          <cell r="B62">
            <v>37914</v>
          </cell>
        </row>
        <row r="63">
          <cell r="A63" t="str">
            <v>QC04B259VRCHI</v>
          </cell>
          <cell r="B63">
            <v>37915</v>
          </cell>
        </row>
        <row r="64">
          <cell r="A64" t="str">
            <v>QC04B259VRMED</v>
          </cell>
          <cell r="B64">
            <v>37916</v>
          </cell>
        </row>
        <row r="65">
          <cell r="A65" t="str">
            <v>QC04B259VRGRA</v>
          </cell>
          <cell r="B65">
            <v>37917</v>
          </cell>
        </row>
        <row r="66">
          <cell r="A66" t="str">
            <v>QC04B337BCCHI</v>
          </cell>
          <cell r="B66">
            <v>37918</v>
          </cell>
        </row>
        <row r="67">
          <cell r="A67" t="str">
            <v>QC04B337BCMED</v>
          </cell>
          <cell r="B67">
            <v>37919</v>
          </cell>
        </row>
        <row r="68">
          <cell r="A68" t="str">
            <v>QC04B337BCGRA</v>
          </cell>
          <cell r="B68">
            <v>37920</v>
          </cell>
        </row>
        <row r="69">
          <cell r="A69" t="str">
            <v>QC04B349NGCHI</v>
          </cell>
          <cell r="B69">
            <v>37921</v>
          </cell>
        </row>
        <row r="70">
          <cell r="A70" t="str">
            <v>QC04B349NGMED</v>
          </cell>
          <cell r="B70">
            <v>37922</v>
          </cell>
        </row>
        <row r="71">
          <cell r="A71" t="str">
            <v>QC04B349NGGRA</v>
          </cell>
          <cell r="B71">
            <v>37923</v>
          </cell>
        </row>
        <row r="72">
          <cell r="A72" t="str">
            <v>QC04B527RFCHI</v>
          </cell>
          <cell r="B72">
            <v>37924</v>
          </cell>
        </row>
        <row r="73">
          <cell r="A73" t="str">
            <v>QC04B527RFMED</v>
          </cell>
          <cell r="B73">
            <v>37925</v>
          </cell>
        </row>
        <row r="74">
          <cell r="A74" t="str">
            <v>QC04B527RFGRA</v>
          </cell>
          <cell r="B74">
            <v>37926</v>
          </cell>
        </row>
        <row r="75">
          <cell r="A75" t="str">
            <v>QC04B528MRCHI</v>
          </cell>
          <cell r="B75">
            <v>37927</v>
          </cell>
        </row>
        <row r="76">
          <cell r="A76" t="str">
            <v>QC04B528MRMED</v>
          </cell>
          <cell r="B76">
            <v>37928</v>
          </cell>
        </row>
        <row r="77">
          <cell r="A77" t="str">
            <v>QC04B528MRGRA</v>
          </cell>
          <cell r="B77">
            <v>37929</v>
          </cell>
        </row>
        <row r="78">
          <cell r="A78" t="str">
            <v>QC04B585AO28</v>
          </cell>
          <cell r="B78">
            <v>37930</v>
          </cell>
        </row>
        <row r="79">
          <cell r="A79" t="str">
            <v>QC04B585AO30</v>
          </cell>
          <cell r="B79">
            <v>37931</v>
          </cell>
        </row>
        <row r="80">
          <cell r="A80" t="str">
            <v>QC04B585AO32</v>
          </cell>
          <cell r="B80">
            <v>37932</v>
          </cell>
        </row>
        <row r="81">
          <cell r="A81" t="str">
            <v>QC04B585AO34</v>
          </cell>
          <cell r="B81">
            <v>37933</v>
          </cell>
        </row>
        <row r="82">
          <cell r="A82" t="str">
            <v>QC220032NG28</v>
          </cell>
          <cell r="B82">
            <v>37934</v>
          </cell>
        </row>
        <row r="83">
          <cell r="A83" t="str">
            <v>QC220032NG30</v>
          </cell>
          <cell r="B83">
            <v>37935</v>
          </cell>
        </row>
        <row r="84">
          <cell r="A84" t="str">
            <v>QC220032NG32</v>
          </cell>
          <cell r="B84">
            <v>37936</v>
          </cell>
        </row>
        <row r="85">
          <cell r="A85" t="str">
            <v>QC220032NG34</v>
          </cell>
          <cell r="B85">
            <v>37937</v>
          </cell>
        </row>
        <row r="86">
          <cell r="A86" t="str">
            <v>QC220032NG36</v>
          </cell>
          <cell r="B86">
            <v>37938</v>
          </cell>
        </row>
        <row r="87">
          <cell r="A87" t="str">
            <v>QC220032VR28</v>
          </cell>
          <cell r="B87">
            <v>37939</v>
          </cell>
        </row>
        <row r="88">
          <cell r="A88" t="str">
            <v>QC220032VR30</v>
          </cell>
          <cell r="B88">
            <v>37940</v>
          </cell>
        </row>
        <row r="89">
          <cell r="A89" t="str">
            <v>QC220032VR32</v>
          </cell>
          <cell r="B89">
            <v>37941</v>
          </cell>
        </row>
        <row r="90">
          <cell r="A90" t="str">
            <v>QC220032VR34</v>
          </cell>
          <cell r="B90">
            <v>37942</v>
          </cell>
        </row>
        <row r="91">
          <cell r="A91" t="str">
            <v>QC220032VR36</v>
          </cell>
          <cell r="B91">
            <v>37943</v>
          </cell>
        </row>
        <row r="92">
          <cell r="A92" t="str">
            <v>QC220033CD28</v>
          </cell>
          <cell r="B92">
            <v>37944</v>
          </cell>
        </row>
        <row r="93">
          <cell r="A93" t="str">
            <v>QC220033CD30</v>
          </cell>
          <cell r="B93">
            <v>37945</v>
          </cell>
        </row>
        <row r="94">
          <cell r="A94" t="str">
            <v>QC220033CD32</v>
          </cell>
          <cell r="B94">
            <v>37946</v>
          </cell>
        </row>
        <row r="95">
          <cell r="A95" t="str">
            <v>QC220033CD34</v>
          </cell>
          <cell r="B95">
            <v>37947</v>
          </cell>
        </row>
        <row r="96">
          <cell r="A96" t="str">
            <v>QC220033CD36</v>
          </cell>
          <cell r="B96">
            <v>37948</v>
          </cell>
        </row>
        <row r="97">
          <cell r="A97" t="str">
            <v>QC220033GR28</v>
          </cell>
          <cell r="B97">
            <v>37949</v>
          </cell>
        </row>
        <row r="98">
          <cell r="A98" t="str">
            <v>QC220033GR30</v>
          </cell>
          <cell r="B98">
            <v>37950</v>
          </cell>
        </row>
        <row r="99">
          <cell r="A99" t="str">
            <v>QC220033GR32</v>
          </cell>
          <cell r="B99">
            <v>37951</v>
          </cell>
        </row>
        <row r="100">
          <cell r="A100" t="str">
            <v>QC220033GR34</v>
          </cell>
          <cell r="B100">
            <v>37952</v>
          </cell>
        </row>
        <row r="101">
          <cell r="A101" t="str">
            <v>QC220033GR36</v>
          </cell>
          <cell r="B101">
            <v>37953</v>
          </cell>
        </row>
        <row r="102">
          <cell r="A102" t="str">
            <v>QC220033NG28</v>
          </cell>
          <cell r="B102">
            <v>37954</v>
          </cell>
        </row>
        <row r="103">
          <cell r="A103" t="str">
            <v>QC220033NG30</v>
          </cell>
          <cell r="B103">
            <v>37955</v>
          </cell>
        </row>
        <row r="104">
          <cell r="A104" t="str">
            <v>QC220033NG32</v>
          </cell>
          <cell r="B104">
            <v>37956</v>
          </cell>
        </row>
        <row r="105">
          <cell r="A105" t="str">
            <v>QC220033NG34</v>
          </cell>
          <cell r="B105">
            <v>37957</v>
          </cell>
        </row>
        <row r="106">
          <cell r="A106" t="str">
            <v>QC220033NG36</v>
          </cell>
          <cell r="B106">
            <v>37958</v>
          </cell>
        </row>
        <row r="107">
          <cell r="A107" t="str">
            <v>QC220035GR28</v>
          </cell>
          <cell r="B107">
            <v>37959</v>
          </cell>
        </row>
        <row r="108">
          <cell r="A108" t="str">
            <v>QC220035GR30</v>
          </cell>
          <cell r="B108">
            <v>37960</v>
          </cell>
        </row>
        <row r="109">
          <cell r="A109" t="str">
            <v>QC220035GR32</v>
          </cell>
          <cell r="B109">
            <v>37961</v>
          </cell>
        </row>
        <row r="110">
          <cell r="A110" t="str">
            <v>QC220035GR34</v>
          </cell>
          <cell r="B110">
            <v>37962</v>
          </cell>
        </row>
        <row r="111">
          <cell r="A111" t="str">
            <v>QC220035GR36</v>
          </cell>
          <cell r="B111">
            <v>37963</v>
          </cell>
        </row>
        <row r="112">
          <cell r="A112" t="str">
            <v>QD030053RSCHI</v>
          </cell>
          <cell r="B112">
            <v>37964</v>
          </cell>
        </row>
        <row r="113">
          <cell r="A113" t="str">
            <v>QD030053RSMED</v>
          </cell>
          <cell r="B113">
            <v>37965</v>
          </cell>
        </row>
        <row r="114">
          <cell r="A114" t="str">
            <v>QD030053RSGRA</v>
          </cell>
          <cell r="B114">
            <v>37966</v>
          </cell>
        </row>
        <row r="115">
          <cell r="A115" t="str">
            <v>QD030054AZCHI</v>
          </cell>
          <cell r="B115">
            <v>37967</v>
          </cell>
        </row>
        <row r="116">
          <cell r="A116" t="str">
            <v>QD030054AZMED</v>
          </cell>
          <cell r="B116">
            <v>37968</v>
          </cell>
        </row>
        <row r="117">
          <cell r="A117" t="str">
            <v>QD030054AZGRA</v>
          </cell>
          <cell r="B117">
            <v>37969</v>
          </cell>
        </row>
        <row r="118">
          <cell r="A118" t="str">
            <v>QD030054HSCHI</v>
          </cell>
          <cell r="B118">
            <v>37970</v>
          </cell>
        </row>
        <row r="119">
          <cell r="A119" t="str">
            <v>QD030054HSMED</v>
          </cell>
          <cell r="B119">
            <v>37971</v>
          </cell>
        </row>
        <row r="120">
          <cell r="A120" t="str">
            <v>QD030054HSGRA</v>
          </cell>
          <cell r="B120">
            <v>37972</v>
          </cell>
        </row>
        <row r="121">
          <cell r="A121" t="str">
            <v>QD030054NRCHI</v>
          </cell>
          <cell r="B121">
            <v>37973</v>
          </cell>
        </row>
        <row r="122">
          <cell r="A122" t="str">
            <v>QD030054NRMED</v>
          </cell>
          <cell r="B122">
            <v>37974</v>
          </cell>
        </row>
        <row r="123">
          <cell r="A123" t="str">
            <v>QD030054NRGRA</v>
          </cell>
          <cell r="B123">
            <v>37975</v>
          </cell>
        </row>
        <row r="124">
          <cell r="A124" t="str">
            <v>QD030054RSCHI</v>
          </cell>
          <cell r="B124">
            <v>37976</v>
          </cell>
        </row>
        <row r="125">
          <cell r="A125" t="str">
            <v>QD030054RSMED</v>
          </cell>
          <cell r="B125">
            <v>37977</v>
          </cell>
        </row>
        <row r="126">
          <cell r="A126" t="str">
            <v>QD030054RSGRA</v>
          </cell>
          <cell r="B126">
            <v>37978</v>
          </cell>
        </row>
        <row r="127">
          <cell r="A127" t="str">
            <v>QD240442ACCHI</v>
          </cell>
          <cell r="B127">
            <v>37979</v>
          </cell>
        </row>
        <row r="128">
          <cell r="A128" t="str">
            <v>QD240442ACMED</v>
          </cell>
          <cell r="B128">
            <v>37980</v>
          </cell>
        </row>
        <row r="129">
          <cell r="A129" t="str">
            <v>QD240442ACGRA</v>
          </cell>
          <cell r="B129">
            <v>37981</v>
          </cell>
        </row>
        <row r="130">
          <cell r="A130" t="str">
            <v>QC04B529BCMED</v>
          </cell>
          <cell r="B130">
            <v>37982</v>
          </cell>
        </row>
        <row r="131">
          <cell r="A131" t="str">
            <v>QC04B529BCGRA</v>
          </cell>
          <cell r="B131">
            <v>37983</v>
          </cell>
        </row>
        <row r="132">
          <cell r="A132" t="str">
            <v>QC04B529BCCHI</v>
          </cell>
          <cell r="B132">
            <v>37984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BD2C-BBBC-435F-AB06-9FA706075639}">
  <dimension ref="A1:F133"/>
  <sheetViews>
    <sheetView tabSelected="1" workbookViewId="0">
      <selection activeCell="J25" sqref="J25"/>
    </sheetView>
  </sheetViews>
  <sheetFormatPr baseColWidth="10"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</row>
    <row r="3" spans="1:6" x14ac:dyDescent="0.3">
      <c r="A3" s="1">
        <f>F3</f>
        <v>37854</v>
      </c>
      <c r="B3" s="2">
        <f>VLOOKUP(E3,[1]DATA!$E$2:$U$1048576,12,0)</f>
        <v>99.9</v>
      </c>
      <c r="C3" s="2">
        <f>B3</f>
        <v>99.9</v>
      </c>
      <c r="E3" s="3" t="s">
        <v>5</v>
      </c>
      <c r="F3">
        <f>VLOOKUP(E3,[1]DB!$A$2:$B$1048576,2,0)</f>
        <v>37854</v>
      </c>
    </row>
    <row r="4" spans="1:6" x14ac:dyDescent="0.3">
      <c r="A4" s="1">
        <f t="shared" ref="A4:A67" si="0">F4</f>
        <v>37855</v>
      </c>
      <c r="B4" s="2">
        <f>VLOOKUP(E4,[1]DATA!$E$2:$U$1048576,12,0)</f>
        <v>99.9</v>
      </c>
      <c r="C4" s="2">
        <f t="shared" ref="C4:C67" si="1">B4</f>
        <v>99.9</v>
      </c>
      <c r="E4" s="3" t="s">
        <v>6</v>
      </c>
      <c r="F4">
        <f>VLOOKUP(E4,[1]DB!$A$2:$B$1048576,2,0)</f>
        <v>37855</v>
      </c>
    </row>
    <row r="5" spans="1:6" x14ac:dyDescent="0.3">
      <c r="A5" s="1">
        <f t="shared" si="0"/>
        <v>37856</v>
      </c>
      <c r="B5" s="2">
        <f>VLOOKUP(E5,[1]DATA!$E$2:$U$1048576,12,0)</f>
        <v>99.9</v>
      </c>
      <c r="C5" s="2">
        <f t="shared" si="1"/>
        <v>99.9</v>
      </c>
      <c r="E5" s="3" t="s">
        <v>7</v>
      </c>
      <c r="F5">
        <f>VLOOKUP(E5,[1]DB!$A$2:$B$1048576,2,0)</f>
        <v>37856</v>
      </c>
    </row>
    <row r="6" spans="1:6" x14ac:dyDescent="0.3">
      <c r="A6" s="1">
        <f t="shared" si="0"/>
        <v>37857</v>
      </c>
      <c r="B6" s="2">
        <f>VLOOKUP(E6,[1]DATA!$E$2:$U$1048576,12,0)</f>
        <v>99.9</v>
      </c>
      <c r="C6" s="2">
        <f t="shared" si="1"/>
        <v>99.9</v>
      </c>
      <c r="E6" s="3" t="s">
        <v>8</v>
      </c>
      <c r="F6">
        <f>VLOOKUP(E6,[1]DB!$A$2:$B$1048576,2,0)</f>
        <v>37857</v>
      </c>
    </row>
    <row r="7" spans="1:6" x14ac:dyDescent="0.3">
      <c r="A7" s="1">
        <f t="shared" si="0"/>
        <v>37858</v>
      </c>
      <c r="B7" s="2">
        <f>VLOOKUP(E7,[1]DATA!$E$2:$U$1048576,12,0)</f>
        <v>99.9</v>
      </c>
      <c r="C7" s="2">
        <f t="shared" si="1"/>
        <v>99.9</v>
      </c>
      <c r="E7" s="3" t="s">
        <v>9</v>
      </c>
      <c r="F7">
        <f>VLOOKUP(E7,[1]DB!$A$2:$B$1048576,2,0)</f>
        <v>37858</v>
      </c>
    </row>
    <row r="8" spans="1:6" x14ac:dyDescent="0.3">
      <c r="A8" s="1">
        <f t="shared" si="0"/>
        <v>37859</v>
      </c>
      <c r="B8" s="2">
        <f>VLOOKUP(E8,[1]DATA!$E$2:$U$1048576,12,0)</f>
        <v>99.9</v>
      </c>
      <c r="C8" s="2">
        <f t="shared" si="1"/>
        <v>99.9</v>
      </c>
      <c r="E8" s="3" t="s">
        <v>10</v>
      </c>
      <c r="F8">
        <f>VLOOKUP(E8,[1]DB!$A$2:$B$1048576,2,0)</f>
        <v>37859</v>
      </c>
    </row>
    <row r="9" spans="1:6" x14ac:dyDescent="0.3">
      <c r="A9" s="1">
        <f t="shared" si="0"/>
        <v>37860</v>
      </c>
      <c r="B9" s="2">
        <f>VLOOKUP(E9,[1]DATA!$E$2:$U$1048576,12,0)</f>
        <v>99.9</v>
      </c>
      <c r="C9" s="2">
        <f t="shared" si="1"/>
        <v>99.9</v>
      </c>
      <c r="E9" s="3" t="s">
        <v>11</v>
      </c>
      <c r="F9">
        <f>VLOOKUP(E9,[1]DB!$A$2:$B$1048576,2,0)</f>
        <v>37860</v>
      </c>
    </row>
    <row r="10" spans="1:6" x14ac:dyDescent="0.3">
      <c r="A10" s="1">
        <f t="shared" si="0"/>
        <v>37861</v>
      </c>
      <c r="B10" s="2">
        <f>VLOOKUP(E10,[1]DATA!$E$2:$U$1048576,12,0)</f>
        <v>99.9</v>
      </c>
      <c r="C10" s="2">
        <f t="shared" si="1"/>
        <v>99.9</v>
      </c>
      <c r="E10" s="3" t="s">
        <v>12</v>
      </c>
      <c r="F10">
        <f>VLOOKUP(E10,[1]DB!$A$2:$B$1048576,2,0)</f>
        <v>37861</v>
      </c>
    </row>
    <row r="11" spans="1:6" x14ac:dyDescent="0.3">
      <c r="A11" s="1">
        <f t="shared" si="0"/>
        <v>37862</v>
      </c>
      <c r="B11" s="2">
        <f>VLOOKUP(E11,[1]DATA!$E$2:$U$1048576,12,0)</f>
        <v>99.9</v>
      </c>
      <c r="C11" s="2">
        <f t="shared" si="1"/>
        <v>99.9</v>
      </c>
      <c r="E11" s="3" t="s">
        <v>13</v>
      </c>
      <c r="F11">
        <f>VLOOKUP(E11,[1]DB!$A$2:$B$1048576,2,0)</f>
        <v>37862</v>
      </c>
    </row>
    <row r="12" spans="1:6" x14ac:dyDescent="0.3">
      <c r="A12" s="1">
        <f t="shared" si="0"/>
        <v>37863</v>
      </c>
      <c r="B12" s="2">
        <f>VLOOKUP(E12,[1]DATA!$E$2:$U$1048576,12,0)</f>
        <v>99.9</v>
      </c>
      <c r="C12" s="2">
        <f t="shared" si="1"/>
        <v>99.9</v>
      </c>
      <c r="E12" s="3" t="s">
        <v>14</v>
      </c>
      <c r="F12">
        <f>VLOOKUP(E12,[1]DB!$A$2:$B$1048576,2,0)</f>
        <v>37863</v>
      </c>
    </row>
    <row r="13" spans="1:6" x14ac:dyDescent="0.3">
      <c r="A13" s="1">
        <f t="shared" si="0"/>
        <v>37864</v>
      </c>
      <c r="B13" s="2">
        <f>VLOOKUP(E13,[1]DATA!$E$2:$U$1048576,12,0)</f>
        <v>99.9</v>
      </c>
      <c r="C13" s="2">
        <f t="shared" si="1"/>
        <v>99.9</v>
      </c>
      <c r="E13" s="3" t="s">
        <v>15</v>
      </c>
      <c r="F13">
        <f>VLOOKUP(E13,[1]DB!$A$2:$B$1048576,2,0)</f>
        <v>37864</v>
      </c>
    </row>
    <row r="14" spans="1:6" x14ac:dyDescent="0.3">
      <c r="A14" s="1">
        <f t="shared" si="0"/>
        <v>37865</v>
      </c>
      <c r="B14" s="2">
        <f>VLOOKUP(E14,[1]DATA!$E$2:$U$1048576,12,0)</f>
        <v>99.9</v>
      </c>
      <c r="C14" s="2">
        <f t="shared" si="1"/>
        <v>99.9</v>
      </c>
      <c r="E14" s="3" t="s">
        <v>16</v>
      </c>
      <c r="F14">
        <f>VLOOKUP(E14,[1]DB!$A$2:$B$1048576,2,0)</f>
        <v>37865</v>
      </c>
    </row>
    <row r="15" spans="1:6" x14ac:dyDescent="0.3">
      <c r="A15" s="1">
        <f t="shared" si="0"/>
        <v>37866</v>
      </c>
      <c r="B15" s="2">
        <f>VLOOKUP(E15,[1]DATA!$E$2:$U$1048576,12,0)</f>
        <v>99.9</v>
      </c>
      <c r="C15" s="2">
        <f t="shared" si="1"/>
        <v>99.9</v>
      </c>
      <c r="E15" s="3" t="s">
        <v>17</v>
      </c>
      <c r="F15">
        <f>VLOOKUP(E15,[1]DB!$A$2:$B$1048576,2,0)</f>
        <v>37866</v>
      </c>
    </row>
    <row r="16" spans="1:6" x14ac:dyDescent="0.3">
      <c r="A16" s="1">
        <f t="shared" si="0"/>
        <v>37867</v>
      </c>
      <c r="B16" s="2">
        <f>VLOOKUP(E16,[1]DATA!$E$2:$U$1048576,12,0)</f>
        <v>99.9</v>
      </c>
      <c r="C16" s="2">
        <f t="shared" si="1"/>
        <v>99.9</v>
      </c>
      <c r="E16" s="3" t="s">
        <v>18</v>
      </c>
      <c r="F16">
        <f>VLOOKUP(E16,[1]DB!$A$2:$B$1048576,2,0)</f>
        <v>37867</v>
      </c>
    </row>
    <row r="17" spans="1:6" x14ac:dyDescent="0.3">
      <c r="A17" s="1">
        <f t="shared" si="0"/>
        <v>37868</v>
      </c>
      <c r="B17" s="2">
        <f>VLOOKUP(E17,[1]DATA!$E$2:$U$1048576,12,0)</f>
        <v>99.9</v>
      </c>
      <c r="C17" s="2">
        <f t="shared" si="1"/>
        <v>99.9</v>
      </c>
      <c r="E17" s="3" t="s">
        <v>19</v>
      </c>
      <c r="F17">
        <f>VLOOKUP(E17,[1]DB!$A$2:$B$1048576,2,0)</f>
        <v>37868</v>
      </c>
    </row>
    <row r="18" spans="1:6" x14ac:dyDescent="0.3">
      <c r="A18" s="1">
        <f t="shared" si="0"/>
        <v>37869</v>
      </c>
      <c r="B18" s="2">
        <f>VLOOKUP(E18,[1]DATA!$E$2:$U$1048576,12,0)</f>
        <v>99.9</v>
      </c>
      <c r="C18" s="2">
        <f t="shared" si="1"/>
        <v>99.9</v>
      </c>
      <c r="E18" s="3" t="s">
        <v>20</v>
      </c>
      <c r="F18">
        <f>VLOOKUP(E18,[1]DB!$A$2:$B$1048576,2,0)</f>
        <v>37869</v>
      </c>
    </row>
    <row r="19" spans="1:6" x14ac:dyDescent="0.3">
      <c r="A19" s="1">
        <f t="shared" si="0"/>
        <v>37870</v>
      </c>
      <c r="B19" s="2">
        <f>VLOOKUP(E19,[1]DATA!$E$2:$U$1048576,12,0)</f>
        <v>99.9</v>
      </c>
      <c r="C19" s="2">
        <f t="shared" si="1"/>
        <v>99.9</v>
      </c>
      <c r="E19" s="3" t="s">
        <v>21</v>
      </c>
      <c r="F19">
        <f>VLOOKUP(E19,[1]DB!$A$2:$B$1048576,2,0)</f>
        <v>37870</v>
      </c>
    </row>
    <row r="20" spans="1:6" x14ac:dyDescent="0.3">
      <c r="A20" s="1">
        <f t="shared" si="0"/>
        <v>37871</v>
      </c>
      <c r="B20" s="2">
        <f>VLOOKUP(E20,[1]DATA!$E$2:$U$1048576,12,0)</f>
        <v>99.9</v>
      </c>
      <c r="C20" s="2">
        <f t="shared" si="1"/>
        <v>99.9</v>
      </c>
      <c r="E20" s="3" t="s">
        <v>22</v>
      </c>
      <c r="F20">
        <f>VLOOKUP(E20,[1]DB!$A$2:$B$1048576,2,0)</f>
        <v>37871</v>
      </c>
    </row>
    <row r="21" spans="1:6" x14ac:dyDescent="0.3">
      <c r="A21" s="1">
        <f t="shared" si="0"/>
        <v>37872</v>
      </c>
      <c r="B21" s="2">
        <f>VLOOKUP(E21,[1]DATA!$E$2:$U$1048576,12,0)</f>
        <v>99.9</v>
      </c>
      <c r="C21" s="2">
        <f t="shared" si="1"/>
        <v>99.9</v>
      </c>
      <c r="E21" s="3" t="s">
        <v>23</v>
      </c>
      <c r="F21">
        <f>VLOOKUP(E21,[1]DB!$A$2:$B$1048576,2,0)</f>
        <v>37872</v>
      </c>
    </row>
    <row r="22" spans="1:6" x14ac:dyDescent="0.3">
      <c r="A22" s="1">
        <f t="shared" si="0"/>
        <v>37873</v>
      </c>
      <c r="B22" s="2">
        <f>VLOOKUP(E22,[1]DATA!$E$2:$U$1048576,12,0)</f>
        <v>99.9</v>
      </c>
      <c r="C22" s="2">
        <f t="shared" si="1"/>
        <v>99.9</v>
      </c>
      <c r="E22" s="3" t="s">
        <v>24</v>
      </c>
      <c r="F22">
        <f>VLOOKUP(E22,[1]DB!$A$2:$B$1048576,2,0)</f>
        <v>37873</v>
      </c>
    </row>
    <row r="23" spans="1:6" x14ac:dyDescent="0.3">
      <c r="A23" s="1">
        <f t="shared" si="0"/>
        <v>37874</v>
      </c>
      <c r="B23" s="2">
        <f>VLOOKUP(E23,[1]DATA!$E$2:$U$1048576,12,0)</f>
        <v>99.9</v>
      </c>
      <c r="C23" s="2">
        <f t="shared" si="1"/>
        <v>99.9</v>
      </c>
      <c r="E23" s="3" t="s">
        <v>25</v>
      </c>
      <c r="F23">
        <f>VLOOKUP(E23,[1]DB!$A$2:$B$1048576,2,0)</f>
        <v>37874</v>
      </c>
    </row>
    <row r="24" spans="1:6" x14ac:dyDescent="0.3">
      <c r="A24" s="1">
        <f t="shared" si="0"/>
        <v>37875</v>
      </c>
      <c r="B24" s="2">
        <f>VLOOKUP(E24,[1]DATA!$E$2:$U$1048576,12,0)</f>
        <v>99.9</v>
      </c>
      <c r="C24" s="2">
        <f t="shared" si="1"/>
        <v>99.9</v>
      </c>
      <c r="E24" s="3" t="s">
        <v>26</v>
      </c>
      <c r="F24">
        <f>VLOOKUP(E24,[1]DB!$A$2:$B$1048576,2,0)</f>
        <v>37875</v>
      </c>
    </row>
    <row r="25" spans="1:6" x14ac:dyDescent="0.3">
      <c r="A25" s="1">
        <f t="shared" si="0"/>
        <v>37876</v>
      </c>
      <c r="B25" s="2">
        <f>VLOOKUP(E25,[1]DATA!$E$2:$U$1048576,12,0)</f>
        <v>99.9</v>
      </c>
      <c r="C25" s="2">
        <f t="shared" si="1"/>
        <v>99.9</v>
      </c>
      <c r="E25" s="3" t="s">
        <v>27</v>
      </c>
      <c r="F25">
        <f>VLOOKUP(E25,[1]DB!$A$2:$B$1048576,2,0)</f>
        <v>37876</v>
      </c>
    </row>
    <row r="26" spans="1:6" x14ac:dyDescent="0.3">
      <c r="A26" s="1">
        <f t="shared" si="0"/>
        <v>37877</v>
      </c>
      <c r="B26" s="2">
        <f>VLOOKUP(E26,[1]DATA!$E$2:$U$1048576,12,0)</f>
        <v>99.9</v>
      </c>
      <c r="C26" s="2">
        <f t="shared" si="1"/>
        <v>99.9</v>
      </c>
      <c r="E26" s="3" t="s">
        <v>28</v>
      </c>
      <c r="F26">
        <f>VLOOKUP(E26,[1]DB!$A$2:$B$1048576,2,0)</f>
        <v>37877</v>
      </c>
    </row>
    <row r="27" spans="1:6" x14ac:dyDescent="0.3">
      <c r="A27" s="1">
        <f t="shared" si="0"/>
        <v>37878</v>
      </c>
      <c r="B27" s="2">
        <f>VLOOKUP(E27,[1]DATA!$E$2:$U$1048576,12,0)</f>
        <v>99.9</v>
      </c>
      <c r="C27" s="2">
        <f t="shared" si="1"/>
        <v>99.9</v>
      </c>
      <c r="E27" s="3" t="s">
        <v>29</v>
      </c>
      <c r="F27">
        <f>VLOOKUP(E27,[1]DB!$A$2:$B$1048576,2,0)</f>
        <v>37878</v>
      </c>
    </row>
    <row r="28" spans="1:6" x14ac:dyDescent="0.3">
      <c r="A28" s="1">
        <f t="shared" si="0"/>
        <v>37879</v>
      </c>
      <c r="B28" s="2">
        <f>VLOOKUP(E28,[1]DATA!$E$2:$U$1048576,12,0)</f>
        <v>99.9</v>
      </c>
      <c r="C28" s="2">
        <f t="shared" si="1"/>
        <v>99.9</v>
      </c>
      <c r="E28" s="3" t="s">
        <v>30</v>
      </c>
      <c r="F28">
        <f>VLOOKUP(E28,[1]DB!$A$2:$B$1048576,2,0)</f>
        <v>37879</v>
      </c>
    </row>
    <row r="29" spans="1:6" x14ac:dyDescent="0.3">
      <c r="A29" s="1">
        <f t="shared" si="0"/>
        <v>37880</v>
      </c>
      <c r="B29" s="2">
        <f>VLOOKUP(E29,[1]DATA!$E$2:$U$1048576,12,0)</f>
        <v>99.9</v>
      </c>
      <c r="C29" s="2">
        <f t="shared" si="1"/>
        <v>99.9</v>
      </c>
      <c r="E29" s="3" t="s">
        <v>31</v>
      </c>
      <c r="F29">
        <f>VLOOKUP(E29,[1]DB!$A$2:$B$1048576,2,0)</f>
        <v>37880</v>
      </c>
    </row>
    <row r="30" spans="1:6" x14ac:dyDescent="0.3">
      <c r="A30" s="1">
        <f t="shared" si="0"/>
        <v>37881</v>
      </c>
      <c r="B30" s="2">
        <f>VLOOKUP(E30,[1]DATA!$E$2:$U$1048576,12,0)</f>
        <v>99.9</v>
      </c>
      <c r="C30" s="2">
        <f t="shared" si="1"/>
        <v>99.9</v>
      </c>
      <c r="E30" s="3" t="s">
        <v>32</v>
      </c>
      <c r="F30">
        <f>VLOOKUP(E30,[1]DB!$A$2:$B$1048576,2,0)</f>
        <v>37881</v>
      </c>
    </row>
    <row r="31" spans="1:6" x14ac:dyDescent="0.3">
      <c r="A31" s="1">
        <f t="shared" si="0"/>
        <v>37882</v>
      </c>
      <c r="B31" s="2">
        <f>VLOOKUP(E31,[1]DATA!$E$2:$U$1048576,12,0)</f>
        <v>99.9</v>
      </c>
      <c r="C31" s="2">
        <f t="shared" si="1"/>
        <v>99.9</v>
      </c>
      <c r="E31" s="3" t="s">
        <v>33</v>
      </c>
      <c r="F31">
        <f>VLOOKUP(E31,[1]DB!$A$2:$B$1048576,2,0)</f>
        <v>37882</v>
      </c>
    </row>
    <row r="32" spans="1:6" x14ac:dyDescent="0.3">
      <c r="A32" s="1">
        <f t="shared" si="0"/>
        <v>37883</v>
      </c>
      <c r="B32" s="2">
        <f>VLOOKUP(E32,[1]DATA!$E$2:$U$1048576,12,0)</f>
        <v>99.9</v>
      </c>
      <c r="C32" s="2">
        <f t="shared" si="1"/>
        <v>99.9</v>
      </c>
      <c r="E32" s="3" t="s">
        <v>34</v>
      </c>
      <c r="F32">
        <f>VLOOKUP(E32,[1]DB!$A$2:$B$1048576,2,0)</f>
        <v>37883</v>
      </c>
    </row>
    <row r="33" spans="1:6" x14ac:dyDescent="0.3">
      <c r="A33" s="1">
        <f t="shared" si="0"/>
        <v>37884</v>
      </c>
      <c r="B33" s="2">
        <f>VLOOKUP(E33,[1]DATA!$E$2:$U$1048576,12,0)</f>
        <v>99.9</v>
      </c>
      <c r="C33" s="2">
        <f t="shared" si="1"/>
        <v>99.9</v>
      </c>
      <c r="E33" s="3" t="s">
        <v>35</v>
      </c>
      <c r="F33">
        <f>VLOOKUP(E33,[1]DB!$A$2:$B$1048576,2,0)</f>
        <v>37884</v>
      </c>
    </row>
    <row r="34" spans="1:6" x14ac:dyDescent="0.3">
      <c r="A34" s="1">
        <f t="shared" si="0"/>
        <v>37885</v>
      </c>
      <c r="B34" s="2">
        <f>VLOOKUP(E34,[1]DATA!$E$2:$U$1048576,12,0)</f>
        <v>99.9</v>
      </c>
      <c r="C34" s="2">
        <f t="shared" si="1"/>
        <v>99.9</v>
      </c>
      <c r="E34" s="3" t="s">
        <v>36</v>
      </c>
      <c r="F34">
        <f>VLOOKUP(E34,[1]DB!$A$2:$B$1048576,2,0)</f>
        <v>37885</v>
      </c>
    </row>
    <row r="35" spans="1:6" x14ac:dyDescent="0.3">
      <c r="A35" s="1">
        <f t="shared" si="0"/>
        <v>37886</v>
      </c>
      <c r="B35" s="2">
        <f>VLOOKUP(E35,[1]DATA!$E$2:$U$1048576,12,0)</f>
        <v>99.9</v>
      </c>
      <c r="C35" s="2">
        <f t="shared" si="1"/>
        <v>99.9</v>
      </c>
      <c r="E35" s="3" t="s">
        <v>37</v>
      </c>
      <c r="F35">
        <f>VLOOKUP(E35,[1]DB!$A$2:$B$1048576,2,0)</f>
        <v>37886</v>
      </c>
    </row>
    <row r="36" spans="1:6" x14ac:dyDescent="0.3">
      <c r="A36" s="1">
        <f t="shared" si="0"/>
        <v>37887</v>
      </c>
      <c r="B36" s="2">
        <f>VLOOKUP(E36,[1]DATA!$E$2:$U$1048576,12,0)</f>
        <v>99.9</v>
      </c>
      <c r="C36" s="2">
        <f t="shared" si="1"/>
        <v>99.9</v>
      </c>
      <c r="E36" s="3" t="s">
        <v>38</v>
      </c>
      <c r="F36">
        <f>VLOOKUP(E36,[1]DB!$A$2:$B$1048576,2,0)</f>
        <v>37887</v>
      </c>
    </row>
    <row r="37" spans="1:6" x14ac:dyDescent="0.3">
      <c r="A37" s="1">
        <f t="shared" si="0"/>
        <v>37888</v>
      </c>
      <c r="B37" s="2">
        <f>VLOOKUP(E37,[1]DATA!$E$2:$U$1048576,12,0)</f>
        <v>99.9</v>
      </c>
      <c r="C37" s="2">
        <f t="shared" si="1"/>
        <v>99.9</v>
      </c>
      <c r="E37" s="3" t="s">
        <v>39</v>
      </c>
      <c r="F37">
        <f>VLOOKUP(E37,[1]DB!$A$2:$B$1048576,2,0)</f>
        <v>37888</v>
      </c>
    </row>
    <row r="38" spans="1:6" x14ac:dyDescent="0.3">
      <c r="A38" s="1">
        <f t="shared" si="0"/>
        <v>37889</v>
      </c>
      <c r="B38" s="2">
        <f>VLOOKUP(E38,[1]DATA!$E$2:$U$1048576,12,0)</f>
        <v>99.9</v>
      </c>
      <c r="C38" s="2">
        <f t="shared" si="1"/>
        <v>99.9</v>
      </c>
      <c r="E38" s="3" t="s">
        <v>40</v>
      </c>
      <c r="F38">
        <f>VLOOKUP(E38,[1]DB!$A$2:$B$1048576,2,0)</f>
        <v>37889</v>
      </c>
    </row>
    <row r="39" spans="1:6" x14ac:dyDescent="0.3">
      <c r="A39" s="1">
        <f t="shared" si="0"/>
        <v>37890</v>
      </c>
      <c r="B39" s="2">
        <f>VLOOKUP(E39,[1]DATA!$E$2:$U$1048576,12,0)</f>
        <v>99.9</v>
      </c>
      <c r="C39" s="2">
        <f t="shared" si="1"/>
        <v>99.9</v>
      </c>
      <c r="E39" s="3" t="s">
        <v>41</v>
      </c>
      <c r="F39">
        <f>VLOOKUP(E39,[1]DB!$A$2:$B$1048576,2,0)</f>
        <v>37890</v>
      </c>
    </row>
    <row r="40" spans="1:6" x14ac:dyDescent="0.3">
      <c r="A40" s="1">
        <f t="shared" si="0"/>
        <v>37891</v>
      </c>
      <c r="B40" s="2">
        <f>VLOOKUP(E40,[1]DATA!$E$2:$U$1048576,12,0)</f>
        <v>99.9</v>
      </c>
      <c r="C40" s="2">
        <f t="shared" si="1"/>
        <v>99.9</v>
      </c>
      <c r="E40" s="3" t="s">
        <v>42</v>
      </c>
      <c r="F40">
        <f>VLOOKUP(E40,[1]DB!$A$2:$B$1048576,2,0)</f>
        <v>37891</v>
      </c>
    </row>
    <row r="41" spans="1:6" x14ac:dyDescent="0.3">
      <c r="A41" s="1">
        <f t="shared" si="0"/>
        <v>37892</v>
      </c>
      <c r="B41" s="2">
        <f>VLOOKUP(E41,[1]DATA!$E$2:$U$1048576,12,0)</f>
        <v>99.9</v>
      </c>
      <c r="C41" s="2">
        <f t="shared" si="1"/>
        <v>99.9</v>
      </c>
      <c r="E41" s="3" t="s">
        <v>43</v>
      </c>
      <c r="F41">
        <f>VLOOKUP(E41,[1]DB!$A$2:$B$1048576,2,0)</f>
        <v>37892</v>
      </c>
    </row>
    <row r="42" spans="1:6" x14ac:dyDescent="0.3">
      <c r="A42" s="1">
        <f t="shared" si="0"/>
        <v>37893</v>
      </c>
      <c r="B42" s="2">
        <f>VLOOKUP(E42,[1]DATA!$E$2:$U$1048576,12,0)</f>
        <v>99.9</v>
      </c>
      <c r="C42" s="2">
        <f t="shared" si="1"/>
        <v>99.9</v>
      </c>
      <c r="E42" s="3" t="s">
        <v>44</v>
      </c>
      <c r="F42">
        <f>VLOOKUP(E42,[1]DB!$A$2:$B$1048576,2,0)</f>
        <v>37893</v>
      </c>
    </row>
    <row r="43" spans="1:6" x14ac:dyDescent="0.3">
      <c r="A43" s="1">
        <f t="shared" si="0"/>
        <v>37894</v>
      </c>
      <c r="B43" s="2">
        <f>VLOOKUP(E43,[1]DATA!$E$2:$U$1048576,12,0)</f>
        <v>99.9</v>
      </c>
      <c r="C43" s="2">
        <f t="shared" si="1"/>
        <v>99.9</v>
      </c>
      <c r="E43" s="3" t="s">
        <v>45</v>
      </c>
      <c r="F43">
        <f>VLOOKUP(E43,[1]DB!$A$2:$B$1048576,2,0)</f>
        <v>37894</v>
      </c>
    </row>
    <row r="44" spans="1:6" x14ac:dyDescent="0.3">
      <c r="A44" s="1">
        <f t="shared" si="0"/>
        <v>37895</v>
      </c>
      <c r="B44" s="2">
        <f>VLOOKUP(E44,[1]DATA!$E$2:$U$1048576,12,0)</f>
        <v>99.9</v>
      </c>
      <c r="C44" s="2">
        <f t="shared" si="1"/>
        <v>99.9</v>
      </c>
      <c r="E44" s="3" t="s">
        <v>46</v>
      </c>
      <c r="F44">
        <f>VLOOKUP(E44,[1]DB!$A$2:$B$1048576,2,0)</f>
        <v>37895</v>
      </c>
    </row>
    <row r="45" spans="1:6" x14ac:dyDescent="0.3">
      <c r="A45" s="1">
        <f t="shared" si="0"/>
        <v>37896</v>
      </c>
      <c r="B45" s="2">
        <f>VLOOKUP(E45,[1]DATA!$E$2:$U$1048576,12,0)</f>
        <v>99.9</v>
      </c>
      <c r="C45" s="2">
        <f t="shared" si="1"/>
        <v>99.9</v>
      </c>
      <c r="E45" s="3" t="s">
        <v>47</v>
      </c>
      <c r="F45">
        <f>VLOOKUP(E45,[1]DB!$A$2:$B$1048576,2,0)</f>
        <v>37896</v>
      </c>
    </row>
    <row r="46" spans="1:6" x14ac:dyDescent="0.3">
      <c r="A46" s="1">
        <f t="shared" si="0"/>
        <v>37897</v>
      </c>
      <c r="B46" s="2">
        <f>VLOOKUP(E46,[1]DATA!$E$2:$U$1048576,12,0)</f>
        <v>99.9</v>
      </c>
      <c r="C46" s="2">
        <f t="shared" si="1"/>
        <v>99.9</v>
      </c>
      <c r="E46" s="3" t="s">
        <v>48</v>
      </c>
      <c r="F46">
        <f>VLOOKUP(E46,[1]DB!$A$2:$B$1048576,2,0)</f>
        <v>37897</v>
      </c>
    </row>
    <row r="47" spans="1:6" x14ac:dyDescent="0.3">
      <c r="A47" s="1">
        <f t="shared" si="0"/>
        <v>37898</v>
      </c>
      <c r="B47" s="2">
        <f>VLOOKUP(E47,[1]DATA!$E$2:$U$1048576,12,0)</f>
        <v>99.9</v>
      </c>
      <c r="C47" s="2">
        <f t="shared" si="1"/>
        <v>99.9</v>
      </c>
      <c r="E47" s="3" t="s">
        <v>49</v>
      </c>
      <c r="F47">
        <f>VLOOKUP(E47,[1]DB!$A$2:$B$1048576,2,0)</f>
        <v>37898</v>
      </c>
    </row>
    <row r="48" spans="1:6" x14ac:dyDescent="0.3">
      <c r="A48" s="1">
        <f t="shared" si="0"/>
        <v>37899</v>
      </c>
      <c r="B48" s="2">
        <f>VLOOKUP(E48,[1]DATA!$E$2:$U$1048576,12,0)</f>
        <v>99.9</v>
      </c>
      <c r="C48" s="2">
        <f t="shared" si="1"/>
        <v>99.9</v>
      </c>
      <c r="E48" s="3" t="s">
        <v>50</v>
      </c>
      <c r="F48">
        <f>VLOOKUP(E48,[1]DB!$A$2:$B$1048576,2,0)</f>
        <v>37899</v>
      </c>
    </row>
    <row r="49" spans="1:6" x14ac:dyDescent="0.3">
      <c r="A49" s="1">
        <f t="shared" si="0"/>
        <v>37900</v>
      </c>
      <c r="B49" s="2">
        <f>VLOOKUP(E49,[1]DATA!$E$2:$U$1048576,12,0)</f>
        <v>99.9</v>
      </c>
      <c r="C49" s="2">
        <f t="shared" si="1"/>
        <v>99.9</v>
      </c>
      <c r="E49" s="3" t="s">
        <v>51</v>
      </c>
      <c r="F49">
        <f>VLOOKUP(E49,[1]DB!$A$2:$B$1048576,2,0)</f>
        <v>37900</v>
      </c>
    </row>
    <row r="50" spans="1:6" x14ac:dyDescent="0.3">
      <c r="A50" s="1">
        <f t="shared" si="0"/>
        <v>37901</v>
      </c>
      <c r="B50" s="2">
        <f>VLOOKUP(E50,[1]DATA!$E$2:$U$1048576,12,0)</f>
        <v>99.9</v>
      </c>
      <c r="C50" s="2">
        <f t="shared" si="1"/>
        <v>99.9</v>
      </c>
      <c r="E50" s="3" t="s">
        <v>52</v>
      </c>
      <c r="F50">
        <f>VLOOKUP(E50,[1]DB!$A$2:$B$1048576,2,0)</f>
        <v>37901</v>
      </c>
    </row>
    <row r="51" spans="1:6" x14ac:dyDescent="0.3">
      <c r="A51" s="1">
        <f t="shared" si="0"/>
        <v>37902</v>
      </c>
      <c r="B51" s="2">
        <f>VLOOKUP(E51,[1]DATA!$E$2:$U$1048576,12,0)</f>
        <v>99.9</v>
      </c>
      <c r="C51" s="2">
        <f t="shared" si="1"/>
        <v>99.9</v>
      </c>
      <c r="E51" s="3" t="s">
        <v>53</v>
      </c>
      <c r="F51">
        <f>VLOOKUP(E51,[1]DB!$A$2:$B$1048576,2,0)</f>
        <v>37902</v>
      </c>
    </row>
    <row r="52" spans="1:6" x14ac:dyDescent="0.3">
      <c r="A52" s="1">
        <f t="shared" si="0"/>
        <v>37903</v>
      </c>
      <c r="B52" s="2">
        <f>VLOOKUP(E52,[1]DATA!$E$2:$U$1048576,12,0)</f>
        <v>99.9</v>
      </c>
      <c r="C52" s="2">
        <f t="shared" si="1"/>
        <v>99.9</v>
      </c>
      <c r="E52" s="3" t="s">
        <v>54</v>
      </c>
      <c r="F52">
        <f>VLOOKUP(E52,[1]DB!$A$2:$B$1048576,2,0)</f>
        <v>37903</v>
      </c>
    </row>
    <row r="53" spans="1:6" x14ac:dyDescent="0.3">
      <c r="A53" s="1">
        <f t="shared" si="0"/>
        <v>37904</v>
      </c>
      <c r="B53" s="2">
        <f>VLOOKUP(E53,[1]DATA!$E$2:$U$1048576,12,0)</f>
        <v>99.9</v>
      </c>
      <c r="C53" s="2">
        <f t="shared" si="1"/>
        <v>99.9</v>
      </c>
      <c r="E53" s="3" t="s">
        <v>55</v>
      </c>
      <c r="F53">
        <f>VLOOKUP(E53,[1]DB!$A$2:$B$1048576,2,0)</f>
        <v>37904</v>
      </c>
    </row>
    <row r="54" spans="1:6" x14ac:dyDescent="0.3">
      <c r="A54" s="1">
        <f t="shared" si="0"/>
        <v>37905</v>
      </c>
      <c r="B54" s="2">
        <f>VLOOKUP(E54,[1]DATA!$E$2:$U$1048576,12,0)</f>
        <v>99.9</v>
      </c>
      <c r="C54" s="2">
        <f t="shared" si="1"/>
        <v>99.9</v>
      </c>
      <c r="E54" s="3" t="s">
        <v>56</v>
      </c>
      <c r="F54">
        <f>VLOOKUP(E54,[1]DB!$A$2:$B$1048576,2,0)</f>
        <v>37905</v>
      </c>
    </row>
    <row r="55" spans="1:6" x14ac:dyDescent="0.3">
      <c r="A55" s="1">
        <f t="shared" si="0"/>
        <v>37906</v>
      </c>
      <c r="B55" s="2">
        <f>VLOOKUP(E55,[1]DATA!$E$2:$U$1048576,12,0)</f>
        <v>99.9</v>
      </c>
      <c r="C55" s="2">
        <f t="shared" si="1"/>
        <v>99.9</v>
      </c>
      <c r="E55" s="3" t="s">
        <v>57</v>
      </c>
      <c r="F55">
        <f>VLOOKUP(E55,[1]DB!$A$2:$B$1048576,2,0)</f>
        <v>37906</v>
      </c>
    </row>
    <row r="56" spans="1:6" x14ac:dyDescent="0.3">
      <c r="A56" s="1">
        <f t="shared" si="0"/>
        <v>37907</v>
      </c>
      <c r="B56" s="2">
        <f>VLOOKUP(E56,[1]DATA!$E$2:$U$1048576,12,0)</f>
        <v>99.9</v>
      </c>
      <c r="C56" s="2">
        <f t="shared" si="1"/>
        <v>99.9</v>
      </c>
      <c r="E56" s="3" t="s">
        <v>58</v>
      </c>
      <c r="F56">
        <f>VLOOKUP(E56,[1]DB!$A$2:$B$1048576,2,0)</f>
        <v>37907</v>
      </c>
    </row>
    <row r="57" spans="1:6" x14ac:dyDescent="0.3">
      <c r="A57" s="1">
        <f t="shared" si="0"/>
        <v>37908</v>
      </c>
      <c r="B57" s="2">
        <f>VLOOKUP(E57,[1]DATA!$E$2:$U$1048576,12,0)</f>
        <v>99.9</v>
      </c>
      <c r="C57" s="2">
        <f t="shared" si="1"/>
        <v>99.9</v>
      </c>
      <c r="E57" s="3" t="s">
        <v>59</v>
      </c>
      <c r="F57">
        <f>VLOOKUP(E57,[1]DB!$A$2:$B$1048576,2,0)</f>
        <v>37908</v>
      </c>
    </row>
    <row r="58" spans="1:6" x14ac:dyDescent="0.3">
      <c r="A58" s="1">
        <f t="shared" si="0"/>
        <v>37909</v>
      </c>
      <c r="B58" s="2">
        <f>VLOOKUP(E58,[1]DATA!$E$2:$U$1048576,12,0)</f>
        <v>99.9</v>
      </c>
      <c r="C58" s="2">
        <f t="shared" si="1"/>
        <v>99.9</v>
      </c>
      <c r="E58" s="3" t="s">
        <v>60</v>
      </c>
      <c r="F58">
        <f>VLOOKUP(E58,[1]DB!$A$2:$B$1048576,2,0)</f>
        <v>37909</v>
      </c>
    </row>
    <row r="59" spans="1:6" x14ac:dyDescent="0.3">
      <c r="A59" s="1">
        <f t="shared" si="0"/>
        <v>37910</v>
      </c>
      <c r="B59" s="2">
        <f>VLOOKUP(E59,[1]DATA!$E$2:$U$1048576,12,0)</f>
        <v>99.9</v>
      </c>
      <c r="C59" s="2">
        <f t="shared" si="1"/>
        <v>99.9</v>
      </c>
      <c r="E59" s="3" t="s">
        <v>61</v>
      </c>
      <c r="F59">
        <f>VLOOKUP(E59,[1]DB!$A$2:$B$1048576,2,0)</f>
        <v>37910</v>
      </c>
    </row>
    <row r="60" spans="1:6" x14ac:dyDescent="0.3">
      <c r="A60" s="1">
        <f t="shared" si="0"/>
        <v>37911</v>
      </c>
      <c r="B60" s="2">
        <f>VLOOKUP(E60,[1]DATA!$E$2:$U$1048576,12,0)</f>
        <v>99.9</v>
      </c>
      <c r="C60" s="2">
        <f t="shared" si="1"/>
        <v>99.9</v>
      </c>
      <c r="E60" s="3" t="s">
        <v>62</v>
      </c>
      <c r="F60">
        <f>VLOOKUP(E60,[1]DB!$A$2:$B$1048576,2,0)</f>
        <v>37911</v>
      </c>
    </row>
    <row r="61" spans="1:6" x14ac:dyDescent="0.3">
      <c r="A61" s="1">
        <f t="shared" si="0"/>
        <v>37912</v>
      </c>
      <c r="B61" s="2">
        <f>VLOOKUP(E61,[1]DATA!$E$2:$U$1048576,12,0)</f>
        <v>149.9</v>
      </c>
      <c r="C61" s="2">
        <f t="shared" si="1"/>
        <v>149.9</v>
      </c>
      <c r="E61" s="3" t="s">
        <v>63</v>
      </c>
      <c r="F61">
        <f>VLOOKUP(E61,[1]DB!$A$2:$B$1048576,2,0)</f>
        <v>37912</v>
      </c>
    </row>
    <row r="62" spans="1:6" x14ac:dyDescent="0.3">
      <c r="A62" s="1">
        <f t="shared" si="0"/>
        <v>37913</v>
      </c>
      <c r="B62" s="2">
        <f>VLOOKUP(E62,[1]DATA!$E$2:$U$1048576,12,0)</f>
        <v>149.9</v>
      </c>
      <c r="C62" s="2">
        <f t="shared" si="1"/>
        <v>149.9</v>
      </c>
      <c r="E62" s="3" t="s">
        <v>64</v>
      </c>
      <c r="F62">
        <f>VLOOKUP(E62,[1]DB!$A$2:$B$1048576,2,0)</f>
        <v>37913</v>
      </c>
    </row>
    <row r="63" spans="1:6" x14ac:dyDescent="0.3">
      <c r="A63" s="1">
        <f t="shared" si="0"/>
        <v>37914</v>
      </c>
      <c r="B63" s="2">
        <f>VLOOKUP(E63,[1]DATA!$E$2:$U$1048576,12,0)</f>
        <v>149.9</v>
      </c>
      <c r="C63" s="2">
        <f t="shared" si="1"/>
        <v>149.9</v>
      </c>
      <c r="E63" s="3" t="s">
        <v>65</v>
      </c>
      <c r="F63">
        <f>VLOOKUP(E63,[1]DB!$A$2:$B$1048576,2,0)</f>
        <v>37914</v>
      </c>
    </row>
    <row r="64" spans="1:6" x14ac:dyDescent="0.3">
      <c r="A64" s="1">
        <f t="shared" si="0"/>
        <v>37915</v>
      </c>
      <c r="B64" s="2">
        <f>VLOOKUP(E64,[1]DATA!$E$2:$U$1048576,12,0)</f>
        <v>149.9</v>
      </c>
      <c r="C64" s="2">
        <f t="shared" si="1"/>
        <v>149.9</v>
      </c>
      <c r="E64" s="3" t="s">
        <v>66</v>
      </c>
      <c r="F64">
        <f>VLOOKUP(E64,[1]DB!$A$2:$B$1048576,2,0)</f>
        <v>37915</v>
      </c>
    </row>
    <row r="65" spans="1:6" x14ac:dyDescent="0.3">
      <c r="A65" s="1">
        <f t="shared" si="0"/>
        <v>37916</v>
      </c>
      <c r="B65" s="2">
        <f>VLOOKUP(E65,[1]DATA!$E$2:$U$1048576,12,0)</f>
        <v>149.9</v>
      </c>
      <c r="C65" s="2">
        <f t="shared" si="1"/>
        <v>149.9</v>
      </c>
      <c r="E65" s="3" t="s">
        <v>67</v>
      </c>
      <c r="F65">
        <f>VLOOKUP(E65,[1]DB!$A$2:$B$1048576,2,0)</f>
        <v>37916</v>
      </c>
    </row>
    <row r="66" spans="1:6" x14ac:dyDescent="0.3">
      <c r="A66" s="1">
        <f t="shared" si="0"/>
        <v>37917</v>
      </c>
      <c r="B66" s="2">
        <f>VLOOKUP(E66,[1]DATA!$E$2:$U$1048576,12,0)</f>
        <v>149.9</v>
      </c>
      <c r="C66" s="2">
        <f t="shared" si="1"/>
        <v>149.9</v>
      </c>
      <c r="E66" s="3" t="s">
        <v>68</v>
      </c>
      <c r="F66">
        <f>VLOOKUP(E66,[1]DB!$A$2:$B$1048576,2,0)</f>
        <v>37917</v>
      </c>
    </row>
    <row r="67" spans="1:6" x14ac:dyDescent="0.3">
      <c r="A67" s="1">
        <f t="shared" si="0"/>
        <v>37918</v>
      </c>
      <c r="B67" s="2">
        <f>VLOOKUP(E67,[1]DATA!$E$2:$U$1048576,12,0)</f>
        <v>149.9</v>
      </c>
      <c r="C67" s="2">
        <f t="shared" si="1"/>
        <v>149.9</v>
      </c>
      <c r="E67" s="3" t="s">
        <v>69</v>
      </c>
      <c r="F67">
        <f>VLOOKUP(E67,[1]DB!$A$2:$B$1048576,2,0)</f>
        <v>37918</v>
      </c>
    </row>
    <row r="68" spans="1:6" x14ac:dyDescent="0.3">
      <c r="A68" s="1">
        <f t="shared" ref="A68:A131" si="2">F68</f>
        <v>37919</v>
      </c>
      <c r="B68" s="2">
        <f>VLOOKUP(E68,[1]DATA!$E$2:$U$1048576,12,0)</f>
        <v>149.9</v>
      </c>
      <c r="C68" s="2">
        <f t="shared" ref="C68:C131" si="3">B68</f>
        <v>149.9</v>
      </c>
      <c r="E68" s="3" t="s">
        <v>70</v>
      </c>
      <c r="F68">
        <f>VLOOKUP(E68,[1]DB!$A$2:$B$1048576,2,0)</f>
        <v>37919</v>
      </c>
    </row>
    <row r="69" spans="1:6" x14ac:dyDescent="0.3">
      <c r="A69" s="1">
        <f t="shared" si="2"/>
        <v>37920</v>
      </c>
      <c r="B69" s="2">
        <f>VLOOKUP(E69,[1]DATA!$E$2:$U$1048576,12,0)</f>
        <v>149.9</v>
      </c>
      <c r="C69" s="2">
        <f t="shared" si="3"/>
        <v>149.9</v>
      </c>
      <c r="E69" s="3" t="s">
        <v>71</v>
      </c>
      <c r="F69">
        <f>VLOOKUP(E69,[1]DB!$A$2:$B$1048576,2,0)</f>
        <v>37920</v>
      </c>
    </row>
    <row r="70" spans="1:6" x14ac:dyDescent="0.3">
      <c r="A70" s="1">
        <f t="shared" si="2"/>
        <v>37921</v>
      </c>
      <c r="B70" s="2">
        <f>VLOOKUP(E70,[1]DATA!$E$2:$U$1048576,12,0)</f>
        <v>149.9</v>
      </c>
      <c r="C70" s="2">
        <f t="shared" si="3"/>
        <v>149.9</v>
      </c>
      <c r="E70" s="3" t="s">
        <v>72</v>
      </c>
      <c r="F70">
        <f>VLOOKUP(E70,[1]DB!$A$2:$B$1048576,2,0)</f>
        <v>37921</v>
      </c>
    </row>
    <row r="71" spans="1:6" x14ac:dyDescent="0.3">
      <c r="A71" s="1">
        <f t="shared" si="2"/>
        <v>37922</v>
      </c>
      <c r="B71" s="2">
        <f>VLOOKUP(E71,[1]DATA!$E$2:$U$1048576,12,0)</f>
        <v>149.9</v>
      </c>
      <c r="C71" s="2">
        <f t="shared" si="3"/>
        <v>149.9</v>
      </c>
      <c r="E71" s="3" t="s">
        <v>73</v>
      </c>
      <c r="F71">
        <f>VLOOKUP(E71,[1]DB!$A$2:$B$1048576,2,0)</f>
        <v>37922</v>
      </c>
    </row>
    <row r="72" spans="1:6" x14ac:dyDescent="0.3">
      <c r="A72" s="1">
        <f t="shared" si="2"/>
        <v>37923</v>
      </c>
      <c r="B72" s="2">
        <f>VLOOKUP(E72,[1]DATA!$E$2:$U$1048576,12,0)</f>
        <v>149.9</v>
      </c>
      <c r="C72" s="2">
        <f t="shared" si="3"/>
        <v>149.9</v>
      </c>
      <c r="E72" s="3" t="s">
        <v>74</v>
      </c>
      <c r="F72">
        <f>VLOOKUP(E72,[1]DB!$A$2:$B$1048576,2,0)</f>
        <v>37923</v>
      </c>
    </row>
    <row r="73" spans="1:6" x14ac:dyDescent="0.3">
      <c r="A73" s="1">
        <f t="shared" si="2"/>
        <v>37924</v>
      </c>
      <c r="B73" s="2">
        <f>VLOOKUP(E73,[1]DATA!$E$2:$U$1048576,12,0)</f>
        <v>179.9</v>
      </c>
      <c r="C73" s="2">
        <f t="shared" si="3"/>
        <v>179.9</v>
      </c>
      <c r="E73" s="3" t="s">
        <v>75</v>
      </c>
      <c r="F73">
        <f>VLOOKUP(E73,[1]DB!$A$2:$B$1048576,2,0)</f>
        <v>37924</v>
      </c>
    </row>
    <row r="74" spans="1:6" x14ac:dyDescent="0.3">
      <c r="A74" s="1">
        <f t="shared" si="2"/>
        <v>37925</v>
      </c>
      <c r="B74" s="2">
        <f>VLOOKUP(E74,[1]DATA!$E$2:$U$1048576,12,0)</f>
        <v>179.9</v>
      </c>
      <c r="C74" s="2">
        <f t="shared" si="3"/>
        <v>179.9</v>
      </c>
      <c r="E74" s="3" t="s">
        <v>76</v>
      </c>
      <c r="F74">
        <f>VLOOKUP(E74,[1]DB!$A$2:$B$1048576,2,0)</f>
        <v>37925</v>
      </c>
    </row>
    <row r="75" spans="1:6" x14ac:dyDescent="0.3">
      <c r="A75" s="1">
        <f t="shared" si="2"/>
        <v>37926</v>
      </c>
      <c r="B75" s="2">
        <f>VLOOKUP(E75,[1]DATA!$E$2:$U$1048576,12,0)</f>
        <v>179.9</v>
      </c>
      <c r="C75" s="2">
        <f t="shared" si="3"/>
        <v>179.9</v>
      </c>
      <c r="E75" s="3" t="s">
        <v>77</v>
      </c>
      <c r="F75">
        <f>VLOOKUP(E75,[1]DB!$A$2:$B$1048576,2,0)</f>
        <v>37926</v>
      </c>
    </row>
    <row r="76" spans="1:6" x14ac:dyDescent="0.3">
      <c r="A76" s="1">
        <f t="shared" si="2"/>
        <v>37927</v>
      </c>
      <c r="B76" s="2">
        <f>VLOOKUP(E76,[1]DATA!$E$2:$U$1048576,12,0)</f>
        <v>179.9</v>
      </c>
      <c r="C76" s="2">
        <f t="shared" si="3"/>
        <v>179.9</v>
      </c>
      <c r="E76" s="3" t="s">
        <v>78</v>
      </c>
      <c r="F76">
        <f>VLOOKUP(E76,[1]DB!$A$2:$B$1048576,2,0)</f>
        <v>37927</v>
      </c>
    </row>
    <row r="77" spans="1:6" x14ac:dyDescent="0.3">
      <c r="A77" s="1">
        <f t="shared" si="2"/>
        <v>37928</v>
      </c>
      <c r="B77" s="2">
        <f>VLOOKUP(E77,[1]DATA!$E$2:$U$1048576,12,0)</f>
        <v>179.9</v>
      </c>
      <c r="C77" s="2">
        <f t="shared" si="3"/>
        <v>179.9</v>
      </c>
      <c r="E77" s="3" t="s">
        <v>79</v>
      </c>
      <c r="F77">
        <f>VLOOKUP(E77,[1]DB!$A$2:$B$1048576,2,0)</f>
        <v>37928</v>
      </c>
    </row>
    <row r="78" spans="1:6" x14ac:dyDescent="0.3">
      <c r="A78" s="1">
        <f t="shared" si="2"/>
        <v>37929</v>
      </c>
      <c r="B78" s="2">
        <f>VLOOKUP(E78,[1]DATA!$E$2:$U$1048576,12,0)</f>
        <v>179.9</v>
      </c>
      <c r="C78" s="2">
        <f t="shared" si="3"/>
        <v>179.9</v>
      </c>
      <c r="E78" s="3" t="s">
        <v>80</v>
      </c>
      <c r="F78">
        <f>VLOOKUP(E78,[1]DB!$A$2:$B$1048576,2,0)</f>
        <v>37929</v>
      </c>
    </row>
    <row r="79" spans="1:6" x14ac:dyDescent="0.3">
      <c r="A79" s="1">
        <f t="shared" si="2"/>
        <v>37930</v>
      </c>
      <c r="B79" s="2">
        <f>VLOOKUP(E79,[1]DATA!$E$2:$U$1048576,12,0)</f>
        <v>179.9</v>
      </c>
      <c r="C79" s="2">
        <f t="shared" si="3"/>
        <v>179.9</v>
      </c>
      <c r="E79" s="3" t="s">
        <v>81</v>
      </c>
      <c r="F79">
        <f>VLOOKUP(E79,[1]DB!$A$2:$B$1048576,2,0)</f>
        <v>37930</v>
      </c>
    </row>
    <row r="80" spans="1:6" x14ac:dyDescent="0.3">
      <c r="A80" s="1">
        <f t="shared" si="2"/>
        <v>37931</v>
      </c>
      <c r="B80" s="2">
        <f>VLOOKUP(E80,[1]DATA!$E$2:$U$1048576,12,0)</f>
        <v>179.9</v>
      </c>
      <c r="C80" s="2">
        <f t="shared" si="3"/>
        <v>179.9</v>
      </c>
      <c r="E80" s="3" t="s">
        <v>82</v>
      </c>
      <c r="F80">
        <f>VLOOKUP(E80,[1]DB!$A$2:$B$1048576,2,0)</f>
        <v>37931</v>
      </c>
    </row>
    <row r="81" spans="1:6" x14ac:dyDescent="0.3">
      <c r="A81" s="1">
        <f t="shared" si="2"/>
        <v>37932</v>
      </c>
      <c r="B81" s="2">
        <f>VLOOKUP(E81,[1]DATA!$E$2:$U$1048576,12,0)</f>
        <v>179.9</v>
      </c>
      <c r="C81" s="2">
        <f t="shared" si="3"/>
        <v>179.9</v>
      </c>
      <c r="E81" s="3" t="s">
        <v>83</v>
      </c>
      <c r="F81">
        <f>VLOOKUP(E81,[1]DB!$A$2:$B$1048576,2,0)</f>
        <v>37932</v>
      </c>
    </row>
    <row r="82" spans="1:6" x14ac:dyDescent="0.3">
      <c r="A82" s="1">
        <f t="shared" si="2"/>
        <v>37933</v>
      </c>
      <c r="B82" s="2">
        <f>VLOOKUP(E82,[1]DATA!$E$2:$U$1048576,12,0)</f>
        <v>179.9</v>
      </c>
      <c r="C82" s="2">
        <f t="shared" si="3"/>
        <v>179.9</v>
      </c>
      <c r="E82" s="3" t="s">
        <v>84</v>
      </c>
      <c r="F82">
        <f>VLOOKUP(E82,[1]DB!$A$2:$B$1048576,2,0)</f>
        <v>37933</v>
      </c>
    </row>
    <row r="83" spans="1:6" x14ac:dyDescent="0.3">
      <c r="A83" s="1">
        <f t="shared" si="2"/>
        <v>37934</v>
      </c>
      <c r="B83" s="2">
        <f>VLOOKUP(E83,[1]DATA!$E$2:$U$1048576,12,0)</f>
        <v>349.9</v>
      </c>
      <c r="C83" s="2">
        <f t="shared" si="3"/>
        <v>349.9</v>
      </c>
      <c r="E83" s="3" t="s">
        <v>85</v>
      </c>
      <c r="F83">
        <f>VLOOKUP(E83,[1]DB!$A$2:$B$1048576,2,0)</f>
        <v>37934</v>
      </c>
    </row>
    <row r="84" spans="1:6" x14ac:dyDescent="0.3">
      <c r="A84" s="1">
        <f t="shared" si="2"/>
        <v>37935</v>
      </c>
      <c r="B84" s="2">
        <f>VLOOKUP(E84,[1]DATA!$E$2:$U$1048576,12,0)</f>
        <v>349.9</v>
      </c>
      <c r="C84" s="2">
        <f t="shared" si="3"/>
        <v>349.9</v>
      </c>
      <c r="E84" s="3" t="s">
        <v>86</v>
      </c>
      <c r="F84">
        <f>VLOOKUP(E84,[1]DB!$A$2:$B$1048576,2,0)</f>
        <v>37935</v>
      </c>
    </row>
    <row r="85" spans="1:6" x14ac:dyDescent="0.3">
      <c r="A85" s="1">
        <f t="shared" si="2"/>
        <v>37936</v>
      </c>
      <c r="B85" s="2">
        <f>VLOOKUP(E85,[1]DATA!$E$2:$U$1048576,12,0)</f>
        <v>349.9</v>
      </c>
      <c r="C85" s="2">
        <f t="shared" si="3"/>
        <v>349.9</v>
      </c>
      <c r="E85" s="3" t="s">
        <v>87</v>
      </c>
      <c r="F85">
        <f>VLOOKUP(E85,[1]DB!$A$2:$B$1048576,2,0)</f>
        <v>37936</v>
      </c>
    </row>
    <row r="86" spans="1:6" x14ac:dyDescent="0.3">
      <c r="A86" s="1">
        <f t="shared" si="2"/>
        <v>37937</v>
      </c>
      <c r="B86" s="2">
        <f>VLOOKUP(E86,[1]DATA!$E$2:$U$1048576,12,0)</f>
        <v>349.9</v>
      </c>
      <c r="C86" s="2">
        <f t="shared" si="3"/>
        <v>349.9</v>
      </c>
      <c r="E86" s="3" t="s">
        <v>88</v>
      </c>
      <c r="F86">
        <f>VLOOKUP(E86,[1]DB!$A$2:$B$1048576,2,0)</f>
        <v>37937</v>
      </c>
    </row>
    <row r="87" spans="1:6" x14ac:dyDescent="0.3">
      <c r="A87" s="1">
        <f t="shared" si="2"/>
        <v>37938</v>
      </c>
      <c r="B87" s="2">
        <f>VLOOKUP(E87,[1]DATA!$E$2:$U$1048576,12,0)</f>
        <v>349.9</v>
      </c>
      <c r="C87" s="2">
        <f t="shared" si="3"/>
        <v>349.9</v>
      </c>
      <c r="E87" s="3" t="s">
        <v>89</v>
      </c>
      <c r="F87">
        <f>VLOOKUP(E87,[1]DB!$A$2:$B$1048576,2,0)</f>
        <v>37938</v>
      </c>
    </row>
    <row r="88" spans="1:6" x14ac:dyDescent="0.3">
      <c r="A88" s="1">
        <f t="shared" si="2"/>
        <v>37939</v>
      </c>
      <c r="B88" s="2">
        <f>VLOOKUP(E88,[1]DATA!$E$2:$U$1048576,12,0)</f>
        <v>349.9</v>
      </c>
      <c r="C88" s="2">
        <f t="shared" si="3"/>
        <v>349.9</v>
      </c>
      <c r="E88" s="3" t="s">
        <v>90</v>
      </c>
      <c r="F88">
        <f>VLOOKUP(E88,[1]DB!$A$2:$B$1048576,2,0)</f>
        <v>37939</v>
      </c>
    </row>
    <row r="89" spans="1:6" x14ac:dyDescent="0.3">
      <c r="A89" s="1">
        <f t="shared" si="2"/>
        <v>37940</v>
      </c>
      <c r="B89" s="2">
        <f>VLOOKUP(E89,[1]DATA!$E$2:$U$1048576,12,0)</f>
        <v>349.9</v>
      </c>
      <c r="C89" s="2">
        <f t="shared" si="3"/>
        <v>349.9</v>
      </c>
      <c r="E89" s="3" t="s">
        <v>91</v>
      </c>
      <c r="F89">
        <f>VLOOKUP(E89,[1]DB!$A$2:$B$1048576,2,0)</f>
        <v>37940</v>
      </c>
    </row>
    <row r="90" spans="1:6" x14ac:dyDescent="0.3">
      <c r="A90" s="1">
        <f t="shared" si="2"/>
        <v>37941</v>
      </c>
      <c r="B90" s="2">
        <f>VLOOKUP(E90,[1]DATA!$E$2:$U$1048576,12,0)</f>
        <v>349.9</v>
      </c>
      <c r="C90" s="2">
        <f t="shared" si="3"/>
        <v>349.9</v>
      </c>
      <c r="E90" s="3" t="s">
        <v>92</v>
      </c>
      <c r="F90">
        <f>VLOOKUP(E90,[1]DB!$A$2:$B$1048576,2,0)</f>
        <v>37941</v>
      </c>
    </row>
    <row r="91" spans="1:6" x14ac:dyDescent="0.3">
      <c r="A91" s="1">
        <f t="shared" si="2"/>
        <v>37942</v>
      </c>
      <c r="B91" s="2">
        <f>VLOOKUP(E91,[1]DATA!$E$2:$U$1048576,12,0)</f>
        <v>349.9</v>
      </c>
      <c r="C91" s="2">
        <f t="shared" si="3"/>
        <v>349.9</v>
      </c>
      <c r="E91" s="3" t="s">
        <v>93</v>
      </c>
      <c r="F91">
        <f>VLOOKUP(E91,[1]DB!$A$2:$B$1048576,2,0)</f>
        <v>37942</v>
      </c>
    </row>
    <row r="92" spans="1:6" x14ac:dyDescent="0.3">
      <c r="A92" s="1">
        <f t="shared" si="2"/>
        <v>37943</v>
      </c>
      <c r="B92" s="2">
        <f>VLOOKUP(E92,[1]DATA!$E$2:$U$1048576,12,0)</f>
        <v>349.9</v>
      </c>
      <c r="C92" s="2">
        <f t="shared" si="3"/>
        <v>349.9</v>
      </c>
      <c r="E92" s="3" t="s">
        <v>94</v>
      </c>
      <c r="F92">
        <f>VLOOKUP(E92,[1]DB!$A$2:$B$1048576,2,0)</f>
        <v>37943</v>
      </c>
    </row>
    <row r="93" spans="1:6" x14ac:dyDescent="0.3">
      <c r="A93" s="1">
        <f t="shared" si="2"/>
        <v>37944</v>
      </c>
      <c r="B93" s="2">
        <f>VLOOKUP(E93,[1]DATA!$E$2:$U$1048576,12,0)</f>
        <v>349.9</v>
      </c>
      <c r="C93" s="2">
        <f t="shared" si="3"/>
        <v>349.9</v>
      </c>
      <c r="E93" s="3" t="s">
        <v>95</v>
      </c>
      <c r="F93">
        <f>VLOOKUP(E93,[1]DB!$A$2:$B$1048576,2,0)</f>
        <v>37944</v>
      </c>
    </row>
    <row r="94" spans="1:6" x14ac:dyDescent="0.3">
      <c r="A94" s="1">
        <f t="shared" si="2"/>
        <v>37945</v>
      </c>
      <c r="B94" s="2">
        <f>VLOOKUP(E94,[1]DATA!$E$2:$U$1048576,12,0)</f>
        <v>349.9</v>
      </c>
      <c r="C94" s="2">
        <f t="shared" si="3"/>
        <v>349.9</v>
      </c>
      <c r="E94" s="3" t="s">
        <v>96</v>
      </c>
      <c r="F94">
        <f>VLOOKUP(E94,[1]DB!$A$2:$B$1048576,2,0)</f>
        <v>37945</v>
      </c>
    </row>
    <row r="95" spans="1:6" x14ac:dyDescent="0.3">
      <c r="A95" s="1">
        <f t="shared" si="2"/>
        <v>37946</v>
      </c>
      <c r="B95" s="2">
        <f>VLOOKUP(E95,[1]DATA!$E$2:$U$1048576,12,0)</f>
        <v>349.9</v>
      </c>
      <c r="C95" s="2">
        <f t="shared" si="3"/>
        <v>349.9</v>
      </c>
      <c r="E95" s="3" t="s">
        <v>97</v>
      </c>
      <c r="F95">
        <f>VLOOKUP(E95,[1]DB!$A$2:$B$1048576,2,0)</f>
        <v>37946</v>
      </c>
    </row>
    <row r="96" spans="1:6" x14ac:dyDescent="0.3">
      <c r="A96" s="1">
        <f t="shared" si="2"/>
        <v>37947</v>
      </c>
      <c r="B96" s="2">
        <f>VLOOKUP(E96,[1]DATA!$E$2:$U$1048576,12,0)</f>
        <v>349.9</v>
      </c>
      <c r="C96" s="2">
        <f t="shared" si="3"/>
        <v>349.9</v>
      </c>
      <c r="E96" s="3" t="s">
        <v>98</v>
      </c>
      <c r="F96">
        <f>VLOOKUP(E96,[1]DB!$A$2:$B$1048576,2,0)</f>
        <v>37947</v>
      </c>
    </row>
    <row r="97" spans="1:6" x14ac:dyDescent="0.3">
      <c r="A97" s="1">
        <f t="shared" si="2"/>
        <v>37948</v>
      </c>
      <c r="B97" s="2">
        <f>VLOOKUP(E97,[1]DATA!$E$2:$U$1048576,12,0)</f>
        <v>349.9</v>
      </c>
      <c r="C97" s="2">
        <f t="shared" si="3"/>
        <v>349.9</v>
      </c>
      <c r="E97" s="3" t="s">
        <v>99</v>
      </c>
      <c r="F97">
        <f>VLOOKUP(E97,[1]DB!$A$2:$B$1048576,2,0)</f>
        <v>37948</v>
      </c>
    </row>
    <row r="98" spans="1:6" x14ac:dyDescent="0.3">
      <c r="A98" s="1">
        <f t="shared" si="2"/>
        <v>37949</v>
      </c>
      <c r="B98" s="2">
        <f>VLOOKUP(E98,[1]DATA!$E$2:$U$1048576,12,0)</f>
        <v>349.9</v>
      </c>
      <c r="C98" s="2">
        <f t="shared" si="3"/>
        <v>349.9</v>
      </c>
      <c r="E98" s="3" t="s">
        <v>100</v>
      </c>
      <c r="F98">
        <f>VLOOKUP(E98,[1]DB!$A$2:$B$1048576,2,0)</f>
        <v>37949</v>
      </c>
    </row>
    <row r="99" spans="1:6" x14ac:dyDescent="0.3">
      <c r="A99" s="1">
        <f t="shared" si="2"/>
        <v>37950</v>
      </c>
      <c r="B99" s="2">
        <f>VLOOKUP(E99,[1]DATA!$E$2:$U$1048576,12,0)</f>
        <v>349.9</v>
      </c>
      <c r="C99" s="2">
        <f t="shared" si="3"/>
        <v>349.9</v>
      </c>
      <c r="E99" s="3" t="s">
        <v>101</v>
      </c>
      <c r="F99">
        <f>VLOOKUP(E99,[1]DB!$A$2:$B$1048576,2,0)</f>
        <v>37950</v>
      </c>
    </row>
    <row r="100" spans="1:6" x14ac:dyDescent="0.3">
      <c r="A100" s="1">
        <f t="shared" si="2"/>
        <v>37951</v>
      </c>
      <c r="B100" s="2">
        <f>VLOOKUP(E100,[1]DATA!$E$2:$U$1048576,12,0)</f>
        <v>349.9</v>
      </c>
      <c r="C100" s="2">
        <f t="shared" si="3"/>
        <v>349.9</v>
      </c>
      <c r="E100" s="3" t="s">
        <v>102</v>
      </c>
      <c r="F100">
        <f>VLOOKUP(E100,[1]DB!$A$2:$B$1048576,2,0)</f>
        <v>37951</v>
      </c>
    </row>
    <row r="101" spans="1:6" x14ac:dyDescent="0.3">
      <c r="A101" s="1">
        <f t="shared" si="2"/>
        <v>37952</v>
      </c>
      <c r="B101" s="2">
        <f>VLOOKUP(E101,[1]DATA!$E$2:$U$1048576,12,0)</f>
        <v>349.9</v>
      </c>
      <c r="C101" s="2">
        <f t="shared" si="3"/>
        <v>349.9</v>
      </c>
      <c r="E101" s="3" t="s">
        <v>103</v>
      </c>
      <c r="F101">
        <f>VLOOKUP(E101,[1]DB!$A$2:$B$1048576,2,0)</f>
        <v>37952</v>
      </c>
    </row>
    <row r="102" spans="1:6" x14ac:dyDescent="0.3">
      <c r="A102" s="1">
        <f t="shared" si="2"/>
        <v>37953</v>
      </c>
      <c r="B102" s="2">
        <f>VLOOKUP(E102,[1]DATA!$E$2:$U$1048576,12,0)</f>
        <v>349.9</v>
      </c>
      <c r="C102" s="2">
        <f t="shared" si="3"/>
        <v>349.9</v>
      </c>
      <c r="E102" s="3" t="s">
        <v>104</v>
      </c>
      <c r="F102">
        <f>VLOOKUP(E102,[1]DB!$A$2:$B$1048576,2,0)</f>
        <v>37953</v>
      </c>
    </row>
    <row r="103" spans="1:6" x14ac:dyDescent="0.3">
      <c r="A103" s="1">
        <f t="shared" si="2"/>
        <v>37954</v>
      </c>
      <c r="B103" s="2">
        <f>VLOOKUP(E103,[1]DATA!$E$2:$U$1048576,12,0)</f>
        <v>349.9</v>
      </c>
      <c r="C103" s="2">
        <f t="shared" si="3"/>
        <v>349.9</v>
      </c>
      <c r="E103" s="3" t="s">
        <v>105</v>
      </c>
      <c r="F103">
        <f>VLOOKUP(E103,[1]DB!$A$2:$B$1048576,2,0)</f>
        <v>37954</v>
      </c>
    </row>
    <row r="104" spans="1:6" x14ac:dyDescent="0.3">
      <c r="A104" s="1">
        <f t="shared" si="2"/>
        <v>37955</v>
      </c>
      <c r="B104" s="2">
        <f>VLOOKUP(E104,[1]DATA!$E$2:$U$1048576,12,0)</f>
        <v>349.9</v>
      </c>
      <c r="C104" s="2">
        <f t="shared" si="3"/>
        <v>349.9</v>
      </c>
      <c r="E104" s="3" t="s">
        <v>106</v>
      </c>
      <c r="F104">
        <f>VLOOKUP(E104,[1]DB!$A$2:$B$1048576,2,0)</f>
        <v>37955</v>
      </c>
    </row>
    <row r="105" spans="1:6" x14ac:dyDescent="0.3">
      <c r="A105" s="1">
        <f t="shared" si="2"/>
        <v>37956</v>
      </c>
      <c r="B105" s="2">
        <f>VLOOKUP(E105,[1]DATA!$E$2:$U$1048576,12,0)</f>
        <v>349.9</v>
      </c>
      <c r="C105" s="2">
        <f t="shared" si="3"/>
        <v>349.9</v>
      </c>
      <c r="E105" s="3" t="s">
        <v>107</v>
      </c>
      <c r="F105">
        <f>VLOOKUP(E105,[1]DB!$A$2:$B$1048576,2,0)</f>
        <v>37956</v>
      </c>
    </row>
    <row r="106" spans="1:6" x14ac:dyDescent="0.3">
      <c r="A106" s="1">
        <f t="shared" si="2"/>
        <v>37957</v>
      </c>
      <c r="B106" s="2">
        <f>VLOOKUP(E106,[1]DATA!$E$2:$U$1048576,12,0)</f>
        <v>349.9</v>
      </c>
      <c r="C106" s="2">
        <f t="shared" si="3"/>
        <v>349.9</v>
      </c>
      <c r="E106" s="3" t="s">
        <v>108</v>
      </c>
      <c r="F106">
        <f>VLOOKUP(E106,[1]DB!$A$2:$B$1048576,2,0)</f>
        <v>37957</v>
      </c>
    </row>
    <row r="107" spans="1:6" x14ac:dyDescent="0.3">
      <c r="A107" s="1">
        <f t="shared" si="2"/>
        <v>37958</v>
      </c>
      <c r="B107" s="2">
        <f>VLOOKUP(E107,[1]DATA!$E$2:$U$1048576,12,0)</f>
        <v>349.9</v>
      </c>
      <c r="C107" s="2">
        <f t="shared" si="3"/>
        <v>349.9</v>
      </c>
      <c r="E107" s="3" t="s">
        <v>109</v>
      </c>
      <c r="F107">
        <f>VLOOKUP(E107,[1]DB!$A$2:$B$1048576,2,0)</f>
        <v>37958</v>
      </c>
    </row>
    <row r="108" spans="1:6" x14ac:dyDescent="0.3">
      <c r="A108" s="1">
        <f t="shared" si="2"/>
        <v>37959</v>
      </c>
      <c r="B108" s="2">
        <f>VLOOKUP(E108,[1]DATA!$E$2:$U$1048576,12,0)</f>
        <v>349.9</v>
      </c>
      <c r="C108" s="2">
        <f t="shared" si="3"/>
        <v>349.9</v>
      </c>
      <c r="E108" s="3" t="s">
        <v>110</v>
      </c>
      <c r="F108">
        <f>VLOOKUP(E108,[1]DB!$A$2:$B$1048576,2,0)</f>
        <v>37959</v>
      </c>
    </row>
    <row r="109" spans="1:6" x14ac:dyDescent="0.3">
      <c r="A109" s="1">
        <f t="shared" si="2"/>
        <v>37960</v>
      </c>
      <c r="B109" s="2">
        <f>VLOOKUP(E109,[1]DATA!$E$2:$U$1048576,12,0)</f>
        <v>349.9</v>
      </c>
      <c r="C109" s="2">
        <f t="shared" si="3"/>
        <v>349.9</v>
      </c>
      <c r="E109" s="3" t="s">
        <v>111</v>
      </c>
      <c r="F109">
        <f>VLOOKUP(E109,[1]DB!$A$2:$B$1048576,2,0)</f>
        <v>37960</v>
      </c>
    </row>
    <row r="110" spans="1:6" x14ac:dyDescent="0.3">
      <c r="A110" s="1">
        <f t="shared" si="2"/>
        <v>37961</v>
      </c>
      <c r="B110" s="2">
        <f>VLOOKUP(E110,[1]DATA!$E$2:$U$1048576,12,0)</f>
        <v>349.9</v>
      </c>
      <c r="C110" s="2">
        <f t="shared" si="3"/>
        <v>349.9</v>
      </c>
      <c r="E110" s="3" t="s">
        <v>112</v>
      </c>
      <c r="F110">
        <f>VLOOKUP(E110,[1]DB!$A$2:$B$1048576,2,0)</f>
        <v>37961</v>
      </c>
    </row>
    <row r="111" spans="1:6" x14ac:dyDescent="0.3">
      <c r="A111" s="1">
        <f t="shared" si="2"/>
        <v>37962</v>
      </c>
      <c r="B111" s="2">
        <f>VLOOKUP(E111,[1]DATA!$E$2:$U$1048576,12,0)</f>
        <v>349.9</v>
      </c>
      <c r="C111" s="2">
        <f t="shared" si="3"/>
        <v>349.9</v>
      </c>
      <c r="E111" s="3" t="s">
        <v>113</v>
      </c>
      <c r="F111">
        <f>VLOOKUP(E111,[1]DB!$A$2:$B$1048576,2,0)</f>
        <v>37962</v>
      </c>
    </row>
    <row r="112" spans="1:6" x14ac:dyDescent="0.3">
      <c r="A112" s="1">
        <f t="shared" si="2"/>
        <v>37963</v>
      </c>
      <c r="B112" s="2">
        <f>VLOOKUP(E112,[1]DATA!$E$2:$U$1048576,12,0)</f>
        <v>349.9</v>
      </c>
      <c r="C112" s="2">
        <f t="shared" si="3"/>
        <v>349.9</v>
      </c>
      <c r="E112" s="3" t="s">
        <v>114</v>
      </c>
      <c r="F112">
        <f>VLOOKUP(E112,[1]DB!$A$2:$B$1048576,2,0)</f>
        <v>37963</v>
      </c>
    </row>
    <row r="113" spans="1:6" x14ac:dyDescent="0.3">
      <c r="A113" s="1">
        <f t="shared" si="2"/>
        <v>37964</v>
      </c>
      <c r="B113" s="2">
        <f>VLOOKUP(E113,[1]DATA!$E$2:$U$1048576,12,0)</f>
        <v>149.9</v>
      </c>
      <c r="C113" s="2">
        <f t="shared" si="3"/>
        <v>149.9</v>
      </c>
      <c r="E113" s="3" t="s">
        <v>115</v>
      </c>
      <c r="F113">
        <f>VLOOKUP(E113,[1]DB!$A$2:$B$1048576,2,0)</f>
        <v>37964</v>
      </c>
    </row>
    <row r="114" spans="1:6" x14ac:dyDescent="0.3">
      <c r="A114" s="1">
        <f t="shared" si="2"/>
        <v>37965</v>
      </c>
      <c r="B114" s="2">
        <f>VLOOKUP(E114,[1]DATA!$E$2:$U$1048576,12,0)</f>
        <v>149.9</v>
      </c>
      <c r="C114" s="2">
        <f t="shared" si="3"/>
        <v>149.9</v>
      </c>
      <c r="E114" s="3" t="s">
        <v>116</v>
      </c>
      <c r="F114">
        <f>VLOOKUP(E114,[1]DB!$A$2:$B$1048576,2,0)</f>
        <v>37965</v>
      </c>
    </row>
    <row r="115" spans="1:6" x14ac:dyDescent="0.3">
      <c r="A115" s="1">
        <f t="shared" si="2"/>
        <v>37966</v>
      </c>
      <c r="B115" s="2">
        <f>VLOOKUP(E115,[1]DATA!$E$2:$U$1048576,12,0)</f>
        <v>149.9</v>
      </c>
      <c r="C115" s="2">
        <f t="shared" si="3"/>
        <v>149.9</v>
      </c>
      <c r="E115" s="3" t="s">
        <v>117</v>
      </c>
      <c r="F115">
        <f>VLOOKUP(E115,[1]DB!$A$2:$B$1048576,2,0)</f>
        <v>37966</v>
      </c>
    </row>
    <row r="116" spans="1:6" x14ac:dyDescent="0.3">
      <c r="A116" s="1">
        <f t="shared" si="2"/>
        <v>37967</v>
      </c>
      <c r="B116" s="2">
        <f>VLOOKUP(E116,[1]DATA!$E$2:$U$1048576,12,0)</f>
        <v>149.9</v>
      </c>
      <c r="C116" s="2">
        <f t="shared" si="3"/>
        <v>149.9</v>
      </c>
      <c r="E116" s="3" t="s">
        <v>118</v>
      </c>
      <c r="F116">
        <f>VLOOKUP(E116,[1]DB!$A$2:$B$1048576,2,0)</f>
        <v>37967</v>
      </c>
    </row>
    <row r="117" spans="1:6" x14ac:dyDescent="0.3">
      <c r="A117" s="1">
        <f t="shared" si="2"/>
        <v>37968</v>
      </c>
      <c r="B117" s="2">
        <f>VLOOKUP(E117,[1]DATA!$E$2:$U$1048576,12,0)</f>
        <v>149.9</v>
      </c>
      <c r="C117" s="2">
        <f t="shared" si="3"/>
        <v>149.9</v>
      </c>
      <c r="E117" s="3" t="s">
        <v>119</v>
      </c>
      <c r="F117">
        <f>VLOOKUP(E117,[1]DB!$A$2:$B$1048576,2,0)</f>
        <v>37968</v>
      </c>
    </row>
    <row r="118" spans="1:6" x14ac:dyDescent="0.3">
      <c r="A118" s="1">
        <f t="shared" si="2"/>
        <v>37969</v>
      </c>
      <c r="B118" s="2">
        <f>VLOOKUP(E118,[1]DATA!$E$2:$U$1048576,12,0)</f>
        <v>149.9</v>
      </c>
      <c r="C118" s="2">
        <f t="shared" si="3"/>
        <v>149.9</v>
      </c>
      <c r="E118" s="3" t="s">
        <v>120</v>
      </c>
      <c r="F118">
        <f>VLOOKUP(E118,[1]DB!$A$2:$B$1048576,2,0)</f>
        <v>37969</v>
      </c>
    </row>
    <row r="119" spans="1:6" x14ac:dyDescent="0.3">
      <c r="A119" s="1">
        <f t="shared" si="2"/>
        <v>37970</v>
      </c>
      <c r="B119" s="2">
        <f>VLOOKUP(E119,[1]DATA!$E$2:$U$1048576,12,0)</f>
        <v>149.9</v>
      </c>
      <c r="C119" s="2">
        <f t="shared" si="3"/>
        <v>149.9</v>
      </c>
      <c r="E119" s="3" t="s">
        <v>121</v>
      </c>
      <c r="F119">
        <f>VLOOKUP(E119,[1]DB!$A$2:$B$1048576,2,0)</f>
        <v>37970</v>
      </c>
    </row>
    <row r="120" spans="1:6" x14ac:dyDescent="0.3">
      <c r="A120" s="1">
        <f t="shared" si="2"/>
        <v>37971</v>
      </c>
      <c r="B120" s="2">
        <f>VLOOKUP(E120,[1]DATA!$E$2:$U$1048576,12,0)</f>
        <v>149.9</v>
      </c>
      <c r="C120" s="2">
        <f t="shared" si="3"/>
        <v>149.9</v>
      </c>
      <c r="E120" s="3" t="s">
        <v>122</v>
      </c>
      <c r="F120">
        <f>VLOOKUP(E120,[1]DB!$A$2:$B$1048576,2,0)</f>
        <v>37971</v>
      </c>
    </row>
    <row r="121" spans="1:6" x14ac:dyDescent="0.3">
      <c r="A121" s="1">
        <f t="shared" si="2"/>
        <v>37972</v>
      </c>
      <c r="B121" s="2">
        <f>VLOOKUP(E121,[1]DATA!$E$2:$U$1048576,12,0)</f>
        <v>149.9</v>
      </c>
      <c r="C121" s="2">
        <f t="shared" si="3"/>
        <v>149.9</v>
      </c>
      <c r="E121" s="3" t="s">
        <v>123</v>
      </c>
      <c r="F121">
        <f>VLOOKUP(E121,[1]DB!$A$2:$B$1048576,2,0)</f>
        <v>37972</v>
      </c>
    </row>
    <row r="122" spans="1:6" x14ac:dyDescent="0.3">
      <c r="A122" s="1">
        <f t="shared" si="2"/>
        <v>37973</v>
      </c>
      <c r="B122" s="2">
        <f>VLOOKUP(E122,[1]DATA!$E$2:$U$1048576,12,0)</f>
        <v>149.9</v>
      </c>
      <c r="C122" s="2">
        <f t="shared" si="3"/>
        <v>149.9</v>
      </c>
      <c r="E122" s="3" t="s">
        <v>124</v>
      </c>
      <c r="F122">
        <f>VLOOKUP(E122,[1]DB!$A$2:$B$1048576,2,0)</f>
        <v>37973</v>
      </c>
    </row>
    <row r="123" spans="1:6" x14ac:dyDescent="0.3">
      <c r="A123" s="1">
        <f t="shared" si="2"/>
        <v>37974</v>
      </c>
      <c r="B123" s="2">
        <f>VLOOKUP(E123,[1]DATA!$E$2:$U$1048576,12,0)</f>
        <v>149.9</v>
      </c>
      <c r="C123" s="2">
        <f t="shared" si="3"/>
        <v>149.9</v>
      </c>
      <c r="E123" s="3" t="s">
        <v>125</v>
      </c>
      <c r="F123">
        <f>VLOOKUP(E123,[1]DB!$A$2:$B$1048576,2,0)</f>
        <v>37974</v>
      </c>
    </row>
    <row r="124" spans="1:6" x14ac:dyDescent="0.3">
      <c r="A124" s="1">
        <f t="shared" si="2"/>
        <v>37975</v>
      </c>
      <c r="B124" s="2">
        <f>VLOOKUP(E124,[1]DATA!$E$2:$U$1048576,12,0)</f>
        <v>149.9</v>
      </c>
      <c r="C124" s="2">
        <f t="shared" si="3"/>
        <v>149.9</v>
      </c>
      <c r="E124" s="3" t="s">
        <v>126</v>
      </c>
      <c r="F124">
        <f>VLOOKUP(E124,[1]DB!$A$2:$B$1048576,2,0)</f>
        <v>37975</v>
      </c>
    </row>
    <row r="125" spans="1:6" x14ac:dyDescent="0.3">
      <c r="A125" s="1">
        <f t="shared" si="2"/>
        <v>37976</v>
      </c>
      <c r="B125" s="2">
        <f>VLOOKUP(E125,[1]DATA!$E$2:$U$1048576,12,0)</f>
        <v>149.9</v>
      </c>
      <c r="C125" s="2">
        <f t="shared" si="3"/>
        <v>149.9</v>
      </c>
      <c r="E125" s="3" t="s">
        <v>127</v>
      </c>
      <c r="F125">
        <f>VLOOKUP(E125,[1]DB!$A$2:$B$1048576,2,0)</f>
        <v>37976</v>
      </c>
    </row>
    <row r="126" spans="1:6" x14ac:dyDescent="0.3">
      <c r="A126" s="1">
        <f t="shared" si="2"/>
        <v>37977</v>
      </c>
      <c r="B126" s="2">
        <f>VLOOKUP(E126,[1]DATA!$E$2:$U$1048576,12,0)</f>
        <v>149.9</v>
      </c>
      <c r="C126" s="2">
        <f t="shared" si="3"/>
        <v>149.9</v>
      </c>
      <c r="E126" s="3" t="s">
        <v>128</v>
      </c>
      <c r="F126">
        <f>VLOOKUP(E126,[1]DB!$A$2:$B$1048576,2,0)</f>
        <v>37977</v>
      </c>
    </row>
    <row r="127" spans="1:6" x14ac:dyDescent="0.3">
      <c r="A127" s="1">
        <f t="shared" si="2"/>
        <v>37978</v>
      </c>
      <c r="B127" s="2">
        <f>VLOOKUP(E127,[1]DATA!$E$2:$U$1048576,12,0)</f>
        <v>149.9</v>
      </c>
      <c r="C127" s="2">
        <f t="shared" si="3"/>
        <v>149.9</v>
      </c>
      <c r="E127" s="3" t="s">
        <v>129</v>
      </c>
      <c r="F127">
        <f>VLOOKUP(E127,[1]DB!$A$2:$B$1048576,2,0)</f>
        <v>37978</v>
      </c>
    </row>
    <row r="128" spans="1:6" x14ac:dyDescent="0.3">
      <c r="A128" s="1">
        <f t="shared" si="2"/>
        <v>37979</v>
      </c>
      <c r="B128" s="2">
        <f>VLOOKUP(E128,[1]DATA!$E$2:$U$1048576,12,0)</f>
        <v>149.9</v>
      </c>
      <c r="C128" s="2">
        <f t="shared" si="3"/>
        <v>149.9</v>
      </c>
      <c r="E128" s="3" t="s">
        <v>130</v>
      </c>
      <c r="F128">
        <f>VLOOKUP(E128,[1]DB!$A$2:$B$1048576,2,0)</f>
        <v>37979</v>
      </c>
    </row>
    <row r="129" spans="1:6" x14ac:dyDescent="0.3">
      <c r="A129" s="1">
        <f t="shared" si="2"/>
        <v>37980</v>
      </c>
      <c r="B129" s="2">
        <f>VLOOKUP(E129,[1]DATA!$E$2:$U$1048576,12,0)</f>
        <v>149.9</v>
      </c>
      <c r="C129" s="2">
        <f t="shared" si="3"/>
        <v>149.9</v>
      </c>
      <c r="E129" s="3" t="s">
        <v>131</v>
      </c>
      <c r="F129">
        <f>VLOOKUP(E129,[1]DB!$A$2:$B$1048576,2,0)</f>
        <v>37980</v>
      </c>
    </row>
    <row r="130" spans="1:6" x14ac:dyDescent="0.3">
      <c r="A130" s="1">
        <f t="shared" si="2"/>
        <v>37981</v>
      </c>
      <c r="B130" s="2">
        <f>VLOOKUP(E130,[1]DATA!$E$2:$U$1048576,12,0)</f>
        <v>149.9</v>
      </c>
      <c r="C130" s="2">
        <f t="shared" si="3"/>
        <v>149.9</v>
      </c>
      <c r="E130" s="3" t="s">
        <v>132</v>
      </c>
      <c r="F130">
        <f>VLOOKUP(E130,[1]DB!$A$2:$B$1048576,2,0)</f>
        <v>37981</v>
      </c>
    </row>
    <row r="131" spans="1:6" x14ac:dyDescent="0.3">
      <c r="A131" s="1">
        <f t="shared" si="2"/>
        <v>37982</v>
      </c>
      <c r="B131" s="2">
        <f>VLOOKUP(E131,[1]DATA!$E$2:$U$1048576,12,0)</f>
        <v>179.9</v>
      </c>
      <c r="C131" s="2">
        <f t="shared" si="3"/>
        <v>179.9</v>
      </c>
      <c r="E131" s="3" t="s">
        <v>133</v>
      </c>
      <c r="F131">
        <f>VLOOKUP(E131,[1]DB!$A$2:$B$1048576,2,0)</f>
        <v>37982</v>
      </c>
    </row>
    <row r="132" spans="1:6" x14ac:dyDescent="0.3">
      <c r="A132" s="1">
        <f t="shared" ref="A132:A133" si="4">F132</f>
        <v>37983</v>
      </c>
      <c r="B132" s="2">
        <f>VLOOKUP(E132,[1]DATA!$E$2:$U$1048576,12,0)</f>
        <v>179.9</v>
      </c>
      <c r="C132" s="2">
        <f t="shared" ref="C132:C133" si="5">B132</f>
        <v>179.9</v>
      </c>
      <c r="E132" s="3" t="s">
        <v>134</v>
      </c>
      <c r="F132">
        <f>VLOOKUP(E132,[1]DB!$A$2:$B$1048576,2,0)</f>
        <v>37983</v>
      </c>
    </row>
    <row r="133" spans="1:6" x14ac:dyDescent="0.3">
      <c r="A133" s="1">
        <f t="shared" si="4"/>
        <v>37984</v>
      </c>
      <c r="B133" s="2">
        <f>VLOOKUP(E133,[1]DATA!$E$2:$U$1048576,12,0)</f>
        <v>179.9</v>
      </c>
      <c r="C133" s="2">
        <f t="shared" si="5"/>
        <v>179.9</v>
      </c>
      <c r="E133" s="3" t="s">
        <v>135</v>
      </c>
      <c r="F133">
        <f>VLOOKUP(E133,[1]DB!$A$2:$B$1048576,2,0)</f>
        <v>37984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Gonzalez</dc:creator>
  <cp:lastModifiedBy>Erick Gonzalez</cp:lastModifiedBy>
  <dcterms:created xsi:type="dcterms:W3CDTF">2021-04-26T16:43:49Z</dcterms:created>
  <dcterms:modified xsi:type="dcterms:W3CDTF">2021-04-26T16:44:12Z</dcterms:modified>
</cp:coreProperties>
</file>