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PycharmProjects\Fissure-master\data\Fissures\"/>
    </mc:Choice>
  </mc:AlternateContent>
  <xr:revisionPtr revIDLastSave="0" documentId="13_ncr:1_{19CFC80A-1E6A-4BF1-9791-545779773B35}" xr6:coauthVersionLast="47" xr6:coauthVersionMax="47" xr10:uidLastSave="{00000000-0000-0000-0000-000000000000}"/>
  <bookViews>
    <workbookView xWindow="-110" yWindow="-110" windowWidth="38620" windowHeight="21820" tabRatio="500" activeTab="2" xr2:uid="{00000000-000D-0000-FFFF-FFFF00000000}"/>
  </bookViews>
  <sheets>
    <sheet name="Feuil1" sheetId="1" r:id="rId1"/>
    <sheet name="Copie de FISSURE(2086)" sheetId="2" r:id="rId2"/>
    <sheet name="Feuil3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79" i="2" l="1"/>
  <c r="D179" i="2" s="1"/>
  <c r="C178" i="2"/>
  <c r="D178" i="2" s="1"/>
  <c r="C177" i="2"/>
  <c r="D177" i="2" s="1"/>
  <c r="C176" i="2"/>
  <c r="D176" i="2" s="1"/>
  <c r="C175" i="2"/>
  <c r="D175" i="2" s="1"/>
  <c r="D174" i="2"/>
  <c r="C174" i="2"/>
  <c r="D173" i="2"/>
  <c r="C173" i="2"/>
  <c r="D172" i="2"/>
  <c r="C172" i="2"/>
  <c r="D171" i="2"/>
  <c r="C171" i="2"/>
  <c r="D170" i="2"/>
  <c r="C170" i="2"/>
  <c r="C169" i="2"/>
  <c r="D169" i="2" s="1"/>
  <c r="C168" i="2"/>
  <c r="D168" i="2" s="1"/>
  <c r="C167" i="2"/>
  <c r="D167" i="2" s="1"/>
  <c r="D166" i="2"/>
  <c r="C166" i="2"/>
  <c r="D165" i="2"/>
  <c r="C165" i="2"/>
  <c r="D164" i="2"/>
  <c r="C164" i="2"/>
  <c r="D163" i="2"/>
  <c r="C163" i="2"/>
  <c r="D162" i="2"/>
  <c r="C162" i="2"/>
  <c r="C161" i="2"/>
  <c r="D161" i="2" s="1"/>
  <c r="C160" i="2"/>
  <c r="D160" i="2" s="1"/>
  <c r="C159" i="2"/>
  <c r="D159" i="2" s="1"/>
  <c r="D158" i="2"/>
  <c r="C158" i="2"/>
  <c r="D157" i="2"/>
  <c r="C157" i="2"/>
  <c r="D156" i="2"/>
  <c r="C156" i="2"/>
  <c r="D155" i="2"/>
  <c r="C155" i="2"/>
  <c r="D154" i="2"/>
  <c r="C154" i="2"/>
  <c r="C153" i="2"/>
  <c r="D153" i="2" s="1"/>
  <c r="C152" i="2"/>
  <c r="D152" i="2" s="1"/>
  <c r="C151" i="2"/>
  <c r="D151" i="2" s="1"/>
  <c r="D150" i="2"/>
  <c r="C150" i="2"/>
  <c r="D149" i="2"/>
  <c r="C149" i="2"/>
  <c r="D148" i="2"/>
  <c r="C148" i="2"/>
  <c r="D147" i="2"/>
  <c r="C147" i="2"/>
  <c r="D146" i="2"/>
  <c r="C146" i="2"/>
  <c r="C145" i="2"/>
  <c r="D145" i="2" s="1"/>
  <c r="C144" i="2"/>
  <c r="D144" i="2" s="1"/>
  <c r="C143" i="2"/>
  <c r="D143" i="2" s="1"/>
  <c r="D142" i="2"/>
  <c r="C142" i="2"/>
  <c r="D141" i="2"/>
  <c r="C141" i="2"/>
  <c r="D140" i="2"/>
  <c r="C140" i="2"/>
  <c r="D139" i="2"/>
  <c r="C139" i="2"/>
  <c r="D138" i="2"/>
  <c r="C138" i="2"/>
  <c r="C137" i="2"/>
  <c r="D137" i="2" s="1"/>
  <c r="C136" i="2"/>
  <c r="D136" i="2" s="1"/>
  <c r="C135" i="2"/>
  <c r="D135" i="2" s="1"/>
  <c r="D134" i="2"/>
  <c r="C134" i="2"/>
  <c r="D133" i="2"/>
  <c r="C133" i="2"/>
  <c r="D132" i="2"/>
  <c r="C132" i="2"/>
  <c r="D131" i="2"/>
  <c r="C131" i="2"/>
  <c r="D130" i="2"/>
  <c r="C130" i="2"/>
  <c r="C129" i="2"/>
  <c r="D129" i="2" s="1"/>
  <c r="C128" i="2"/>
  <c r="D128" i="2" s="1"/>
  <c r="C127" i="2"/>
  <c r="D127" i="2" s="1"/>
  <c r="D126" i="2"/>
  <c r="C126" i="2"/>
  <c r="D125" i="2"/>
  <c r="C125" i="2"/>
  <c r="D124" i="2"/>
  <c r="C124" i="2"/>
  <c r="D123" i="2"/>
  <c r="C123" i="2"/>
  <c r="D122" i="2"/>
  <c r="C122" i="2"/>
  <c r="C121" i="2"/>
  <c r="D121" i="2" s="1"/>
  <c r="C120" i="2"/>
  <c r="D120" i="2" s="1"/>
  <c r="C119" i="2"/>
  <c r="D119" i="2" s="1"/>
  <c r="D118" i="2"/>
  <c r="C118" i="2"/>
  <c r="D117" i="2"/>
  <c r="C117" i="2"/>
  <c r="D116" i="2"/>
  <c r="C116" i="2"/>
  <c r="D115" i="2"/>
  <c r="C115" i="2"/>
  <c r="D114" i="2"/>
  <c r="C114" i="2"/>
  <c r="C113" i="2"/>
  <c r="D113" i="2" s="1"/>
  <c r="C112" i="2"/>
  <c r="D112" i="2" s="1"/>
  <c r="C111" i="2"/>
  <c r="D111" i="2" s="1"/>
  <c r="D110" i="2"/>
  <c r="C110" i="2"/>
  <c r="D109" i="2"/>
  <c r="C109" i="2"/>
  <c r="D108" i="2"/>
  <c r="C108" i="2"/>
  <c r="D107" i="2"/>
  <c r="C107" i="2"/>
  <c r="D106" i="2"/>
  <c r="C106" i="2"/>
  <c r="C105" i="2"/>
  <c r="D105" i="2" s="1"/>
  <c r="C104" i="2"/>
  <c r="D104" i="2" s="1"/>
  <c r="C103" i="2"/>
  <c r="D103" i="2" s="1"/>
  <c r="D102" i="2"/>
  <c r="C102" i="2"/>
  <c r="D101" i="2"/>
  <c r="C101" i="2"/>
  <c r="D100" i="2"/>
  <c r="C100" i="2"/>
  <c r="D99" i="2"/>
  <c r="C99" i="2"/>
  <c r="D98" i="2"/>
  <c r="C98" i="2"/>
  <c r="C97" i="2"/>
  <c r="D97" i="2" s="1"/>
  <c r="C96" i="2"/>
  <c r="D96" i="2" s="1"/>
  <c r="C95" i="2"/>
  <c r="D95" i="2" s="1"/>
  <c r="D94" i="2"/>
  <c r="C94" i="2"/>
  <c r="D93" i="2"/>
  <c r="C93" i="2"/>
  <c r="D92" i="2"/>
  <c r="C92" i="2"/>
  <c r="D91" i="2"/>
  <c r="C91" i="2"/>
  <c r="D90" i="2"/>
  <c r="C90" i="2"/>
  <c r="C89" i="2"/>
  <c r="D89" i="2" s="1"/>
  <c r="C88" i="2"/>
  <c r="D88" i="2" s="1"/>
  <c r="C87" i="2"/>
  <c r="D87" i="2" s="1"/>
  <c r="D86" i="2"/>
  <c r="C86" i="2"/>
  <c r="D85" i="2"/>
  <c r="C85" i="2"/>
  <c r="D84" i="2"/>
  <c r="C84" i="2"/>
  <c r="D83" i="2"/>
  <c r="C83" i="2"/>
  <c r="D82" i="2"/>
  <c r="C82" i="2"/>
  <c r="C81" i="2"/>
  <c r="D81" i="2" s="1"/>
  <c r="C80" i="2"/>
  <c r="D80" i="2" s="1"/>
  <c r="C79" i="2"/>
  <c r="D79" i="2" s="1"/>
  <c r="D78" i="2"/>
  <c r="C78" i="2"/>
  <c r="D77" i="2"/>
  <c r="C77" i="2"/>
  <c r="D76" i="2"/>
  <c r="C76" i="2"/>
  <c r="D75" i="2"/>
  <c r="C75" i="2"/>
  <c r="D74" i="2"/>
  <c r="C74" i="2"/>
  <c r="C73" i="2"/>
  <c r="D73" i="2" s="1"/>
  <c r="C72" i="2"/>
  <c r="D72" i="2" s="1"/>
  <c r="C71" i="2"/>
  <c r="D71" i="2" s="1"/>
  <c r="D70" i="2"/>
  <c r="C70" i="2"/>
  <c r="D69" i="2"/>
  <c r="C69" i="2"/>
  <c r="D68" i="2"/>
  <c r="C68" i="2"/>
  <c r="D67" i="2"/>
  <c r="C67" i="2"/>
  <c r="D66" i="2"/>
  <c r="C66" i="2"/>
  <c r="C65" i="2"/>
  <c r="D65" i="2" s="1"/>
  <c r="C64" i="2"/>
  <c r="D64" i="2" s="1"/>
  <c r="C63" i="2"/>
  <c r="D63" i="2" s="1"/>
  <c r="D62" i="2"/>
  <c r="C62" i="2"/>
  <c r="D61" i="2"/>
  <c r="C61" i="2"/>
  <c r="D60" i="2"/>
  <c r="C60" i="2"/>
  <c r="D59" i="2"/>
  <c r="C59" i="2"/>
  <c r="D58" i="2"/>
  <c r="C58" i="2"/>
  <c r="C57" i="2"/>
  <c r="D57" i="2" s="1"/>
  <c r="C56" i="2"/>
  <c r="D56" i="2" s="1"/>
  <c r="C55" i="2"/>
  <c r="D55" i="2" s="1"/>
  <c r="D54" i="2"/>
  <c r="C54" i="2"/>
  <c r="D53" i="2"/>
  <c r="C53" i="2"/>
  <c r="D52" i="2"/>
  <c r="C52" i="2"/>
  <c r="D51" i="2"/>
  <c r="C51" i="2"/>
  <c r="D50" i="2"/>
  <c r="C50" i="2"/>
  <c r="C49" i="2"/>
  <c r="D49" i="2" s="1"/>
  <c r="C48" i="2"/>
  <c r="D48" i="2" s="1"/>
  <c r="C47" i="2"/>
  <c r="D47" i="2" s="1"/>
  <c r="D46" i="2"/>
  <c r="C46" i="2"/>
  <c r="D45" i="2"/>
  <c r="C45" i="2"/>
  <c r="D44" i="2"/>
  <c r="C44" i="2"/>
  <c r="D43" i="2"/>
  <c r="C43" i="2"/>
  <c r="D42" i="2"/>
  <c r="C42" i="2"/>
  <c r="C41" i="2"/>
  <c r="D41" i="2" s="1"/>
  <c r="C40" i="2"/>
  <c r="D40" i="2" s="1"/>
  <c r="C39" i="2"/>
  <c r="D39" i="2" s="1"/>
  <c r="D38" i="2"/>
  <c r="C38" i="2"/>
  <c r="D37" i="2"/>
  <c r="C37" i="2"/>
  <c r="D36" i="2"/>
  <c r="C36" i="2"/>
  <c r="D35" i="2"/>
  <c r="C35" i="2"/>
  <c r="D34" i="2"/>
  <c r="C34" i="2"/>
  <c r="C33" i="2"/>
  <c r="D33" i="2" s="1"/>
  <c r="C32" i="2"/>
  <c r="D32" i="2" s="1"/>
  <c r="C31" i="2"/>
  <c r="D31" i="2" s="1"/>
  <c r="D30" i="2"/>
  <c r="C30" i="2"/>
  <c r="D29" i="2"/>
  <c r="C29" i="2"/>
  <c r="D28" i="2"/>
  <c r="C28" i="2"/>
  <c r="D27" i="2"/>
  <c r="C27" i="2"/>
  <c r="D26" i="2"/>
  <c r="C26" i="2"/>
  <c r="C25" i="2"/>
  <c r="D25" i="2" s="1"/>
  <c r="C24" i="2"/>
  <c r="D24" i="2" s="1"/>
  <c r="C23" i="2"/>
  <c r="D23" i="2" s="1"/>
  <c r="D22" i="2"/>
  <c r="C22" i="2"/>
  <c r="D21" i="2"/>
  <c r="C21" i="2"/>
  <c r="D20" i="2"/>
  <c r="C20" i="2"/>
  <c r="D19" i="2"/>
  <c r="C19" i="2"/>
  <c r="D18" i="2"/>
  <c r="C18" i="2"/>
  <c r="C17" i="2"/>
  <c r="D17" i="2" s="1"/>
  <c r="C16" i="2"/>
  <c r="D16" i="2" s="1"/>
  <c r="C15" i="2"/>
  <c r="D15" i="2" s="1"/>
  <c r="D14" i="2"/>
  <c r="C14" i="2"/>
  <c r="D13" i="2"/>
  <c r="C13" i="2"/>
  <c r="D12" i="2"/>
  <c r="C12" i="2"/>
  <c r="D11" i="2"/>
  <c r="C11" i="2"/>
  <c r="D10" i="2"/>
  <c r="C10" i="2"/>
  <c r="C9" i="2"/>
  <c r="D9" i="2" s="1"/>
  <c r="C8" i="2"/>
  <c r="D8" i="2" s="1"/>
  <c r="C7" i="2"/>
  <c r="D7" i="2" s="1"/>
  <c r="D6" i="2"/>
  <c r="C6" i="2"/>
  <c r="D5" i="2"/>
  <c r="C5" i="2"/>
  <c r="D4" i="2"/>
  <c r="C4" i="2"/>
  <c r="D3" i="2"/>
  <c r="C3" i="2"/>
  <c r="D2" i="2"/>
  <c r="D188" i="2" s="1"/>
  <c r="E188" i="2" s="1"/>
  <c r="C2" i="2"/>
  <c r="D148" i="1"/>
  <c r="D147" i="1"/>
  <c r="D145" i="1"/>
  <c r="D143" i="1"/>
  <c r="D132" i="1"/>
  <c r="D131" i="1"/>
  <c r="D129" i="1"/>
  <c r="D127" i="1"/>
  <c r="D116" i="1"/>
  <c r="D115" i="1"/>
  <c r="D113" i="1"/>
  <c r="D111" i="1"/>
  <c r="D100" i="1"/>
  <c r="D99" i="1"/>
  <c r="D97" i="1"/>
  <c r="D95" i="1"/>
  <c r="D84" i="1"/>
  <c r="D83" i="1"/>
  <c r="D81" i="1"/>
  <c r="D80" i="1"/>
  <c r="D79" i="1"/>
  <c r="D68" i="1"/>
  <c r="D67" i="1"/>
  <c r="D65" i="1"/>
  <c r="D64" i="1"/>
  <c r="D63" i="1"/>
  <c r="D52" i="1"/>
  <c r="D51" i="1"/>
  <c r="D49" i="1"/>
  <c r="D48" i="1"/>
  <c r="D47" i="1"/>
  <c r="D36" i="1"/>
  <c r="D35" i="1"/>
  <c r="D33" i="1"/>
  <c r="D32" i="1"/>
  <c r="D31" i="1"/>
  <c r="D20" i="1"/>
  <c r="D19" i="1"/>
  <c r="D17" i="1"/>
  <c r="D16" i="1"/>
  <c r="D15" i="1"/>
  <c r="C8" i="1"/>
  <c r="C7" i="1"/>
  <c r="D136" i="1" s="1"/>
  <c r="C6" i="1"/>
  <c r="D72" i="1" l="1"/>
  <c r="D120" i="1"/>
  <c r="D25" i="1"/>
  <c r="D73" i="1"/>
  <c r="D89" i="1"/>
  <c r="D105" i="1"/>
  <c r="D121" i="1"/>
  <c r="D137" i="1"/>
  <c r="D153" i="1"/>
  <c r="D26" i="1"/>
  <c r="D42" i="1"/>
  <c r="D58" i="1"/>
  <c r="D74" i="1"/>
  <c r="D90" i="1"/>
  <c r="D106" i="1"/>
  <c r="D122" i="1"/>
  <c r="D138" i="1"/>
  <c r="D40" i="1"/>
  <c r="D11" i="1"/>
  <c r="D59" i="1"/>
  <c r="D91" i="1"/>
  <c r="D123" i="1"/>
  <c r="D139" i="1"/>
  <c r="D56" i="1"/>
  <c r="D41" i="1"/>
  <c r="D43" i="1"/>
  <c r="D75" i="1"/>
  <c r="D107" i="1"/>
  <c r="D12" i="1"/>
  <c r="D28" i="1"/>
  <c r="D44" i="1"/>
  <c r="D60" i="1"/>
  <c r="D76" i="1"/>
  <c r="D92" i="1"/>
  <c r="D108" i="1"/>
  <c r="D124" i="1"/>
  <c r="D140" i="1"/>
  <c r="D88" i="1"/>
  <c r="D152" i="1"/>
  <c r="D57" i="1"/>
  <c r="D27" i="1"/>
  <c r="D13" i="1"/>
  <c r="D29" i="1"/>
  <c r="D45" i="1"/>
  <c r="D61" i="1"/>
  <c r="D77" i="1"/>
  <c r="D93" i="1"/>
  <c r="D109" i="1"/>
  <c r="D125" i="1"/>
  <c r="D141" i="1"/>
  <c r="D14" i="1"/>
  <c r="D30" i="1"/>
  <c r="D46" i="1"/>
  <c r="D62" i="1"/>
  <c r="D78" i="1"/>
  <c r="D94" i="1"/>
  <c r="D110" i="1"/>
  <c r="D126" i="1"/>
  <c r="D142" i="1"/>
  <c r="D181" i="2"/>
  <c r="D96" i="1"/>
  <c r="D112" i="1"/>
  <c r="D128" i="1"/>
  <c r="D144" i="1"/>
  <c r="D182" i="2"/>
  <c r="D18" i="1"/>
  <c r="D34" i="1"/>
  <c r="D50" i="1"/>
  <c r="D66" i="1"/>
  <c r="D82" i="1"/>
  <c r="D98" i="1"/>
  <c r="D114" i="1"/>
  <c r="D130" i="1"/>
  <c r="D146" i="1"/>
  <c r="D21" i="1"/>
  <c r="D37" i="1"/>
  <c r="D53" i="1"/>
  <c r="D69" i="1"/>
  <c r="D85" i="1"/>
  <c r="D101" i="1"/>
  <c r="D117" i="1"/>
  <c r="D133" i="1"/>
  <c r="D149" i="1"/>
  <c r="D187" i="2"/>
  <c r="E187" i="2" s="1"/>
  <c r="D22" i="1"/>
  <c r="D54" i="1"/>
  <c r="D86" i="1"/>
  <c r="D118" i="1"/>
  <c r="D134" i="1"/>
  <c r="D38" i="1"/>
  <c r="D70" i="1"/>
  <c r="D102" i="1"/>
  <c r="D150" i="1"/>
  <c r="D23" i="1"/>
  <c r="D39" i="1"/>
  <c r="D55" i="1"/>
  <c r="D71" i="1"/>
  <c r="D87" i="1"/>
  <c r="D103" i="1"/>
  <c r="D119" i="1"/>
  <c r="D135" i="1"/>
  <c r="D151" i="1"/>
  <c r="D24" i="1"/>
  <c r="D104" i="1"/>
  <c r="D185" i="2" l="1"/>
  <c r="E185" i="2" s="1"/>
  <c r="D184" i="2"/>
  <c r="E184" i="2" s="1"/>
  <c r="E181" i="2"/>
</calcChain>
</file>

<file path=xl/sharedStrings.xml><?xml version="1.0" encoding="utf-8"?>
<sst xmlns="http://schemas.openxmlformats.org/spreadsheetml/2006/main" count="13" uniqueCount="13">
  <si>
    <r>
      <rPr>
        <sz val="10"/>
        <rFont val="Symbol"/>
        <family val="1"/>
        <charset val="2"/>
      </rPr>
      <t>D</t>
    </r>
    <r>
      <rPr>
        <sz val="10"/>
        <rFont val="Arial"/>
        <family val="2"/>
        <charset val="1"/>
      </rPr>
      <t>=</t>
    </r>
  </si>
  <si>
    <t>sigma</t>
  </si>
  <si>
    <t>moy</t>
  </si>
  <si>
    <t>cm</t>
  </si>
  <si>
    <t>pied manuel</t>
  </si>
  <si>
    <t>pied électronique</t>
  </si>
  <si>
    <t>m</t>
  </si>
  <si>
    <t>s</t>
  </si>
  <si>
    <t>IC</t>
  </si>
  <si>
    <t>max</t>
  </si>
  <si>
    <t>min</t>
  </si>
  <si>
    <t>date</t>
  </si>
  <si>
    <t>bureau_old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</si>
</sst>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%"/>
    <numFmt numFmtId="166" formatCode="0.000000"/>
  </numFmts>
  <fonts count="5" x14ac:knownFonts="1">
    <font>
      <sz val="10"/>
      <name val="Arial"/>
      <charset val="1"/>
    </font>
    <font>
      <sz val="10"/>
      <name val="Symbol"/>
      <family val="1"/>
      <charset val="2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14" fontId="0" fillId="0" borderId="0" xfId="0" applyNumberFormat="1"/>
    <xf numFmtId="14" fontId="3" fillId="0" borderId="0" xfId="0" applyNumberFormat="1" applyFont="1"/>
    <xf numFmtId="0" fontId="3" fillId="0" borderId="0" xfId="0" applyFont="1"/>
    <xf numFmtId="16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 vertical="center"/>
    </xf>
    <xf numFmtId="166" fontId="4" fillId="0" borderId="1" xfId="0" applyNumberFormat="1" applyFont="1" applyBorder="1"/>
    <xf numFmtId="16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Feuil1!$B$11:$B$193</c:f>
              <c:numCache>
                <c:formatCode>m/d/yyyy</c:formatCode>
                <c:ptCount val="183"/>
                <c:pt idx="0">
                  <c:v>40517</c:v>
                </c:pt>
                <c:pt idx="1">
                  <c:v>40541</c:v>
                </c:pt>
                <c:pt idx="2">
                  <c:v>40698</c:v>
                </c:pt>
                <c:pt idx="3">
                  <c:v>40720</c:v>
                </c:pt>
                <c:pt idx="4">
                  <c:v>40721</c:v>
                </c:pt>
                <c:pt idx="5">
                  <c:v>40803</c:v>
                </c:pt>
                <c:pt idx="6">
                  <c:v>41063</c:v>
                </c:pt>
                <c:pt idx="7">
                  <c:v>41070</c:v>
                </c:pt>
                <c:pt idx="8">
                  <c:v>41078</c:v>
                </c:pt>
                <c:pt idx="9">
                  <c:v>41104</c:v>
                </c:pt>
                <c:pt idx="10">
                  <c:v>41127</c:v>
                </c:pt>
                <c:pt idx="11">
                  <c:v>41132</c:v>
                </c:pt>
                <c:pt idx="12">
                  <c:v>41132</c:v>
                </c:pt>
                <c:pt idx="13">
                  <c:v>41156</c:v>
                </c:pt>
                <c:pt idx="14">
                  <c:v>41185</c:v>
                </c:pt>
                <c:pt idx="15">
                  <c:v>41209</c:v>
                </c:pt>
                <c:pt idx="16">
                  <c:v>41216</c:v>
                </c:pt>
                <c:pt idx="17">
                  <c:v>41227</c:v>
                </c:pt>
                <c:pt idx="18">
                  <c:v>41254</c:v>
                </c:pt>
                <c:pt idx="19">
                  <c:v>41284</c:v>
                </c:pt>
                <c:pt idx="20">
                  <c:v>41306</c:v>
                </c:pt>
                <c:pt idx="21">
                  <c:v>41322</c:v>
                </c:pt>
                <c:pt idx="22">
                  <c:v>41357</c:v>
                </c:pt>
                <c:pt idx="23">
                  <c:v>41388</c:v>
                </c:pt>
                <c:pt idx="24">
                  <c:v>41425</c:v>
                </c:pt>
                <c:pt idx="25">
                  <c:v>41441</c:v>
                </c:pt>
                <c:pt idx="26">
                  <c:v>41455</c:v>
                </c:pt>
                <c:pt idx="27">
                  <c:v>41471</c:v>
                </c:pt>
                <c:pt idx="28">
                  <c:v>41506</c:v>
                </c:pt>
                <c:pt idx="29">
                  <c:v>41522</c:v>
                </c:pt>
                <c:pt idx="30">
                  <c:v>41542</c:v>
                </c:pt>
                <c:pt idx="31">
                  <c:v>41563</c:v>
                </c:pt>
                <c:pt idx="32">
                  <c:v>41584</c:v>
                </c:pt>
                <c:pt idx="33">
                  <c:v>41624</c:v>
                </c:pt>
                <c:pt idx="34">
                  <c:v>41645</c:v>
                </c:pt>
                <c:pt idx="35">
                  <c:v>41655</c:v>
                </c:pt>
                <c:pt idx="36">
                  <c:v>41674</c:v>
                </c:pt>
                <c:pt idx="37">
                  <c:v>41687</c:v>
                </c:pt>
                <c:pt idx="38">
                  <c:v>41700</c:v>
                </c:pt>
                <c:pt idx="39">
                  <c:v>41717</c:v>
                </c:pt>
                <c:pt idx="40">
                  <c:v>41733</c:v>
                </c:pt>
                <c:pt idx="41">
                  <c:v>41754</c:v>
                </c:pt>
                <c:pt idx="42">
                  <c:v>41761</c:v>
                </c:pt>
                <c:pt idx="43">
                  <c:v>41776</c:v>
                </c:pt>
                <c:pt idx="44">
                  <c:v>41799</c:v>
                </c:pt>
                <c:pt idx="45">
                  <c:v>41822</c:v>
                </c:pt>
                <c:pt idx="46">
                  <c:v>41838</c:v>
                </c:pt>
                <c:pt idx="47">
                  <c:v>41854</c:v>
                </c:pt>
                <c:pt idx="48">
                  <c:v>41948</c:v>
                </c:pt>
                <c:pt idx="49">
                  <c:v>42003</c:v>
                </c:pt>
                <c:pt idx="50">
                  <c:v>42035</c:v>
                </c:pt>
                <c:pt idx="51">
                  <c:v>42064</c:v>
                </c:pt>
                <c:pt idx="52">
                  <c:v>42109</c:v>
                </c:pt>
                <c:pt idx="53">
                  <c:v>42146</c:v>
                </c:pt>
                <c:pt idx="54">
                  <c:v>42165</c:v>
                </c:pt>
                <c:pt idx="55">
                  <c:v>42188</c:v>
                </c:pt>
                <c:pt idx="56">
                  <c:v>42217</c:v>
                </c:pt>
                <c:pt idx="57">
                  <c:v>42231</c:v>
                </c:pt>
                <c:pt idx="58">
                  <c:v>42250</c:v>
                </c:pt>
                <c:pt idx="59">
                  <c:v>42279</c:v>
                </c:pt>
                <c:pt idx="60">
                  <c:v>42369</c:v>
                </c:pt>
                <c:pt idx="61">
                  <c:v>42393</c:v>
                </c:pt>
                <c:pt idx="62">
                  <c:v>42431</c:v>
                </c:pt>
                <c:pt idx="63">
                  <c:v>42468</c:v>
                </c:pt>
                <c:pt idx="64">
                  <c:v>42473</c:v>
                </c:pt>
                <c:pt idx="65">
                  <c:v>42477</c:v>
                </c:pt>
                <c:pt idx="66">
                  <c:v>42496</c:v>
                </c:pt>
                <c:pt idx="67">
                  <c:v>42499</c:v>
                </c:pt>
                <c:pt idx="68">
                  <c:v>42525</c:v>
                </c:pt>
                <c:pt idx="69">
                  <c:v>42534</c:v>
                </c:pt>
                <c:pt idx="70">
                  <c:v>42553</c:v>
                </c:pt>
                <c:pt idx="71">
                  <c:v>42563</c:v>
                </c:pt>
                <c:pt idx="72">
                  <c:v>42571</c:v>
                </c:pt>
                <c:pt idx="73">
                  <c:v>42581</c:v>
                </c:pt>
                <c:pt idx="74">
                  <c:v>42592</c:v>
                </c:pt>
                <c:pt idx="75">
                  <c:v>42602</c:v>
                </c:pt>
                <c:pt idx="76">
                  <c:v>42612</c:v>
                </c:pt>
                <c:pt idx="77">
                  <c:v>42623</c:v>
                </c:pt>
                <c:pt idx="78">
                  <c:v>42635</c:v>
                </c:pt>
                <c:pt idx="79">
                  <c:v>42643</c:v>
                </c:pt>
                <c:pt idx="80">
                  <c:v>42654</c:v>
                </c:pt>
                <c:pt idx="81">
                  <c:v>42663</c:v>
                </c:pt>
                <c:pt idx="82">
                  <c:v>42677</c:v>
                </c:pt>
                <c:pt idx="83">
                  <c:v>42686</c:v>
                </c:pt>
                <c:pt idx="84">
                  <c:v>42694</c:v>
                </c:pt>
                <c:pt idx="85">
                  <c:v>42708</c:v>
                </c:pt>
                <c:pt idx="86" formatCode="d\-mmm">
                  <c:v>42721</c:v>
                </c:pt>
                <c:pt idx="87">
                  <c:v>42732</c:v>
                </c:pt>
                <c:pt idx="88" formatCode="d\-mmm">
                  <c:v>42749</c:v>
                </c:pt>
                <c:pt idx="89">
                  <c:v>42773</c:v>
                </c:pt>
                <c:pt idx="90">
                  <c:v>42786</c:v>
                </c:pt>
                <c:pt idx="91">
                  <c:v>42797</c:v>
                </c:pt>
                <c:pt idx="92">
                  <c:v>42806</c:v>
                </c:pt>
                <c:pt idx="93">
                  <c:v>42819</c:v>
                </c:pt>
                <c:pt idx="94">
                  <c:v>42831</c:v>
                </c:pt>
                <c:pt idx="95">
                  <c:v>42836</c:v>
                </c:pt>
                <c:pt idx="96">
                  <c:v>42845</c:v>
                </c:pt>
                <c:pt idx="97">
                  <c:v>42856</c:v>
                </c:pt>
                <c:pt idx="98">
                  <c:v>42865</c:v>
                </c:pt>
                <c:pt idx="99">
                  <c:v>42875</c:v>
                </c:pt>
                <c:pt idx="100">
                  <c:v>42888</c:v>
                </c:pt>
                <c:pt idx="101">
                  <c:v>42896</c:v>
                </c:pt>
                <c:pt idx="102">
                  <c:v>42906</c:v>
                </c:pt>
                <c:pt idx="103">
                  <c:v>42917</c:v>
                </c:pt>
                <c:pt idx="104">
                  <c:v>42926</c:v>
                </c:pt>
                <c:pt idx="105">
                  <c:v>42936</c:v>
                </c:pt>
                <c:pt idx="106">
                  <c:v>42948</c:v>
                </c:pt>
                <c:pt idx="107">
                  <c:v>42964</c:v>
                </c:pt>
                <c:pt idx="108">
                  <c:v>42968</c:v>
                </c:pt>
                <c:pt idx="109">
                  <c:v>42979</c:v>
                </c:pt>
                <c:pt idx="110">
                  <c:v>42988</c:v>
                </c:pt>
                <c:pt idx="111">
                  <c:v>42998</c:v>
                </c:pt>
                <c:pt idx="112">
                  <c:v>43009</c:v>
                </c:pt>
                <c:pt idx="113">
                  <c:v>43018</c:v>
                </c:pt>
                <c:pt idx="114">
                  <c:v>43028</c:v>
                </c:pt>
                <c:pt idx="115">
                  <c:v>43040</c:v>
                </c:pt>
                <c:pt idx="116">
                  <c:v>43049</c:v>
                </c:pt>
                <c:pt idx="117">
                  <c:v>43054</c:v>
                </c:pt>
                <c:pt idx="118">
                  <c:v>43070</c:v>
                </c:pt>
                <c:pt idx="119">
                  <c:v>43079</c:v>
                </c:pt>
                <c:pt idx="120">
                  <c:v>43101</c:v>
                </c:pt>
                <c:pt idx="121">
                  <c:v>43110</c:v>
                </c:pt>
                <c:pt idx="122">
                  <c:v>43120</c:v>
                </c:pt>
                <c:pt idx="123">
                  <c:v>43132</c:v>
                </c:pt>
                <c:pt idx="124">
                  <c:v>43141</c:v>
                </c:pt>
                <c:pt idx="125">
                  <c:v>43151</c:v>
                </c:pt>
                <c:pt idx="126">
                  <c:v>43160</c:v>
                </c:pt>
                <c:pt idx="127">
                  <c:v>43169</c:v>
                </c:pt>
                <c:pt idx="128">
                  <c:v>43179</c:v>
                </c:pt>
                <c:pt idx="129">
                  <c:v>43191</c:v>
                </c:pt>
                <c:pt idx="130">
                  <c:v>43200</c:v>
                </c:pt>
                <c:pt idx="131">
                  <c:v>43210</c:v>
                </c:pt>
                <c:pt idx="132">
                  <c:v>43221</c:v>
                </c:pt>
                <c:pt idx="133">
                  <c:v>43230</c:v>
                </c:pt>
                <c:pt idx="134">
                  <c:v>43240</c:v>
                </c:pt>
                <c:pt idx="135">
                  <c:v>43252</c:v>
                </c:pt>
                <c:pt idx="136">
                  <c:v>43261</c:v>
                </c:pt>
                <c:pt idx="137">
                  <c:v>43271</c:v>
                </c:pt>
                <c:pt idx="138">
                  <c:v>43282</c:v>
                </c:pt>
                <c:pt idx="139">
                  <c:v>43291</c:v>
                </c:pt>
                <c:pt idx="140">
                  <c:v>43301</c:v>
                </c:pt>
                <c:pt idx="141">
                  <c:v>43313</c:v>
                </c:pt>
                <c:pt idx="142">
                  <c:v>43322</c:v>
                </c:pt>
                <c:pt idx="143">
                  <c:v>43332</c:v>
                </c:pt>
                <c:pt idx="144">
                  <c:v>43344</c:v>
                </c:pt>
                <c:pt idx="145">
                  <c:v>43353</c:v>
                </c:pt>
                <c:pt idx="146">
                  <c:v>43363</c:v>
                </c:pt>
                <c:pt idx="147">
                  <c:v>43374</c:v>
                </c:pt>
                <c:pt idx="148">
                  <c:v>43383</c:v>
                </c:pt>
                <c:pt idx="149">
                  <c:v>43393</c:v>
                </c:pt>
                <c:pt idx="150">
                  <c:v>43414</c:v>
                </c:pt>
                <c:pt idx="151">
                  <c:v>43436</c:v>
                </c:pt>
                <c:pt idx="152">
                  <c:v>43448</c:v>
                </c:pt>
                <c:pt idx="153">
                  <c:v>43460</c:v>
                </c:pt>
                <c:pt idx="154">
                  <c:v>43477</c:v>
                </c:pt>
                <c:pt idx="155">
                  <c:v>43499</c:v>
                </c:pt>
                <c:pt idx="156">
                  <c:v>43512</c:v>
                </c:pt>
                <c:pt idx="157">
                  <c:v>43520</c:v>
                </c:pt>
                <c:pt idx="158">
                  <c:v>43533</c:v>
                </c:pt>
                <c:pt idx="159">
                  <c:v>43562</c:v>
                </c:pt>
                <c:pt idx="160">
                  <c:v>43596</c:v>
                </c:pt>
                <c:pt idx="161">
                  <c:v>43618</c:v>
                </c:pt>
                <c:pt idx="162">
                  <c:v>43632</c:v>
                </c:pt>
                <c:pt idx="163">
                  <c:v>43646</c:v>
                </c:pt>
                <c:pt idx="164">
                  <c:v>43662</c:v>
                </c:pt>
                <c:pt idx="165">
                  <c:v>43672</c:v>
                </c:pt>
                <c:pt idx="166">
                  <c:v>43702</c:v>
                </c:pt>
                <c:pt idx="167">
                  <c:v>43715</c:v>
                </c:pt>
                <c:pt idx="168">
                  <c:v>43730</c:v>
                </c:pt>
                <c:pt idx="169">
                  <c:v>43744</c:v>
                </c:pt>
                <c:pt idx="170">
                  <c:v>43759</c:v>
                </c:pt>
                <c:pt idx="171">
                  <c:v>43741</c:v>
                </c:pt>
                <c:pt idx="172">
                  <c:v>43769</c:v>
                </c:pt>
                <c:pt idx="173">
                  <c:v>43820</c:v>
                </c:pt>
                <c:pt idx="174">
                  <c:v>43834</c:v>
                </c:pt>
                <c:pt idx="175">
                  <c:v>43856</c:v>
                </c:pt>
                <c:pt idx="176">
                  <c:v>43876</c:v>
                </c:pt>
                <c:pt idx="177">
                  <c:v>43890</c:v>
                </c:pt>
                <c:pt idx="178">
                  <c:v>43905</c:v>
                </c:pt>
                <c:pt idx="179">
                  <c:v>43919</c:v>
                </c:pt>
                <c:pt idx="180">
                  <c:v>43935</c:v>
                </c:pt>
                <c:pt idx="181">
                  <c:v>43947</c:v>
                </c:pt>
                <c:pt idx="182">
                  <c:v>43961</c:v>
                </c:pt>
              </c:numCache>
            </c:numRef>
          </c:xVal>
          <c:yVal>
            <c:numRef>
              <c:f>Feuil1!$C$11:$C$193</c:f>
              <c:numCache>
                <c:formatCode>General</c:formatCode>
                <c:ptCount val="183"/>
                <c:pt idx="0">
                  <c:v>2.3759999999999999</c:v>
                </c:pt>
                <c:pt idx="1">
                  <c:v>2.3639999999999999</c:v>
                </c:pt>
                <c:pt idx="2">
                  <c:v>2.4319999999999999</c:v>
                </c:pt>
                <c:pt idx="3">
                  <c:v>2.4279999999999999</c:v>
                </c:pt>
                <c:pt idx="4">
                  <c:v>2.4700000000000002</c:v>
                </c:pt>
                <c:pt idx="5">
                  <c:v>2.4119999999999999</c:v>
                </c:pt>
                <c:pt idx="6">
                  <c:v>2.508</c:v>
                </c:pt>
                <c:pt idx="7">
                  <c:v>2.476</c:v>
                </c:pt>
                <c:pt idx="8">
                  <c:v>2.464</c:v>
                </c:pt>
                <c:pt idx="9">
                  <c:v>2.496</c:v>
                </c:pt>
                <c:pt idx="10">
                  <c:v>2.4940000000000002</c:v>
                </c:pt>
                <c:pt idx="11">
                  <c:v>2.5379999999999998</c:v>
                </c:pt>
                <c:pt idx="12">
                  <c:v>2.5430000000000001</c:v>
                </c:pt>
                <c:pt idx="13">
                  <c:v>2.5350000000000001</c:v>
                </c:pt>
                <c:pt idx="14">
                  <c:v>2.5190000000000001</c:v>
                </c:pt>
                <c:pt idx="15">
                  <c:v>2.5089999999999999</c:v>
                </c:pt>
                <c:pt idx="16">
                  <c:v>2.5150000000000001</c:v>
                </c:pt>
                <c:pt idx="17">
                  <c:v>2.52</c:v>
                </c:pt>
                <c:pt idx="18">
                  <c:v>2.5070000000000001</c:v>
                </c:pt>
                <c:pt idx="19">
                  <c:v>2.5099999999999998</c:v>
                </c:pt>
                <c:pt idx="20">
                  <c:v>2.5249999999999999</c:v>
                </c:pt>
                <c:pt idx="21">
                  <c:v>2.5169999999999999</c:v>
                </c:pt>
                <c:pt idx="22">
                  <c:v>2.52</c:v>
                </c:pt>
                <c:pt idx="23">
                  <c:v>2.5430000000000001</c:v>
                </c:pt>
                <c:pt idx="24">
                  <c:v>2.5670000000000002</c:v>
                </c:pt>
                <c:pt idx="25">
                  <c:v>2.5779999999999998</c:v>
                </c:pt>
                <c:pt idx="26">
                  <c:v>2.5750000000000002</c:v>
                </c:pt>
                <c:pt idx="27">
                  <c:v>2.597</c:v>
                </c:pt>
                <c:pt idx="28">
                  <c:v>2.597</c:v>
                </c:pt>
                <c:pt idx="29">
                  <c:v>2.6120000000000001</c:v>
                </c:pt>
                <c:pt idx="30">
                  <c:v>2.59</c:v>
                </c:pt>
                <c:pt idx="31">
                  <c:v>2.5680000000000001</c:v>
                </c:pt>
                <c:pt idx="32">
                  <c:v>2.5760000000000001</c:v>
                </c:pt>
                <c:pt idx="33">
                  <c:v>2.5779999999999998</c:v>
                </c:pt>
                <c:pt idx="34">
                  <c:v>2.5779999999999998</c:v>
                </c:pt>
                <c:pt idx="35">
                  <c:v>2.5750000000000002</c:v>
                </c:pt>
                <c:pt idx="36">
                  <c:v>2.5779999999999998</c:v>
                </c:pt>
                <c:pt idx="37">
                  <c:v>2.5790000000000002</c:v>
                </c:pt>
                <c:pt idx="38">
                  <c:v>2.5779999999999998</c:v>
                </c:pt>
                <c:pt idx="39">
                  <c:v>2.581</c:v>
                </c:pt>
                <c:pt idx="40">
                  <c:v>2.6</c:v>
                </c:pt>
                <c:pt idx="41">
                  <c:v>2.5979999999999999</c:v>
                </c:pt>
                <c:pt idx="42">
                  <c:v>2.5950000000000002</c:v>
                </c:pt>
                <c:pt idx="43">
                  <c:v>2.6190000000000002</c:v>
                </c:pt>
                <c:pt idx="44">
                  <c:v>2.6160000000000001</c:v>
                </c:pt>
                <c:pt idx="45">
                  <c:v>2.6230000000000002</c:v>
                </c:pt>
                <c:pt idx="46">
                  <c:v>2.6589999999999998</c:v>
                </c:pt>
                <c:pt idx="47">
                  <c:v>2.63</c:v>
                </c:pt>
                <c:pt idx="48">
                  <c:v>2.63</c:v>
                </c:pt>
                <c:pt idx="49">
                  <c:v>2.6120000000000001</c:v>
                </c:pt>
                <c:pt idx="50">
                  <c:v>2.6190000000000002</c:v>
                </c:pt>
                <c:pt idx="51">
                  <c:v>2.6379999999999999</c:v>
                </c:pt>
                <c:pt idx="52">
                  <c:v>2.6909999999999998</c:v>
                </c:pt>
                <c:pt idx="53">
                  <c:v>2.6869999999999998</c:v>
                </c:pt>
                <c:pt idx="54">
                  <c:v>2.702</c:v>
                </c:pt>
                <c:pt idx="55">
                  <c:v>2.7349999999999999</c:v>
                </c:pt>
                <c:pt idx="56">
                  <c:v>2.7389999999999999</c:v>
                </c:pt>
                <c:pt idx="57">
                  <c:v>2.7450000000000001</c:v>
                </c:pt>
                <c:pt idx="58">
                  <c:v>2.7509999999999999</c:v>
                </c:pt>
                <c:pt idx="59">
                  <c:v>2.7639999999999998</c:v>
                </c:pt>
                <c:pt idx="60">
                  <c:v>2.7679999999999998</c:v>
                </c:pt>
                <c:pt idx="61">
                  <c:v>2.7730000000000001</c:v>
                </c:pt>
                <c:pt idx="62">
                  <c:v>2.7810000000000001</c:v>
                </c:pt>
                <c:pt idx="63">
                  <c:v>2.806</c:v>
                </c:pt>
                <c:pt idx="64">
                  <c:v>2.831</c:v>
                </c:pt>
                <c:pt idx="65">
                  <c:v>2.8149999999999999</c:v>
                </c:pt>
                <c:pt idx="66">
                  <c:v>2.867</c:v>
                </c:pt>
                <c:pt idx="67">
                  <c:v>2.8690000000000002</c:v>
                </c:pt>
                <c:pt idx="68">
                  <c:v>2.859</c:v>
                </c:pt>
                <c:pt idx="69">
                  <c:v>2.871</c:v>
                </c:pt>
                <c:pt idx="70">
                  <c:v>2.875</c:v>
                </c:pt>
                <c:pt idx="71">
                  <c:v>2.8969999999999998</c:v>
                </c:pt>
                <c:pt idx="72">
                  <c:v>2.9319999999999999</c:v>
                </c:pt>
                <c:pt idx="73">
                  <c:v>2.907</c:v>
                </c:pt>
                <c:pt idx="74">
                  <c:v>2.9169999999999998</c:v>
                </c:pt>
                <c:pt idx="75">
                  <c:v>2.915</c:v>
                </c:pt>
                <c:pt idx="76">
                  <c:v>2.923</c:v>
                </c:pt>
                <c:pt idx="77">
                  <c:v>2.9460000000000002</c:v>
                </c:pt>
                <c:pt idx="78">
                  <c:v>2.9369999999999998</c:v>
                </c:pt>
                <c:pt idx="79">
                  <c:v>2.9430000000000001</c:v>
                </c:pt>
                <c:pt idx="80">
                  <c:v>2.9430000000000001</c:v>
                </c:pt>
                <c:pt idx="81">
                  <c:v>2.9409999999999998</c:v>
                </c:pt>
                <c:pt idx="82">
                  <c:v>2.9340000000000002</c:v>
                </c:pt>
                <c:pt idx="83">
                  <c:v>2.9390000000000001</c:v>
                </c:pt>
                <c:pt idx="84">
                  <c:v>2.9569999999999999</c:v>
                </c:pt>
                <c:pt idx="85">
                  <c:v>2.9350000000000001</c:v>
                </c:pt>
                <c:pt idx="86">
                  <c:v>2.9470000000000001</c:v>
                </c:pt>
                <c:pt idx="87">
                  <c:v>2.952</c:v>
                </c:pt>
                <c:pt idx="88">
                  <c:v>2.9620000000000002</c:v>
                </c:pt>
                <c:pt idx="89">
                  <c:v>2.9809999999999999</c:v>
                </c:pt>
                <c:pt idx="90">
                  <c:v>2.9860000000000002</c:v>
                </c:pt>
                <c:pt idx="91">
                  <c:v>2.992</c:v>
                </c:pt>
                <c:pt idx="92">
                  <c:v>3</c:v>
                </c:pt>
                <c:pt idx="93">
                  <c:v>3.0190000000000001</c:v>
                </c:pt>
                <c:pt idx="94">
                  <c:v>3.0259999999999998</c:v>
                </c:pt>
                <c:pt idx="95">
                  <c:v>3.0449999999999999</c:v>
                </c:pt>
                <c:pt idx="96">
                  <c:v>3.02</c:v>
                </c:pt>
                <c:pt idx="97">
                  <c:v>3.02</c:v>
                </c:pt>
                <c:pt idx="98">
                  <c:v>3.05</c:v>
                </c:pt>
                <c:pt idx="99">
                  <c:v>3.0470000000000002</c:v>
                </c:pt>
                <c:pt idx="100">
                  <c:v>3.0609999999999999</c:v>
                </c:pt>
                <c:pt idx="101">
                  <c:v>3.0739999999999998</c:v>
                </c:pt>
                <c:pt idx="102">
                  <c:v>3.0710000000000002</c:v>
                </c:pt>
                <c:pt idx="103">
                  <c:v>3.052</c:v>
                </c:pt>
                <c:pt idx="104">
                  <c:v>3.08</c:v>
                </c:pt>
                <c:pt idx="105">
                  <c:v>3.0790000000000002</c:v>
                </c:pt>
                <c:pt idx="106">
                  <c:v>3.0739999999999998</c:v>
                </c:pt>
                <c:pt idx="107">
                  <c:v>3.0910000000000002</c:v>
                </c:pt>
                <c:pt idx="108">
                  <c:v>3.089</c:v>
                </c:pt>
                <c:pt idx="109">
                  <c:v>3.08</c:v>
                </c:pt>
                <c:pt idx="110">
                  <c:v>3.0790000000000002</c:v>
                </c:pt>
                <c:pt idx="111">
                  <c:v>3.0830000000000002</c:v>
                </c:pt>
                <c:pt idx="112">
                  <c:v>3.0840000000000001</c:v>
                </c:pt>
                <c:pt idx="113">
                  <c:v>3.0910000000000002</c:v>
                </c:pt>
                <c:pt idx="114">
                  <c:v>3.09</c:v>
                </c:pt>
                <c:pt idx="115">
                  <c:v>3.0750000000000002</c:v>
                </c:pt>
                <c:pt idx="116">
                  <c:v>3.0870000000000002</c:v>
                </c:pt>
                <c:pt idx="117">
                  <c:v>3.0779999999999998</c:v>
                </c:pt>
                <c:pt idx="118">
                  <c:v>3.0779999999999998</c:v>
                </c:pt>
                <c:pt idx="119">
                  <c:v>3.0739999999999998</c:v>
                </c:pt>
                <c:pt idx="120">
                  <c:v>3.0920000000000001</c:v>
                </c:pt>
                <c:pt idx="121">
                  <c:v>3.0830000000000002</c:v>
                </c:pt>
                <c:pt idx="122">
                  <c:v>3.081</c:v>
                </c:pt>
                <c:pt idx="123">
                  <c:v>3.0950000000000002</c:v>
                </c:pt>
                <c:pt idx="124">
                  <c:v>3.081</c:v>
                </c:pt>
                <c:pt idx="125">
                  <c:v>3.085</c:v>
                </c:pt>
                <c:pt idx="126">
                  <c:v>3.085</c:v>
                </c:pt>
                <c:pt idx="127">
                  <c:v>3.1139999999999999</c:v>
                </c:pt>
                <c:pt idx="128">
                  <c:v>3.0830000000000002</c:v>
                </c:pt>
                <c:pt idx="129">
                  <c:v>3.1259999999999999</c:v>
                </c:pt>
                <c:pt idx="130">
                  <c:v>3.149</c:v>
                </c:pt>
                <c:pt idx="131">
                  <c:v>3.1850000000000001</c:v>
                </c:pt>
                <c:pt idx="132">
                  <c:v>3.1320000000000001</c:v>
                </c:pt>
                <c:pt idx="133">
                  <c:v>3.1789999999999998</c:v>
                </c:pt>
                <c:pt idx="134">
                  <c:v>3.1760000000000002</c:v>
                </c:pt>
                <c:pt idx="135">
                  <c:v>3.1869999999999998</c:v>
                </c:pt>
                <c:pt idx="136">
                  <c:v>3.1859999999999999</c:v>
                </c:pt>
                <c:pt idx="137">
                  <c:v>3.19</c:v>
                </c:pt>
                <c:pt idx="138">
                  <c:v>3.2029999999999998</c:v>
                </c:pt>
                <c:pt idx="139">
                  <c:v>3.1840000000000002</c:v>
                </c:pt>
                <c:pt idx="140">
                  <c:v>3.1890000000000001</c:v>
                </c:pt>
                <c:pt idx="141">
                  <c:v>3.1970000000000001</c:v>
                </c:pt>
                <c:pt idx="142">
                  <c:v>3.181</c:v>
                </c:pt>
                <c:pt idx="143">
                  <c:v>3.198</c:v>
                </c:pt>
                <c:pt idx="144">
                  <c:v>3.198</c:v>
                </c:pt>
                <c:pt idx="145">
                  <c:v>3.202</c:v>
                </c:pt>
                <c:pt idx="146">
                  <c:v>3.1970000000000001</c:v>
                </c:pt>
                <c:pt idx="147">
                  <c:v>3.1970000000000001</c:v>
                </c:pt>
                <c:pt idx="148">
                  <c:v>3.2189999999999999</c:v>
                </c:pt>
                <c:pt idx="149">
                  <c:v>3.1989999999999998</c:v>
                </c:pt>
                <c:pt idx="150">
                  <c:v>3.198</c:v>
                </c:pt>
                <c:pt idx="151">
                  <c:v>3.21</c:v>
                </c:pt>
                <c:pt idx="152">
                  <c:v>3.177</c:v>
                </c:pt>
                <c:pt idx="153">
                  <c:v>3.1989999999999998</c:v>
                </c:pt>
                <c:pt idx="154">
                  <c:v>3.2029999999999998</c:v>
                </c:pt>
                <c:pt idx="155">
                  <c:v>3.2</c:v>
                </c:pt>
                <c:pt idx="156">
                  <c:v>3.2109999999999999</c:v>
                </c:pt>
                <c:pt idx="157">
                  <c:v>3.2320000000000002</c:v>
                </c:pt>
                <c:pt idx="158">
                  <c:v>3.2309999999999999</c:v>
                </c:pt>
                <c:pt idx="159">
                  <c:v>3.242</c:v>
                </c:pt>
                <c:pt idx="160">
                  <c:v>3.2410000000000001</c:v>
                </c:pt>
                <c:pt idx="161">
                  <c:v>3.2650000000000001</c:v>
                </c:pt>
                <c:pt idx="162">
                  <c:v>3.2570000000000001</c:v>
                </c:pt>
                <c:pt idx="163">
                  <c:v>3.2930000000000001</c:v>
                </c:pt>
                <c:pt idx="164">
                  <c:v>3.2850000000000001</c:v>
                </c:pt>
                <c:pt idx="165">
                  <c:v>3.29</c:v>
                </c:pt>
                <c:pt idx="166">
                  <c:v>3.3170000000000002</c:v>
                </c:pt>
                <c:pt idx="167">
                  <c:v>3.2639999999999998</c:v>
                </c:pt>
                <c:pt idx="168">
                  <c:v>3.3050000000000002</c:v>
                </c:pt>
                <c:pt idx="169">
                  <c:v>3.3050000000000002</c:v>
                </c:pt>
                <c:pt idx="170">
                  <c:v>3.3</c:v>
                </c:pt>
                <c:pt idx="171">
                  <c:v>3.298</c:v>
                </c:pt>
                <c:pt idx="172">
                  <c:v>3.2949999999999999</c:v>
                </c:pt>
                <c:pt idx="173">
                  <c:v>3.2989999999999999</c:v>
                </c:pt>
                <c:pt idx="174">
                  <c:v>3.2919999999999998</c:v>
                </c:pt>
                <c:pt idx="175">
                  <c:v>3.2930000000000001</c:v>
                </c:pt>
                <c:pt idx="176">
                  <c:v>3.298</c:v>
                </c:pt>
                <c:pt idx="177">
                  <c:v>3.302</c:v>
                </c:pt>
                <c:pt idx="178">
                  <c:v>3.3039999999999998</c:v>
                </c:pt>
                <c:pt idx="179">
                  <c:v>3.3010000000000002</c:v>
                </c:pt>
                <c:pt idx="180">
                  <c:v>3.3050000000000002</c:v>
                </c:pt>
                <c:pt idx="181">
                  <c:v>3.31</c:v>
                </c:pt>
                <c:pt idx="182">
                  <c:v>3.3330000000000002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8-48CB-B1A7-4120D6BAE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7476"/>
        <c:axId val="59760829"/>
      </c:scatterChart>
      <c:valAx>
        <c:axId val="12877476"/>
        <c:scaling>
          <c:orientation val="minMax"/>
          <c:max val="44000"/>
          <c:min val="4045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lang="fr-FR" sz="1000" b="1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latin typeface="Calibri"/>
                    <a:ea typeface="Calibri"/>
                  </a:rPr>
                  <a:t>date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dd/mm/yy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fr-FR"/>
          </a:p>
        </c:txPr>
        <c:crossAx val="59760829"/>
        <c:crosses val="autoZero"/>
        <c:crossBetween val="midCat"/>
      </c:valAx>
      <c:valAx>
        <c:axId val="59760829"/>
        <c:scaling>
          <c:orientation val="minMax"/>
          <c:max val="3.36"/>
          <c:min val="2.2999999999999998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fr-FR" sz="1000" b="1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latin typeface="Calibri"/>
                    <a:ea typeface="Calibri"/>
                  </a:rPr>
                  <a:t>écart (cm)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fr-FR"/>
          </a:p>
        </c:txPr>
        <c:crossAx val="1287747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535680</xdr:colOff>
      <xdr:row>53</xdr:row>
      <xdr:rowOff>59400</xdr:rowOff>
    </xdr:from>
    <xdr:to>
      <xdr:col>39</xdr:col>
      <xdr:colOff>50400</xdr:colOff>
      <xdr:row>142</xdr:row>
      <xdr:rowOff>94680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G193"/>
  <sheetViews>
    <sheetView topLeftCell="A116" zoomScale="80" zoomScaleNormal="80" workbookViewId="0">
      <selection activeCell="B11" sqref="B11"/>
    </sheetView>
  </sheetViews>
  <sheetFormatPr baseColWidth="10" defaultColWidth="10.7265625" defaultRowHeight="12.5" x14ac:dyDescent="0.25"/>
  <sheetData>
    <row r="6" spans="1:4" x14ac:dyDescent="0.25">
      <c r="B6" s="2" t="s">
        <v>0</v>
      </c>
      <c r="C6">
        <f>C67-C10</f>
        <v>0.35899999999999999</v>
      </c>
    </row>
    <row r="7" spans="1:4" x14ac:dyDescent="0.25">
      <c r="B7" t="s">
        <v>1</v>
      </c>
      <c r="C7">
        <f>STDEV(C10:C58)</f>
        <v>6.9265792423100173E-2</v>
      </c>
    </row>
    <row r="8" spans="1:4" x14ac:dyDescent="0.25">
      <c r="B8" t="s">
        <v>2</v>
      </c>
      <c r="C8">
        <f>AVERAGE(C10:C58)</f>
        <v>2.5377142857142858</v>
      </c>
    </row>
    <row r="9" spans="1:4" x14ac:dyDescent="0.25">
      <c r="C9" t="s">
        <v>3</v>
      </c>
    </row>
    <row r="10" spans="1:4" x14ac:dyDescent="0.25">
      <c r="A10" t="s">
        <v>4</v>
      </c>
      <c r="B10" s="3">
        <v>40502</v>
      </c>
      <c r="C10">
        <v>2.38</v>
      </c>
    </row>
    <row r="11" spans="1:4" x14ac:dyDescent="0.25">
      <c r="B11" s="3">
        <v>40517</v>
      </c>
      <c r="C11">
        <v>2.3759999999999999</v>
      </c>
      <c r="D11">
        <f t="shared" ref="D11:D42" si="0">(C12-C10)/(B12-B10)/($C$7)+$C$8</f>
        <v>2.5317913561424934</v>
      </c>
    </row>
    <row r="12" spans="1:4" x14ac:dyDescent="0.25">
      <c r="B12" s="3">
        <v>40541</v>
      </c>
      <c r="C12">
        <v>2.3639999999999999</v>
      </c>
      <c r="D12">
        <f t="shared" si="0"/>
        <v>2.5421810254189801</v>
      </c>
    </row>
    <row r="13" spans="1:4" x14ac:dyDescent="0.25">
      <c r="B13" s="3">
        <v>40698</v>
      </c>
      <c r="C13">
        <v>2.4319999999999999</v>
      </c>
      <c r="D13">
        <f t="shared" si="0"/>
        <v>2.5428761684695909</v>
      </c>
    </row>
    <row r="14" spans="1:4" x14ac:dyDescent="0.25">
      <c r="B14" s="3">
        <v>40720</v>
      </c>
      <c r="C14">
        <v>2.4279999999999999</v>
      </c>
      <c r="D14">
        <f t="shared" si="0"/>
        <v>2.5615669531746019</v>
      </c>
    </row>
    <row r="15" spans="1:4" x14ac:dyDescent="0.25">
      <c r="B15" s="3">
        <v>40721</v>
      </c>
      <c r="C15">
        <v>2.4700000000000002</v>
      </c>
      <c r="D15">
        <f t="shared" si="0"/>
        <v>2.5349312224215157</v>
      </c>
    </row>
    <row r="16" spans="1:4" x14ac:dyDescent="0.25">
      <c r="B16" s="3">
        <v>40803</v>
      </c>
      <c r="C16">
        <v>2.4119999999999999</v>
      </c>
      <c r="D16">
        <f t="shared" si="0"/>
        <v>2.539318412473313</v>
      </c>
    </row>
    <row r="17" spans="1:4" x14ac:dyDescent="0.25">
      <c r="B17" s="3">
        <v>41063</v>
      </c>
      <c r="C17">
        <v>2.508</v>
      </c>
      <c r="D17">
        <f t="shared" si="0"/>
        <v>2.5411748737787039</v>
      </c>
    </row>
    <row r="18" spans="1:4" x14ac:dyDescent="0.25">
      <c r="B18" s="3">
        <v>41070</v>
      </c>
      <c r="C18">
        <v>2.476</v>
      </c>
      <c r="D18">
        <f t="shared" si="0"/>
        <v>2.4953653392759705</v>
      </c>
    </row>
    <row r="19" spans="1:4" x14ac:dyDescent="0.25">
      <c r="B19" s="3">
        <v>41078</v>
      </c>
      <c r="C19">
        <v>2.464</v>
      </c>
      <c r="D19">
        <f t="shared" si="0"/>
        <v>2.5462067214973705</v>
      </c>
    </row>
    <row r="20" spans="1:4" x14ac:dyDescent="0.25">
      <c r="B20" s="3">
        <v>41104</v>
      </c>
      <c r="C20">
        <v>2.496</v>
      </c>
      <c r="D20">
        <f t="shared" si="0"/>
        <v>2.546553351529333</v>
      </c>
    </row>
    <row r="21" spans="1:4" x14ac:dyDescent="0.25">
      <c r="B21" s="3">
        <v>41127</v>
      </c>
      <c r="C21">
        <v>2.4940000000000002</v>
      </c>
      <c r="D21">
        <f t="shared" si="0"/>
        <v>2.5593699969611516</v>
      </c>
    </row>
    <row r="22" spans="1:4" x14ac:dyDescent="0.25">
      <c r="B22" s="3">
        <v>41132</v>
      </c>
      <c r="C22">
        <v>2.5379999999999998</v>
      </c>
      <c r="D22">
        <f t="shared" si="0"/>
        <v>2.6791982658604754</v>
      </c>
    </row>
    <row r="23" spans="1:4" x14ac:dyDescent="0.25">
      <c r="A23" t="s">
        <v>5</v>
      </c>
      <c r="B23" s="3">
        <v>41132</v>
      </c>
      <c r="C23">
        <v>2.5430000000000001</v>
      </c>
      <c r="D23">
        <f t="shared" si="0"/>
        <v>2.5359096431103807</v>
      </c>
    </row>
    <row r="24" spans="1:4" x14ac:dyDescent="0.25">
      <c r="B24" s="3">
        <v>41156</v>
      </c>
      <c r="C24">
        <v>2.5350000000000001</v>
      </c>
      <c r="D24">
        <f t="shared" si="0"/>
        <v>2.5311767125076847</v>
      </c>
    </row>
    <row r="25" spans="1:4" x14ac:dyDescent="0.25">
      <c r="B25" s="3">
        <v>41185</v>
      </c>
      <c r="C25">
        <v>2.5190000000000001</v>
      </c>
      <c r="D25">
        <f t="shared" si="0"/>
        <v>2.5306319147404679</v>
      </c>
    </row>
    <row r="26" spans="1:4" x14ac:dyDescent="0.25">
      <c r="B26" s="3">
        <v>41209</v>
      </c>
      <c r="C26">
        <v>2.5089999999999999</v>
      </c>
      <c r="D26">
        <f t="shared" si="0"/>
        <v>2.5358514288328351</v>
      </c>
    </row>
    <row r="27" spans="1:4" x14ac:dyDescent="0.25">
      <c r="B27" s="3">
        <v>41216</v>
      </c>
      <c r="C27">
        <v>2.5150000000000001</v>
      </c>
      <c r="D27">
        <f t="shared" si="0"/>
        <v>2.5465369828889348</v>
      </c>
    </row>
    <row r="28" spans="1:4" x14ac:dyDescent="0.25">
      <c r="B28" s="3">
        <v>41227</v>
      </c>
      <c r="C28">
        <v>2.52</v>
      </c>
      <c r="D28">
        <f t="shared" si="0"/>
        <v>2.5346748876445502</v>
      </c>
    </row>
    <row r="29" spans="1:4" x14ac:dyDescent="0.25">
      <c r="B29" s="3">
        <v>41254</v>
      </c>
      <c r="C29">
        <v>2.5070000000000001</v>
      </c>
      <c r="D29">
        <f t="shared" si="0"/>
        <v>2.5351814539895061</v>
      </c>
    </row>
    <row r="30" spans="1:4" x14ac:dyDescent="0.25">
      <c r="B30" s="3">
        <v>41284</v>
      </c>
      <c r="C30">
        <v>2.5099999999999998</v>
      </c>
      <c r="D30">
        <f t="shared" si="0"/>
        <v>2.5427117575404856</v>
      </c>
    </row>
    <row r="31" spans="1:4" x14ac:dyDescent="0.25">
      <c r="B31" s="3">
        <v>41306</v>
      </c>
      <c r="C31">
        <v>2.5249999999999999</v>
      </c>
      <c r="D31">
        <f t="shared" si="0"/>
        <v>2.5403737590253046</v>
      </c>
    </row>
    <row r="32" spans="1:4" x14ac:dyDescent="0.25">
      <c r="B32" s="3">
        <v>41322</v>
      </c>
      <c r="C32">
        <v>2.5169999999999999</v>
      </c>
      <c r="D32">
        <f t="shared" si="0"/>
        <v>2.5362988797504382</v>
      </c>
    </row>
    <row r="33" spans="2:4" x14ac:dyDescent="0.25">
      <c r="B33" s="3">
        <v>41357</v>
      </c>
      <c r="C33">
        <v>2.52</v>
      </c>
      <c r="D33">
        <f t="shared" si="0"/>
        <v>2.5434016442235636</v>
      </c>
    </row>
    <row r="34" spans="2:4" x14ac:dyDescent="0.25">
      <c r="B34" s="3">
        <v>41388</v>
      </c>
      <c r="C34">
        <v>2.5430000000000001</v>
      </c>
      <c r="D34">
        <f t="shared" si="0"/>
        <v>2.5476928977594104</v>
      </c>
    </row>
    <row r="35" spans="2:4" x14ac:dyDescent="0.25">
      <c r="B35" s="3">
        <v>41425</v>
      </c>
      <c r="C35">
        <v>2.5670000000000002</v>
      </c>
      <c r="D35">
        <f t="shared" si="0"/>
        <v>2.5472482466405788</v>
      </c>
    </row>
    <row r="36" spans="2:4" x14ac:dyDescent="0.25">
      <c r="B36" s="3">
        <v>41441</v>
      </c>
      <c r="C36">
        <v>2.5779999999999998</v>
      </c>
      <c r="D36">
        <f t="shared" si="0"/>
        <v>2.5415641899359507</v>
      </c>
    </row>
    <row r="37" spans="2:4" x14ac:dyDescent="0.25">
      <c r="B37" s="3">
        <v>41455</v>
      </c>
      <c r="C37">
        <v>2.5750000000000002</v>
      </c>
      <c r="D37">
        <f t="shared" si="0"/>
        <v>2.5468578082407403</v>
      </c>
    </row>
    <row r="38" spans="2:4" x14ac:dyDescent="0.25">
      <c r="B38" s="3">
        <v>41471</v>
      </c>
      <c r="C38">
        <v>2.597</v>
      </c>
      <c r="D38">
        <f t="shared" si="0"/>
        <v>2.5439420719552146</v>
      </c>
    </row>
    <row r="39" spans="2:4" x14ac:dyDescent="0.25">
      <c r="B39" s="3">
        <v>41506</v>
      </c>
      <c r="C39">
        <v>2.597</v>
      </c>
      <c r="D39">
        <f t="shared" si="0"/>
        <v>2.5419605036058281</v>
      </c>
    </row>
    <row r="40" spans="2:4" x14ac:dyDescent="0.25">
      <c r="B40" s="3">
        <v>41522</v>
      </c>
      <c r="C40">
        <v>2.6120000000000001</v>
      </c>
      <c r="D40">
        <f t="shared" si="0"/>
        <v>2.5349070638859885</v>
      </c>
    </row>
    <row r="41" spans="2:4" x14ac:dyDescent="0.25">
      <c r="B41" s="3">
        <v>41542</v>
      </c>
      <c r="C41">
        <v>2.59</v>
      </c>
      <c r="D41">
        <f t="shared" si="0"/>
        <v>2.5222207687246581</v>
      </c>
    </row>
    <row r="42" spans="2:4" x14ac:dyDescent="0.25">
      <c r="B42" s="3">
        <v>41563</v>
      </c>
      <c r="C42">
        <v>2.5680000000000001</v>
      </c>
      <c r="D42">
        <f t="shared" si="0"/>
        <v>2.5329019054372046</v>
      </c>
    </row>
    <row r="43" spans="2:4" x14ac:dyDescent="0.25">
      <c r="B43" s="3">
        <v>41584</v>
      </c>
      <c r="C43">
        <v>2.5760000000000001</v>
      </c>
      <c r="D43">
        <f t="shared" ref="D43:D74" si="1">(C44-C42)/(B44-B42)/($C$7)+$C$8</f>
        <v>2.5400810301128502</v>
      </c>
    </row>
    <row r="44" spans="2:4" x14ac:dyDescent="0.25">
      <c r="B44" s="3">
        <v>41624</v>
      </c>
      <c r="C44">
        <v>2.5779999999999998</v>
      </c>
      <c r="D44">
        <f t="shared" si="1"/>
        <v>2.5381876345939989</v>
      </c>
    </row>
    <row r="45" spans="2:4" x14ac:dyDescent="0.25">
      <c r="B45" s="3">
        <v>41645</v>
      </c>
      <c r="C45">
        <v>2.5779999999999998</v>
      </c>
      <c r="D45">
        <f t="shared" si="1"/>
        <v>2.5363171430531977</v>
      </c>
    </row>
    <row r="46" spans="2:4" x14ac:dyDescent="0.25">
      <c r="B46" s="3">
        <v>41655</v>
      </c>
      <c r="C46">
        <v>2.5750000000000002</v>
      </c>
      <c r="D46">
        <f t="shared" si="1"/>
        <v>2.5377142857142858</v>
      </c>
    </row>
    <row r="47" spans="2:4" x14ac:dyDescent="0.25">
      <c r="B47" s="3">
        <v>41674</v>
      </c>
      <c r="C47">
        <v>2.5779999999999998</v>
      </c>
      <c r="D47">
        <f t="shared" si="1"/>
        <v>2.5395189283181914</v>
      </c>
    </row>
    <row r="48" spans="2:4" x14ac:dyDescent="0.25">
      <c r="B48" s="3">
        <v>41687</v>
      </c>
      <c r="C48">
        <v>2.5790000000000002</v>
      </c>
      <c r="D48">
        <f t="shared" si="1"/>
        <v>2.5377142857142858</v>
      </c>
    </row>
    <row r="49" spans="2:4" x14ac:dyDescent="0.25">
      <c r="B49" s="3">
        <v>41700</v>
      </c>
      <c r="C49">
        <v>2.5779999999999998</v>
      </c>
      <c r="D49">
        <f t="shared" si="1"/>
        <v>2.5386767617697021</v>
      </c>
    </row>
    <row r="50" spans="2:4" x14ac:dyDescent="0.25">
      <c r="B50" s="3">
        <v>41717</v>
      </c>
      <c r="C50">
        <v>2.581</v>
      </c>
      <c r="D50">
        <f t="shared" si="1"/>
        <v>2.5473390462684486</v>
      </c>
    </row>
    <row r="51" spans="2:4" x14ac:dyDescent="0.25">
      <c r="B51" s="3">
        <v>41733</v>
      </c>
      <c r="C51">
        <v>2.6</v>
      </c>
      <c r="D51">
        <f t="shared" si="1"/>
        <v>2.5443475666367492</v>
      </c>
    </row>
    <row r="52" spans="2:4" x14ac:dyDescent="0.25">
      <c r="B52" s="3">
        <v>41754</v>
      </c>
      <c r="C52">
        <v>2.5979999999999999</v>
      </c>
      <c r="D52">
        <f t="shared" si="1"/>
        <v>2.5351362248515636</v>
      </c>
    </row>
    <row r="53" spans="2:4" x14ac:dyDescent="0.25">
      <c r="B53" s="3">
        <v>41761</v>
      </c>
      <c r="C53">
        <v>2.5950000000000002</v>
      </c>
      <c r="D53">
        <f t="shared" si="1"/>
        <v>2.5514951928713825</v>
      </c>
    </row>
    <row r="54" spans="2:4" x14ac:dyDescent="0.25">
      <c r="B54" s="3">
        <v>41776</v>
      </c>
      <c r="C54">
        <v>2.6190000000000002</v>
      </c>
      <c r="D54">
        <f t="shared" si="1"/>
        <v>2.5456927056473417</v>
      </c>
    </row>
    <row r="55" spans="2:4" x14ac:dyDescent="0.25">
      <c r="B55" s="3">
        <v>41799</v>
      </c>
      <c r="C55">
        <v>2.6160000000000001</v>
      </c>
      <c r="D55">
        <f t="shared" si="1"/>
        <v>2.5389696892648286</v>
      </c>
    </row>
    <row r="56" spans="2:4" x14ac:dyDescent="0.25">
      <c r="B56" s="3">
        <v>41822</v>
      </c>
      <c r="C56">
        <v>2.6230000000000002</v>
      </c>
      <c r="D56">
        <f t="shared" si="1"/>
        <v>2.5536321589384778</v>
      </c>
    </row>
    <row r="57" spans="2:4" x14ac:dyDescent="0.25">
      <c r="B57" s="3">
        <v>41838</v>
      </c>
      <c r="C57">
        <v>2.6589999999999998</v>
      </c>
      <c r="D57">
        <f t="shared" si="1"/>
        <v>2.5408724102711204</v>
      </c>
    </row>
    <row r="58" spans="2:4" x14ac:dyDescent="0.25">
      <c r="B58" s="3">
        <v>41854</v>
      </c>
      <c r="C58">
        <v>2.63</v>
      </c>
      <c r="D58">
        <f t="shared" si="1"/>
        <v>2.5339081304042308</v>
      </c>
    </row>
    <row r="59" spans="2:4" x14ac:dyDescent="0.25">
      <c r="B59" s="3">
        <v>41948</v>
      </c>
      <c r="C59">
        <v>2.63</v>
      </c>
      <c r="D59">
        <f t="shared" si="1"/>
        <v>2.5359702015870216</v>
      </c>
    </row>
    <row r="60" spans="2:4" x14ac:dyDescent="0.25">
      <c r="B60" s="3">
        <v>42003</v>
      </c>
      <c r="C60">
        <v>2.6120000000000001</v>
      </c>
      <c r="D60">
        <f t="shared" si="1"/>
        <v>2.5358889000919449</v>
      </c>
    </row>
    <row r="61" spans="2:4" x14ac:dyDescent="0.25">
      <c r="B61" s="3">
        <v>42035</v>
      </c>
      <c r="C61">
        <v>2.6190000000000002</v>
      </c>
      <c r="D61">
        <f t="shared" si="1"/>
        <v>2.5438678211505534</v>
      </c>
    </row>
    <row r="62" spans="2:4" x14ac:dyDescent="0.25">
      <c r="B62" s="3">
        <v>42064</v>
      </c>
      <c r="C62">
        <v>2.6379999999999999</v>
      </c>
      <c r="D62">
        <f t="shared" si="1"/>
        <v>2.5517612335500908</v>
      </c>
    </row>
    <row r="63" spans="2:4" x14ac:dyDescent="0.25">
      <c r="B63" s="3">
        <v>42109</v>
      </c>
      <c r="C63">
        <v>2.6909999999999998</v>
      </c>
      <c r="D63">
        <f t="shared" si="1"/>
        <v>2.5463413576744194</v>
      </c>
    </row>
    <row r="64" spans="2:4" x14ac:dyDescent="0.25">
      <c r="B64" s="3">
        <v>42146</v>
      </c>
      <c r="C64">
        <v>2.6869999999999998</v>
      </c>
      <c r="D64">
        <f t="shared" si="1"/>
        <v>2.5405501526632803</v>
      </c>
    </row>
    <row r="65" spans="2:7" x14ac:dyDescent="0.25">
      <c r="B65" s="3">
        <v>42165</v>
      </c>
      <c r="C65">
        <v>2.702</v>
      </c>
      <c r="D65">
        <f t="shared" si="1"/>
        <v>2.5542138752357073</v>
      </c>
    </row>
    <row r="66" spans="2:7" x14ac:dyDescent="0.25">
      <c r="B66" s="3">
        <v>42188</v>
      </c>
      <c r="C66">
        <v>2.7349999999999999</v>
      </c>
      <c r="D66">
        <f t="shared" si="1"/>
        <v>2.5479868666903633</v>
      </c>
    </row>
    <row r="67" spans="2:7" x14ac:dyDescent="0.25">
      <c r="B67" s="3">
        <v>42217</v>
      </c>
      <c r="C67">
        <v>2.7389999999999999</v>
      </c>
      <c r="D67">
        <f t="shared" si="1"/>
        <v>2.541071760326203</v>
      </c>
    </row>
    <row r="68" spans="2:7" x14ac:dyDescent="0.25">
      <c r="B68" s="3">
        <v>42231</v>
      </c>
      <c r="C68">
        <v>2.7450000000000001</v>
      </c>
      <c r="D68">
        <f t="shared" si="1"/>
        <v>2.5429641551074655</v>
      </c>
    </row>
    <row r="69" spans="2:7" x14ac:dyDescent="0.25">
      <c r="B69" s="3">
        <v>42250</v>
      </c>
      <c r="C69">
        <v>2.7509999999999999</v>
      </c>
      <c r="D69">
        <f t="shared" si="1"/>
        <v>2.5434289872933196</v>
      </c>
    </row>
    <row r="70" spans="2:7" x14ac:dyDescent="0.25">
      <c r="B70" s="3">
        <v>42279</v>
      </c>
      <c r="C70">
        <v>2.7639999999999998</v>
      </c>
      <c r="D70">
        <f t="shared" si="1"/>
        <v>2.5397767344044633</v>
      </c>
      <c r="F70" s="3"/>
    </row>
    <row r="71" spans="2:7" x14ac:dyDescent="0.25">
      <c r="B71" s="3">
        <v>42369</v>
      </c>
      <c r="C71">
        <v>2.7679999999999998</v>
      </c>
      <c r="D71">
        <f t="shared" si="1"/>
        <v>2.5388540599904368</v>
      </c>
      <c r="F71" s="3"/>
    </row>
    <row r="72" spans="2:7" x14ac:dyDescent="0.25">
      <c r="B72" s="3">
        <v>42393</v>
      </c>
      <c r="C72">
        <v>2.7730000000000001</v>
      </c>
      <c r="D72">
        <f t="shared" si="1"/>
        <v>2.5407414281466436</v>
      </c>
      <c r="F72" s="3"/>
    </row>
    <row r="73" spans="2:7" x14ac:dyDescent="0.25">
      <c r="B73" s="3">
        <v>42431</v>
      </c>
      <c r="C73">
        <v>2.7810000000000001</v>
      </c>
      <c r="D73">
        <f t="shared" si="1"/>
        <v>2.5440666276800332</v>
      </c>
      <c r="F73" s="3"/>
    </row>
    <row r="74" spans="2:7" x14ac:dyDescent="0.25">
      <c r="B74" s="3">
        <v>42468</v>
      </c>
      <c r="C74">
        <v>2.806</v>
      </c>
      <c r="D74">
        <f t="shared" si="1"/>
        <v>2.5549013581324331</v>
      </c>
      <c r="F74" s="4"/>
      <c r="G74" s="5"/>
    </row>
    <row r="75" spans="2:7" x14ac:dyDescent="0.25">
      <c r="B75" s="4">
        <v>42473</v>
      </c>
      <c r="C75" s="5">
        <v>2.831</v>
      </c>
      <c r="D75">
        <f t="shared" ref="D75:D106" si="2">(C76-C74)/(B76-B74)/($C$7)+$C$8</f>
        <v>2.5521514265455294</v>
      </c>
      <c r="F75" s="3"/>
    </row>
    <row r="76" spans="2:7" x14ac:dyDescent="0.25">
      <c r="B76" s="3">
        <v>42477</v>
      </c>
      <c r="C76">
        <v>2.8149999999999999</v>
      </c>
      <c r="D76">
        <f t="shared" si="2"/>
        <v>2.5603115496240587</v>
      </c>
      <c r="F76" s="3"/>
    </row>
    <row r="77" spans="2:7" x14ac:dyDescent="0.25">
      <c r="B77" s="3">
        <v>42496</v>
      </c>
      <c r="C77">
        <v>2.867</v>
      </c>
      <c r="D77">
        <f t="shared" si="2"/>
        <v>2.5731509041182483</v>
      </c>
      <c r="F77" s="3"/>
    </row>
    <row r="78" spans="2:7" x14ac:dyDescent="0.25">
      <c r="B78" s="3">
        <v>42499</v>
      </c>
      <c r="C78">
        <v>2.8690000000000002</v>
      </c>
      <c r="D78">
        <f t="shared" si="2"/>
        <v>2.5337316261746325</v>
      </c>
    </row>
    <row r="79" spans="2:7" x14ac:dyDescent="0.25">
      <c r="B79" s="3">
        <v>42525</v>
      </c>
      <c r="C79">
        <v>2.859</v>
      </c>
      <c r="D79">
        <f t="shared" si="2"/>
        <v>2.5385392651903569</v>
      </c>
    </row>
    <row r="80" spans="2:7" x14ac:dyDescent="0.25">
      <c r="B80" s="3">
        <v>42534</v>
      </c>
      <c r="C80">
        <v>2.871</v>
      </c>
      <c r="D80">
        <f t="shared" si="2"/>
        <v>2.5459640804749966</v>
      </c>
    </row>
    <row r="81" spans="2:4" x14ac:dyDescent="0.25">
      <c r="B81" s="3">
        <v>42553</v>
      </c>
      <c r="C81">
        <v>2.875</v>
      </c>
      <c r="D81">
        <f t="shared" si="2"/>
        <v>2.5506579292181595</v>
      </c>
    </row>
    <row r="82" spans="2:4" x14ac:dyDescent="0.25">
      <c r="B82" s="3">
        <v>42563</v>
      </c>
      <c r="C82">
        <v>2.8969999999999998</v>
      </c>
      <c r="D82">
        <f t="shared" si="2"/>
        <v>2.5834318983465581</v>
      </c>
    </row>
    <row r="83" spans="2:4" x14ac:dyDescent="0.25">
      <c r="B83" s="3">
        <v>42571</v>
      </c>
      <c r="C83">
        <v>2.9319999999999999</v>
      </c>
      <c r="D83">
        <f t="shared" si="2"/>
        <v>2.5457349195094214</v>
      </c>
    </row>
    <row r="84" spans="2:4" x14ac:dyDescent="0.25">
      <c r="B84" s="3">
        <v>42581</v>
      </c>
      <c r="C84">
        <v>2.907</v>
      </c>
      <c r="D84">
        <f t="shared" si="2"/>
        <v>2.5274020422633972</v>
      </c>
    </row>
    <row r="85" spans="2:4" x14ac:dyDescent="0.25">
      <c r="B85" s="3">
        <v>42592</v>
      </c>
      <c r="C85">
        <v>2.9169999999999998</v>
      </c>
      <c r="D85">
        <f t="shared" si="2"/>
        <v>2.5432141488880928</v>
      </c>
    </row>
    <row r="86" spans="2:4" x14ac:dyDescent="0.25">
      <c r="B86" s="3">
        <v>42602</v>
      </c>
      <c r="C86">
        <v>2.915</v>
      </c>
      <c r="D86">
        <f t="shared" si="2"/>
        <v>2.5420454279636591</v>
      </c>
    </row>
    <row r="87" spans="2:4" x14ac:dyDescent="0.25">
      <c r="B87" s="3">
        <v>42612</v>
      </c>
      <c r="C87">
        <v>2.923</v>
      </c>
      <c r="D87">
        <f t="shared" si="2"/>
        <v>2.5590262555127885</v>
      </c>
    </row>
    <row r="88" spans="2:4" x14ac:dyDescent="0.25">
      <c r="B88" s="3">
        <v>42623</v>
      </c>
      <c r="C88">
        <v>2.9460000000000002</v>
      </c>
      <c r="D88">
        <f t="shared" si="2"/>
        <v>2.5465021105680861</v>
      </c>
    </row>
    <row r="89" spans="2:4" x14ac:dyDescent="0.25">
      <c r="B89" s="3">
        <v>42635</v>
      </c>
      <c r="C89">
        <v>2.9369999999999998</v>
      </c>
      <c r="D89">
        <f t="shared" si="2"/>
        <v>2.535548714589599</v>
      </c>
    </row>
    <row r="90" spans="2:4" x14ac:dyDescent="0.25">
      <c r="B90" s="3">
        <v>42643</v>
      </c>
      <c r="C90">
        <v>2.9430000000000001</v>
      </c>
      <c r="D90">
        <f t="shared" si="2"/>
        <v>2.5422733828188893</v>
      </c>
    </row>
    <row r="91" spans="2:4" x14ac:dyDescent="0.25">
      <c r="B91" s="3">
        <v>42654</v>
      </c>
      <c r="C91">
        <v>2.9430000000000001</v>
      </c>
      <c r="D91">
        <f t="shared" si="2"/>
        <v>2.5362705716311611</v>
      </c>
    </row>
    <row r="92" spans="2:4" x14ac:dyDescent="0.25">
      <c r="B92" s="3">
        <v>42663</v>
      </c>
      <c r="C92">
        <v>2.9409999999999998</v>
      </c>
      <c r="D92">
        <f t="shared" si="2"/>
        <v>2.5320649697368425</v>
      </c>
    </row>
    <row r="93" spans="2:4" x14ac:dyDescent="0.25">
      <c r="B93" s="3">
        <v>42677</v>
      </c>
      <c r="C93">
        <v>2.9340000000000002</v>
      </c>
      <c r="D93">
        <f t="shared" si="2"/>
        <v>2.536458882163743</v>
      </c>
    </row>
    <row r="94" spans="2:4" x14ac:dyDescent="0.25">
      <c r="B94" s="3">
        <v>42686</v>
      </c>
      <c r="C94">
        <v>2.9390000000000001</v>
      </c>
      <c r="D94">
        <f t="shared" si="2"/>
        <v>2.55724688801538</v>
      </c>
    </row>
    <row r="95" spans="2:4" x14ac:dyDescent="0.25">
      <c r="B95" s="3">
        <v>42694</v>
      </c>
      <c r="C95">
        <v>2.9569999999999999</v>
      </c>
      <c r="D95">
        <f t="shared" si="2"/>
        <v>2.5350893510176959</v>
      </c>
    </row>
    <row r="96" spans="2:4" x14ac:dyDescent="0.25">
      <c r="B96" s="3">
        <v>42708</v>
      </c>
      <c r="C96">
        <v>2.9350000000000001</v>
      </c>
      <c r="D96">
        <f t="shared" si="2"/>
        <v>2.5323671965175287</v>
      </c>
    </row>
    <row r="97" spans="2:4" x14ac:dyDescent="0.25">
      <c r="B97" s="6">
        <v>42721</v>
      </c>
      <c r="C97">
        <v>2.9470000000000001</v>
      </c>
      <c r="D97">
        <f t="shared" si="2"/>
        <v>2.5479405938030837</v>
      </c>
    </row>
    <row r="98" spans="2:4" x14ac:dyDescent="0.25">
      <c r="B98" s="3">
        <v>42732</v>
      </c>
      <c r="C98">
        <v>2.952</v>
      </c>
      <c r="D98">
        <f t="shared" si="2"/>
        <v>2.5454484683024523</v>
      </c>
    </row>
    <row r="99" spans="2:4" x14ac:dyDescent="0.25">
      <c r="B99" s="6">
        <v>42749</v>
      </c>
      <c r="C99">
        <v>2.9620000000000002</v>
      </c>
      <c r="D99">
        <f t="shared" si="2"/>
        <v>2.547925921911995</v>
      </c>
    </row>
    <row r="100" spans="2:4" x14ac:dyDescent="0.25">
      <c r="B100" s="3">
        <v>42773</v>
      </c>
      <c r="C100">
        <v>2.9809999999999999</v>
      </c>
      <c r="D100">
        <f t="shared" si="2"/>
        <v>2.5470789176048223</v>
      </c>
    </row>
    <row r="101" spans="2:4" x14ac:dyDescent="0.25">
      <c r="B101" s="3">
        <v>42786</v>
      </c>
      <c r="C101">
        <v>2.9860000000000002</v>
      </c>
      <c r="D101">
        <f t="shared" si="2"/>
        <v>2.5443313085952726</v>
      </c>
    </row>
    <row r="102" spans="2:4" x14ac:dyDescent="0.25">
      <c r="B102" s="3">
        <v>42797</v>
      </c>
      <c r="C102">
        <v>2.992</v>
      </c>
      <c r="D102">
        <f t="shared" si="2"/>
        <v>2.5478202842961561</v>
      </c>
    </row>
    <row r="103" spans="2:4" x14ac:dyDescent="0.25">
      <c r="B103" s="3">
        <v>42806</v>
      </c>
      <c r="C103">
        <v>3</v>
      </c>
      <c r="D103">
        <f t="shared" si="2"/>
        <v>2.5554325949162671</v>
      </c>
    </row>
    <row r="104" spans="2:4" x14ac:dyDescent="0.25">
      <c r="B104" s="3">
        <v>42819</v>
      </c>
      <c r="C104">
        <v>3.0190000000000001</v>
      </c>
      <c r="D104">
        <f t="shared" si="2"/>
        <v>2.5527289121787793</v>
      </c>
    </row>
    <row r="105" spans="2:4" x14ac:dyDescent="0.25">
      <c r="B105" s="3">
        <v>42831</v>
      </c>
      <c r="C105">
        <v>3.0259999999999998</v>
      </c>
      <c r="D105">
        <f t="shared" si="2"/>
        <v>2.5597946187503058</v>
      </c>
    </row>
    <row r="106" spans="2:4" x14ac:dyDescent="0.25">
      <c r="B106" s="3">
        <v>42836</v>
      </c>
      <c r="C106">
        <v>3.0449999999999999</v>
      </c>
      <c r="D106">
        <f t="shared" si="2"/>
        <v>2.531526939643753</v>
      </c>
    </row>
    <row r="107" spans="2:4" x14ac:dyDescent="0.25">
      <c r="B107" s="3">
        <v>42845</v>
      </c>
      <c r="C107">
        <v>3.02</v>
      </c>
      <c r="D107">
        <f t="shared" ref="D107:D138" si="3">(C108-C106)/(B108-B106)/($C$7)+$C$8</f>
        <v>2.5196678596752311</v>
      </c>
    </row>
    <row r="108" spans="2:4" x14ac:dyDescent="0.25">
      <c r="B108" s="3">
        <v>42856</v>
      </c>
      <c r="C108">
        <v>3.02</v>
      </c>
      <c r="D108">
        <f t="shared" si="3"/>
        <v>2.5593699969611516</v>
      </c>
    </row>
    <row r="109" spans="2:4" x14ac:dyDescent="0.25">
      <c r="B109" s="3">
        <v>42865</v>
      </c>
      <c r="C109">
        <v>3.05</v>
      </c>
      <c r="D109">
        <f t="shared" si="3"/>
        <v>2.5582302226850007</v>
      </c>
    </row>
    <row r="110" spans="2:4" x14ac:dyDescent="0.25">
      <c r="B110" s="3">
        <v>42875</v>
      </c>
      <c r="C110">
        <v>3.0470000000000002</v>
      </c>
      <c r="D110">
        <f t="shared" si="3"/>
        <v>2.5446190052422719</v>
      </c>
    </row>
    <row r="111" spans="2:4" x14ac:dyDescent="0.25">
      <c r="B111" s="3">
        <v>42888</v>
      </c>
      <c r="C111">
        <v>3.0609999999999999</v>
      </c>
      <c r="D111">
        <f t="shared" si="3"/>
        <v>2.5562763239258848</v>
      </c>
    </row>
    <row r="112" spans="2:4" x14ac:dyDescent="0.25">
      <c r="B112" s="3">
        <v>42896</v>
      </c>
      <c r="C112">
        <v>3.0739999999999998</v>
      </c>
      <c r="D112">
        <f t="shared" si="3"/>
        <v>2.5457349195094214</v>
      </c>
    </row>
    <row r="113" spans="2:4" x14ac:dyDescent="0.25">
      <c r="B113" s="3">
        <v>42906</v>
      </c>
      <c r="C113">
        <v>3.0710000000000002</v>
      </c>
      <c r="D113">
        <f t="shared" si="3"/>
        <v>2.5225896619863164</v>
      </c>
    </row>
    <row r="114" spans="2:4" x14ac:dyDescent="0.25">
      <c r="B114" s="3">
        <v>42917</v>
      </c>
      <c r="C114">
        <v>3.052</v>
      </c>
      <c r="D114">
        <f t="shared" si="3"/>
        <v>2.5442109990883455</v>
      </c>
    </row>
    <row r="115" spans="2:4" x14ac:dyDescent="0.25">
      <c r="B115" s="3">
        <v>42926</v>
      </c>
      <c r="C115">
        <v>3.08</v>
      </c>
      <c r="D115">
        <f t="shared" si="3"/>
        <v>2.5582302226850007</v>
      </c>
    </row>
    <row r="116" spans="2:4" x14ac:dyDescent="0.25">
      <c r="B116" s="3">
        <v>42936</v>
      </c>
      <c r="C116">
        <v>3.0790000000000002</v>
      </c>
      <c r="D116">
        <f t="shared" si="3"/>
        <v>2.5337768836694008</v>
      </c>
    </row>
    <row r="117" spans="2:4" x14ac:dyDescent="0.25">
      <c r="B117" s="3">
        <v>42948</v>
      </c>
      <c r="C117">
        <v>3.0739999999999998</v>
      </c>
      <c r="D117">
        <f t="shared" si="3"/>
        <v>2.5439016317848191</v>
      </c>
    </row>
    <row r="118" spans="2:4" x14ac:dyDescent="0.25">
      <c r="B118" s="3">
        <v>42964</v>
      </c>
      <c r="C118">
        <v>3.0910000000000002</v>
      </c>
      <c r="D118">
        <f t="shared" si="3"/>
        <v>2.5485421413377187</v>
      </c>
    </row>
    <row r="119" spans="2:4" x14ac:dyDescent="0.25">
      <c r="B119" s="3">
        <v>42968</v>
      </c>
      <c r="C119">
        <v>3.089</v>
      </c>
      <c r="D119">
        <f t="shared" si="3"/>
        <v>2.5271270491047071</v>
      </c>
    </row>
    <row r="120" spans="2:4" x14ac:dyDescent="0.25">
      <c r="B120" s="3">
        <v>42979</v>
      </c>
      <c r="C120">
        <v>3.08</v>
      </c>
      <c r="D120">
        <f t="shared" si="3"/>
        <v>2.530495715298664</v>
      </c>
    </row>
    <row r="121" spans="2:4" x14ac:dyDescent="0.25">
      <c r="B121" s="3">
        <v>42988</v>
      </c>
      <c r="C121">
        <v>3.0790000000000002</v>
      </c>
      <c r="D121">
        <f t="shared" si="3"/>
        <v>2.5399938342665878</v>
      </c>
    </row>
    <row r="122" spans="2:4" x14ac:dyDescent="0.25">
      <c r="B122" s="3">
        <v>42998</v>
      </c>
      <c r="C122">
        <v>3.0830000000000002</v>
      </c>
      <c r="D122">
        <f t="shared" si="3"/>
        <v>2.5411517001979154</v>
      </c>
    </row>
    <row r="123" spans="2:4" x14ac:dyDescent="0.25">
      <c r="B123" s="3">
        <v>43009</v>
      </c>
      <c r="C123">
        <v>3.0840000000000001</v>
      </c>
      <c r="D123">
        <f t="shared" si="3"/>
        <v>2.5434891420467833</v>
      </c>
    </row>
    <row r="124" spans="2:4" x14ac:dyDescent="0.25">
      <c r="B124" s="3">
        <v>43018</v>
      </c>
      <c r="C124">
        <v>3.0910000000000002</v>
      </c>
      <c r="D124">
        <f t="shared" si="3"/>
        <v>2.5422733828188888</v>
      </c>
    </row>
    <row r="125" spans="2:4" x14ac:dyDescent="0.25">
      <c r="B125" s="3">
        <v>43028</v>
      </c>
      <c r="C125">
        <v>3.09</v>
      </c>
      <c r="D125">
        <f t="shared" si="3"/>
        <v>2.5272145469279268</v>
      </c>
    </row>
    <row r="126" spans="2:4" x14ac:dyDescent="0.25">
      <c r="B126" s="3">
        <v>43040</v>
      </c>
      <c r="C126">
        <v>3.0750000000000002</v>
      </c>
      <c r="D126">
        <f t="shared" si="3"/>
        <v>2.5356518370241083</v>
      </c>
    </row>
    <row r="127" spans="2:4" x14ac:dyDescent="0.25">
      <c r="B127" s="3">
        <v>43049</v>
      </c>
      <c r="C127">
        <v>3.0870000000000002</v>
      </c>
      <c r="D127">
        <f t="shared" si="3"/>
        <v>2.5408079587495518</v>
      </c>
    </row>
    <row r="128" spans="2:4" x14ac:dyDescent="0.25">
      <c r="B128" s="3">
        <v>43054</v>
      </c>
      <c r="C128">
        <v>3.0779999999999998</v>
      </c>
      <c r="D128">
        <f t="shared" si="3"/>
        <v>2.5315269396437525</v>
      </c>
    </row>
    <row r="129" spans="2:4" x14ac:dyDescent="0.25">
      <c r="B129" s="3">
        <v>43070</v>
      </c>
      <c r="C129">
        <v>3.0779999999999998</v>
      </c>
      <c r="D129">
        <f t="shared" si="3"/>
        <v>2.5354043431812867</v>
      </c>
    </row>
    <row r="130" spans="2:4" x14ac:dyDescent="0.25">
      <c r="B130" s="3">
        <v>43079</v>
      </c>
      <c r="C130">
        <v>3.0739999999999998</v>
      </c>
      <c r="D130">
        <f t="shared" si="3"/>
        <v>2.544234284799364</v>
      </c>
    </row>
    <row r="131" spans="2:4" x14ac:dyDescent="0.25">
      <c r="B131" s="3">
        <v>43101</v>
      </c>
      <c r="C131">
        <v>3.0920000000000001</v>
      </c>
      <c r="D131">
        <f t="shared" si="3"/>
        <v>2.5419057136975503</v>
      </c>
    </row>
    <row r="132" spans="2:4" x14ac:dyDescent="0.25">
      <c r="B132" s="3">
        <v>43110</v>
      </c>
      <c r="C132">
        <v>3.0830000000000002</v>
      </c>
      <c r="D132">
        <f t="shared" si="3"/>
        <v>2.529355941022513</v>
      </c>
    </row>
    <row r="133" spans="2:4" x14ac:dyDescent="0.25">
      <c r="B133" s="3">
        <v>43120</v>
      </c>
      <c r="C133">
        <v>3.081</v>
      </c>
      <c r="D133">
        <f t="shared" si="3"/>
        <v>2.5455890898040554</v>
      </c>
    </row>
    <row r="134" spans="2:4" x14ac:dyDescent="0.25">
      <c r="B134" s="3">
        <v>43132</v>
      </c>
      <c r="C134">
        <v>3.0950000000000002</v>
      </c>
      <c r="D134">
        <f t="shared" si="3"/>
        <v>2.5377142857142858</v>
      </c>
    </row>
    <row r="135" spans="2:4" x14ac:dyDescent="0.25">
      <c r="B135" s="3">
        <v>43141</v>
      </c>
      <c r="C135">
        <v>3.081</v>
      </c>
      <c r="D135">
        <f t="shared" si="3"/>
        <v>2.5301157905399467</v>
      </c>
    </row>
    <row r="136" spans="2:4" x14ac:dyDescent="0.25">
      <c r="B136" s="3">
        <v>43151</v>
      </c>
      <c r="C136">
        <v>3.085</v>
      </c>
      <c r="D136">
        <f t="shared" si="3"/>
        <v>2.5407536837840214</v>
      </c>
    </row>
    <row r="137" spans="2:4" x14ac:dyDescent="0.25">
      <c r="B137" s="3">
        <v>43160</v>
      </c>
      <c r="C137">
        <v>3.085</v>
      </c>
      <c r="D137">
        <f t="shared" si="3"/>
        <v>2.5609741237201784</v>
      </c>
    </row>
    <row r="138" spans="2:4" x14ac:dyDescent="0.25">
      <c r="B138" s="3">
        <v>43169</v>
      </c>
      <c r="C138">
        <v>3.1139999999999999</v>
      </c>
      <c r="D138">
        <f t="shared" si="3"/>
        <v>2.536194586679418</v>
      </c>
    </row>
    <row r="139" spans="2:4" x14ac:dyDescent="0.25">
      <c r="B139" s="3">
        <v>43179</v>
      </c>
      <c r="C139">
        <v>3.0830000000000002</v>
      </c>
      <c r="D139">
        <f t="shared" ref="D139:D153" si="4">(C140-C138)/(B140-B138)/($C$7)+$C$8</f>
        <v>2.5455890898040554</v>
      </c>
    </row>
    <row r="140" spans="2:4" x14ac:dyDescent="0.25">
      <c r="B140" s="3">
        <v>43191</v>
      </c>
      <c r="C140">
        <v>3.1259999999999999</v>
      </c>
      <c r="D140">
        <f t="shared" si="4"/>
        <v>2.5830881568981949</v>
      </c>
    </row>
    <row r="141" spans="2:4" x14ac:dyDescent="0.25">
      <c r="B141" s="3">
        <v>43200</v>
      </c>
      <c r="C141">
        <v>3.149</v>
      </c>
      <c r="D141">
        <f t="shared" si="4"/>
        <v>2.5825454072428853</v>
      </c>
    </row>
    <row r="142" spans="2:4" x14ac:dyDescent="0.25">
      <c r="B142" s="3">
        <v>43210</v>
      </c>
      <c r="C142">
        <v>3.1850000000000001</v>
      </c>
      <c r="D142">
        <f t="shared" si="4"/>
        <v>2.5260270764699455</v>
      </c>
    </row>
    <row r="143" spans="2:4" x14ac:dyDescent="0.25">
      <c r="B143" s="3">
        <v>43221</v>
      </c>
      <c r="C143">
        <v>3.1320000000000001</v>
      </c>
      <c r="D143">
        <f t="shared" si="4"/>
        <v>2.5333831434649126</v>
      </c>
    </row>
    <row r="144" spans="2:4" x14ac:dyDescent="0.25">
      <c r="B144" s="3">
        <v>43230</v>
      </c>
      <c r="C144">
        <v>3.1789999999999998</v>
      </c>
      <c r="D144">
        <f t="shared" si="4"/>
        <v>2.5711476644813769</v>
      </c>
    </row>
    <row r="145" spans="2:4" x14ac:dyDescent="0.25">
      <c r="B145" s="3">
        <v>43240</v>
      </c>
      <c r="C145">
        <v>3.1760000000000002</v>
      </c>
      <c r="D145">
        <f t="shared" si="4"/>
        <v>2.5429641551074655</v>
      </c>
    </row>
    <row r="146" spans="2:4" x14ac:dyDescent="0.25">
      <c r="B146" s="3">
        <v>43252</v>
      </c>
      <c r="C146">
        <v>3.1869999999999998</v>
      </c>
      <c r="D146">
        <f t="shared" si="4"/>
        <v>2.5445891146815445</v>
      </c>
    </row>
    <row r="147" spans="2:4" x14ac:dyDescent="0.25">
      <c r="B147" s="3">
        <v>43261</v>
      </c>
      <c r="C147">
        <v>3.1859999999999999</v>
      </c>
      <c r="D147">
        <f t="shared" si="4"/>
        <v>2.5399938342665878</v>
      </c>
    </row>
    <row r="148" spans="2:4" x14ac:dyDescent="0.25">
      <c r="B148" s="3">
        <v>43271</v>
      </c>
      <c r="C148">
        <v>3.19</v>
      </c>
      <c r="D148">
        <f t="shared" si="4"/>
        <v>2.5494014949586261</v>
      </c>
    </row>
    <row r="149" spans="2:4" x14ac:dyDescent="0.25">
      <c r="B149" s="3">
        <v>43282</v>
      </c>
      <c r="C149">
        <v>3.2029999999999998</v>
      </c>
      <c r="D149">
        <f t="shared" si="4"/>
        <v>2.533383143464913</v>
      </c>
    </row>
    <row r="150" spans="2:4" x14ac:dyDescent="0.25">
      <c r="B150" s="3">
        <v>43291</v>
      </c>
      <c r="C150">
        <v>3.1840000000000002</v>
      </c>
      <c r="D150">
        <f t="shared" si="4"/>
        <v>2.5270763924702115</v>
      </c>
    </row>
    <row r="151" spans="2:4" x14ac:dyDescent="0.25">
      <c r="B151" s="3">
        <v>43301</v>
      </c>
      <c r="C151">
        <v>3.1890000000000001</v>
      </c>
      <c r="D151">
        <f t="shared" si="4"/>
        <v>2.5462453234782028</v>
      </c>
    </row>
    <row r="152" spans="2:4" x14ac:dyDescent="0.25">
      <c r="B152" s="3">
        <v>43313</v>
      </c>
      <c r="C152">
        <v>3.1970000000000001</v>
      </c>
      <c r="D152">
        <f t="shared" si="4"/>
        <v>2.5322144225404788</v>
      </c>
    </row>
    <row r="153" spans="2:4" x14ac:dyDescent="0.25">
      <c r="B153" s="3">
        <v>43322</v>
      </c>
      <c r="C153">
        <v>3.181</v>
      </c>
      <c r="D153">
        <f t="shared" si="4"/>
        <v>2.5384741352317195</v>
      </c>
    </row>
    <row r="154" spans="2:4" x14ac:dyDescent="0.25">
      <c r="B154" s="3">
        <v>43332</v>
      </c>
      <c r="C154">
        <v>3.198</v>
      </c>
    </row>
    <row r="155" spans="2:4" x14ac:dyDescent="0.25">
      <c r="B155" s="3">
        <v>43344</v>
      </c>
      <c r="C155">
        <v>3.198</v>
      </c>
    </row>
    <row r="156" spans="2:4" x14ac:dyDescent="0.25">
      <c r="B156" s="3">
        <v>43353</v>
      </c>
      <c r="C156">
        <v>3.202</v>
      </c>
    </row>
    <row r="157" spans="2:4" x14ac:dyDescent="0.25">
      <c r="B157" s="3">
        <v>43363</v>
      </c>
      <c r="C157">
        <v>3.1970000000000001</v>
      </c>
    </row>
    <row r="158" spans="2:4" x14ac:dyDescent="0.25">
      <c r="B158" s="3">
        <v>43374</v>
      </c>
      <c r="C158">
        <v>3.1970000000000001</v>
      </c>
    </row>
    <row r="159" spans="2:4" x14ac:dyDescent="0.25">
      <c r="B159" s="3">
        <v>43383</v>
      </c>
      <c r="C159">
        <v>3.2189999999999999</v>
      </c>
    </row>
    <row r="160" spans="2:4" x14ac:dyDescent="0.25">
      <c r="B160" s="3">
        <v>43393</v>
      </c>
      <c r="C160">
        <v>3.1989999999999998</v>
      </c>
    </row>
    <row r="161" spans="2:3" x14ac:dyDescent="0.25">
      <c r="B161" s="3">
        <v>43414</v>
      </c>
      <c r="C161">
        <v>3.198</v>
      </c>
    </row>
    <row r="162" spans="2:3" x14ac:dyDescent="0.25">
      <c r="B162" s="3">
        <v>43436</v>
      </c>
      <c r="C162">
        <v>3.21</v>
      </c>
    </row>
    <row r="163" spans="2:3" x14ac:dyDescent="0.25">
      <c r="B163" s="3">
        <v>43448</v>
      </c>
      <c r="C163">
        <v>3.177</v>
      </c>
    </row>
    <row r="164" spans="2:3" x14ac:dyDescent="0.25">
      <c r="B164" s="3">
        <v>43460</v>
      </c>
      <c r="C164">
        <v>3.1989999999999998</v>
      </c>
    </row>
    <row r="165" spans="2:3" x14ac:dyDescent="0.25">
      <c r="B165" s="3">
        <v>43477</v>
      </c>
      <c r="C165">
        <v>3.2029999999999998</v>
      </c>
    </row>
    <row r="166" spans="2:3" x14ac:dyDescent="0.25">
      <c r="B166" s="3">
        <v>43499</v>
      </c>
      <c r="C166">
        <v>3.2</v>
      </c>
    </row>
    <row r="167" spans="2:3" x14ac:dyDescent="0.25">
      <c r="B167" s="3">
        <v>43512</v>
      </c>
      <c r="C167">
        <v>3.2109999999999999</v>
      </c>
    </row>
    <row r="168" spans="2:3" x14ac:dyDescent="0.25">
      <c r="B168" s="3">
        <v>43520</v>
      </c>
      <c r="C168">
        <v>3.2320000000000002</v>
      </c>
    </row>
    <row r="169" spans="2:3" x14ac:dyDescent="0.25">
      <c r="B169" s="3">
        <v>43533</v>
      </c>
      <c r="C169">
        <v>3.2309999999999999</v>
      </c>
    </row>
    <row r="170" spans="2:3" x14ac:dyDescent="0.25">
      <c r="B170" s="3">
        <v>43562</v>
      </c>
      <c r="C170">
        <v>3.242</v>
      </c>
    </row>
    <row r="171" spans="2:3" x14ac:dyDescent="0.25">
      <c r="B171" s="3">
        <v>43596</v>
      </c>
      <c r="C171">
        <v>3.2410000000000001</v>
      </c>
    </row>
    <row r="172" spans="2:3" x14ac:dyDescent="0.25">
      <c r="B172" s="3">
        <v>43618</v>
      </c>
      <c r="C172">
        <v>3.2650000000000001</v>
      </c>
    </row>
    <row r="173" spans="2:3" x14ac:dyDescent="0.25">
      <c r="B173" s="3">
        <v>43632</v>
      </c>
      <c r="C173">
        <v>3.2570000000000001</v>
      </c>
    </row>
    <row r="174" spans="2:3" x14ac:dyDescent="0.25">
      <c r="B174" s="3">
        <v>43646</v>
      </c>
      <c r="C174">
        <v>3.2930000000000001</v>
      </c>
    </row>
    <row r="175" spans="2:3" x14ac:dyDescent="0.25">
      <c r="B175" s="3">
        <v>43662</v>
      </c>
      <c r="C175">
        <v>3.2850000000000001</v>
      </c>
    </row>
    <row r="176" spans="2:3" x14ac:dyDescent="0.25">
      <c r="B176" s="3">
        <v>43672</v>
      </c>
      <c r="C176">
        <v>3.29</v>
      </c>
    </row>
    <row r="177" spans="2:3" x14ac:dyDescent="0.25">
      <c r="B177" s="3">
        <v>43702</v>
      </c>
      <c r="C177">
        <v>3.3170000000000002</v>
      </c>
    </row>
    <row r="178" spans="2:3" x14ac:dyDescent="0.25">
      <c r="B178" s="3">
        <v>43715</v>
      </c>
      <c r="C178">
        <v>3.2639999999999998</v>
      </c>
    </row>
    <row r="179" spans="2:3" x14ac:dyDescent="0.25">
      <c r="B179" s="3">
        <v>43730</v>
      </c>
      <c r="C179">
        <v>3.3050000000000002</v>
      </c>
    </row>
    <row r="180" spans="2:3" x14ac:dyDescent="0.25">
      <c r="B180" s="3">
        <v>43744</v>
      </c>
      <c r="C180">
        <v>3.3050000000000002</v>
      </c>
    </row>
    <row r="181" spans="2:3" x14ac:dyDescent="0.25">
      <c r="B181" s="3">
        <v>43759</v>
      </c>
      <c r="C181">
        <v>3.3</v>
      </c>
    </row>
    <row r="182" spans="2:3" x14ac:dyDescent="0.25">
      <c r="B182" s="3">
        <v>43741</v>
      </c>
      <c r="C182">
        <v>3.298</v>
      </c>
    </row>
    <row r="183" spans="2:3" x14ac:dyDescent="0.25">
      <c r="B183" s="3">
        <v>43769</v>
      </c>
      <c r="C183">
        <v>3.2949999999999999</v>
      </c>
    </row>
    <row r="184" spans="2:3" x14ac:dyDescent="0.25">
      <c r="B184" s="3">
        <v>43820</v>
      </c>
      <c r="C184">
        <v>3.2989999999999999</v>
      </c>
    </row>
    <row r="185" spans="2:3" x14ac:dyDescent="0.25">
      <c r="B185" s="3">
        <v>43834</v>
      </c>
      <c r="C185">
        <v>3.2919999999999998</v>
      </c>
    </row>
    <row r="186" spans="2:3" x14ac:dyDescent="0.25">
      <c r="B186" s="3">
        <v>43856</v>
      </c>
      <c r="C186">
        <v>3.2930000000000001</v>
      </c>
    </row>
    <row r="187" spans="2:3" x14ac:dyDescent="0.25">
      <c r="B187" s="3">
        <v>43876</v>
      </c>
      <c r="C187">
        <v>3.298</v>
      </c>
    </row>
    <row r="188" spans="2:3" x14ac:dyDescent="0.25">
      <c r="B188" s="3">
        <v>43890</v>
      </c>
      <c r="C188">
        <v>3.302</v>
      </c>
    </row>
    <row r="189" spans="2:3" x14ac:dyDescent="0.25">
      <c r="B189" s="3">
        <v>43905</v>
      </c>
      <c r="C189">
        <v>3.3039999999999998</v>
      </c>
    </row>
    <row r="190" spans="2:3" x14ac:dyDescent="0.25">
      <c r="B190" s="3">
        <v>43919</v>
      </c>
      <c r="C190">
        <v>3.3010000000000002</v>
      </c>
    </row>
    <row r="191" spans="2:3" x14ac:dyDescent="0.25">
      <c r="B191" s="3">
        <v>43935</v>
      </c>
      <c r="C191">
        <v>3.3050000000000002</v>
      </c>
    </row>
    <row r="192" spans="2:3" x14ac:dyDescent="0.25">
      <c r="B192" s="3">
        <v>43947</v>
      </c>
      <c r="C192">
        <v>3.31</v>
      </c>
    </row>
    <row r="193" spans="2:3" x14ac:dyDescent="0.25">
      <c r="B193" s="3">
        <v>43961</v>
      </c>
      <c r="C193">
        <v>3.3330000000000002</v>
      </c>
    </row>
  </sheetData>
  <pageMargins left="0.78749999999999998" right="0.78749999999999998" top="0.98402777777777795" bottom="0.98402777777777795" header="0.51180555555555496" footer="0.51180555555555496"/>
  <pageSetup paperSize="9" scale="95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8"/>
  <sheetViews>
    <sheetView topLeftCell="A112" zoomScaleNormal="100" workbookViewId="0">
      <selection activeCell="F188" sqref="F188"/>
    </sheetView>
  </sheetViews>
  <sheetFormatPr baseColWidth="10" defaultColWidth="10.7265625" defaultRowHeight="12.5" x14ac:dyDescent="0.25"/>
  <cols>
    <col min="4" max="4" width="10.1796875" style="7" customWidth="1"/>
  </cols>
  <sheetData>
    <row r="1" spans="1:4" x14ac:dyDescent="0.25">
      <c r="A1" s="3">
        <v>40502</v>
      </c>
      <c r="B1">
        <v>2.38</v>
      </c>
    </row>
    <row r="2" spans="1:4" x14ac:dyDescent="0.25">
      <c r="A2" s="3">
        <v>40517</v>
      </c>
      <c r="B2">
        <v>2.3759999999999999</v>
      </c>
      <c r="C2">
        <f t="shared" ref="C2:C33" si="0">(B3-B1)/(A3-A1)</f>
        <v>-4.1025641025641061E-4</v>
      </c>
      <c r="D2" s="7">
        <f t="shared" ref="D2:D33" si="1">C2</f>
        <v>-4.1025641025641061E-4</v>
      </c>
    </row>
    <row r="3" spans="1:4" x14ac:dyDescent="0.25">
      <c r="A3" s="3">
        <v>40541</v>
      </c>
      <c r="B3">
        <v>2.3639999999999999</v>
      </c>
      <c r="C3">
        <f t="shared" si="0"/>
        <v>3.0939226519337043E-4</v>
      </c>
      <c r="D3" s="7">
        <f t="shared" si="1"/>
        <v>3.0939226519337043E-4</v>
      </c>
    </row>
    <row r="4" spans="1:4" x14ac:dyDescent="0.25">
      <c r="A4" s="3">
        <v>40698</v>
      </c>
      <c r="B4">
        <v>2.4319999999999999</v>
      </c>
      <c r="C4">
        <f t="shared" si="0"/>
        <v>3.5754189944134108E-4</v>
      </c>
      <c r="D4" s="7">
        <f t="shared" si="1"/>
        <v>3.5754189944134108E-4</v>
      </c>
    </row>
    <row r="5" spans="1:4" x14ac:dyDescent="0.25">
      <c r="A5" s="3">
        <v>40720</v>
      </c>
      <c r="B5">
        <v>2.4279999999999999</v>
      </c>
      <c r="C5">
        <f t="shared" si="0"/>
        <v>1.6521739130434894E-3</v>
      </c>
      <c r="D5" s="7">
        <f t="shared" si="1"/>
        <v>1.6521739130434894E-3</v>
      </c>
    </row>
    <row r="6" spans="1:4" x14ac:dyDescent="0.25">
      <c r="A6" s="3">
        <v>40721</v>
      </c>
      <c r="B6">
        <v>2.4700000000000002</v>
      </c>
      <c r="C6">
        <f t="shared" si="0"/>
        <v>-1.9277108433734958E-4</v>
      </c>
      <c r="D6" s="7">
        <f t="shared" si="1"/>
        <v>-1.9277108433734958E-4</v>
      </c>
    </row>
    <row r="7" spans="1:4" x14ac:dyDescent="0.25">
      <c r="A7" s="3">
        <v>40803</v>
      </c>
      <c r="B7">
        <v>2.4119999999999999</v>
      </c>
      <c r="C7">
        <f t="shared" si="0"/>
        <v>1.1111111111111056E-4</v>
      </c>
      <c r="D7" s="7">
        <f t="shared" si="1"/>
        <v>1.1111111111111056E-4</v>
      </c>
    </row>
    <row r="8" spans="1:4" x14ac:dyDescent="0.25">
      <c r="A8" s="3">
        <v>41063</v>
      </c>
      <c r="B8">
        <v>2.508</v>
      </c>
      <c r="C8">
        <f t="shared" si="0"/>
        <v>2.3970037453183542E-4</v>
      </c>
      <c r="D8" s="7">
        <f t="shared" si="1"/>
        <v>2.3970037453183542E-4</v>
      </c>
    </row>
    <row r="9" spans="1:4" x14ac:dyDescent="0.25">
      <c r="A9" s="3">
        <v>41070</v>
      </c>
      <c r="B9">
        <v>2.476</v>
      </c>
      <c r="C9">
        <f t="shared" si="0"/>
        <v>-2.933333333333336E-3</v>
      </c>
      <c r="D9" s="7">
        <f t="shared" si="1"/>
        <v>-2.933333333333336E-3</v>
      </c>
    </row>
    <row r="10" spans="1:4" x14ac:dyDescent="0.25">
      <c r="A10" s="3">
        <v>41078</v>
      </c>
      <c r="B10">
        <v>2.464</v>
      </c>
      <c r="C10">
        <f t="shared" si="0"/>
        <v>5.8823529411764755E-4</v>
      </c>
      <c r="D10" s="7">
        <f t="shared" si="1"/>
        <v>5.8823529411764755E-4</v>
      </c>
    </row>
    <row r="11" spans="1:4" x14ac:dyDescent="0.25">
      <c r="A11" s="3">
        <v>41104</v>
      </c>
      <c r="B11">
        <v>2.496</v>
      </c>
      <c r="C11">
        <f t="shared" si="0"/>
        <v>6.1224489795918874E-4</v>
      </c>
      <c r="D11" s="7">
        <f t="shared" si="1"/>
        <v>6.1224489795918874E-4</v>
      </c>
    </row>
    <row r="12" spans="1:4" x14ac:dyDescent="0.25">
      <c r="A12" s="3">
        <v>41127</v>
      </c>
      <c r="B12">
        <v>2.4940000000000002</v>
      </c>
      <c r="C12">
        <f t="shared" si="0"/>
        <v>1.4999999999999933E-3</v>
      </c>
      <c r="D12" s="7">
        <f t="shared" si="1"/>
        <v>1.4999999999999933E-3</v>
      </c>
    </row>
    <row r="13" spans="1:4" x14ac:dyDescent="0.25">
      <c r="A13" s="3">
        <v>41132</v>
      </c>
      <c r="B13">
        <v>2.5379999999999998</v>
      </c>
      <c r="C13">
        <f t="shared" si="0"/>
        <v>9.7999999999999858E-3</v>
      </c>
      <c r="D13" s="7">
        <f t="shared" si="1"/>
        <v>9.7999999999999858E-3</v>
      </c>
    </row>
    <row r="14" spans="1:4" x14ac:dyDescent="0.25">
      <c r="A14" s="3">
        <v>41132</v>
      </c>
      <c r="B14">
        <v>2.5430000000000001</v>
      </c>
      <c r="C14">
        <f t="shared" si="0"/>
        <v>-1.2499999999998623E-4</v>
      </c>
      <c r="D14" s="7">
        <f t="shared" si="1"/>
        <v>-1.2499999999998623E-4</v>
      </c>
    </row>
    <row r="15" spans="1:4" x14ac:dyDescent="0.25">
      <c r="A15" s="3">
        <v>41156</v>
      </c>
      <c r="B15">
        <v>2.5350000000000001</v>
      </c>
      <c r="C15">
        <f t="shared" si="0"/>
        <v>-4.5283018867924566E-4</v>
      </c>
      <c r="D15" s="7">
        <f t="shared" si="1"/>
        <v>-4.5283018867924566E-4</v>
      </c>
    </row>
    <row r="16" spans="1:4" x14ac:dyDescent="0.25">
      <c r="A16" s="3">
        <v>41185</v>
      </c>
      <c r="B16">
        <v>2.5190000000000001</v>
      </c>
      <c r="C16">
        <f t="shared" si="0"/>
        <v>-4.9056603773585373E-4</v>
      </c>
      <c r="D16" s="7">
        <f t="shared" si="1"/>
        <v>-4.9056603773585373E-4</v>
      </c>
    </row>
    <row r="17" spans="1:4" x14ac:dyDescent="0.25">
      <c r="A17" s="3">
        <v>41209</v>
      </c>
      <c r="B17">
        <v>2.5089999999999999</v>
      </c>
      <c r="C17">
        <f t="shared" si="0"/>
        <v>-1.2903225806451624E-4</v>
      </c>
      <c r="D17" s="7">
        <f t="shared" si="1"/>
        <v>-1.2903225806451624E-4</v>
      </c>
    </row>
    <row r="18" spans="1:4" x14ac:dyDescent="0.25">
      <c r="A18" s="3">
        <v>41216</v>
      </c>
      <c r="B18">
        <v>2.5150000000000001</v>
      </c>
      <c r="C18">
        <f t="shared" si="0"/>
        <v>6.1111111111111782E-4</v>
      </c>
      <c r="D18" s="7">
        <f t="shared" si="1"/>
        <v>6.1111111111111782E-4</v>
      </c>
    </row>
    <row r="19" spans="1:4" x14ac:dyDescent="0.25">
      <c r="A19" s="3">
        <v>41227</v>
      </c>
      <c r="B19">
        <v>2.52</v>
      </c>
      <c r="C19">
        <f t="shared" si="0"/>
        <v>-2.1052631578947386E-4</v>
      </c>
      <c r="D19" s="7">
        <f t="shared" si="1"/>
        <v>-2.1052631578947386E-4</v>
      </c>
    </row>
    <row r="20" spans="1:4" x14ac:dyDescent="0.25">
      <c r="A20" s="3">
        <v>41254</v>
      </c>
      <c r="B20">
        <v>2.5070000000000001</v>
      </c>
      <c r="C20">
        <f t="shared" si="0"/>
        <v>-1.7543859649123212E-4</v>
      </c>
      <c r="D20" s="7">
        <f t="shared" si="1"/>
        <v>-1.7543859649123212E-4</v>
      </c>
    </row>
    <row r="21" spans="1:4" x14ac:dyDescent="0.25">
      <c r="A21" s="3">
        <v>41284</v>
      </c>
      <c r="B21">
        <v>2.5099999999999998</v>
      </c>
      <c r="C21">
        <f t="shared" si="0"/>
        <v>3.4615384615384217E-4</v>
      </c>
      <c r="D21" s="7">
        <f t="shared" si="1"/>
        <v>3.4615384615384217E-4</v>
      </c>
    </row>
    <row r="22" spans="1:4" x14ac:dyDescent="0.25">
      <c r="A22" s="3">
        <v>41306</v>
      </c>
      <c r="B22">
        <v>2.5249999999999999</v>
      </c>
      <c r="C22">
        <f t="shared" si="0"/>
        <v>1.8421052631579257E-4</v>
      </c>
      <c r="D22" s="7">
        <f t="shared" si="1"/>
        <v>1.8421052631579257E-4</v>
      </c>
    </row>
    <row r="23" spans="1:4" x14ac:dyDescent="0.25">
      <c r="A23" s="3">
        <v>41322</v>
      </c>
      <c r="B23">
        <v>2.5169999999999999</v>
      </c>
      <c r="C23">
        <f t="shared" si="0"/>
        <v>-9.8039215686272419E-5</v>
      </c>
      <c r="D23" s="7">
        <f t="shared" si="1"/>
        <v>-9.8039215686272419E-5</v>
      </c>
    </row>
    <row r="24" spans="1:4" x14ac:dyDescent="0.25">
      <c r="A24" s="3">
        <v>41357</v>
      </c>
      <c r="B24">
        <v>2.52</v>
      </c>
      <c r="C24">
        <f t="shared" si="0"/>
        <v>3.9393939393939765E-4</v>
      </c>
      <c r="D24" s="7">
        <f t="shared" si="1"/>
        <v>3.9393939393939765E-4</v>
      </c>
    </row>
    <row r="25" spans="1:4" x14ac:dyDescent="0.25">
      <c r="A25" s="3">
        <v>41388</v>
      </c>
      <c r="B25">
        <v>2.5430000000000001</v>
      </c>
      <c r="C25">
        <f t="shared" si="0"/>
        <v>6.9117647058823759E-4</v>
      </c>
      <c r="D25" s="7">
        <f t="shared" si="1"/>
        <v>6.9117647058823759E-4</v>
      </c>
    </row>
    <row r="26" spans="1:4" x14ac:dyDescent="0.25">
      <c r="A26" s="3">
        <v>41425</v>
      </c>
      <c r="B26">
        <v>2.5670000000000002</v>
      </c>
      <c r="C26">
        <f t="shared" si="0"/>
        <v>6.6037735849056034E-4</v>
      </c>
      <c r="D26" s="7">
        <f t="shared" si="1"/>
        <v>6.6037735849056034E-4</v>
      </c>
    </row>
    <row r="27" spans="1:4" x14ac:dyDescent="0.25">
      <c r="A27" s="3">
        <v>41441</v>
      </c>
      <c r="B27">
        <v>2.5779999999999998</v>
      </c>
      <c r="C27">
        <f t="shared" si="0"/>
        <v>2.666666666666669E-4</v>
      </c>
      <c r="D27" s="7">
        <f t="shared" si="1"/>
        <v>2.666666666666669E-4</v>
      </c>
    </row>
    <row r="28" spans="1:4" x14ac:dyDescent="0.25">
      <c r="A28" s="3">
        <v>41455</v>
      </c>
      <c r="B28">
        <v>2.5750000000000002</v>
      </c>
      <c r="C28">
        <f t="shared" si="0"/>
        <v>6.3333333333333763E-4</v>
      </c>
      <c r="D28" s="7">
        <f t="shared" si="1"/>
        <v>6.3333333333333763E-4</v>
      </c>
    </row>
    <row r="29" spans="1:4" x14ac:dyDescent="0.25">
      <c r="A29" s="3">
        <v>41471</v>
      </c>
      <c r="B29">
        <v>2.597</v>
      </c>
      <c r="C29">
        <f t="shared" si="0"/>
        <v>4.3137254901960388E-4</v>
      </c>
      <c r="D29" s="7">
        <f t="shared" si="1"/>
        <v>4.3137254901960388E-4</v>
      </c>
    </row>
    <row r="30" spans="1:4" x14ac:dyDescent="0.25">
      <c r="A30" s="3">
        <v>41506</v>
      </c>
      <c r="B30">
        <v>2.597</v>
      </c>
      <c r="C30">
        <f t="shared" si="0"/>
        <v>2.9411764705882594E-4</v>
      </c>
      <c r="D30" s="7">
        <f t="shared" si="1"/>
        <v>2.9411764705882594E-4</v>
      </c>
    </row>
    <row r="31" spans="1:4" x14ac:dyDescent="0.25">
      <c r="A31" s="3">
        <v>41522</v>
      </c>
      <c r="B31">
        <v>2.6120000000000001</v>
      </c>
      <c r="C31">
        <f t="shared" si="0"/>
        <v>-1.9444444444444771E-4</v>
      </c>
      <c r="D31" s="7">
        <f t="shared" si="1"/>
        <v>-1.9444444444444771E-4</v>
      </c>
    </row>
    <row r="32" spans="1:4" x14ac:dyDescent="0.25">
      <c r="A32" s="3">
        <v>41542</v>
      </c>
      <c r="B32">
        <v>2.59</v>
      </c>
      <c r="C32">
        <f t="shared" si="0"/>
        <v>-1.073170731707318E-3</v>
      </c>
      <c r="D32" s="7">
        <f t="shared" si="1"/>
        <v>-1.073170731707318E-3</v>
      </c>
    </row>
    <row r="33" spans="1:4" x14ac:dyDescent="0.25">
      <c r="A33" s="3">
        <v>41563</v>
      </c>
      <c r="B33">
        <v>2.5680000000000001</v>
      </c>
      <c r="C33">
        <f t="shared" si="0"/>
        <v>-3.3333333333332833E-4</v>
      </c>
      <c r="D33" s="7">
        <f t="shared" si="1"/>
        <v>-3.3333333333332833E-4</v>
      </c>
    </row>
    <row r="34" spans="1:4" x14ac:dyDescent="0.25">
      <c r="A34" s="3">
        <v>41584</v>
      </c>
      <c r="B34">
        <v>2.5760000000000001</v>
      </c>
      <c r="C34">
        <f t="shared" ref="C34:C65" si="2">(B35-B33)/(A35-A33)</f>
        <v>1.639344262295047E-4</v>
      </c>
      <c r="D34" s="7">
        <f t="shared" ref="D34:D65" si="3">C34</f>
        <v>1.639344262295047E-4</v>
      </c>
    </row>
    <row r="35" spans="1:4" x14ac:dyDescent="0.25">
      <c r="A35" s="3">
        <v>41624</v>
      </c>
      <c r="B35">
        <v>2.5779999999999998</v>
      </c>
      <c r="C35">
        <f t="shared" si="2"/>
        <v>3.278688524589803E-5</v>
      </c>
      <c r="D35" s="7">
        <f t="shared" si="3"/>
        <v>3.278688524589803E-5</v>
      </c>
    </row>
    <row r="36" spans="1:4" x14ac:dyDescent="0.25">
      <c r="A36" s="3">
        <v>41645</v>
      </c>
      <c r="B36">
        <v>2.5779999999999998</v>
      </c>
      <c r="C36">
        <f t="shared" si="2"/>
        <v>-9.6774193548376442E-5</v>
      </c>
      <c r="D36" s="7">
        <f t="shared" si="3"/>
        <v>-9.6774193548376442E-5</v>
      </c>
    </row>
    <row r="37" spans="1:4" x14ac:dyDescent="0.25">
      <c r="A37" s="3">
        <v>41655</v>
      </c>
      <c r="B37">
        <v>2.5750000000000002</v>
      </c>
      <c r="C37">
        <f t="shared" si="2"/>
        <v>0</v>
      </c>
      <c r="D37" s="7">
        <f t="shared" si="3"/>
        <v>0</v>
      </c>
    </row>
    <row r="38" spans="1:4" x14ac:dyDescent="0.25">
      <c r="A38" s="3">
        <v>41674</v>
      </c>
      <c r="B38">
        <v>2.5779999999999998</v>
      </c>
      <c r="C38">
        <f t="shared" si="2"/>
        <v>1.2500000000000011E-4</v>
      </c>
      <c r="D38" s="7">
        <f t="shared" si="3"/>
        <v>1.2500000000000011E-4</v>
      </c>
    </row>
    <row r="39" spans="1:4" x14ac:dyDescent="0.25">
      <c r="A39" s="3">
        <v>41687</v>
      </c>
      <c r="B39">
        <v>2.5790000000000002</v>
      </c>
      <c r="C39">
        <f t="shared" si="2"/>
        <v>0</v>
      </c>
      <c r="D39" s="7">
        <f t="shared" si="3"/>
        <v>0</v>
      </c>
    </row>
    <row r="40" spans="1:4" x14ac:dyDescent="0.25">
      <c r="A40" s="3">
        <v>41700</v>
      </c>
      <c r="B40">
        <v>2.5779999999999998</v>
      </c>
      <c r="C40">
        <f t="shared" si="2"/>
        <v>6.6666666666659324E-5</v>
      </c>
      <c r="D40" s="7">
        <f t="shared" si="3"/>
        <v>6.6666666666659324E-5</v>
      </c>
    </row>
    <row r="41" spans="1:4" x14ac:dyDescent="0.25">
      <c r="A41" s="3">
        <v>41717</v>
      </c>
      <c r="B41">
        <v>2.581</v>
      </c>
      <c r="C41">
        <f t="shared" si="2"/>
        <v>6.6666666666667402E-4</v>
      </c>
      <c r="D41" s="7">
        <f t="shared" si="3"/>
        <v>6.6666666666667402E-4</v>
      </c>
    </row>
    <row r="42" spans="1:4" x14ac:dyDescent="0.25">
      <c r="A42" s="3">
        <v>41733</v>
      </c>
      <c r="B42">
        <v>2.6</v>
      </c>
      <c r="C42">
        <f t="shared" si="2"/>
        <v>4.5945945945945687E-4</v>
      </c>
      <c r="D42" s="7">
        <f t="shared" si="3"/>
        <v>4.5945945945945687E-4</v>
      </c>
    </row>
    <row r="43" spans="1:4" x14ac:dyDescent="0.25">
      <c r="A43" s="3">
        <v>41754</v>
      </c>
      <c r="B43">
        <v>2.5979999999999999</v>
      </c>
      <c r="C43">
        <f t="shared" si="2"/>
        <v>-1.7857142857142478E-4</v>
      </c>
      <c r="D43" s="7">
        <f t="shared" si="3"/>
        <v>-1.7857142857142478E-4</v>
      </c>
    </row>
    <row r="44" spans="1:4" x14ac:dyDescent="0.25">
      <c r="A44" s="3">
        <v>41761</v>
      </c>
      <c r="B44">
        <v>2.5950000000000002</v>
      </c>
      <c r="C44">
        <f t="shared" si="2"/>
        <v>9.5454545454547049E-4</v>
      </c>
      <c r="D44" s="7">
        <f t="shared" si="3"/>
        <v>9.5454545454547049E-4</v>
      </c>
    </row>
    <row r="45" spans="1:4" x14ac:dyDescent="0.25">
      <c r="A45" s="3">
        <v>41776</v>
      </c>
      <c r="B45">
        <v>2.6190000000000002</v>
      </c>
      <c r="C45">
        <f t="shared" si="2"/>
        <v>5.52631578947366E-4</v>
      </c>
      <c r="D45" s="7">
        <f t="shared" si="3"/>
        <v>5.52631578947366E-4</v>
      </c>
    </row>
    <row r="46" spans="1:4" x14ac:dyDescent="0.25">
      <c r="A46" s="3">
        <v>41799</v>
      </c>
      <c r="B46">
        <v>2.6160000000000001</v>
      </c>
      <c r="C46">
        <f t="shared" si="2"/>
        <v>8.6956521739130508E-5</v>
      </c>
      <c r="D46" s="7">
        <f t="shared" si="3"/>
        <v>8.6956521739130508E-5</v>
      </c>
    </row>
    <row r="47" spans="1:4" x14ac:dyDescent="0.25">
      <c r="A47" s="3">
        <v>41822</v>
      </c>
      <c r="B47">
        <v>2.6230000000000002</v>
      </c>
      <c r="C47">
        <f t="shared" si="2"/>
        <v>1.1025641025640949E-3</v>
      </c>
      <c r="D47" s="7">
        <f t="shared" si="3"/>
        <v>1.1025641025640949E-3</v>
      </c>
    </row>
    <row r="48" spans="1:4" x14ac:dyDescent="0.25">
      <c r="A48" s="3">
        <v>41838</v>
      </c>
      <c r="B48">
        <v>2.6589999999999998</v>
      </c>
      <c r="C48">
        <f t="shared" si="2"/>
        <v>2.1874999999998979E-4</v>
      </c>
      <c r="D48" s="7">
        <f t="shared" si="3"/>
        <v>2.1874999999998979E-4</v>
      </c>
    </row>
    <row r="49" spans="1:4" x14ac:dyDescent="0.25">
      <c r="A49" s="3">
        <v>41854</v>
      </c>
      <c r="B49">
        <v>2.63</v>
      </c>
      <c r="C49">
        <f t="shared" si="2"/>
        <v>-2.6363636363636286E-4</v>
      </c>
      <c r="D49" s="7">
        <f t="shared" si="3"/>
        <v>-2.6363636363636286E-4</v>
      </c>
    </row>
    <row r="50" spans="1:4" x14ac:dyDescent="0.25">
      <c r="A50" s="3">
        <v>41948</v>
      </c>
      <c r="B50">
        <v>2.63</v>
      </c>
      <c r="C50">
        <f t="shared" si="2"/>
        <v>-1.208053691275154E-4</v>
      </c>
      <c r="D50" s="7">
        <f t="shared" si="3"/>
        <v>-1.208053691275154E-4</v>
      </c>
    </row>
    <row r="51" spans="1:4" x14ac:dyDescent="0.25">
      <c r="A51" s="3">
        <v>42003</v>
      </c>
      <c r="B51">
        <v>2.6120000000000001</v>
      </c>
      <c r="C51">
        <f t="shared" si="2"/>
        <v>-1.2643678160919168E-4</v>
      </c>
      <c r="D51" s="7">
        <f t="shared" si="3"/>
        <v>-1.2643678160919168E-4</v>
      </c>
    </row>
    <row r="52" spans="1:4" x14ac:dyDescent="0.25">
      <c r="A52" s="3">
        <v>42035</v>
      </c>
      <c r="B52">
        <v>2.6190000000000002</v>
      </c>
      <c r="C52">
        <f t="shared" si="2"/>
        <v>4.2622950819671803E-4</v>
      </c>
      <c r="D52" s="7">
        <f t="shared" si="3"/>
        <v>4.2622950819671803E-4</v>
      </c>
    </row>
    <row r="53" spans="1:4" x14ac:dyDescent="0.25">
      <c r="A53" s="3">
        <v>42064</v>
      </c>
      <c r="B53">
        <v>2.6379999999999999</v>
      </c>
      <c r="C53">
        <f t="shared" si="2"/>
        <v>9.7297297297296783E-4</v>
      </c>
      <c r="D53" s="7">
        <f t="shared" si="3"/>
        <v>9.7297297297296783E-4</v>
      </c>
    </row>
    <row r="54" spans="1:4" x14ac:dyDescent="0.25">
      <c r="A54" s="3">
        <v>42109</v>
      </c>
      <c r="B54">
        <v>2.6909999999999998</v>
      </c>
      <c r="C54">
        <f t="shared" si="2"/>
        <v>5.9756097560975533E-4</v>
      </c>
      <c r="D54" s="7">
        <f t="shared" si="3"/>
        <v>5.9756097560975533E-4</v>
      </c>
    </row>
    <row r="55" spans="1:4" x14ac:dyDescent="0.25">
      <c r="A55" s="3">
        <v>42146</v>
      </c>
      <c r="B55">
        <v>2.6869999999999998</v>
      </c>
      <c r="C55">
        <f t="shared" si="2"/>
        <v>1.9642857142857358E-4</v>
      </c>
      <c r="D55" s="7">
        <f t="shared" si="3"/>
        <v>1.9642857142857358E-4</v>
      </c>
    </row>
    <row r="56" spans="1:4" x14ac:dyDescent="0.25">
      <c r="A56" s="3">
        <v>42165</v>
      </c>
      <c r="B56">
        <v>2.702</v>
      </c>
      <c r="C56">
        <f t="shared" si="2"/>
        <v>1.1428571428571438E-3</v>
      </c>
      <c r="D56" s="7">
        <f t="shared" si="3"/>
        <v>1.1428571428571438E-3</v>
      </c>
    </row>
    <row r="57" spans="1:4" x14ac:dyDescent="0.25">
      <c r="A57" s="3">
        <v>42188</v>
      </c>
      <c r="B57">
        <v>2.7349999999999999</v>
      </c>
      <c r="C57">
        <f t="shared" si="2"/>
        <v>7.1153846153846007E-4</v>
      </c>
      <c r="D57" s="7">
        <f t="shared" si="3"/>
        <v>7.1153846153846007E-4</v>
      </c>
    </row>
    <row r="58" spans="1:4" x14ac:dyDescent="0.25">
      <c r="A58" s="3">
        <v>42217</v>
      </c>
      <c r="B58">
        <v>2.7389999999999999</v>
      </c>
      <c r="C58">
        <f t="shared" si="2"/>
        <v>2.325581395348891E-4</v>
      </c>
      <c r="D58" s="7">
        <f t="shared" si="3"/>
        <v>2.325581395348891E-4</v>
      </c>
    </row>
    <row r="59" spans="1:4" x14ac:dyDescent="0.25">
      <c r="A59" s="3">
        <v>42231</v>
      </c>
      <c r="B59">
        <v>2.7450000000000001</v>
      </c>
      <c r="C59">
        <f t="shared" si="2"/>
        <v>3.6363636363636394E-4</v>
      </c>
      <c r="D59" s="7">
        <f t="shared" si="3"/>
        <v>3.6363636363636394E-4</v>
      </c>
    </row>
    <row r="60" spans="1:4" x14ac:dyDescent="0.25">
      <c r="A60" s="3">
        <v>42250</v>
      </c>
      <c r="B60">
        <v>2.7509999999999999</v>
      </c>
      <c r="C60">
        <f t="shared" si="2"/>
        <v>3.9583333333332676E-4</v>
      </c>
      <c r="D60" s="7">
        <f t="shared" si="3"/>
        <v>3.9583333333332676E-4</v>
      </c>
    </row>
    <row r="61" spans="1:4" x14ac:dyDescent="0.25">
      <c r="A61" s="3">
        <v>42279</v>
      </c>
      <c r="B61">
        <v>2.7639999999999998</v>
      </c>
      <c r="C61">
        <f t="shared" si="2"/>
        <v>1.4285714285714205E-4</v>
      </c>
      <c r="D61" s="7">
        <f t="shared" si="3"/>
        <v>1.4285714285714205E-4</v>
      </c>
    </row>
    <row r="62" spans="1:4" x14ac:dyDescent="0.25">
      <c r="A62" s="3">
        <v>42369</v>
      </c>
      <c r="B62">
        <v>2.7679999999999998</v>
      </c>
      <c r="C62">
        <f t="shared" si="2"/>
        <v>7.8947368421055628E-5</v>
      </c>
      <c r="D62" s="7">
        <f t="shared" si="3"/>
        <v>7.8947368421055628E-5</v>
      </c>
    </row>
    <row r="63" spans="1:4" x14ac:dyDescent="0.25">
      <c r="A63" s="3">
        <v>42393</v>
      </c>
      <c r="B63">
        <v>2.7730000000000001</v>
      </c>
      <c r="C63">
        <f t="shared" si="2"/>
        <v>2.0967741935484427E-4</v>
      </c>
      <c r="D63" s="7">
        <f t="shared" si="3"/>
        <v>2.0967741935484427E-4</v>
      </c>
    </row>
    <row r="64" spans="1:4" x14ac:dyDescent="0.25">
      <c r="A64" s="3">
        <v>42431</v>
      </c>
      <c r="B64">
        <v>2.7810000000000001</v>
      </c>
      <c r="C64">
        <f t="shared" si="2"/>
        <v>4.3999999999999893E-4</v>
      </c>
      <c r="D64" s="7">
        <f t="shared" si="3"/>
        <v>4.3999999999999893E-4</v>
      </c>
    </row>
    <row r="65" spans="1:4" x14ac:dyDescent="0.25">
      <c r="A65" s="3">
        <v>42468</v>
      </c>
      <c r="B65">
        <v>2.806</v>
      </c>
      <c r="C65">
        <f t="shared" si="2"/>
        <v>1.1904761904761862E-3</v>
      </c>
      <c r="D65" s="7">
        <f t="shared" si="3"/>
        <v>1.1904761904761862E-3</v>
      </c>
    </row>
    <row r="66" spans="1:4" x14ac:dyDescent="0.25">
      <c r="A66" s="4">
        <v>42473</v>
      </c>
      <c r="B66" s="5">
        <v>2.831</v>
      </c>
      <c r="C66">
        <f t="shared" ref="C66:C97" si="4">(B67-B65)/(A67-A65)</f>
        <v>9.9999999999998853E-4</v>
      </c>
      <c r="D66" s="7">
        <f t="shared" ref="D66:D97" si="5">C66</f>
        <v>9.9999999999998853E-4</v>
      </c>
    </row>
    <row r="67" spans="1:4" x14ac:dyDescent="0.25">
      <c r="A67" s="3">
        <v>42477</v>
      </c>
      <c r="B67">
        <v>2.8149999999999999</v>
      </c>
      <c r="C67">
        <f t="shared" si="4"/>
        <v>1.5652173913043492E-3</v>
      </c>
      <c r="D67" s="7">
        <f t="shared" si="5"/>
        <v>1.5652173913043492E-3</v>
      </c>
    </row>
    <row r="68" spans="1:4" x14ac:dyDescent="0.25">
      <c r="A68" s="3">
        <v>42496</v>
      </c>
      <c r="B68">
        <v>2.867</v>
      </c>
      <c r="C68">
        <f t="shared" si="4"/>
        <v>2.4545454545454666E-3</v>
      </c>
      <c r="D68" s="7">
        <f t="shared" si="5"/>
        <v>2.4545454545454666E-3</v>
      </c>
    </row>
    <row r="69" spans="1:4" x14ac:dyDescent="0.25">
      <c r="A69" s="3">
        <v>42499</v>
      </c>
      <c r="B69">
        <v>2.8690000000000002</v>
      </c>
      <c r="C69">
        <f t="shared" si="4"/>
        <v>-2.7586206896551747E-4</v>
      </c>
      <c r="D69" s="7">
        <f t="shared" si="5"/>
        <v>-2.7586206896551747E-4</v>
      </c>
    </row>
    <row r="70" spans="1:4" x14ac:dyDescent="0.25">
      <c r="A70" s="3">
        <v>42525</v>
      </c>
      <c r="B70">
        <v>2.859</v>
      </c>
      <c r="C70">
        <f t="shared" si="4"/>
        <v>5.7142857142850847E-5</v>
      </c>
      <c r="D70" s="7">
        <f t="shared" si="5"/>
        <v>5.7142857142850847E-5</v>
      </c>
    </row>
    <row r="71" spans="1:4" x14ac:dyDescent="0.25">
      <c r="A71" s="3">
        <v>42534</v>
      </c>
      <c r="B71">
        <v>2.871</v>
      </c>
      <c r="C71">
        <f t="shared" si="4"/>
        <v>5.7142857142857191E-4</v>
      </c>
      <c r="D71" s="7">
        <f t="shared" si="5"/>
        <v>5.7142857142857191E-4</v>
      </c>
    </row>
    <row r="72" spans="1:4" x14ac:dyDescent="0.25">
      <c r="A72" s="3">
        <v>42553</v>
      </c>
      <c r="B72">
        <v>2.875</v>
      </c>
      <c r="C72">
        <f t="shared" si="4"/>
        <v>8.965517241379242E-4</v>
      </c>
      <c r="D72" s="7">
        <f t="shared" si="5"/>
        <v>8.965517241379242E-4</v>
      </c>
    </row>
    <row r="73" spans="1:4" x14ac:dyDescent="0.25">
      <c r="A73" s="3">
        <v>42563</v>
      </c>
      <c r="B73">
        <v>2.8969999999999998</v>
      </c>
      <c r="C73">
        <f t="shared" si="4"/>
        <v>3.1666666666666631E-3</v>
      </c>
      <c r="D73" s="7">
        <f t="shared" si="5"/>
        <v>3.1666666666666631E-3</v>
      </c>
    </row>
    <row r="74" spans="1:4" x14ac:dyDescent="0.25">
      <c r="A74" s="3">
        <v>42571</v>
      </c>
      <c r="B74">
        <v>2.9319999999999999</v>
      </c>
      <c r="C74">
        <f t="shared" si="4"/>
        <v>5.5555555555556835E-4</v>
      </c>
      <c r="D74" s="7">
        <f t="shared" si="5"/>
        <v>5.5555555555556835E-4</v>
      </c>
    </row>
    <row r="75" spans="1:4" x14ac:dyDescent="0.25">
      <c r="A75" s="3">
        <v>42581</v>
      </c>
      <c r="B75">
        <v>2.907</v>
      </c>
      <c r="C75">
        <f t="shared" si="4"/>
        <v>-7.1428571428572025E-4</v>
      </c>
      <c r="D75" s="7">
        <f t="shared" si="5"/>
        <v>-7.1428571428572025E-4</v>
      </c>
    </row>
    <row r="76" spans="1:4" x14ac:dyDescent="0.25">
      <c r="A76" s="3">
        <v>42592</v>
      </c>
      <c r="B76">
        <v>2.9169999999999998</v>
      </c>
      <c r="C76">
        <f t="shared" si="4"/>
        <v>3.8095238095238129E-4</v>
      </c>
      <c r="D76" s="7">
        <f t="shared" si="5"/>
        <v>3.8095238095238129E-4</v>
      </c>
    </row>
    <row r="77" spans="1:4" x14ac:dyDescent="0.25">
      <c r="A77" s="3">
        <v>42602</v>
      </c>
      <c r="B77">
        <v>2.915</v>
      </c>
      <c r="C77">
        <f t="shared" si="4"/>
        <v>3.0000000000001136E-4</v>
      </c>
      <c r="D77" s="7">
        <f t="shared" si="5"/>
        <v>3.0000000000001136E-4</v>
      </c>
    </row>
    <row r="78" spans="1:4" x14ac:dyDescent="0.25">
      <c r="A78" s="3">
        <v>42612</v>
      </c>
      <c r="B78">
        <v>2.923</v>
      </c>
      <c r="C78">
        <f t="shared" si="4"/>
        <v>1.4761904761904827E-3</v>
      </c>
      <c r="D78" s="7">
        <f t="shared" si="5"/>
        <v>1.4761904761904827E-3</v>
      </c>
    </row>
    <row r="79" spans="1:4" x14ac:dyDescent="0.25">
      <c r="A79" s="3">
        <v>42623</v>
      </c>
      <c r="B79">
        <v>2.9460000000000002</v>
      </c>
      <c r="C79">
        <f t="shared" si="4"/>
        <v>6.0869565217390388E-4</v>
      </c>
      <c r="D79" s="7">
        <f t="shared" si="5"/>
        <v>6.0869565217390388E-4</v>
      </c>
    </row>
    <row r="80" spans="1:4" x14ac:dyDescent="0.25">
      <c r="A80" s="3">
        <v>42635</v>
      </c>
      <c r="B80">
        <v>2.9369999999999998</v>
      </c>
      <c r="C80">
        <f t="shared" si="4"/>
        <v>-1.5000000000000568E-4</v>
      </c>
      <c r="D80" s="7">
        <f t="shared" si="5"/>
        <v>-1.5000000000000568E-4</v>
      </c>
    </row>
    <row r="81" spans="1:4" x14ac:dyDescent="0.25">
      <c r="A81" s="3">
        <v>42643</v>
      </c>
      <c r="B81">
        <v>2.9430000000000001</v>
      </c>
      <c r="C81">
        <f t="shared" si="4"/>
        <v>3.1578947368422251E-4</v>
      </c>
      <c r="D81" s="7">
        <f t="shared" si="5"/>
        <v>3.1578947368422251E-4</v>
      </c>
    </row>
    <row r="82" spans="1:4" x14ac:dyDescent="0.25">
      <c r="A82" s="3">
        <v>42654</v>
      </c>
      <c r="B82">
        <v>2.9430000000000001</v>
      </c>
      <c r="C82">
        <f t="shared" si="4"/>
        <v>-1.0000000000001119E-4</v>
      </c>
      <c r="D82" s="7">
        <f t="shared" si="5"/>
        <v>-1.0000000000001119E-4</v>
      </c>
    </row>
    <row r="83" spans="1:4" x14ac:dyDescent="0.25">
      <c r="A83" s="3">
        <v>42663</v>
      </c>
      <c r="B83">
        <v>2.9409999999999998</v>
      </c>
      <c r="C83">
        <f t="shared" si="4"/>
        <v>-3.9130434782608248E-4</v>
      </c>
      <c r="D83" s="7">
        <f t="shared" si="5"/>
        <v>-3.9130434782608248E-4</v>
      </c>
    </row>
    <row r="84" spans="1:4" x14ac:dyDescent="0.25">
      <c r="A84" s="3">
        <v>42677</v>
      </c>
      <c r="B84">
        <v>2.9340000000000002</v>
      </c>
      <c r="C84">
        <f t="shared" si="4"/>
        <v>-8.6956521739120859E-5</v>
      </c>
      <c r="D84" s="7">
        <f t="shared" si="5"/>
        <v>-8.6956521739120859E-5</v>
      </c>
    </row>
    <row r="85" spans="1:4" x14ac:dyDescent="0.25">
      <c r="A85" s="3">
        <v>42686</v>
      </c>
      <c r="B85">
        <v>2.9390000000000001</v>
      </c>
      <c r="C85">
        <f t="shared" si="4"/>
        <v>1.3529411764705698E-3</v>
      </c>
      <c r="D85" s="7">
        <f t="shared" si="5"/>
        <v>1.3529411764705698E-3</v>
      </c>
    </row>
    <row r="86" spans="1:4" x14ac:dyDescent="0.25">
      <c r="A86" s="3">
        <v>42694</v>
      </c>
      <c r="B86">
        <v>2.9569999999999999</v>
      </c>
      <c r="C86">
        <f t="shared" si="4"/>
        <v>-1.8181818181818197E-4</v>
      </c>
      <c r="D86" s="7">
        <f t="shared" si="5"/>
        <v>-1.8181818181818197E-4</v>
      </c>
    </row>
    <row r="87" spans="1:4" x14ac:dyDescent="0.25">
      <c r="A87" s="3">
        <v>42708</v>
      </c>
      <c r="B87">
        <v>2.9350000000000001</v>
      </c>
      <c r="C87">
        <f t="shared" si="4"/>
        <v>-3.7037037037036249E-4</v>
      </c>
      <c r="D87" s="7">
        <f t="shared" si="5"/>
        <v>-3.7037037037036249E-4</v>
      </c>
    </row>
    <row r="88" spans="1:4" x14ac:dyDescent="0.25">
      <c r="A88" s="6">
        <v>42721</v>
      </c>
      <c r="B88">
        <v>2.9470000000000001</v>
      </c>
      <c r="C88">
        <f t="shared" si="4"/>
        <v>7.0833333333332937E-4</v>
      </c>
      <c r="D88" s="7">
        <f t="shared" si="5"/>
        <v>7.0833333333332937E-4</v>
      </c>
    </row>
    <row r="89" spans="1:4" x14ac:dyDescent="0.25">
      <c r="A89" s="3">
        <v>42732</v>
      </c>
      <c r="B89">
        <v>2.952</v>
      </c>
      <c r="C89">
        <f t="shared" si="4"/>
        <v>5.3571428571429019E-4</v>
      </c>
      <c r="D89" s="7">
        <f t="shared" si="5"/>
        <v>5.3571428571429019E-4</v>
      </c>
    </row>
    <row r="90" spans="1:4" x14ac:dyDescent="0.25">
      <c r="A90" s="6">
        <v>42749</v>
      </c>
      <c r="B90">
        <v>2.9620000000000002</v>
      </c>
      <c r="C90">
        <f t="shared" si="4"/>
        <v>7.0731707317072963E-4</v>
      </c>
      <c r="D90" s="7">
        <f t="shared" si="5"/>
        <v>7.0731707317072963E-4</v>
      </c>
    </row>
    <row r="91" spans="1:4" x14ac:dyDescent="0.25">
      <c r="A91" s="3">
        <v>42773</v>
      </c>
      <c r="B91">
        <v>2.9809999999999999</v>
      </c>
      <c r="C91">
        <f t="shared" si="4"/>
        <v>6.4864864864864927E-4</v>
      </c>
      <c r="D91" s="7">
        <f t="shared" si="5"/>
        <v>6.4864864864864927E-4</v>
      </c>
    </row>
    <row r="92" spans="1:4" x14ac:dyDescent="0.25">
      <c r="A92" s="3">
        <v>42786</v>
      </c>
      <c r="B92">
        <v>2.9860000000000002</v>
      </c>
      <c r="C92">
        <f t="shared" si="4"/>
        <v>4.5833333333333837E-4</v>
      </c>
      <c r="D92" s="7">
        <f t="shared" si="5"/>
        <v>4.5833333333333837E-4</v>
      </c>
    </row>
    <row r="93" spans="1:4" x14ac:dyDescent="0.25">
      <c r="A93" s="3">
        <v>42797</v>
      </c>
      <c r="B93">
        <v>2.992</v>
      </c>
      <c r="C93">
        <f t="shared" si="4"/>
        <v>6.9999999999998948E-4</v>
      </c>
      <c r="D93" s="7">
        <f t="shared" si="5"/>
        <v>6.9999999999998948E-4</v>
      </c>
    </row>
    <row r="94" spans="1:4" x14ac:dyDescent="0.25">
      <c r="A94" s="3">
        <v>42806</v>
      </c>
      <c r="B94">
        <v>3</v>
      </c>
      <c r="C94">
        <f t="shared" si="4"/>
        <v>1.2272727272727333E-3</v>
      </c>
      <c r="D94" s="7">
        <f t="shared" si="5"/>
        <v>1.2272727272727333E-3</v>
      </c>
    </row>
    <row r="95" spans="1:4" x14ac:dyDescent="0.25">
      <c r="A95" s="3">
        <v>42819</v>
      </c>
      <c r="B95">
        <v>3.0190000000000001</v>
      </c>
      <c r="C95">
        <f t="shared" si="4"/>
        <v>1.0399999999999921E-3</v>
      </c>
      <c r="D95" s="7">
        <f t="shared" si="5"/>
        <v>1.0399999999999921E-3</v>
      </c>
    </row>
    <row r="96" spans="1:4" x14ac:dyDescent="0.25">
      <c r="A96" s="3">
        <v>42831</v>
      </c>
      <c r="B96">
        <v>3.0259999999999998</v>
      </c>
      <c r="C96">
        <f t="shared" si="4"/>
        <v>1.5294117647058707E-3</v>
      </c>
      <c r="D96" s="7">
        <f t="shared" si="5"/>
        <v>1.5294117647058707E-3</v>
      </c>
    </row>
    <row r="97" spans="1:4" x14ac:dyDescent="0.25">
      <c r="A97" s="3">
        <v>42836</v>
      </c>
      <c r="B97">
        <v>3.0449999999999999</v>
      </c>
      <c r="C97">
        <f t="shared" si="4"/>
        <v>-4.285714285714131E-4</v>
      </c>
      <c r="D97" s="7">
        <f t="shared" si="5"/>
        <v>-4.285714285714131E-4</v>
      </c>
    </row>
    <row r="98" spans="1:4" x14ac:dyDescent="0.25">
      <c r="A98" s="3">
        <v>42845</v>
      </c>
      <c r="B98">
        <v>3.02</v>
      </c>
      <c r="C98">
        <f t="shared" ref="C98:C129" si="6">(B99-B97)/(A99-A97)</f>
        <v>-1.2499999999999955E-3</v>
      </c>
      <c r="D98" s="7">
        <f t="shared" ref="D98:D129" si="7">C98</f>
        <v>-1.2499999999999955E-3</v>
      </c>
    </row>
    <row r="99" spans="1:4" x14ac:dyDescent="0.25">
      <c r="A99" s="3">
        <v>42856</v>
      </c>
      <c r="B99">
        <v>3.02</v>
      </c>
      <c r="C99">
        <f t="shared" si="6"/>
        <v>1.4999999999999903E-3</v>
      </c>
      <c r="D99" s="7">
        <f t="shared" si="7"/>
        <v>1.4999999999999903E-3</v>
      </c>
    </row>
    <row r="100" spans="1:4" x14ac:dyDescent="0.25">
      <c r="A100" s="3">
        <v>42865</v>
      </c>
      <c r="B100">
        <v>3.05</v>
      </c>
      <c r="C100">
        <f t="shared" si="6"/>
        <v>1.4210526315789544E-3</v>
      </c>
      <c r="D100" s="7">
        <f t="shared" si="7"/>
        <v>1.4210526315789544E-3</v>
      </c>
    </row>
    <row r="101" spans="1:4" x14ac:dyDescent="0.25">
      <c r="A101" s="3">
        <v>42875</v>
      </c>
      <c r="B101">
        <v>3.0470000000000002</v>
      </c>
      <c r="C101">
        <f t="shared" si="6"/>
        <v>4.7826086956522266E-4</v>
      </c>
      <c r="D101" s="7">
        <f t="shared" si="7"/>
        <v>4.7826086956522266E-4</v>
      </c>
    </row>
    <row r="102" spans="1:4" x14ac:dyDescent="0.25">
      <c r="A102" s="3">
        <v>42888</v>
      </c>
      <c r="B102">
        <v>3.0609999999999999</v>
      </c>
      <c r="C102">
        <f t="shared" si="6"/>
        <v>1.2857142857142709E-3</v>
      </c>
      <c r="D102" s="7">
        <f t="shared" si="7"/>
        <v>1.2857142857142709E-3</v>
      </c>
    </row>
    <row r="103" spans="1:4" x14ac:dyDescent="0.25">
      <c r="A103" s="3">
        <v>42896</v>
      </c>
      <c r="B103">
        <v>3.0739999999999998</v>
      </c>
      <c r="C103">
        <f t="shared" si="6"/>
        <v>5.5555555555556835E-4</v>
      </c>
      <c r="D103" s="7">
        <f t="shared" si="7"/>
        <v>5.5555555555556835E-4</v>
      </c>
    </row>
    <row r="104" spans="1:4" x14ac:dyDescent="0.25">
      <c r="A104" s="3">
        <v>42906</v>
      </c>
      <c r="B104">
        <v>3.0710000000000002</v>
      </c>
      <c r="C104">
        <f t="shared" si="6"/>
        <v>-1.0476190476190379E-3</v>
      </c>
      <c r="D104" s="7">
        <f t="shared" si="7"/>
        <v>-1.0476190476190379E-3</v>
      </c>
    </row>
    <row r="105" spans="1:4" x14ac:dyDescent="0.25">
      <c r="A105" s="3">
        <v>42917</v>
      </c>
      <c r="B105">
        <v>3.052</v>
      </c>
      <c r="C105">
        <f t="shared" si="6"/>
        <v>4.4999999999999484E-4</v>
      </c>
      <c r="D105" s="7">
        <f t="shared" si="7"/>
        <v>4.4999999999999484E-4</v>
      </c>
    </row>
    <row r="106" spans="1:4" x14ac:dyDescent="0.25">
      <c r="A106" s="3">
        <v>42926</v>
      </c>
      <c r="B106">
        <v>3.08</v>
      </c>
      <c r="C106">
        <f t="shared" si="6"/>
        <v>1.4210526315789544E-3</v>
      </c>
      <c r="D106" s="7">
        <f t="shared" si="7"/>
        <v>1.4210526315789544E-3</v>
      </c>
    </row>
    <row r="107" spans="1:4" x14ac:dyDescent="0.25">
      <c r="A107" s="3">
        <v>42936</v>
      </c>
      <c r="B107">
        <v>3.0790000000000002</v>
      </c>
      <c r="C107">
        <f t="shared" si="6"/>
        <v>-2.7272727272728304E-4</v>
      </c>
      <c r="D107" s="7">
        <f t="shared" si="7"/>
        <v>-2.7272727272728304E-4</v>
      </c>
    </row>
    <row r="108" spans="1:4" x14ac:dyDescent="0.25">
      <c r="A108" s="3">
        <v>42948</v>
      </c>
      <c r="B108">
        <v>3.0739999999999998</v>
      </c>
      <c r="C108">
        <f t="shared" si="6"/>
        <v>4.2857142857142893E-4</v>
      </c>
      <c r="D108" s="7">
        <f t="shared" si="7"/>
        <v>4.2857142857142893E-4</v>
      </c>
    </row>
    <row r="109" spans="1:4" x14ac:dyDescent="0.25">
      <c r="A109" s="3">
        <v>42964</v>
      </c>
      <c r="B109">
        <v>3.0910000000000002</v>
      </c>
      <c r="C109">
        <f t="shared" si="6"/>
        <v>7.500000000000062E-4</v>
      </c>
      <c r="D109" s="7">
        <f t="shared" si="7"/>
        <v>7.500000000000062E-4</v>
      </c>
    </row>
    <row r="110" spans="1:4" x14ac:dyDescent="0.25">
      <c r="A110" s="3">
        <v>42968</v>
      </c>
      <c r="B110">
        <v>3.089</v>
      </c>
      <c r="C110">
        <f t="shared" si="6"/>
        <v>-7.3333333333334136E-4</v>
      </c>
      <c r="D110" s="7">
        <f t="shared" si="7"/>
        <v>-7.3333333333334136E-4</v>
      </c>
    </row>
    <row r="111" spans="1:4" x14ac:dyDescent="0.25">
      <c r="A111" s="3">
        <v>42979</v>
      </c>
      <c r="B111">
        <v>3.08</v>
      </c>
      <c r="C111">
        <f t="shared" si="6"/>
        <v>-4.9999999999998939E-4</v>
      </c>
      <c r="D111" s="7">
        <f t="shared" si="7"/>
        <v>-4.9999999999998939E-4</v>
      </c>
    </row>
    <row r="112" spans="1:4" x14ac:dyDescent="0.25">
      <c r="A112" s="3">
        <v>42988</v>
      </c>
      <c r="B112">
        <v>3.0790000000000002</v>
      </c>
      <c r="C112">
        <f t="shared" si="6"/>
        <v>1.5789473684211126E-4</v>
      </c>
      <c r="D112" s="7">
        <f t="shared" si="7"/>
        <v>1.5789473684211126E-4</v>
      </c>
    </row>
    <row r="113" spans="1:4" x14ac:dyDescent="0.25">
      <c r="A113" s="3">
        <v>42998</v>
      </c>
      <c r="B113">
        <v>3.0830000000000002</v>
      </c>
      <c r="C113">
        <f t="shared" si="6"/>
        <v>2.3809523809523303E-4</v>
      </c>
      <c r="D113" s="7">
        <f t="shared" si="7"/>
        <v>2.3809523809523303E-4</v>
      </c>
    </row>
    <row r="114" spans="1:4" x14ac:dyDescent="0.25">
      <c r="A114" s="3">
        <v>43009</v>
      </c>
      <c r="B114">
        <v>3.0840000000000001</v>
      </c>
      <c r="C114">
        <f t="shared" si="6"/>
        <v>4.0000000000000034E-4</v>
      </c>
      <c r="D114" s="7">
        <f t="shared" si="7"/>
        <v>4.0000000000000034E-4</v>
      </c>
    </row>
    <row r="115" spans="1:4" x14ac:dyDescent="0.25">
      <c r="A115" s="3">
        <v>43018</v>
      </c>
      <c r="B115">
        <v>3.0910000000000002</v>
      </c>
      <c r="C115">
        <f t="shared" si="6"/>
        <v>3.1578947368419915E-4</v>
      </c>
      <c r="D115" s="7">
        <f t="shared" si="7"/>
        <v>3.1578947368419915E-4</v>
      </c>
    </row>
    <row r="116" spans="1:4" x14ac:dyDescent="0.25">
      <c r="A116" s="3">
        <v>43028</v>
      </c>
      <c r="B116">
        <v>3.09</v>
      </c>
      <c r="C116">
        <f t="shared" si="6"/>
        <v>-7.2727272727272788E-4</v>
      </c>
      <c r="D116" s="7">
        <f t="shared" si="7"/>
        <v>-7.2727272727272788E-4</v>
      </c>
    </row>
    <row r="117" spans="1:4" x14ac:dyDescent="0.25">
      <c r="A117" s="3">
        <v>43040</v>
      </c>
      <c r="B117">
        <v>3.0750000000000002</v>
      </c>
      <c r="C117">
        <f t="shared" si="6"/>
        <v>-1.4285714285712712E-4</v>
      </c>
      <c r="D117" s="7">
        <f t="shared" si="7"/>
        <v>-1.4285714285712712E-4</v>
      </c>
    </row>
    <row r="118" spans="1:4" x14ac:dyDescent="0.25">
      <c r="A118" s="3">
        <v>43049</v>
      </c>
      <c r="B118">
        <v>3.0870000000000002</v>
      </c>
      <c r="C118">
        <f t="shared" si="6"/>
        <v>2.1428571428569069E-4</v>
      </c>
      <c r="D118" s="7">
        <f t="shared" si="7"/>
        <v>2.1428571428569069E-4</v>
      </c>
    </row>
    <row r="119" spans="1:4" x14ac:dyDescent="0.25">
      <c r="A119" s="3">
        <v>43054</v>
      </c>
      <c r="B119">
        <v>3.0779999999999998</v>
      </c>
      <c r="C119">
        <f t="shared" si="6"/>
        <v>-4.2857142857144481E-4</v>
      </c>
      <c r="D119" s="7">
        <f t="shared" si="7"/>
        <v>-4.2857142857144481E-4</v>
      </c>
    </row>
    <row r="120" spans="1:4" x14ac:dyDescent="0.25">
      <c r="A120" s="3">
        <v>43070</v>
      </c>
      <c r="B120">
        <v>3.0779999999999998</v>
      </c>
      <c r="C120">
        <f t="shared" si="6"/>
        <v>-1.6000000000000015E-4</v>
      </c>
      <c r="D120" s="7">
        <f t="shared" si="7"/>
        <v>-1.6000000000000015E-4</v>
      </c>
    </row>
    <row r="121" spans="1:4" x14ac:dyDescent="0.25">
      <c r="A121" s="3">
        <v>43079</v>
      </c>
      <c r="B121">
        <v>3.0739999999999998</v>
      </c>
      <c r="C121">
        <f t="shared" si="6"/>
        <v>4.5161290322581402E-4</v>
      </c>
      <c r="D121" s="7">
        <f t="shared" si="7"/>
        <v>4.5161290322581402E-4</v>
      </c>
    </row>
    <row r="122" spans="1:4" x14ac:dyDescent="0.25">
      <c r="A122" s="3">
        <v>43101</v>
      </c>
      <c r="B122">
        <v>3.0920000000000001</v>
      </c>
      <c r="C122">
        <f t="shared" si="6"/>
        <v>2.9032258064517227E-4</v>
      </c>
      <c r="D122" s="7">
        <f t="shared" si="7"/>
        <v>2.9032258064517227E-4</v>
      </c>
    </row>
    <row r="123" spans="1:4" x14ac:dyDescent="0.25">
      <c r="A123" s="3">
        <v>43110</v>
      </c>
      <c r="B123">
        <v>3.0830000000000002</v>
      </c>
      <c r="C123">
        <f t="shared" si="6"/>
        <v>-5.7894736842105897E-4</v>
      </c>
      <c r="D123" s="7">
        <f t="shared" si="7"/>
        <v>-5.7894736842105897E-4</v>
      </c>
    </row>
    <row r="124" spans="1:4" x14ac:dyDescent="0.25">
      <c r="A124" s="3">
        <v>43120</v>
      </c>
      <c r="B124">
        <v>3.081</v>
      </c>
      <c r="C124">
        <f t="shared" si="6"/>
        <v>5.4545454545454591E-4</v>
      </c>
      <c r="D124" s="7">
        <f t="shared" si="7"/>
        <v>5.4545454545454591E-4</v>
      </c>
    </row>
    <row r="125" spans="1:4" x14ac:dyDescent="0.25">
      <c r="A125" s="3">
        <v>43132</v>
      </c>
      <c r="B125">
        <v>3.0950000000000002</v>
      </c>
      <c r="C125">
        <f t="shared" si="6"/>
        <v>0</v>
      </c>
      <c r="D125" s="7">
        <f t="shared" si="7"/>
        <v>0</v>
      </c>
    </row>
    <row r="126" spans="1:4" x14ac:dyDescent="0.25">
      <c r="A126" s="3">
        <v>43141</v>
      </c>
      <c r="B126">
        <v>3.081</v>
      </c>
      <c r="C126">
        <f t="shared" si="6"/>
        <v>-5.2631578947369634E-4</v>
      </c>
      <c r="D126" s="7">
        <f t="shared" si="7"/>
        <v>-5.2631578947369634E-4</v>
      </c>
    </row>
    <row r="127" spans="1:4" x14ac:dyDescent="0.25">
      <c r="A127" s="3">
        <v>43151</v>
      </c>
      <c r="B127">
        <v>3.085</v>
      </c>
      <c r="C127">
        <f t="shared" si="6"/>
        <v>2.1052631578947386E-4</v>
      </c>
      <c r="D127" s="7">
        <f t="shared" si="7"/>
        <v>2.1052631578947386E-4</v>
      </c>
    </row>
    <row r="128" spans="1:4" x14ac:dyDescent="0.25">
      <c r="A128" s="3">
        <v>43160</v>
      </c>
      <c r="B128">
        <v>3.085</v>
      </c>
      <c r="C128">
        <f t="shared" si="6"/>
        <v>1.6111111111111064E-3</v>
      </c>
      <c r="D128" s="7">
        <f t="shared" si="7"/>
        <v>1.6111111111111064E-3</v>
      </c>
    </row>
    <row r="129" spans="1:4" x14ac:dyDescent="0.25">
      <c r="A129" s="3">
        <v>43169</v>
      </c>
      <c r="B129">
        <v>3.1139999999999999</v>
      </c>
      <c r="C129">
        <f t="shared" si="6"/>
        <v>-1.0526315789472525E-4</v>
      </c>
      <c r="D129" s="7">
        <f t="shared" si="7"/>
        <v>-1.0526315789472525E-4</v>
      </c>
    </row>
    <row r="130" spans="1:4" x14ac:dyDescent="0.25">
      <c r="A130" s="3">
        <v>43179</v>
      </c>
      <c r="B130">
        <v>3.0830000000000002</v>
      </c>
      <c r="C130">
        <f t="shared" ref="C130:C161" si="8">(B131-B129)/(A131-A129)</f>
        <v>5.4545454545454591E-4</v>
      </c>
      <c r="D130" s="7">
        <f t="shared" ref="D130:D161" si="9">C130</f>
        <v>5.4545454545454591E-4</v>
      </c>
    </row>
    <row r="131" spans="1:4" x14ac:dyDescent="0.25">
      <c r="A131" s="3">
        <v>43191</v>
      </c>
      <c r="B131">
        <v>3.1259999999999999</v>
      </c>
      <c r="C131">
        <f t="shared" si="8"/>
        <v>3.1428571428571352E-3</v>
      </c>
      <c r="D131" s="7">
        <f t="shared" si="9"/>
        <v>3.1428571428571352E-3</v>
      </c>
    </row>
    <row r="132" spans="1:4" x14ac:dyDescent="0.25">
      <c r="A132" s="3">
        <v>43200</v>
      </c>
      <c r="B132">
        <v>3.149</v>
      </c>
      <c r="C132">
        <f t="shared" si="8"/>
        <v>3.1052631578947455E-3</v>
      </c>
      <c r="D132" s="7">
        <f t="shared" si="9"/>
        <v>3.1052631578947455E-3</v>
      </c>
    </row>
    <row r="133" spans="1:4" x14ac:dyDescent="0.25">
      <c r="A133" s="3">
        <v>43210</v>
      </c>
      <c r="B133">
        <v>3.1850000000000001</v>
      </c>
      <c r="C133">
        <f t="shared" si="8"/>
        <v>-8.095238095238049E-4</v>
      </c>
      <c r="D133" s="7">
        <f t="shared" si="9"/>
        <v>-8.095238095238049E-4</v>
      </c>
    </row>
    <row r="134" spans="1:4" x14ac:dyDescent="0.25">
      <c r="A134" s="3">
        <v>43221</v>
      </c>
      <c r="B134">
        <v>3.1320000000000001</v>
      </c>
      <c r="C134">
        <f t="shared" si="8"/>
        <v>-3.0000000000001136E-4</v>
      </c>
      <c r="D134" s="7">
        <f t="shared" si="9"/>
        <v>-3.0000000000001136E-4</v>
      </c>
    </row>
    <row r="135" spans="1:4" x14ac:dyDescent="0.25">
      <c r="A135" s="3">
        <v>43230</v>
      </c>
      <c r="B135">
        <v>3.1789999999999998</v>
      </c>
      <c r="C135">
        <f t="shared" si="8"/>
        <v>2.3157894736842125E-3</v>
      </c>
      <c r="D135" s="7">
        <f t="shared" si="9"/>
        <v>2.3157894736842125E-3</v>
      </c>
    </row>
    <row r="136" spans="1:4" x14ac:dyDescent="0.25">
      <c r="A136" s="3">
        <v>43240</v>
      </c>
      <c r="B136">
        <v>3.1760000000000002</v>
      </c>
      <c r="C136">
        <f t="shared" si="8"/>
        <v>3.6363636363636394E-4</v>
      </c>
      <c r="D136" s="7">
        <f t="shared" si="9"/>
        <v>3.6363636363636394E-4</v>
      </c>
    </row>
    <row r="137" spans="1:4" x14ac:dyDescent="0.25">
      <c r="A137" s="3">
        <v>43252</v>
      </c>
      <c r="B137">
        <v>3.1869999999999998</v>
      </c>
      <c r="C137">
        <f t="shared" si="8"/>
        <v>4.7619047619046605E-4</v>
      </c>
      <c r="D137" s="7">
        <f t="shared" si="9"/>
        <v>4.7619047619046605E-4</v>
      </c>
    </row>
    <row r="138" spans="1:4" x14ac:dyDescent="0.25">
      <c r="A138" s="3">
        <v>43261</v>
      </c>
      <c r="B138">
        <v>3.1859999999999999</v>
      </c>
      <c r="C138">
        <f t="shared" si="8"/>
        <v>1.5789473684211126E-4</v>
      </c>
      <c r="D138" s="7">
        <f t="shared" si="9"/>
        <v>1.5789473684211126E-4</v>
      </c>
    </row>
    <row r="139" spans="1:4" x14ac:dyDescent="0.25">
      <c r="A139" s="3">
        <v>43271</v>
      </c>
      <c r="B139">
        <v>3.19</v>
      </c>
      <c r="C139">
        <f t="shared" si="8"/>
        <v>8.095238095238049E-4</v>
      </c>
      <c r="D139" s="7">
        <f t="shared" si="9"/>
        <v>8.095238095238049E-4</v>
      </c>
    </row>
    <row r="140" spans="1:4" x14ac:dyDescent="0.25">
      <c r="A140" s="3">
        <v>43282</v>
      </c>
      <c r="B140">
        <v>3.2029999999999998</v>
      </c>
      <c r="C140">
        <f t="shared" si="8"/>
        <v>-2.9999999999998919E-4</v>
      </c>
      <c r="D140" s="7">
        <f t="shared" si="9"/>
        <v>-2.9999999999998919E-4</v>
      </c>
    </row>
    <row r="141" spans="1:4" x14ac:dyDescent="0.25">
      <c r="A141" s="3">
        <v>43291</v>
      </c>
      <c r="B141">
        <v>3.1840000000000002</v>
      </c>
      <c r="C141">
        <f t="shared" si="8"/>
        <v>-7.3684210526314686E-4</v>
      </c>
      <c r="D141" s="7">
        <f t="shared" si="9"/>
        <v>-7.3684210526314686E-4</v>
      </c>
    </row>
    <row r="142" spans="1:4" x14ac:dyDescent="0.25">
      <c r="A142" s="3">
        <v>43301</v>
      </c>
      <c r="B142">
        <v>3.1890000000000001</v>
      </c>
      <c r="C142">
        <f t="shared" si="8"/>
        <v>5.9090909090908639E-4</v>
      </c>
      <c r="D142" s="7">
        <f t="shared" si="9"/>
        <v>5.9090909090908639E-4</v>
      </c>
    </row>
    <row r="143" spans="1:4" x14ac:dyDescent="0.25">
      <c r="A143" s="3">
        <v>43313</v>
      </c>
      <c r="B143">
        <v>3.1970000000000001</v>
      </c>
      <c r="C143">
        <f t="shared" si="8"/>
        <v>-3.8095238095238129E-4</v>
      </c>
      <c r="D143" s="7">
        <f t="shared" si="9"/>
        <v>-3.8095238095238129E-4</v>
      </c>
    </row>
    <row r="144" spans="1:4" x14ac:dyDescent="0.25">
      <c r="A144" s="3">
        <v>43322</v>
      </c>
      <c r="B144">
        <v>3.181</v>
      </c>
      <c r="C144">
        <f t="shared" si="8"/>
        <v>5.2631578947362623E-5</v>
      </c>
      <c r="D144" s="7">
        <f t="shared" si="9"/>
        <v>5.2631578947362623E-5</v>
      </c>
    </row>
    <row r="145" spans="1:4" x14ac:dyDescent="0.25">
      <c r="A145" s="3">
        <v>43332</v>
      </c>
      <c r="B145">
        <v>3.198</v>
      </c>
      <c r="C145">
        <f t="shared" si="8"/>
        <v>7.7272727272726836E-4</v>
      </c>
      <c r="D145" s="7">
        <f t="shared" si="9"/>
        <v>7.7272727272726836E-4</v>
      </c>
    </row>
    <row r="146" spans="1:4" x14ac:dyDescent="0.25">
      <c r="A146" s="3">
        <v>43344</v>
      </c>
      <c r="B146">
        <v>3.198</v>
      </c>
      <c r="C146">
        <f t="shared" si="8"/>
        <v>1.9047619047619064E-4</v>
      </c>
      <c r="D146" s="7">
        <f t="shared" si="9"/>
        <v>1.9047619047619064E-4</v>
      </c>
    </row>
    <row r="147" spans="1:4" x14ac:dyDescent="0.25">
      <c r="A147" s="3">
        <v>43353</v>
      </c>
      <c r="B147">
        <v>3.202</v>
      </c>
      <c r="C147">
        <f t="shared" si="8"/>
        <v>-5.2631578947362623E-5</v>
      </c>
      <c r="D147" s="7">
        <f t="shared" si="9"/>
        <v>-5.2631578947362623E-5</v>
      </c>
    </row>
    <row r="148" spans="1:4" x14ac:dyDescent="0.25">
      <c r="A148" s="3">
        <v>43363</v>
      </c>
      <c r="B148">
        <v>3.1970000000000001</v>
      </c>
      <c r="C148">
        <f t="shared" si="8"/>
        <v>-2.3809523809523303E-4</v>
      </c>
      <c r="D148" s="7">
        <f t="shared" si="9"/>
        <v>-2.3809523809523303E-4</v>
      </c>
    </row>
    <row r="149" spans="1:4" x14ac:dyDescent="0.25">
      <c r="A149" s="3">
        <v>43374</v>
      </c>
      <c r="B149">
        <v>3.1970000000000001</v>
      </c>
      <c r="C149">
        <f t="shared" si="8"/>
        <v>1.0999999999999899E-3</v>
      </c>
      <c r="D149" s="7">
        <f t="shared" si="9"/>
        <v>1.0999999999999899E-3</v>
      </c>
    </row>
    <row r="150" spans="1:4" x14ac:dyDescent="0.25">
      <c r="A150" s="3">
        <v>43383</v>
      </c>
      <c r="B150">
        <v>3.2189999999999999</v>
      </c>
      <c r="C150">
        <f t="shared" si="8"/>
        <v>1.0526315789472525E-4</v>
      </c>
      <c r="D150" s="7">
        <f t="shared" si="9"/>
        <v>1.0526315789472525E-4</v>
      </c>
    </row>
    <row r="151" spans="1:4" x14ac:dyDescent="0.25">
      <c r="A151" s="3">
        <v>43393</v>
      </c>
      <c r="B151">
        <v>3.1989999999999998</v>
      </c>
      <c r="C151">
        <f t="shared" si="8"/>
        <v>-6.7741935483870666E-4</v>
      </c>
      <c r="D151" s="7">
        <f t="shared" si="9"/>
        <v>-6.7741935483870666E-4</v>
      </c>
    </row>
    <row r="152" spans="1:4" x14ac:dyDescent="0.25">
      <c r="A152" s="3">
        <v>43414</v>
      </c>
      <c r="B152">
        <v>3.198</v>
      </c>
      <c r="C152">
        <f t="shared" si="8"/>
        <v>2.5581395348837492E-4</v>
      </c>
      <c r="D152" s="7">
        <f t="shared" si="9"/>
        <v>2.5581395348837492E-4</v>
      </c>
    </row>
    <row r="153" spans="1:4" x14ac:dyDescent="0.25">
      <c r="A153" s="3">
        <v>43436</v>
      </c>
      <c r="B153">
        <v>3.21</v>
      </c>
      <c r="C153">
        <f t="shared" si="8"/>
        <v>-6.176470588235267E-4</v>
      </c>
      <c r="D153" s="7">
        <f t="shared" si="9"/>
        <v>-6.176470588235267E-4</v>
      </c>
    </row>
    <row r="154" spans="1:4" x14ac:dyDescent="0.25">
      <c r="A154" s="3">
        <v>43448</v>
      </c>
      <c r="B154">
        <v>3.177</v>
      </c>
      <c r="C154">
        <f t="shared" si="8"/>
        <v>-4.5833333333333837E-4</v>
      </c>
      <c r="D154" s="7">
        <f t="shared" si="9"/>
        <v>-4.5833333333333837E-4</v>
      </c>
    </row>
    <row r="155" spans="1:4" x14ac:dyDescent="0.25">
      <c r="A155" s="3">
        <v>43460</v>
      </c>
      <c r="B155">
        <v>3.1989999999999998</v>
      </c>
      <c r="C155">
        <f t="shared" si="8"/>
        <v>8.965517241379242E-4</v>
      </c>
      <c r="D155" s="7">
        <f t="shared" si="9"/>
        <v>8.965517241379242E-4</v>
      </c>
    </row>
    <row r="156" spans="1:4" x14ac:dyDescent="0.25">
      <c r="A156" s="3">
        <v>43477</v>
      </c>
      <c r="B156">
        <v>3.2029999999999998</v>
      </c>
      <c r="C156">
        <f t="shared" si="8"/>
        <v>2.5641025641034205E-5</v>
      </c>
      <c r="D156" s="7">
        <f t="shared" si="9"/>
        <v>2.5641025641034205E-5</v>
      </c>
    </row>
    <row r="157" spans="1:4" x14ac:dyDescent="0.25">
      <c r="A157" s="3">
        <v>43499</v>
      </c>
      <c r="B157">
        <v>3.2</v>
      </c>
      <c r="C157">
        <f t="shared" si="8"/>
        <v>2.2857142857142878E-4</v>
      </c>
      <c r="D157" s="7">
        <f t="shared" si="9"/>
        <v>2.2857142857142878E-4</v>
      </c>
    </row>
    <row r="158" spans="1:4" x14ac:dyDescent="0.25">
      <c r="A158" s="3">
        <v>43512</v>
      </c>
      <c r="B158">
        <v>3.2109999999999999</v>
      </c>
      <c r="C158">
        <f t="shared" si="8"/>
        <v>1.5238095238095252E-3</v>
      </c>
      <c r="D158" s="7">
        <f t="shared" si="9"/>
        <v>1.5238095238095252E-3</v>
      </c>
    </row>
    <row r="159" spans="1:4" x14ac:dyDescent="0.25">
      <c r="A159" s="3">
        <v>43520</v>
      </c>
      <c r="B159">
        <v>3.2320000000000002</v>
      </c>
      <c r="C159">
        <f t="shared" si="8"/>
        <v>9.5238095238095325E-4</v>
      </c>
      <c r="D159" s="7">
        <f t="shared" si="9"/>
        <v>9.5238095238095325E-4</v>
      </c>
    </row>
    <row r="160" spans="1:4" x14ac:dyDescent="0.25">
      <c r="A160" s="3">
        <v>43533</v>
      </c>
      <c r="B160">
        <v>3.2309999999999999</v>
      </c>
      <c r="C160">
        <f t="shared" si="8"/>
        <v>2.3809523809523303E-4</v>
      </c>
      <c r="D160" s="7">
        <f t="shared" si="9"/>
        <v>2.3809523809523303E-4</v>
      </c>
    </row>
    <row r="161" spans="1:4" x14ac:dyDescent="0.25">
      <c r="A161" s="3">
        <v>43562</v>
      </c>
      <c r="B161">
        <v>3.242</v>
      </c>
      <c r="C161">
        <f t="shared" si="8"/>
        <v>1.5873015873016239E-4</v>
      </c>
      <c r="D161" s="7">
        <f t="shared" si="9"/>
        <v>1.5873015873016239E-4</v>
      </c>
    </row>
    <row r="162" spans="1:4" x14ac:dyDescent="0.25">
      <c r="A162" s="3">
        <v>43596</v>
      </c>
      <c r="B162">
        <v>3.2410000000000001</v>
      </c>
      <c r="C162">
        <f t="shared" ref="C162:C179" si="10">(B163-B161)/(A163-A161)</f>
        <v>4.1071428571428807E-4</v>
      </c>
      <c r="D162" s="7">
        <f t="shared" ref="D162:D193" si="11">C162</f>
        <v>4.1071428571428807E-4</v>
      </c>
    </row>
    <row r="163" spans="1:4" x14ac:dyDescent="0.25">
      <c r="A163" s="3">
        <v>43618</v>
      </c>
      <c r="B163">
        <v>3.2650000000000001</v>
      </c>
      <c r="C163">
        <f t="shared" si="10"/>
        <v>4.4444444444444485E-4</v>
      </c>
      <c r="D163" s="7">
        <f t="shared" si="11"/>
        <v>4.4444444444444485E-4</v>
      </c>
    </row>
    <row r="164" spans="1:4" x14ac:dyDescent="0.25">
      <c r="A164" s="3">
        <v>43632</v>
      </c>
      <c r="B164">
        <v>3.2570000000000001</v>
      </c>
      <c r="C164">
        <f t="shared" si="10"/>
        <v>1.0000000000000009E-3</v>
      </c>
      <c r="D164" s="7">
        <f t="shared" si="11"/>
        <v>1.0000000000000009E-3</v>
      </c>
    </row>
    <row r="165" spans="1:4" x14ac:dyDescent="0.25">
      <c r="A165" s="3">
        <v>43646</v>
      </c>
      <c r="B165">
        <v>3.2930000000000001</v>
      </c>
      <c r="C165">
        <f t="shared" si="10"/>
        <v>9.3333333333333419E-4</v>
      </c>
      <c r="D165" s="7">
        <f t="shared" si="11"/>
        <v>9.3333333333333419E-4</v>
      </c>
    </row>
    <row r="166" spans="1:4" x14ac:dyDescent="0.25">
      <c r="A166" s="3">
        <v>43662</v>
      </c>
      <c r="B166">
        <v>3.2850000000000001</v>
      </c>
      <c r="C166">
        <f t="shared" si="10"/>
        <v>-1.1538461538461976E-4</v>
      </c>
      <c r="D166" s="7">
        <f t="shared" si="11"/>
        <v>-1.1538461538461976E-4</v>
      </c>
    </row>
    <row r="167" spans="1:4" x14ac:dyDescent="0.25">
      <c r="A167" s="3">
        <v>43672</v>
      </c>
      <c r="B167">
        <v>3.29</v>
      </c>
      <c r="C167">
        <f t="shared" si="10"/>
        <v>8.0000000000000069E-4</v>
      </c>
      <c r="D167" s="7">
        <f t="shared" si="11"/>
        <v>8.0000000000000069E-4</v>
      </c>
    </row>
    <row r="168" spans="1:4" x14ac:dyDescent="0.25">
      <c r="A168" s="3">
        <v>43702</v>
      </c>
      <c r="B168">
        <v>3.3170000000000002</v>
      </c>
      <c r="C168">
        <f t="shared" si="10"/>
        <v>-6.0465116279070333E-4</v>
      </c>
      <c r="D168" s="7">
        <f t="shared" si="11"/>
        <v>-6.0465116279070333E-4</v>
      </c>
    </row>
    <row r="169" spans="1:4" x14ac:dyDescent="0.25">
      <c r="A169" s="3">
        <v>43715</v>
      </c>
      <c r="B169">
        <v>3.2639999999999998</v>
      </c>
      <c r="C169">
        <f t="shared" si="10"/>
        <v>-4.2857142857142893E-4</v>
      </c>
      <c r="D169" s="7">
        <f t="shared" si="11"/>
        <v>-4.2857142857142893E-4</v>
      </c>
    </row>
    <row r="170" spans="1:4" x14ac:dyDescent="0.25">
      <c r="A170" s="3">
        <v>43730</v>
      </c>
      <c r="B170">
        <v>3.3050000000000002</v>
      </c>
      <c r="C170">
        <f t="shared" si="10"/>
        <v>1.4137931034482886E-3</v>
      </c>
      <c r="D170" s="7">
        <f t="shared" si="11"/>
        <v>1.4137931034482886E-3</v>
      </c>
    </row>
    <row r="171" spans="1:4" x14ac:dyDescent="0.25">
      <c r="A171" s="3">
        <v>43744</v>
      </c>
      <c r="B171">
        <v>3.3050000000000002</v>
      </c>
      <c r="C171">
        <f t="shared" si="10"/>
        <v>-1.7241379310345992E-4</v>
      </c>
      <c r="D171" s="7">
        <f t="shared" si="11"/>
        <v>-1.7241379310345992E-4</v>
      </c>
    </row>
    <row r="172" spans="1:4" x14ac:dyDescent="0.25">
      <c r="A172" s="3">
        <v>43759</v>
      </c>
      <c r="B172">
        <v>3.3</v>
      </c>
      <c r="C172">
        <f t="shared" si="10"/>
        <v>2.3333333333333726E-3</v>
      </c>
      <c r="D172" s="7">
        <f t="shared" si="11"/>
        <v>2.3333333333333726E-3</v>
      </c>
    </row>
    <row r="173" spans="1:4" x14ac:dyDescent="0.25">
      <c r="A173" s="3">
        <v>43741</v>
      </c>
      <c r="B173">
        <v>3.298</v>
      </c>
      <c r="C173">
        <f t="shared" si="10"/>
        <v>-4.9999999999998939E-4</v>
      </c>
      <c r="D173" s="7">
        <f t="shared" si="11"/>
        <v>-4.9999999999998939E-4</v>
      </c>
    </row>
    <row r="174" spans="1:4" x14ac:dyDescent="0.25">
      <c r="A174" s="3">
        <v>43769</v>
      </c>
      <c r="B174">
        <v>3.2949999999999999</v>
      </c>
      <c r="C174">
        <f t="shared" si="10"/>
        <v>1.2658227848099872E-5</v>
      </c>
      <c r="D174" s="7">
        <f t="shared" si="11"/>
        <v>1.2658227848099872E-5</v>
      </c>
    </row>
    <row r="175" spans="1:4" x14ac:dyDescent="0.25">
      <c r="A175" s="3">
        <v>43820</v>
      </c>
      <c r="B175">
        <v>3.2989999999999999</v>
      </c>
      <c r="C175">
        <f t="shared" si="10"/>
        <v>-4.61538461538479E-5</v>
      </c>
      <c r="D175" s="7">
        <f t="shared" si="11"/>
        <v>-4.61538461538479E-5</v>
      </c>
    </row>
    <row r="176" spans="1:4" x14ac:dyDescent="0.25">
      <c r="A176" s="3">
        <v>43834</v>
      </c>
      <c r="B176">
        <v>3.2919999999999998</v>
      </c>
      <c r="C176">
        <f t="shared" si="10"/>
        <v>-1.6666666666666064E-4</v>
      </c>
      <c r="D176" s="7">
        <f t="shared" si="11"/>
        <v>-1.6666666666666064E-4</v>
      </c>
    </row>
    <row r="177" spans="1:5" x14ac:dyDescent="0.25">
      <c r="A177" s="3">
        <v>43856</v>
      </c>
      <c r="B177">
        <v>3.2930000000000001</v>
      </c>
      <c r="C177">
        <f t="shared" si="10"/>
        <v>1.4285714285714826E-4</v>
      </c>
      <c r="D177" s="7">
        <f t="shared" si="11"/>
        <v>1.4285714285714826E-4</v>
      </c>
    </row>
    <row r="178" spans="1:5" x14ac:dyDescent="0.25">
      <c r="A178" s="3">
        <v>43876</v>
      </c>
      <c r="B178">
        <v>3.298</v>
      </c>
      <c r="C178">
        <f t="shared" si="10"/>
        <v>2.6470588235293817E-4</v>
      </c>
      <c r="D178" s="7">
        <f t="shared" si="11"/>
        <v>2.6470588235293817E-4</v>
      </c>
    </row>
    <row r="179" spans="1:5" x14ac:dyDescent="0.25">
      <c r="A179" s="3">
        <v>43890</v>
      </c>
      <c r="B179">
        <v>3.302</v>
      </c>
      <c r="C179">
        <f t="shared" si="10"/>
        <v>2.0689655172413044E-4</v>
      </c>
      <c r="D179" s="7">
        <f t="shared" si="11"/>
        <v>2.0689655172413044E-4</v>
      </c>
    </row>
    <row r="180" spans="1:5" x14ac:dyDescent="0.25">
      <c r="A180" s="3">
        <v>43905</v>
      </c>
      <c r="B180">
        <v>3.3039999999999998</v>
      </c>
    </row>
    <row r="181" spans="1:5" ht="13" x14ac:dyDescent="0.3">
      <c r="C181" s="8" t="s">
        <v>6</v>
      </c>
      <c r="D181" s="9">
        <f>AVERAGE(D2:D180)</f>
        <v>3.8643270519600356E-4</v>
      </c>
      <c r="E181">
        <f>D181*1000</f>
        <v>0.38643270519600359</v>
      </c>
    </row>
    <row r="182" spans="1:5" x14ac:dyDescent="0.25">
      <c r="C182" s="8" t="s">
        <v>7</v>
      </c>
      <c r="D182" s="10">
        <f>STDEV(D2:D179)</f>
        <v>1.0519135060010408E-3</v>
      </c>
    </row>
    <row r="183" spans="1:5" x14ac:dyDescent="0.25">
      <c r="D183" s="10"/>
    </row>
    <row r="184" spans="1:5" x14ac:dyDescent="0.25">
      <c r="C184" s="1" t="s">
        <v>8</v>
      </c>
      <c r="D184" s="10">
        <f>D181-2*D182/SQRT(178)</f>
        <v>2.2874420382989992E-4</v>
      </c>
      <c r="E184">
        <f>D184*1000</f>
        <v>0.22874420382989991</v>
      </c>
    </row>
    <row r="185" spans="1:5" x14ac:dyDescent="0.25">
      <c r="C185" s="1"/>
      <c r="D185" s="10">
        <f>D181+2*D182/SQRT(178)</f>
        <v>5.4412120656210721E-4</v>
      </c>
      <c r="E185">
        <f>D185*1000</f>
        <v>0.54412120656210716</v>
      </c>
    </row>
    <row r="187" spans="1:5" x14ac:dyDescent="0.25">
      <c r="C187" s="11" t="s">
        <v>9</v>
      </c>
      <c r="D187" s="10">
        <f>MAX(D2:D179)</f>
        <v>9.7999999999999858E-3</v>
      </c>
      <c r="E187">
        <f>D187*1000</f>
        <v>9.7999999999999865</v>
      </c>
    </row>
    <row r="188" spans="1:5" x14ac:dyDescent="0.25">
      <c r="C188" s="11" t="s">
        <v>10</v>
      </c>
      <c r="D188" s="10">
        <f>MIN(D2:D179)</f>
        <v>-2.933333333333336E-3</v>
      </c>
      <c r="E188">
        <f>D188*1000</f>
        <v>-2.9333333333333358</v>
      </c>
    </row>
  </sheetData>
  <mergeCells count="1">
    <mergeCell ref="C184:C185"/>
  </mergeCells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0.98402777777777795" bottom="0.9840277777777779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4"/>
  <sheetViews>
    <sheetView tabSelected="1" topLeftCell="A137" zoomScaleNormal="100" workbookViewId="0">
      <selection activeCell="A171" sqref="A171:XFD171"/>
    </sheetView>
  </sheetViews>
  <sheetFormatPr baseColWidth="10" defaultColWidth="10.7265625" defaultRowHeight="12.5" x14ac:dyDescent="0.25"/>
  <sheetData>
    <row r="1" spans="1:2" x14ac:dyDescent="0.25">
      <c r="A1" t="s">
        <v>11</v>
      </c>
      <c r="B1" t="s">
        <v>12</v>
      </c>
    </row>
    <row r="2" spans="1:2" x14ac:dyDescent="0.25">
      <c r="A2" s="3">
        <v>40517</v>
      </c>
      <c r="B2">
        <v>2.3759999999999999</v>
      </c>
    </row>
    <row r="3" spans="1:2" x14ac:dyDescent="0.25">
      <c r="A3" s="3">
        <v>40541</v>
      </c>
      <c r="B3">
        <v>2.3639999999999999</v>
      </c>
    </row>
    <row r="4" spans="1:2" x14ac:dyDescent="0.25">
      <c r="A4" s="3">
        <v>40698</v>
      </c>
      <c r="B4">
        <v>2.4319999999999999</v>
      </c>
    </row>
    <row r="5" spans="1:2" x14ac:dyDescent="0.25">
      <c r="A5" s="3">
        <v>40720</v>
      </c>
      <c r="B5">
        <v>2.4279999999999999</v>
      </c>
    </row>
    <row r="6" spans="1:2" x14ac:dyDescent="0.25">
      <c r="A6" s="3">
        <v>40721</v>
      </c>
      <c r="B6">
        <v>2.4700000000000002</v>
      </c>
    </row>
    <row r="7" spans="1:2" x14ac:dyDescent="0.25">
      <c r="A7" s="3">
        <v>40803</v>
      </c>
      <c r="B7">
        <v>2.4119999999999999</v>
      </c>
    </row>
    <row r="8" spans="1:2" x14ac:dyDescent="0.25">
      <c r="A8" s="3">
        <v>41063</v>
      </c>
      <c r="B8">
        <v>2.508</v>
      </c>
    </row>
    <row r="9" spans="1:2" x14ac:dyDescent="0.25">
      <c r="A9" s="3">
        <v>41070</v>
      </c>
      <c r="B9">
        <v>2.476</v>
      </c>
    </row>
    <row r="10" spans="1:2" x14ac:dyDescent="0.25">
      <c r="A10" s="3">
        <v>41078</v>
      </c>
      <c r="B10">
        <v>2.464</v>
      </c>
    </row>
    <row r="11" spans="1:2" x14ac:dyDescent="0.25">
      <c r="A11" s="3">
        <v>41104</v>
      </c>
      <c r="B11">
        <v>2.496</v>
      </c>
    </row>
    <row r="12" spans="1:2" x14ac:dyDescent="0.25">
      <c r="A12" s="3">
        <v>41127</v>
      </c>
      <c r="B12">
        <v>2.4940000000000002</v>
      </c>
    </row>
    <row r="13" spans="1:2" x14ac:dyDescent="0.25">
      <c r="A13" s="3">
        <v>41132</v>
      </c>
      <c r="B13">
        <v>2.5379999999999998</v>
      </c>
    </row>
    <row r="14" spans="1:2" x14ac:dyDescent="0.25">
      <c r="A14" s="3">
        <v>41132</v>
      </c>
      <c r="B14">
        <v>2.5430000000000001</v>
      </c>
    </row>
    <row r="15" spans="1:2" x14ac:dyDescent="0.25">
      <c r="A15" s="3">
        <v>41156</v>
      </c>
      <c r="B15">
        <v>2.5350000000000001</v>
      </c>
    </row>
    <row r="16" spans="1:2" x14ac:dyDescent="0.25">
      <c r="A16" s="3">
        <v>41185</v>
      </c>
      <c r="B16">
        <v>2.5190000000000001</v>
      </c>
    </row>
    <row r="17" spans="1:2" x14ac:dyDescent="0.25">
      <c r="A17" s="3">
        <v>41209</v>
      </c>
      <c r="B17">
        <v>2.5089999999999999</v>
      </c>
    </row>
    <row r="18" spans="1:2" x14ac:dyDescent="0.25">
      <c r="A18" s="3">
        <v>41216</v>
      </c>
      <c r="B18">
        <v>2.5150000000000001</v>
      </c>
    </row>
    <row r="19" spans="1:2" x14ac:dyDescent="0.25">
      <c r="A19" s="3">
        <v>41227</v>
      </c>
      <c r="B19">
        <v>2.52</v>
      </c>
    </row>
    <row r="20" spans="1:2" x14ac:dyDescent="0.25">
      <c r="A20" s="3">
        <v>41254</v>
      </c>
      <c r="B20">
        <v>2.5070000000000001</v>
      </c>
    </row>
    <row r="21" spans="1:2" x14ac:dyDescent="0.25">
      <c r="A21" s="3">
        <v>41284</v>
      </c>
      <c r="B21">
        <v>2.5099999999999998</v>
      </c>
    </row>
    <row r="22" spans="1:2" x14ac:dyDescent="0.25">
      <c r="A22" s="3">
        <v>41306</v>
      </c>
      <c r="B22">
        <v>2.5249999999999999</v>
      </c>
    </row>
    <row r="23" spans="1:2" x14ac:dyDescent="0.25">
      <c r="A23" s="3">
        <v>41322</v>
      </c>
      <c r="B23">
        <v>2.5169999999999999</v>
      </c>
    </row>
    <row r="24" spans="1:2" x14ac:dyDescent="0.25">
      <c r="A24" s="3">
        <v>41357</v>
      </c>
      <c r="B24">
        <v>2.52</v>
      </c>
    </row>
    <row r="25" spans="1:2" x14ac:dyDescent="0.25">
      <c r="A25" s="3">
        <v>41388</v>
      </c>
      <c r="B25">
        <v>2.5430000000000001</v>
      </c>
    </row>
    <row r="26" spans="1:2" x14ac:dyDescent="0.25">
      <c r="A26" s="3">
        <v>41425</v>
      </c>
      <c r="B26">
        <v>2.5670000000000002</v>
      </c>
    </row>
    <row r="27" spans="1:2" x14ac:dyDescent="0.25">
      <c r="A27" s="3">
        <v>41441</v>
      </c>
      <c r="B27">
        <v>2.5779999999999998</v>
      </c>
    </row>
    <row r="28" spans="1:2" x14ac:dyDescent="0.25">
      <c r="A28" s="3">
        <v>41455</v>
      </c>
      <c r="B28">
        <v>2.5750000000000002</v>
      </c>
    </row>
    <row r="29" spans="1:2" x14ac:dyDescent="0.25">
      <c r="A29" s="3">
        <v>41471</v>
      </c>
      <c r="B29">
        <v>2.597</v>
      </c>
    </row>
    <row r="30" spans="1:2" x14ac:dyDescent="0.25">
      <c r="A30" s="3">
        <v>41506</v>
      </c>
      <c r="B30">
        <v>2.597</v>
      </c>
    </row>
    <row r="31" spans="1:2" x14ac:dyDescent="0.25">
      <c r="A31" s="3">
        <v>41522</v>
      </c>
      <c r="B31">
        <v>2.6120000000000001</v>
      </c>
    </row>
    <row r="32" spans="1:2" x14ac:dyDescent="0.25">
      <c r="A32" s="3">
        <v>41542</v>
      </c>
      <c r="B32">
        <v>2.59</v>
      </c>
    </row>
    <row r="33" spans="1:2" x14ac:dyDescent="0.25">
      <c r="A33" s="3">
        <v>41563</v>
      </c>
      <c r="B33">
        <v>2.5680000000000001</v>
      </c>
    </row>
    <row r="34" spans="1:2" x14ac:dyDescent="0.25">
      <c r="A34" s="3">
        <v>41584</v>
      </c>
      <c r="B34">
        <v>2.5760000000000001</v>
      </c>
    </row>
    <row r="35" spans="1:2" x14ac:dyDescent="0.25">
      <c r="A35" s="3">
        <v>41624</v>
      </c>
      <c r="B35">
        <v>2.5779999999999998</v>
      </c>
    </row>
    <row r="36" spans="1:2" x14ac:dyDescent="0.25">
      <c r="A36" s="3">
        <v>41645</v>
      </c>
      <c r="B36">
        <v>2.5779999999999998</v>
      </c>
    </row>
    <row r="37" spans="1:2" x14ac:dyDescent="0.25">
      <c r="A37" s="3">
        <v>41655</v>
      </c>
      <c r="B37">
        <v>2.5750000000000002</v>
      </c>
    </row>
    <row r="38" spans="1:2" x14ac:dyDescent="0.25">
      <c r="A38" s="3">
        <v>41674</v>
      </c>
      <c r="B38">
        <v>2.5779999999999998</v>
      </c>
    </row>
    <row r="39" spans="1:2" x14ac:dyDescent="0.25">
      <c r="A39" s="3">
        <v>41687</v>
      </c>
      <c r="B39">
        <v>2.5790000000000002</v>
      </c>
    </row>
    <row r="40" spans="1:2" x14ac:dyDescent="0.25">
      <c r="A40" s="3">
        <v>41700</v>
      </c>
      <c r="B40">
        <v>2.5779999999999998</v>
      </c>
    </row>
    <row r="41" spans="1:2" x14ac:dyDescent="0.25">
      <c r="A41" s="3">
        <v>41717</v>
      </c>
      <c r="B41">
        <v>2.581</v>
      </c>
    </row>
    <row r="42" spans="1:2" x14ac:dyDescent="0.25">
      <c r="A42" s="3">
        <v>41733</v>
      </c>
      <c r="B42">
        <v>2.6</v>
      </c>
    </row>
    <row r="43" spans="1:2" x14ac:dyDescent="0.25">
      <c r="A43" s="3">
        <v>41754</v>
      </c>
      <c r="B43">
        <v>2.5979999999999999</v>
      </c>
    </row>
    <row r="44" spans="1:2" x14ac:dyDescent="0.25">
      <c r="A44" s="3">
        <v>41761</v>
      </c>
      <c r="B44">
        <v>2.5950000000000002</v>
      </c>
    </row>
    <row r="45" spans="1:2" x14ac:dyDescent="0.25">
      <c r="A45" s="3">
        <v>41776</v>
      </c>
      <c r="B45">
        <v>2.6190000000000002</v>
      </c>
    </row>
    <row r="46" spans="1:2" x14ac:dyDescent="0.25">
      <c r="A46" s="3">
        <v>41799</v>
      </c>
      <c r="B46">
        <v>2.6160000000000001</v>
      </c>
    </row>
    <row r="47" spans="1:2" x14ac:dyDescent="0.25">
      <c r="A47" s="3">
        <v>41822</v>
      </c>
      <c r="B47">
        <v>2.6230000000000002</v>
      </c>
    </row>
    <row r="48" spans="1:2" x14ac:dyDescent="0.25">
      <c r="A48" s="3">
        <v>41838</v>
      </c>
      <c r="B48">
        <v>2.6589999999999998</v>
      </c>
    </row>
    <row r="49" spans="1:2" x14ac:dyDescent="0.25">
      <c r="A49" s="3">
        <v>41854</v>
      </c>
      <c r="B49">
        <v>2.63</v>
      </c>
    </row>
    <row r="50" spans="1:2" x14ac:dyDescent="0.25">
      <c r="A50" s="3">
        <v>41948</v>
      </c>
      <c r="B50">
        <v>2.63</v>
      </c>
    </row>
    <row r="51" spans="1:2" x14ac:dyDescent="0.25">
      <c r="A51" s="3">
        <v>42003</v>
      </c>
      <c r="B51">
        <v>2.6120000000000001</v>
      </c>
    </row>
    <row r="52" spans="1:2" x14ac:dyDescent="0.25">
      <c r="A52" s="3">
        <v>42035</v>
      </c>
      <c r="B52">
        <v>2.6190000000000002</v>
      </c>
    </row>
    <row r="53" spans="1:2" x14ac:dyDescent="0.25">
      <c r="A53" s="3">
        <v>42064</v>
      </c>
      <c r="B53">
        <v>2.6379999999999999</v>
      </c>
    </row>
    <row r="54" spans="1:2" x14ac:dyDescent="0.25">
      <c r="A54" s="3">
        <v>42109</v>
      </c>
      <c r="B54">
        <v>2.6909999999999998</v>
      </c>
    </row>
    <row r="55" spans="1:2" x14ac:dyDescent="0.25">
      <c r="A55" s="3">
        <v>42146</v>
      </c>
      <c r="B55">
        <v>2.6869999999999998</v>
      </c>
    </row>
    <row r="56" spans="1:2" x14ac:dyDescent="0.25">
      <c r="A56" s="3">
        <v>42165</v>
      </c>
      <c r="B56">
        <v>2.702</v>
      </c>
    </row>
    <row r="57" spans="1:2" x14ac:dyDescent="0.25">
      <c r="A57" s="3">
        <v>42188</v>
      </c>
      <c r="B57">
        <v>2.7349999999999999</v>
      </c>
    </row>
    <row r="58" spans="1:2" x14ac:dyDescent="0.25">
      <c r="A58" s="3">
        <v>42217</v>
      </c>
      <c r="B58">
        <v>2.7389999999999999</v>
      </c>
    </row>
    <row r="59" spans="1:2" x14ac:dyDescent="0.25">
      <c r="A59" s="3">
        <v>42231</v>
      </c>
      <c r="B59">
        <v>2.7450000000000001</v>
      </c>
    </row>
    <row r="60" spans="1:2" x14ac:dyDescent="0.25">
      <c r="A60" s="3">
        <v>42250</v>
      </c>
      <c r="B60">
        <v>2.7509999999999999</v>
      </c>
    </row>
    <row r="61" spans="1:2" x14ac:dyDescent="0.25">
      <c r="A61" s="3">
        <v>42279</v>
      </c>
      <c r="B61">
        <v>2.7639999999999998</v>
      </c>
    </row>
    <row r="62" spans="1:2" x14ac:dyDescent="0.25">
      <c r="A62" s="3">
        <v>42369</v>
      </c>
      <c r="B62">
        <v>2.7679999999999998</v>
      </c>
    </row>
    <row r="63" spans="1:2" x14ac:dyDescent="0.25">
      <c r="A63" s="3">
        <v>42393</v>
      </c>
      <c r="B63">
        <v>2.7730000000000001</v>
      </c>
    </row>
    <row r="64" spans="1:2" x14ac:dyDescent="0.25">
      <c r="A64" s="3">
        <v>42431</v>
      </c>
      <c r="B64">
        <v>2.7810000000000001</v>
      </c>
    </row>
    <row r="65" spans="1:2" x14ac:dyDescent="0.25">
      <c r="A65" s="3">
        <v>42468</v>
      </c>
      <c r="B65">
        <v>2.806</v>
      </c>
    </row>
    <row r="66" spans="1:2" x14ac:dyDescent="0.25">
      <c r="A66" s="4">
        <v>42473</v>
      </c>
      <c r="B66" s="5">
        <v>2.831</v>
      </c>
    </row>
    <row r="67" spans="1:2" x14ac:dyDescent="0.25">
      <c r="A67" s="3">
        <v>42477</v>
      </c>
      <c r="B67">
        <v>2.8149999999999999</v>
      </c>
    </row>
    <row r="68" spans="1:2" x14ac:dyDescent="0.25">
      <c r="A68" s="3">
        <v>42496</v>
      </c>
      <c r="B68">
        <v>2.867</v>
      </c>
    </row>
    <row r="69" spans="1:2" x14ac:dyDescent="0.25">
      <c r="A69" s="3">
        <v>42499</v>
      </c>
      <c r="B69">
        <v>2.8690000000000002</v>
      </c>
    </row>
    <row r="70" spans="1:2" x14ac:dyDescent="0.25">
      <c r="A70" s="3">
        <v>42525</v>
      </c>
      <c r="B70">
        <v>2.859</v>
      </c>
    </row>
    <row r="71" spans="1:2" x14ac:dyDescent="0.25">
      <c r="A71" s="3">
        <v>42534</v>
      </c>
      <c r="B71">
        <v>2.871</v>
      </c>
    </row>
    <row r="72" spans="1:2" x14ac:dyDescent="0.25">
      <c r="A72" s="3">
        <v>42553</v>
      </c>
      <c r="B72">
        <v>2.875</v>
      </c>
    </row>
    <row r="73" spans="1:2" x14ac:dyDescent="0.25">
      <c r="A73" s="3">
        <v>42563</v>
      </c>
      <c r="B73">
        <v>2.8969999999999998</v>
      </c>
    </row>
    <row r="74" spans="1:2" x14ac:dyDescent="0.25">
      <c r="A74" s="3">
        <v>42571</v>
      </c>
      <c r="B74">
        <v>2.9319999999999999</v>
      </c>
    </row>
    <row r="75" spans="1:2" x14ac:dyDescent="0.25">
      <c r="A75" s="3">
        <v>42581</v>
      </c>
      <c r="B75">
        <v>2.907</v>
      </c>
    </row>
    <row r="76" spans="1:2" x14ac:dyDescent="0.25">
      <c r="A76" s="3">
        <v>42592</v>
      </c>
      <c r="B76">
        <v>2.9169999999999998</v>
      </c>
    </row>
    <row r="77" spans="1:2" x14ac:dyDescent="0.25">
      <c r="A77" s="3">
        <v>42602</v>
      </c>
      <c r="B77">
        <v>2.915</v>
      </c>
    </row>
    <row r="78" spans="1:2" x14ac:dyDescent="0.25">
      <c r="A78" s="3">
        <v>42612</v>
      </c>
      <c r="B78">
        <v>2.923</v>
      </c>
    </row>
    <row r="79" spans="1:2" x14ac:dyDescent="0.25">
      <c r="A79" s="3">
        <v>42623</v>
      </c>
      <c r="B79">
        <v>2.9460000000000002</v>
      </c>
    </row>
    <row r="80" spans="1:2" x14ac:dyDescent="0.25">
      <c r="A80" s="3">
        <v>42635</v>
      </c>
      <c r="B80">
        <v>2.9369999999999998</v>
      </c>
    </row>
    <row r="81" spans="1:2" x14ac:dyDescent="0.25">
      <c r="A81" s="3">
        <v>42643</v>
      </c>
      <c r="B81">
        <v>2.9430000000000001</v>
      </c>
    </row>
    <row r="82" spans="1:2" x14ac:dyDescent="0.25">
      <c r="A82" s="3">
        <v>42654</v>
      </c>
      <c r="B82">
        <v>2.9430000000000001</v>
      </c>
    </row>
    <row r="83" spans="1:2" x14ac:dyDescent="0.25">
      <c r="A83" s="3">
        <v>42663</v>
      </c>
      <c r="B83">
        <v>2.9409999999999998</v>
      </c>
    </row>
    <row r="84" spans="1:2" x14ac:dyDescent="0.25">
      <c r="A84" s="3">
        <v>42677</v>
      </c>
      <c r="B84">
        <v>2.9340000000000002</v>
      </c>
    </row>
    <row r="85" spans="1:2" x14ac:dyDescent="0.25">
      <c r="A85" s="3">
        <v>42686</v>
      </c>
      <c r="B85">
        <v>2.9390000000000001</v>
      </c>
    </row>
    <row r="86" spans="1:2" x14ac:dyDescent="0.25">
      <c r="A86" s="3">
        <v>42694</v>
      </c>
      <c r="B86">
        <v>2.9569999999999999</v>
      </c>
    </row>
    <row r="87" spans="1:2" x14ac:dyDescent="0.25">
      <c r="A87" s="3">
        <v>42708</v>
      </c>
      <c r="B87">
        <v>2.9350000000000001</v>
      </c>
    </row>
    <row r="88" spans="1:2" x14ac:dyDescent="0.25">
      <c r="A88" s="6">
        <v>42721</v>
      </c>
      <c r="B88">
        <v>2.9470000000000001</v>
      </c>
    </row>
    <row r="89" spans="1:2" x14ac:dyDescent="0.25">
      <c r="A89" s="3">
        <v>42732</v>
      </c>
      <c r="B89">
        <v>2.952</v>
      </c>
    </row>
    <row r="90" spans="1:2" x14ac:dyDescent="0.25">
      <c r="A90" s="6">
        <v>42749</v>
      </c>
      <c r="B90">
        <v>2.9620000000000002</v>
      </c>
    </row>
    <row r="91" spans="1:2" x14ac:dyDescent="0.25">
      <c r="A91" s="3">
        <v>42773</v>
      </c>
      <c r="B91">
        <v>2.9809999999999999</v>
      </c>
    </row>
    <row r="92" spans="1:2" x14ac:dyDescent="0.25">
      <c r="A92" s="3">
        <v>42786</v>
      </c>
      <c r="B92">
        <v>2.9860000000000002</v>
      </c>
    </row>
    <row r="93" spans="1:2" x14ac:dyDescent="0.25">
      <c r="A93" s="3">
        <v>42797</v>
      </c>
      <c r="B93">
        <v>2.992</v>
      </c>
    </row>
    <row r="94" spans="1:2" x14ac:dyDescent="0.25">
      <c r="A94" s="3">
        <v>42806</v>
      </c>
      <c r="B94">
        <v>3</v>
      </c>
    </row>
    <row r="95" spans="1:2" x14ac:dyDescent="0.25">
      <c r="A95" s="3">
        <v>42819</v>
      </c>
      <c r="B95">
        <v>3.0190000000000001</v>
      </c>
    </row>
    <row r="96" spans="1:2" x14ac:dyDescent="0.25">
      <c r="A96" s="3">
        <v>42831</v>
      </c>
      <c r="B96">
        <v>3.0259999999999998</v>
      </c>
    </row>
    <row r="97" spans="1:2" x14ac:dyDescent="0.25">
      <c r="A97" s="3">
        <v>42836</v>
      </c>
      <c r="B97">
        <v>3.0449999999999999</v>
      </c>
    </row>
    <row r="98" spans="1:2" x14ac:dyDescent="0.25">
      <c r="A98" s="3">
        <v>42845</v>
      </c>
      <c r="B98">
        <v>3.02</v>
      </c>
    </row>
    <row r="99" spans="1:2" x14ac:dyDescent="0.25">
      <c r="A99" s="3">
        <v>42856</v>
      </c>
      <c r="B99">
        <v>3.02</v>
      </c>
    </row>
    <row r="100" spans="1:2" x14ac:dyDescent="0.25">
      <c r="A100" s="3">
        <v>42865</v>
      </c>
      <c r="B100">
        <v>3.05</v>
      </c>
    </row>
    <row r="101" spans="1:2" x14ac:dyDescent="0.25">
      <c r="A101" s="3">
        <v>42875</v>
      </c>
      <c r="B101">
        <v>3.0470000000000002</v>
      </c>
    </row>
    <row r="102" spans="1:2" x14ac:dyDescent="0.25">
      <c r="A102" s="3">
        <v>42888</v>
      </c>
      <c r="B102">
        <v>3.0609999999999999</v>
      </c>
    </row>
    <row r="103" spans="1:2" x14ac:dyDescent="0.25">
      <c r="A103" s="3">
        <v>42896</v>
      </c>
      <c r="B103">
        <v>3.0739999999999998</v>
      </c>
    </row>
    <row r="104" spans="1:2" x14ac:dyDescent="0.25">
      <c r="A104" s="3">
        <v>42906</v>
      </c>
      <c r="B104">
        <v>3.0710000000000002</v>
      </c>
    </row>
    <row r="105" spans="1:2" x14ac:dyDescent="0.25">
      <c r="A105" s="3">
        <v>42917</v>
      </c>
      <c r="B105">
        <v>3.052</v>
      </c>
    </row>
    <row r="106" spans="1:2" x14ac:dyDescent="0.25">
      <c r="A106" s="3">
        <v>42926</v>
      </c>
      <c r="B106">
        <v>3.08</v>
      </c>
    </row>
    <row r="107" spans="1:2" x14ac:dyDescent="0.25">
      <c r="A107" s="3">
        <v>42936</v>
      </c>
      <c r="B107">
        <v>3.0790000000000002</v>
      </c>
    </row>
    <row r="108" spans="1:2" x14ac:dyDescent="0.25">
      <c r="A108" s="3">
        <v>42948</v>
      </c>
      <c r="B108">
        <v>3.0739999999999998</v>
      </c>
    </row>
    <row r="109" spans="1:2" x14ac:dyDescent="0.25">
      <c r="A109" s="3">
        <v>42964</v>
      </c>
      <c r="B109">
        <v>3.0910000000000002</v>
      </c>
    </row>
    <row r="110" spans="1:2" x14ac:dyDescent="0.25">
      <c r="A110" s="3">
        <v>42968</v>
      </c>
      <c r="B110">
        <v>3.089</v>
      </c>
    </row>
    <row r="111" spans="1:2" x14ac:dyDescent="0.25">
      <c r="A111" s="3">
        <v>42979</v>
      </c>
      <c r="B111">
        <v>3.08</v>
      </c>
    </row>
    <row r="112" spans="1:2" x14ac:dyDescent="0.25">
      <c r="A112" s="3">
        <v>42988</v>
      </c>
      <c r="B112">
        <v>3.0790000000000002</v>
      </c>
    </row>
    <row r="113" spans="1:2" x14ac:dyDescent="0.25">
      <c r="A113" s="3">
        <v>42998</v>
      </c>
      <c r="B113">
        <v>3.0830000000000002</v>
      </c>
    </row>
    <row r="114" spans="1:2" x14ac:dyDescent="0.25">
      <c r="A114" s="3">
        <v>43009</v>
      </c>
      <c r="B114">
        <v>3.0840000000000001</v>
      </c>
    </row>
    <row r="115" spans="1:2" x14ac:dyDescent="0.25">
      <c r="A115" s="3">
        <v>43018</v>
      </c>
      <c r="B115">
        <v>3.0910000000000002</v>
      </c>
    </row>
    <row r="116" spans="1:2" x14ac:dyDescent="0.25">
      <c r="A116" s="3">
        <v>43028</v>
      </c>
      <c r="B116">
        <v>3.09</v>
      </c>
    </row>
    <row r="117" spans="1:2" x14ac:dyDescent="0.25">
      <c r="A117" s="3">
        <v>43040</v>
      </c>
      <c r="B117">
        <v>3.0750000000000002</v>
      </c>
    </row>
    <row r="118" spans="1:2" x14ac:dyDescent="0.25">
      <c r="A118" s="3">
        <v>43049</v>
      </c>
      <c r="B118">
        <v>3.0870000000000002</v>
      </c>
    </row>
    <row r="119" spans="1:2" x14ac:dyDescent="0.25">
      <c r="A119" s="3">
        <v>43054</v>
      </c>
      <c r="B119">
        <v>3.0779999999999998</v>
      </c>
    </row>
    <row r="120" spans="1:2" x14ac:dyDescent="0.25">
      <c r="A120" s="3">
        <v>43070</v>
      </c>
      <c r="B120">
        <v>3.0779999999999998</v>
      </c>
    </row>
    <row r="121" spans="1:2" x14ac:dyDescent="0.25">
      <c r="A121" s="3">
        <v>43079</v>
      </c>
      <c r="B121">
        <v>3.0739999999999998</v>
      </c>
    </row>
    <row r="122" spans="1:2" x14ac:dyDescent="0.25">
      <c r="A122" s="3">
        <v>43101</v>
      </c>
      <c r="B122">
        <v>3.0920000000000001</v>
      </c>
    </row>
    <row r="123" spans="1:2" x14ac:dyDescent="0.25">
      <c r="A123" s="3">
        <v>43110</v>
      </c>
      <c r="B123">
        <v>3.0830000000000002</v>
      </c>
    </row>
    <row r="124" spans="1:2" x14ac:dyDescent="0.25">
      <c r="A124" s="3">
        <v>43120</v>
      </c>
      <c r="B124">
        <v>3.081</v>
      </c>
    </row>
    <row r="125" spans="1:2" x14ac:dyDescent="0.25">
      <c r="A125" s="3">
        <v>43132</v>
      </c>
      <c r="B125">
        <v>3.0950000000000002</v>
      </c>
    </row>
    <row r="126" spans="1:2" x14ac:dyDescent="0.25">
      <c r="A126" s="3">
        <v>43141</v>
      </c>
      <c r="B126">
        <v>3.081</v>
      </c>
    </row>
    <row r="127" spans="1:2" x14ac:dyDescent="0.25">
      <c r="A127" s="3">
        <v>43151</v>
      </c>
      <c r="B127">
        <v>3.085</v>
      </c>
    </row>
    <row r="128" spans="1:2" x14ac:dyDescent="0.25">
      <c r="A128" s="3">
        <v>43160</v>
      </c>
      <c r="B128">
        <v>3.085</v>
      </c>
    </row>
    <row r="129" spans="1:2" x14ac:dyDescent="0.25">
      <c r="A129" s="3">
        <v>43169</v>
      </c>
      <c r="B129">
        <v>3.1139999999999999</v>
      </c>
    </row>
    <row r="130" spans="1:2" x14ac:dyDescent="0.25">
      <c r="A130" s="3">
        <v>43179</v>
      </c>
      <c r="B130">
        <v>3.0830000000000002</v>
      </c>
    </row>
    <row r="131" spans="1:2" x14ac:dyDescent="0.25">
      <c r="A131" s="3">
        <v>43191</v>
      </c>
      <c r="B131">
        <v>3.1259999999999999</v>
      </c>
    </row>
    <row r="132" spans="1:2" x14ac:dyDescent="0.25">
      <c r="A132" s="3">
        <v>43200</v>
      </c>
      <c r="B132">
        <v>3.149</v>
      </c>
    </row>
    <row r="133" spans="1:2" x14ac:dyDescent="0.25">
      <c r="A133" s="3">
        <v>43210</v>
      </c>
      <c r="B133">
        <v>3.1850000000000001</v>
      </c>
    </row>
    <row r="134" spans="1:2" x14ac:dyDescent="0.25">
      <c r="A134" s="3">
        <v>43221</v>
      </c>
      <c r="B134">
        <v>3.1320000000000001</v>
      </c>
    </row>
    <row r="135" spans="1:2" x14ac:dyDescent="0.25">
      <c r="A135" s="3">
        <v>43230</v>
      </c>
      <c r="B135">
        <v>3.1789999999999998</v>
      </c>
    </row>
    <row r="136" spans="1:2" x14ac:dyDescent="0.25">
      <c r="A136" s="3">
        <v>43240</v>
      </c>
      <c r="B136">
        <v>3.1760000000000002</v>
      </c>
    </row>
    <row r="137" spans="1:2" x14ac:dyDescent="0.25">
      <c r="A137" s="3">
        <v>43252</v>
      </c>
      <c r="B137">
        <v>3.1869999999999998</v>
      </c>
    </row>
    <row r="138" spans="1:2" x14ac:dyDescent="0.25">
      <c r="A138" s="3">
        <v>43261</v>
      </c>
      <c r="B138">
        <v>3.1859999999999999</v>
      </c>
    </row>
    <row r="139" spans="1:2" x14ac:dyDescent="0.25">
      <c r="A139" s="3">
        <v>43271</v>
      </c>
      <c r="B139">
        <v>3.19</v>
      </c>
    </row>
    <row r="140" spans="1:2" x14ac:dyDescent="0.25">
      <c r="A140" s="3">
        <v>43282</v>
      </c>
      <c r="B140">
        <v>3.2029999999999998</v>
      </c>
    </row>
    <row r="141" spans="1:2" x14ac:dyDescent="0.25">
      <c r="A141" s="3">
        <v>43291</v>
      </c>
      <c r="B141">
        <v>3.1840000000000002</v>
      </c>
    </row>
    <row r="142" spans="1:2" x14ac:dyDescent="0.25">
      <c r="A142" s="3">
        <v>43301</v>
      </c>
      <c r="B142">
        <v>3.1890000000000001</v>
      </c>
    </row>
    <row r="143" spans="1:2" x14ac:dyDescent="0.25">
      <c r="A143" s="3">
        <v>43313</v>
      </c>
      <c r="B143">
        <v>3.1970000000000001</v>
      </c>
    </row>
    <row r="144" spans="1:2" x14ac:dyDescent="0.25">
      <c r="A144" s="3">
        <v>43322</v>
      </c>
      <c r="B144">
        <v>3.181</v>
      </c>
    </row>
    <row r="145" spans="1:2" x14ac:dyDescent="0.25">
      <c r="A145" s="3">
        <v>43332</v>
      </c>
      <c r="B145">
        <v>3.198</v>
      </c>
    </row>
    <row r="146" spans="1:2" x14ac:dyDescent="0.25">
      <c r="A146" s="3">
        <v>43344</v>
      </c>
      <c r="B146">
        <v>3.198</v>
      </c>
    </row>
    <row r="147" spans="1:2" x14ac:dyDescent="0.25">
      <c r="A147" s="3">
        <v>43353</v>
      </c>
      <c r="B147">
        <v>3.202</v>
      </c>
    </row>
    <row r="148" spans="1:2" x14ac:dyDescent="0.25">
      <c r="A148" s="3">
        <v>43363</v>
      </c>
      <c r="B148">
        <v>3.1970000000000001</v>
      </c>
    </row>
    <row r="149" spans="1:2" x14ac:dyDescent="0.25">
      <c r="A149" s="3">
        <v>43374</v>
      </c>
      <c r="B149">
        <v>3.1970000000000001</v>
      </c>
    </row>
    <row r="150" spans="1:2" x14ac:dyDescent="0.25">
      <c r="A150" s="3">
        <v>43383</v>
      </c>
      <c r="B150">
        <v>3.2189999999999999</v>
      </c>
    </row>
    <row r="151" spans="1:2" x14ac:dyDescent="0.25">
      <c r="A151" s="3">
        <v>43393</v>
      </c>
      <c r="B151">
        <v>3.1989999999999998</v>
      </c>
    </row>
    <row r="152" spans="1:2" x14ac:dyDescent="0.25">
      <c r="A152" s="3">
        <v>43414</v>
      </c>
      <c r="B152">
        <v>3.198</v>
      </c>
    </row>
    <row r="153" spans="1:2" x14ac:dyDescent="0.25">
      <c r="A153" s="3">
        <v>43436</v>
      </c>
      <c r="B153">
        <v>3.21</v>
      </c>
    </row>
    <row r="154" spans="1:2" x14ac:dyDescent="0.25">
      <c r="A154" s="3">
        <v>43448</v>
      </c>
      <c r="B154">
        <v>3.177</v>
      </c>
    </row>
    <row r="155" spans="1:2" x14ac:dyDescent="0.25">
      <c r="A155" s="3">
        <v>43460</v>
      </c>
      <c r="B155">
        <v>3.1989999999999998</v>
      </c>
    </row>
    <row r="156" spans="1:2" x14ac:dyDescent="0.25">
      <c r="A156" s="3">
        <v>43477</v>
      </c>
      <c r="B156">
        <v>3.2029999999999998</v>
      </c>
    </row>
    <row r="157" spans="1:2" x14ac:dyDescent="0.25">
      <c r="A157" s="3">
        <v>43499</v>
      </c>
      <c r="B157">
        <v>3.2</v>
      </c>
    </row>
    <row r="158" spans="1:2" x14ac:dyDescent="0.25">
      <c r="A158" s="3">
        <v>43512</v>
      </c>
      <c r="B158">
        <v>3.2109999999999999</v>
      </c>
    </row>
    <row r="159" spans="1:2" x14ac:dyDescent="0.25">
      <c r="A159" s="3">
        <v>43520</v>
      </c>
      <c r="B159">
        <v>3.2320000000000002</v>
      </c>
    </row>
    <row r="160" spans="1:2" x14ac:dyDescent="0.25">
      <c r="A160" s="3">
        <v>43533</v>
      </c>
      <c r="B160">
        <v>3.2309999999999999</v>
      </c>
    </row>
    <row r="161" spans="1:2" x14ac:dyDescent="0.25">
      <c r="A161" s="3">
        <v>43562</v>
      </c>
      <c r="B161">
        <v>3.242</v>
      </c>
    </row>
    <row r="162" spans="1:2" x14ac:dyDescent="0.25">
      <c r="A162" s="3">
        <v>43596</v>
      </c>
      <c r="B162">
        <v>3.2410000000000001</v>
      </c>
    </row>
    <row r="163" spans="1:2" x14ac:dyDescent="0.25">
      <c r="A163" s="3">
        <v>43618</v>
      </c>
      <c r="B163">
        <v>3.2650000000000001</v>
      </c>
    </row>
    <row r="164" spans="1:2" x14ac:dyDescent="0.25">
      <c r="A164" s="3">
        <v>43632</v>
      </c>
      <c r="B164">
        <v>3.2570000000000001</v>
      </c>
    </row>
    <row r="165" spans="1:2" x14ac:dyDescent="0.25">
      <c r="A165" s="3">
        <v>43646</v>
      </c>
      <c r="B165">
        <v>3.2930000000000001</v>
      </c>
    </row>
    <row r="166" spans="1:2" x14ac:dyDescent="0.25">
      <c r="A166" s="3">
        <v>43662</v>
      </c>
      <c r="B166">
        <v>3.2850000000000001</v>
      </c>
    </row>
    <row r="167" spans="1:2" x14ac:dyDescent="0.25">
      <c r="A167" s="3">
        <v>43672</v>
      </c>
      <c r="B167">
        <v>3.29</v>
      </c>
    </row>
    <row r="168" spans="1:2" x14ac:dyDescent="0.25">
      <c r="A168" s="3">
        <v>43702</v>
      </c>
      <c r="B168">
        <v>3.3170000000000002</v>
      </c>
    </row>
    <row r="169" spans="1:2" x14ac:dyDescent="0.25">
      <c r="A169" s="3">
        <v>43715</v>
      </c>
      <c r="B169">
        <v>3.2639999999999998</v>
      </c>
    </row>
    <row r="170" spans="1:2" x14ac:dyDescent="0.25">
      <c r="A170" s="3">
        <v>43730</v>
      </c>
      <c r="B170">
        <v>3.3050000000000002</v>
      </c>
    </row>
    <row r="171" spans="1:2" x14ac:dyDescent="0.25">
      <c r="A171" s="3">
        <v>43741</v>
      </c>
      <c r="B171">
        <v>3.298</v>
      </c>
    </row>
    <row r="172" spans="1:2" x14ac:dyDescent="0.25">
      <c r="A172" s="3">
        <v>43744</v>
      </c>
      <c r="B172">
        <v>3.3050000000000002</v>
      </c>
    </row>
    <row r="173" spans="1:2" x14ac:dyDescent="0.25">
      <c r="A173" s="3">
        <v>43759</v>
      </c>
      <c r="B173">
        <v>3.3</v>
      </c>
    </row>
    <row r="174" spans="1:2" x14ac:dyDescent="0.25">
      <c r="A174" s="3">
        <v>43769</v>
      </c>
      <c r="B174">
        <v>3.2949999999999999</v>
      </c>
    </row>
    <row r="175" spans="1:2" x14ac:dyDescent="0.25">
      <c r="A175" s="3">
        <v>43820</v>
      </c>
      <c r="B175">
        <v>3.2989999999999999</v>
      </c>
    </row>
    <row r="176" spans="1:2" x14ac:dyDescent="0.25">
      <c r="A176" s="3">
        <v>43834</v>
      </c>
      <c r="B176">
        <v>3.2919999999999998</v>
      </c>
    </row>
    <row r="177" spans="1:2" x14ac:dyDescent="0.25">
      <c r="A177" s="3">
        <v>43856</v>
      </c>
      <c r="B177">
        <v>3.2930000000000001</v>
      </c>
    </row>
    <row r="178" spans="1:2" x14ac:dyDescent="0.25">
      <c r="A178" s="3">
        <v>43876</v>
      </c>
      <c r="B178">
        <v>3.298</v>
      </c>
    </row>
    <row r="179" spans="1:2" x14ac:dyDescent="0.25">
      <c r="A179" s="3">
        <v>43890</v>
      </c>
      <c r="B179">
        <v>3.302</v>
      </c>
    </row>
    <row r="180" spans="1:2" x14ac:dyDescent="0.25">
      <c r="A180" s="3">
        <v>43905</v>
      </c>
      <c r="B180">
        <v>3.3039999999999998</v>
      </c>
    </row>
    <row r="181" spans="1:2" x14ac:dyDescent="0.25">
      <c r="A181" s="3">
        <v>43919</v>
      </c>
      <c r="B181">
        <v>3.3010000000000002</v>
      </c>
    </row>
    <row r="182" spans="1:2" x14ac:dyDescent="0.25">
      <c r="A182" s="3">
        <v>43935</v>
      </c>
      <c r="B182">
        <v>3.3050000000000002</v>
      </c>
    </row>
    <row r="183" spans="1:2" x14ac:dyDescent="0.25">
      <c r="A183" s="3">
        <v>43947</v>
      </c>
      <c r="B183">
        <v>3.31</v>
      </c>
    </row>
    <row r="184" spans="1:2" x14ac:dyDescent="0.25">
      <c r="A184" s="3">
        <v>43961</v>
      </c>
      <c r="B184">
        <v>3.3330000000000002</v>
      </c>
    </row>
  </sheetData>
  <pageMargins left="0.78749999999999998" right="0.78749999999999998" top="0.98402777777777795" bottom="0.9840277777777779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Copie de FISSURE(2086)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dc:description/>
  <cp:lastModifiedBy>Johann Grisel</cp:lastModifiedBy>
  <cp:revision>1</cp:revision>
  <cp:lastPrinted>2019-11-03T08:42:10Z</cp:lastPrinted>
  <dcterms:created xsi:type="dcterms:W3CDTF">1996-10-21T11:03:58Z</dcterms:created>
  <dcterms:modified xsi:type="dcterms:W3CDTF">2024-11-17T11:34:06Z</dcterms:modified>
  <dc:language>fr-FR</dc:language>
</cp:coreProperties>
</file>