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FB39B68-A62D-437C-84A1-36DFC9A4650A}" xr6:coauthVersionLast="47" xr6:coauthVersionMax="47" xr10:uidLastSave="{00000000-0000-0000-0000-000000000000}"/>
  <bookViews>
    <workbookView xWindow="-120" yWindow="-120" windowWidth="20730" windowHeight="11160" activeTab="2" xr2:uid="{8613FBF5-0F1D-4229-B863-3F51871418F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J10" i="3"/>
  <c r="K10" i="3"/>
  <c r="L10" i="3"/>
  <c r="M10" i="3"/>
  <c r="N10" i="3"/>
  <c r="O10" i="3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/>
  <c r="I15" i="3"/>
  <c r="J15" i="3"/>
  <c r="K15" i="3"/>
  <c r="L15" i="3"/>
  <c r="M15" i="3"/>
  <c r="N15" i="3"/>
  <c r="O15" i="3"/>
  <c r="O9" i="3"/>
  <c r="N9" i="3"/>
  <c r="M9" i="3"/>
  <c r="L9" i="3"/>
  <c r="K9" i="3"/>
  <c r="J9" i="3"/>
  <c r="I9" i="3"/>
  <c r="C16" i="3"/>
  <c r="D16" i="3"/>
  <c r="E16" i="3"/>
  <c r="F16" i="3"/>
  <c r="G16" i="3"/>
  <c r="H16" i="3"/>
  <c r="B16" i="3"/>
  <c r="F14" i="2"/>
  <c r="K10" i="2" s="1"/>
  <c r="H9" i="2"/>
  <c r="G9" i="2"/>
  <c r="G11" i="2"/>
  <c r="G12" i="2"/>
  <c r="G13" i="2"/>
  <c r="G10" i="2"/>
  <c r="C14" i="2"/>
  <c r="H10" i="2" s="1"/>
  <c r="D14" i="2"/>
  <c r="I10" i="2" s="1"/>
  <c r="E14" i="2"/>
  <c r="J13" i="2" s="1"/>
  <c r="B14" i="2"/>
  <c r="I11" i="1"/>
  <c r="I12" i="1"/>
  <c r="H11" i="1"/>
  <c r="H12" i="1"/>
  <c r="G11" i="1"/>
  <c r="G12" i="1"/>
  <c r="I10" i="1"/>
  <c r="H10" i="1"/>
  <c r="G10" i="1"/>
  <c r="F11" i="1"/>
  <c r="F12" i="1"/>
  <c r="F10" i="1"/>
  <c r="C13" i="1"/>
  <c r="D13" i="1"/>
  <c r="E13" i="1"/>
  <c r="B13" i="1"/>
  <c r="I9" i="2" l="1"/>
  <c r="I13" i="2"/>
  <c r="J11" i="2"/>
  <c r="I12" i="2"/>
  <c r="J10" i="2"/>
  <c r="I11" i="2"/>
  <c r="K9" i="2"/>
  <c r="H13" i="2"/>
  <c r="K13" i="2"/>
  <c r="K12" i="2"/>
  <c r="J12" i="2"/>
  <c r="H12" i="2"/>
  <c r="H11" i="2"/>
  <c r="J9" i="2"/>
  <c r="K11" i="2"/>
</calcChain>
</file>

<file path=xl/sharedStrings.xml><?xml version="1.0" encoding="utf-8"?>
<sst xmlns="http://schemas.openxmlformats.org/spreadsheetml/2006/main" count="41" uniqueCount="24">
  <si>
    <t>Ejercicio 1: Variación Estacional en la Demanda de Productos (3 años)
Enunciado: Una fábrica de productos electrónicos ha observado que la demanda de sus productos sigue un patrón estacional debido a la variabilidad de las compras a lo largo del año. El gerente de producción necesita prever la demanda para el próximo año para planificar mejor la producción y la distribución.</t>
  </si>
  <si>
    <t>Año</t>
  </si>
  <si>
    <t>Enero</t>
  </si>
  <si>
    <t>Abril</t>
  </si>
  <si>
    <t>Julio</t>
  </si>
  <si>
    <t>Octubre</t>
  </si>
  <si>
    <t>Promedio=</t>
  </si>
  <si>
    <t>Noviembre</t>
  </si>
  <si>
    <t>Indice estacional(Enero</t>
  </si>
  <si>
    <t>Indice estacional(Abril)</t>
  </si>
  <si>
    <t>Indice estacional(Octubre)</t>
  </si>
  <si>
    <t>Indice estacional(julio)</t>
  </si>
  <si>
    <t>Ejercicio 2: Análisis de Variaciones Estacionales en la Producción de una Fábrica (5 años)
Enunciado: Una planta de fabricación de productos textiles ha observado que la producción tiene variaciones estacionales debido a las festividades y cambios en la demanda. La producción se mide en unidades producidas mensualmente, y los datos de los últimos 5 años se presentan a continuación.</t>
  </si>
  <si>
    <t>Diciembre</t>
  </si>
  <si>
    <t>Ejercicio 3: Predicción de Demanda Estacional en un Restaurante (7 años)
Enunciado: Un restaurante de comida rápida ha estado operando durante 7 años y ha notado que la demanda de sus menús varía significativamente a lo largo del año debido a factores estacionales. Los datos de demanda mensual (en número de platos vendidos) para los últimos 7 años son los siguientes:</t>
  </si>
  <si>
    <t>Marzo</t>
  </si>
  <si>
    <t>Mayo</t>
  </si>
  <si>
    <t>Septiembre</t>
  </si>
  <si>
    <t>Indice estacional(Enero)</t>
  </si>
  <si>
    <t>Indice estacional(Diciembre)</t>
  </si>
  <si>
    <t>Indice estacional(Marzo)</t>
  </si>
  <si>
    <t>Indice estacional(Mayo)</t>
  </si>
  <si>
    <t>Indice estacional(Septiembre)</t>
  </si>
  <si>
    <t>Indice estacional(Noviembre)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</si>
</sst>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F081-941E-41DE-8F1B-410117CE2C2A}">
  <dimension ref="A1:I13"/>
  <sheetViews>
    <sheetView workbookViewId="0">
      <selection activeCell="A13" sqref="A13:E13"/>
    </sheetView>
  </sheetViews>
  <sheetFormatPr baseColWidth="10" defaultRowHeight="15" x14ac:dyDescent="0.25"/>
  <cols>
    <col min="6" max="6" width="18.28515625" customWidth="1"/>
    <col min="7" max="7" width="16.5703125" customWidth="1"/>
    <col min="8" max="8" width="20" customWidth="1"/>
    <col min="9" max="9" width="19.140625" customWidth="1"/>
  </cols>
  <sheetData>
    <row r="1" spans="1: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x14ac:dyDescent="0.25">
      <c r="A5" s="1"/>
      <c r="B5" s="1"/>
      <c r="C5" s="1"/>
      <c r="D5" s="1"/>
      <c r="E5" s="1"/>
      <c r="F5" s="1"/>
      <c r="G5" s="1"/>
      <c r="H5" s="1"/>
    </row>
    <row r="6" spans="1:9" x14ac:dyDescent="0.25">
      <c r="A6" s="1"/>
      <c r="B6" s="1"/>
      <c r="C6" s="1"/>
      <c r="D6" s="1"/>
      <c r="E6" s="1"/>
      <c r="F6" s="1"/>
      <c r="G6" s="1"/>
      <c r="H6" s="1"/>
    </row>
    <row r="9" spans="1:9" ht="33.75" customHeight="1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8</v>
      </c>
      <c r="G9" s="2" t="s">
        <v>9</v>
      </c>
      <c r="H9" s="2" t="s">
        <v>11</v>
      </c>
      <c r="I9" s="2" t="s">
        <v>10</v>
      </c>
    </row>
    <row r="10" spans="1:9" x14ac:dyDescent="0.25">
      <c r="A10" s="3">
        <v>2021</v>
      </c>
      <c r="B10" s="3">
        <v>1000</v>
      </c>
      <c r="C10" s="3">
        <v>1500</v>
      </c>
      <c r="D10" s="3">
        <v>1800</v>
      </c>
      <c r="E10" s="3">
        <v>1200</v>
      </c>
      <c r="F10" s="3">
        <f>(B10/$B$13)*100</f>
        <v>95.238095238095227</v>
      </c>
      <c r="G10" s="3">
        <f>(C10/$C$13)*100</f>
        <v>96.774193548387103</v>
      </c>
      <c r="H10" s="3">
        <f>(D10/$D$13)*100</f>
        <v>94.73684210526315</v>
      </c>
      <c r="I10" s="3">
        <f>(E10/$E$13)*100</f>
        <v>96</v>
      </c>
    </row>
    <row r="11" spans="1:9" x14ac:dyDescent="0.25">
      <c r="A11" s="3">
        <v>2022</v>
      </c>
      <c r="B11" s="3">
        <v>1100</v>
      </c>
      <c r="C11" s="3">
        <v>1600</v>
      </c>
      <c r="D11" s="3">
        <v>2000</v>
      </c>
      <c r="E11" s="3">
        <v>1300</v>
      </c>
      <c r="F11" s="3">
        <f t="shared" ref="F11:F12" si="0">(B11/$B$13)*100</f>
        <v>104.76190476190477</v>
      </c>
      <c r="G11" s="3">
        <f t="shared" ref="G11:G12" si="1">(C11/$C$13)*100</f>
        <v>103.2258064516129</v>
      </c>
      <c r="H11" s="3">
        <f t="shared" ref="H11:H12" si="2">(D11/$D$13)*100</f>
        <v>105.26315789473684</v>
      </c>
      <c r="I11" s="3">
        <f t="shared" ref="I11:I12" si="3">(E11/$E$13)*100</f>
        <v>104</v>
      </c>
    </row>
    <row r="12" spans="1:9" x14ac:dyDescent="0.25">
      <c r="A12" s="3">
        <v>2023</v>
      </c>
      <c r="B12" s="3">
        <v>1050</v>
      </c>
      <c r="C12" s="3">
        <v>1550</v>
      </c>
      <c r="D12" s="3">
        <v>1900</v>
      </c>
      <c r="E12" s="3">
        <v>1250</v>
      </c>
      <c r="F12" s="3">
        <f t="shared" si="0"/>
        <v>100</v>
      </c>
      <c r="G12" s="3">
        <f t="shared" si="1"/>
        <v>100</v>
      </c>
      <c r="H12" s="3">
        <f t="shared" si="2"/>
        <v>100</v>
      </c>
      <c r="I12" s="3">
        <f t="shared" si="3"/>
        <v>100</v>
      </c>
    </row>
    <row r="13" spans="1:9" x14ac:dyDescent="0.25">
      <c r="A13" s="4" t="s">
        <v>6</v>
      </c>
      <c r="B13" s="4">
        <f>AVERAGE(B10:B12)</f>
        <v>1050</v>
      </c>
      <c r="C13" s="4">
        <f t="shared" ref="C13:F13" si="4">AVERAGE(C10:C12)</f>
        <v>1550</v>
      </c>
      <c r="D13" s="4">
        <f t="shared" si="4"/>
        <v>1900</v>
      </c>
      <c r="E13" s="4">
        <f t="shared" si="4"/>
        <v>1250</v>
      </c>
      <c r="F13" s="5"/>
      <c r="G13" s="5"/>
      <c r="H13" s="5"/>
      <c r="I13" s="5"/>
    </row>
  </sheetData>
  <mergeCells count="1">
    <mergeCell ref="A1:H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484D-F6AD-4E0B-8333-717F87572453}">
  <dimension ref="A1:K14"/>
  <sheetViews>
    <sheetView workbookViewId="0">
      <selection activeCell="A14" sqref="A14:F14"/>
    </sheetView>
  </sheetViews>
  <sheetFormatPr baseColWidth="10" defaultRowHeight="15" x14ac:dyDescent="0.25"/>
  <cols>
    <col min="7" max="7" width="19" customWidth="1"/>
    <col min="8" max="8" width="18.140625" customWidth="1"/>
    <col min="9" max="9" width="17.5703125" customWidth="1"/>
    <col min="10" max="10" width="21" customWidth="1"/>
    <col min="11" max="11" width="20.5703125" customWidth="1"/>
  </cols>
  <sheetData>
    <row r="1" spans="1:11" x14ac:dyDescent="0.25">
      <c r="A1" s="7" t="s">
        <v>12</v>
      </c>
      <c r="B1" s="6"/>
      <c r="C1" s="6"/>
      <c r="D1" s="6"/>
      <c r="E1" s="6"/>
      <c r="F1" s="6"/>
      <c r="G1" s="6"/>
      <c r="H1" s="6"/>
    </row>
    <row r="2" spans="1:11" x14ac:dyDescent="0.25">
      <c r="A2" s="6"/>
      <c r="B2" s="6"/>
      <c r="C2" s="6"/>
      <c r="D2" s="6"/>
      <c r="E2" s="6"/>
      <c r="F2" s="6"/>
      <c r="G2" s="6"/>
      <c r="H2" s="6"/>
    </row>
    <row r="3" spans="1:11" x14ac:dyDescent="0.25">
      <c r="A3" s="6"/>
      <c r="B3" s="6"/>
      <c r="C3" s="6"/>
      <c r="D3" s="6"/>
      <c r="E3" s="6"/>
      <c r="F3" s="6"/>
      <c r="G3" s="6"/>
      <c r="H3" s="6"/>
    </row>
    <row r="4" spans="1:11" x14ac:dyDescent="0.25">
      <c r="A4" s="6"/>
      <c r="B4" s="6"/>
      <c r="C4" s="6"/>
      <c r="D4" s="6"/>
      <c r="E4" s="6"/>
      <c r="F4" s="6"/>
      <c r="G4" s="6"/>
      <c r="H4" s="6"/>
    </row>
    <row r="5" spans="1:11" x14ac:dyDescent="0.25">
      <c r="A5" s="6"/>
      <c r="B5" s="6"/>
      <c r="C5" s="6"/>
      <c r="D5" s="6"/>
      <c r="E5" s="6"/>
      <c r="F5" s="6"/>
      <c r="G5" s="6"/>
      <c r="H5" s="6"/>
    </row>
    <row r="6" spans="1:11" x14ac:dyDescent="0.25">
      <c r="A6" s="6"/>
      <c r="B6" s="6"/>
      <c r="C6" s="6"/>
      <c r="D6" s="6"/>
      <c r="E6" s="6"/>
      <c r="F6" s="6"/>
      <c r="G6" s="6"/>
      <c r="H6" s="6"/>
    </row>
    <row r="8" spans="1:11" ht="30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13</v>
      </c>
      <c r="G8" s="2" t="s">
        <v>18</v>
      </c>
      <c r="H8" s="2" t="s">
        <v>9</v>
      </c>
      <c r="I8" s="2" t="s">
        <v>11</v>
      </c>
      <c r="J8" s="2" t="s">
        <v>10</v>
      </c>
      <c r="K8" s="2" t="s">
        <v>19</v>
      </c>
    </row>
    <row r="9" spans="1:11" x14ac:dyDescent="0.25">
      <c r="A9" s="3">
        <v>2019</v>
      </c>
      <c r="B9" s="3">
        <v>2000</v>
      </c>
      <c r="C9" s="3">
        <v>2200</v>
      </c>
      <c r="D9" s="3">
        <v>2500</v>
      </c>
      <c r="E9" s="3">
        <v>2300</v>
      </c>
      <c r="F9" s="3">
        <v>2100</v>
      </c>
      <c r="G9" s="3">
        <f>(B9/$B$13)*100</f>
        <v>83.333333333333343</v>
      </c>
      <c r="H9" s="3">
        <f>(C9/$C$14)*100</f>
        <v>91.666666666666657</v>
      </c>
      <c r="I9" s="3">
        <f>(D9/$D$14)*100</f>
        <v>92.592592592592595</v>
      </c>
      <c r="J9" s="3">
        <f>(E9/$E$14)*100</f>
        <v>92</v>
      </c>
      <c r="K9" s="3">
        <f>(F9/$F$14)*100</f>
        <v>91.304347826086953</v>
      </c>
    </row>
    <row r="10" spans="1:11" x14ac:dyDescent="0.25">
      <c r="A10" s="3">
        <v>2020</v>
      </c>
      <c r="B10" s="3">
        <v>2100</v>
      </c>
      <c r="C10" s="3">
        <v>2300</v>
      </c>
      <c r="D10" s="3">
        <v>2600</v>
      </c>
      <c r="E10" s="3">
        <v>2400</v>
      </c>
      <c r="F10" s="3">
        <v>2200</v>
      </c>
      <c r="G10" s="3">
        <f>(B10/$B$13)*100</f>
        <v>87.5</v>
      </c>
      <c r="H10" s="3">
        <f t="shared" ref="H10:H13" si="0">(C10/$C$14)*100</f>
        <v>95.833333333333343</v>
      </c>
      <c r="I10" s="3">
        <f t="shared" ref="I10:I13" si="1">(D10/$D$14)*100</f>
        <v>96.296296296296291</v>
      </c>
      <c r="J10" s="3">
        <f t="shared" ref="J10:J13" si="2">(E10/$E$14)*100</f>
        <v>96</v>
      </c>
      <c r="K10" s="3">
        <f t="shared" ref="K10:K13" si="3">(F10/$F$14)*100</f>
        <v>95.652173913043484</v>
      </c>
    </row>
    <row r="11" spans="1:11" x14ac:dyDescent="0.25">
      <c r="A11" s="3">
        <v>2021</v>
      </c>
      <c r="B11" s="3">
        <v>2200</v>
      </c>
      <c r="C11" s="3">
        <v>2400</v>
      </c>
      <c r="D11" s="3">
        <v>2700</v>
      </c>
      <c r="E11" s="3">
        <v>2500</v>
      </c>
      <c r="F11" s="3">
        <v>2300</v>
      </c>
      <c r="G11" s="3">
        <f t="shared" ref="G11:G13" si="4">(B11/$B$13)*100</f>
        <v>91.666666666666657</v>
      </c>
      <c r="H11" s="3">
        <f t="shared" si="0"/>
        <v>100</v>
      </c>
      <c r="I11" s="3">
        <f t="shared" si="1"/>
        <v>100</v>
      </c>
      <c r="J11" s="3">
        <f t="shared" si="2"/>
        <v>100</v>
      </c>
      <c r="K11" s="3">
        <f t="shared" si="3"/>
        <v>100</v>
      </c>
    </row>
    <row r="12" spans="1:11" x14ac:dyDescent="0.25">
      <c r="A12" s="3">
        <v>2022</v>
      </c>
      <c r="B12" s="3">
        <v>2300</v>
      </c>
      <c r="C12" s="3">
        <v>2500</v>
      </c>
      <c r="D12" s="3">
        <v>2800</v>
      </c>
      <c r="E12" s="3">
        <v>2600</v>
      </c>
      <c r="F12" s="3">
        <v>2400</v>
      </c>
      <c r="G12" s="3">
        <f t="shared" si="4"/>
        <v>95.833333333333343</v>
      </c>
      <c r="H12" s="3">
        <f t="shared" si="0"/>
        <v>104.16666666666667</v>
      </c>
      <c r="I12" s="3">
        <f t="shared" si="1"/>
        <v>103.7037037037037</v>
      </c>
      <c r="J12" s="3">
        <f t="shared" si="2"/>
        <v>104</v>
      </c>
      <c r="K12" s="3">
        <f t="shared" si="3"/>
        <v>104.34782608695652</v>
      </c>
    </row>
    <row r="13" spans="1:11" x14ac:dyDescent="0.25">
      <c r="A13" s="3">
        <v>2023</v>
      </c>
      <c r="B13" s="3">
        <v>2400</v>
      </c>
      <c r="C13" s="3">
        <v>2600</v>
      </c>
      <c r="D13" s="3">
        <v>2900</v>
      </c>
      <c r="E13" s="3">
        <v>2700</v>
      </c>
      <c r="F13" s="3">
        <v>2500</v>
      </c>
      <c r="G13" s="3">
        <f t="shared" si="4"/>
        <v>100</v>
      </c>
      <c r="H13" s="3">
        <f t="shared" si="0"/>
        <v>108.33333333333333</v>
      </c>
      <c r="I13" s="3">
        <f t="shared" si="1"/>
        <v>107.40740740740742</v>
      </c>
      <c r="J13" s="3">
        <f t="shared" si="2"/>
        <v>108</v>
      </c>
      <c r="K13" s="3">
        <f t="shared" si="3"/>
        <v>108.69565217391303</v>
      </c>
    </row>
    <row r="14" spans="1:11" x14ac:dyDescent="0.25">
      <c r="A14" s="4" t="s">
        <v>6</v>
      </c>
      <c r="B14" s="4">
        <f>AVERAGE(B9:B13)</f>
        <v>2200</v>
      </c>
      <c r="C14" s="4">
        <f>AVERAGE(C9:C13)</f>
        <v>2400</v>
      </c>
      <c r="D14" s="4">
        <f t="shared" ref="D14:E14" si="5">AVERAGE(D9:D13)</f>
        <v>2700</v>
      </c>
      <c r="E14" s="4">
        <f t="shared" si="5"/>
        <v>2500</v>
      </c>
      <c r="F14" s="4">
        <f>AVERAGE(F9:F13)</f>
        <v>2300</v>
      </c>
    </row>
  </sheetData>
  <mergeCells count="1">
    <mergeCell ref="A1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A65A-8CDC-4AC8-87D8-6748DFEEA155}">
  <dimension ref="A1:O16"/>
  <sheetViews>
    <sheetView tabSelected="1" workbookViewId="0">
      <selection activeCell="K19" sqref="K19"/>
    </sheetView>
  </sheetViews>
  <sheetFormatPr baseColWidth="10" defaultRowHeight="15" x14ac:dyDescent="0.25"/>
  <cols>
    <col min="9" max="9" width="21.140625" customWidth="1"/>
    <col min="10" max="10" width="19" customWidth="1"/>
    <col min="11" max="11" width="19.140625" customWidth="1"/>
    <col min="12" max="12" width="20" customWidth="1"/>
    <col min="13" max="13" width="22.5703125" customWidth="1"/>
    <col min="14" max="14" width="22" customWidth="1"/>
    <col min="15" max="15" width="25.7109375" customWidth="1"/>
  </cols>
  <sheetData>
    <row r="1" spans="1:15" x14ac:dyDescent="0.25">
      <c r="A1" s="9" t="s">
        <v>14</v>
      </c>
      <c r="B1" s="8"/>
      <c r="C1" s="8"/>
      <c r="D1" s="8"/>
      <c r="E1" s="8"/>
      <c r="F1" s="8"/>
      <c r="G1" s="8"/>
      <c r="H1" s="8"/>
    </row>
    <row r="2" spans="1:15" x14ac:dyDescent="0.25">
      <c r="A2" s="8"/>
      <c r="B2" s="8"/>
      <c r="C2" s="8"/>
      <c r="D2" s="8"/>
      <c r="E2" s="8"/>
      <c r="F2" s="8"/>
      <c r="G2" s="8"/>
      <c r="H2" s="8"/>
    </row>
    <row r="3" spans="1:15" x14ac:dyDescent="0.25">
      <c r="A3" s="8"/>
      <c r="B3" s="8"/>
      <c r="C3" s="8"/>
      <c r="D3" s="8"/>
      <c r="E3" s="8"/>
      <c r="F3" s="8"/>
      <c r="G3" s="8"/>
      <c r="H3" s="8"/>
    </row>
    <row r="4" spans="1:15" x14ac:dyDescent="0.25">
      <c r="A4" s="8"/>
      <c r="B4" s="8"/>
      <c r="C4" s="8"/>
      <c r="D4" s="8"/>
      <c r="E4" s="8"/>
      <c r="F4" s="8"/>
      <c r="G4" s="8"/>
      <c r="H4" s="8"/>
    </row>
    <row r="5" spans="1:15" x14ac:dyDescent="0.25">
      <c r="A5" s="8"/>
      <c r="B5" s="8"/>
      <c r="C5" s="8"/>
      <c r="D5" s="8"/>
      <c r="E5" s="8"/>
      <c r="F5" s="8"/>
      <c r="G5" s="8"/>
      <c r="H5" s="8"/>
    </row>
    <row r="6" spans="1:15" x14ac:dyDescent="0.25">
      <c r="A6" s="8"/>
      <c r="B6" s="8"/>
      <c r="C6" s="8"/>
      <c r="D6" s="8"/>
      <c r="E6" s="8"/>
      <c r="F6" s="8"/>
      <c r="G6" s="8"/>
      <c r="H6" s="8"/>
    </row>
    <row r="8" spans="1:15" ht="45" customHeight="1" x14ac:dyDescent="0.25">
      <c r="A8" s="2" t="s">
        <v>1</v>
      </c>
      <c r="B8" s="2" t="s">
        <v>2</v>
      </c>
      <c r="C8" s="2" t="s">
        <v>15</v>
      </c>
      <c r="D8" s="2" t="s">
        <v>16</v>
      </c>
      <c r="E8" s="2" t="s">
        <v>4</v>
      </c>
      <c r="F8" s="2" t="s">
        <v>17</v>
      </c>
      <c r="G8" s="2" t="s">
        <v>7</v>
      </c>
      <c r="H8" s="2" t="s">
        <v>13</v>
      </c>
      <c r="I8" s="2" t="s">
        <v>18</v>
      </c>
      <c r="J8" s="2" t="s">
        <v>20</v>
      </c>
      <c r="K8" s="2" t="s">
        <v>21</v>
      </c>
      <c r="L8" s="2" t="s">
        <v>11</v>
      </c>
      <c r="M8" s="2" t="s">
        <v>22</v>
      </c>
      <c r="N8" s="2" t="s">
        <v>23</v>
      </c>
      <c r="O8" s="2" t="s">
        <v>19</v>
      </c>
    </row>
    <row r="9" spans="1:15" x14ac:dyDescent="0.25">
      <c r="A9" s="3">
        <v>2017</v>
      </c>
      <c r="B9" s="3">
        <v>1500</v>
      </c>
      <c r="C9" s="3">
        <v>1800</v>
      </c>
      <c r="D9" s="3">
        <v>2200</v>
      </c>
      <c r="E9" s="3">
        <v>2000</v>
      </c>
      <c r="F9" s="3">
        <v>1900</v>
      </c>
      <c r="G9" s="3">
        <v>1700</v>
      </c>
      <c r="H9" s="3">
        <v>2500</v>
      </c>
      <c r="I9" s="3">
        <f>(B9/$B$16)*100</f>
        <v>83.333333333333343</v>
      </c>
      <c r="J9" s="3">
        <f>(C9/$C$16)*100</f>
        <v>85.714285714285708</v>
      </c>
      <c r="K9" s="3">
        <f>(D9/$D$16)*100</f>
        <v>88</v>
      </c>
      <c r="L9" s="3">
        <f>(E9/$E$16)*100</f>
        <v>86.956521739130437</v>
      </c>
      <c r="M9" s="3">
        <f>(F9/$F$16)*100</f>
        <v>86.36363636363636</v>
      </c>
      <c r="N9" s="3">
        <f>(G9/$G$16)*100</f>
        <v>85</v>
      </c>
      <c r="O9" s="3">
        <f>(H9/$H$16)*100</f>
        <v>89.285714285714292</v>
      </c>
    </row>
    <row r="10" spans="1:15" x14ac:dyDescent="0.25">
      <c r="A10" s="3">
        <v>2018</v>
      </c>
      <c r="B10" s="3">
        <v>1600</v>
      </c>
      <c r="C10" s="3">
        <v>1900</v>
      </c>
      <c r="D10" s="3">
        <v>2300</v>
      </c>
      <c r="E10" s="3">
        <v>2100</v>
      </c>
      <c r="F10" s="3">
        <v>2000</v>
      </c>
      <c r="G10" s="3">
        <v>1800</v>
      </c>
      <c r="H10" s="3">
        <v>2600</v>
      </c>
      <c r="I10" s="3">
        <f t="shared" ref="I10:I15" si="0">(B10/$B$16)*100</f>
        <v>88.888888888888886</v>
      </c>
      <c r="J10" s="3">
        <f t="shared" ref="J10:J15" si="1">(C10/$C$16)*100</f>
        <v>90.476190476190482</v>
      </c>
      <c r="K10" s="3">
        <f t="shared" ref="K10:K15" si="2">(D10/$D$16)*100</f>
        <v>92</v>
      </c>
      <c r="L10" s="3">
        <f t="shared" ref="L10:L15" si="3">(E10/$E$16)*100</f>
        <v>91.304347826086953</v>
      </c>
      <c r="M10" s="3">
        <f t="shared" ref="M10:M15" si="4">(F10/$F$16)*100</f>
        <v>90.909090909090907</v>
      </c>
      <c r="N10" s="3">
        <f t="shared" ref="N10:N15" si="5">(G10/$G$16)*100</f>
        <v>90</v>
      </c>
      <c r="O10" s="3">
        <f t="shared" ref="O10:O15" si="6">(H10/$H$16)*100</f>
        <v>92.857142857142861</v>
      </c>
    </row>
    <row r="11" spans="1:15" x14ac:dyDescent="0.25">
      <c r="A11" s="3">
        <v>2019</v>
      </c>
      <c r="B11" s="3">
        <v>1700</v>
      </c>
      <c r="C11" s="3">
        <v>2000</v>
      </c>
      <c r="D11" s="3">
        <v>2400</v>
      </c>
      <c r="E11" s="3">
        <v>2200</v>
      </c>
      <c r="F11" s="3">
        <v>2100</v>
      </c>
      <c r="G11" s="3">
        <v>1900</v>
      </c>
      <c r="H11" s="3">
        <v>2700</v>
      </c>
      <c r="I11" s="3">
        <f t="shared" si="0"/>
        <v>94.444444444444443</v>
      </c>
      <c r="J11" s="3">
        <f t="shared" si="1"/>
        <v>95.238095238095227</v>
      </c>
      <c r="K11" s="3">
        <f t="shared" si="2"/>
        <v>96</v>
      </c>
      <c r="L11" s="3">
        <f t="shared" si="3"/>
        <v>95.652173913043484</v>
      </c>
      <c r="M11" s="3">
        <f t="shared" si="4"/>
        <v>95.454545454545453</v>
      </c>
      <c r="N11" s="3">
        <f t="shared" si="5"/>
        <v>95</v>
      </c>
      <c r="O11" s="3">
        <f t="shared" si="6"/>
        <v>96.428571428571431</v>
      </c>
    </row>
    <row r="12" spans="1:15" x14ac:dyDescent="0.25">
      <c r="A12" s="3">
        <v>2020</v>
      </c>
      <c r="B12" s="3">
        <v>1800</v>
      </c>
      <c r="C12" s="3">
        <v>2100</v>
      </c>
      <c r="D12" s="3">
        <v>2500</v>
      </c>
      <c r="E12" s="3">
        <v>2300</v>
      </c>
      <c r="F12" s="3">
        <v>2200</v>
      </c>
      <c r="G12" s="3">
        <v>2000</v>
      </c>
      <c r="H12" s="3">
        <v>2800</v>
      </c>
      <c r="I12" s="3">
        <f t="shared" si="0"/>
        <v>100</v>
      </c>
      <c r="J12" s="3">
        <f t="shared" si="1"/>
        <v>100</v>
      </c>
      <c r="K12" s="3">
        <f t="shared" si="2"/>
        <v>100</v>
      </c>
      <c r="L12" s="3">
        <f t="shared" si="3"/>
        <v>100</v>
      </c>
      <c r="M12" s="3">
        <f t="shared" si="4"/>
        <v>100</v>
      </c>
      <c r="N12" s="3">
        <f t="shared" si="5"/>
        <v>100</v>
      </c>
      <c r="O12" s="3">
        <f t="shared" si="6"/>
        <v>100</v>
      </c>
    </row>
    <row r="13" spans="1:15" x14ac:dyDescent="0.25">
      <c r="A13" s="3">
        <v>2021</v>
      </c>
      <c r="B13" s="3">
        <v>1900</v>
      </c>
      <c r="C13" s="3">
        <v>2200</v>
      </c>
      <c r="D13" s="3">
        <v>2600</v>
      </c>
      <c r="E13" s="3">
        <v>2400</v>
      </c>
      <c r="F13" s="3">
        <v>2300</v>
      </c>
      <c r="G13" s="3">
        <v>2100</v>
      </c>
      <c r="H13" s="3">
        <v>2900</v>
      </c>
      <c r="I13" s="3">
        <f t="shared" si="0"/>
        <v>105.55555555555556</v>
      </c>
      <c r="J13" s="3">
        <f t="shared" si="1"/>
        <v>104.76190476190477</v>
      </c>
      <c r="K13" s="3">
        <f t="shared" si="2"/>
        <v>104</v>
      </c>
      <c r="L13" s="3">
        <f t="shared" si="3"/>
        <v>104.34782608695652</v>
      </c>
      <c r="M13" s="3">
        <f t="shared" si="4"/>
        <v>104.54545454545455</v>
      </c>
      <c r="N13" s="3">
        <f t="shared" si="5"/>
        <v>105</v>
      </c>
      <c r="O13" s="3">
        <f t="shared" si="6"/>
        <v>103.57142857142858</v>
      </c>
    </row>
    <row r="14" spans="1:15" x14ac:dyDescent="0.25">
      <c r="A14" s="3">
        <v>2022</v>
      </c>
      <c r="B14" s="3">
        <v>2000</v>
      </c>
      <c r="C14" s="3">
        <v>2300</v>
      </c>
      <c r="D14" s="3">
        <v>2700</v>
      </c>
      <c r="E14" s="3">
        <v>2500</v>
      </c>
      <c r="F14" s="3">
        <v>2400</v>
      </c>
      <c r="G14" s="3">
        <v>2200</v>
      </c>
      <c r="H14" s="3">
        <v>3000</v>
      </c>
      <c r="I14" s="3">
        <f t="shared" si="0"/>
        <v>111.11111111111111</v>
      </c>
      <c r="J14" s="3">
        <f t="shared" si="1"/>
        <v>109.52380952380953</v>
      </c>
      <c r="K14" s="3">
        <f t="shared" si="2"/>
        <v>108</v>
      </c>
      <c r="L14" s="3">
        <f t="shared" si="3"/>
        <v>108.69565217391303</v>
      </c>
      <c r="M14" s="3">
        <f t="shared" si="4"/>
        <v>109.09090909090908</v>
      </c>
      <c r="N14" s="3">
        <f t="shared" si="5"/>
        <v>110.00000000000001</v>
      </c>
      <c r="O14" s="3">
        <f t="shared" si="6"/>
        <v>107.14285714285714</v>
      </c>
    </row>
    <row r="15" spans="1:15" x14ac:dyDescent="0.25">
      <c r="A15" s="3">
        <v>2023</v>
      </c>
      <c r="B15" s="3">
        <v>2100</v>
      </c>
      <c r="C15" s="3">
        <v>2400</v>
      </c>
      <c r="D15" s="3">
        <v>2800</v>
      </c>
      <c r="E15" s="3">
        <v>2600</v>
      </c>
      <c r="F15" s="3">
        <v>2500</v>
      </c>
      <c r="G15" s="3">
        <v>2300</v>
      </c>
      <c r="H15" s="3">
        <v>3100</v>
      </c>
      <c r="I15" s="3">
        <f t="shared" si="0"/>
        <v>116.66666666666667</v>
      </c>
      <c r="J15" s="3">
        <f t="shared" si="1"/>
        <v>114.28571428571428</v>
      </c>
      <c r="K15" s="3">
        <f t="shared" si="2"/>
        <v>112.00000000000001</v>
      </c>
      <c r="L15" s="3">
        <f t="shared" si="3"/>
        <v>113.04347826086956</v>
      </c>
      <c r="M15" s="3">
        <f t="shared" si="4"/>
        <v>113.63636363636364</v>
      </c>
      <c r="N15" s="3">
        <f t="shared" si="5"/>
        <v>114.99999999999999</v>
      </c>
      <c r="O15" s="3">
        <f t="shared" si="6"/>
        <v>110.71428571428572</v>
      </c>
    </row>
    <row r="16" spans="1:15" x14ac:dyDescent="0.25">
      <c r="A16" s="4" t="s">
        <v>6</v>
      </c>
      <c r="B16" s="4">
        <f>AVERAGE(B9:B15)</f>
        <v>1800</v>
      </c>
      <c r="C16" s="4">
        <f t="shared" ref="C16:H16" si="7">AVERAGE(C9:C15)</f>
        <v>2100</v>
      </c>
      <c r="D16" s="4">
        <f t="shared" si="7"/>
        <v>2500</v>
      </c>
      <c r="E16" s="4">
        <f t="shared" si="7"/>
        <v>2300</v>
      </c>
      <c r="F16" s="4">
        <f t="shared" si="7"/>
        <v>2200</v>
      </c>
      <c r="G16" s="4">
        <f t="shared" si="7"/>
        <v>2000</v>
      </c>
      <c r="H16" s="4">
        <f t="shared" si="7"/>
        <v>2800</v>
      </c>
    </row>
  </sheetData>
  <mergeCells count="1">
    <mergeCell ref="A1:H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AFF41071-ACCC-48B5-BC28-49D042D9F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7B2A8-49F1-4D35-A7B1-A1AE634BF0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3A5480-7424-4D83-B8D5-AF0635BDE0D9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2a96ff8e-ad23-4f22-b209-63ea94dea3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2025-02-28T21:14:27Z</dcterms:created>
  <dcterms:modified xsi:type="dcterms:W3CDTF">2025-02-28T21:51:22Z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