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054300\OneDrive - Caixa Economica Federal\JOHANNA\DIVERSOS\BOOTCAMP - MICROSOFT IA\"/>
    </mc:Choice>
  </mc:AlternateContent>
  <xr:revisionPtr revIDLastSave="0" documentId="13_ncr:1_{89275B7B-685B-49BC-93DC-5E859D516490}" xr6:coauthVersionLast="47" xr6:coauthVersionMax="47" xr10:uidLastSave="{00000000-0000-0000-0000-000000000000}"/>
  <bookViews>
    <workbookView xWindow="-120" yWindow="-120" windowWidth="24240" windowHeight="13020" firstSheet="2" activeTab="2" xr2:uid="{00000000-000D-0000-FFFF-FFFF00000000}"/>
  </bookViews>
  <sheets>
    <sheet name="DADOS" sheetId="1" state="hidden" r:id="rId1"/>
    <sheet name="Planilha2" sheetId="3" state="hidden" r:id="rId2"/>
    <sheet name="dashboard" sheetId="4" r:id="rId3"/>
  </sheets>
  <definedNames>
    <definedName name="_xlnm._FilterDatabase" localSheetId="0" hidden="1">DADOS!$A$1:$H$1</definedName>
    <definedName name="SegmentaçãodeDados_MÊS">#N/A</definedName>
  </definedNames>
  <calcPr calcId="191028"/>
  <pivotCaches>
    <pivotCache cacheId="1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<sst xmlns="http://schemas.openxmlformats.org/spreadsheetml/2006/main" count="257" uniqueCount="76">
  <si>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</si>
  <si>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</si>
  <si>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</si>
  <si>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</si>
  <si>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</si>
  <si>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</si>
  <si>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</si>
  <si>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</si>
  <si>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</si>
  <si>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</si>
  <si>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</si>
  <si>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</si>
  <si>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</si>
  <si>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</si>
  <si>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</si>
  <si>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</si>
  <si>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</si>
  <si>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</si>
  <si>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</si>
  <si>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</si>
  <si>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</si>
  <si>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</si>
  <si>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</si>
  <si>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</si>
  <si>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</si>
  <si>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</si>
  <si>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</si>
  <si>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</si>
  <si>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</si>
  <si>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</si>
  <si>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</si>
  <si>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</si>
  <si>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</si>
  <si>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</si>
  <si>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</si>
  <si>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</si>
  <si>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</si>
  <si>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</si>
  <si>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</si>
  <si>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</si>
  <si>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</si>
  <si>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</si>
  <si>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</si>
  <si>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</si>
  <si>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</si>
  <si>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</si>
  <si>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</si>
  <si>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</si>
  <si>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</si>
  <si>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</si>
  <si>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</si>
  <si>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</si>
  <si>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</si>
  <si>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</si>
  <si>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</si>
  <si>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</si>
  <si>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</si>
  <si>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</si>
  <si>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</si>
  <si>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</si>
  <si>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</si>
  <si>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</si>
  <si>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</si>
  <si>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</si>
  <si>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</si>
  <si>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</si>
  <si>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TIPO</t>
  </si>
  <si>
    <t>CATEGORIA</t>
  </si>
  <si>
    <t>SUBCATEGORIA</t>
  </si>
  <si>
    <t>VALOR</t>
  </si>
  <si>
    <t>MODALIDADE</t>
  </si>
  <si>
    <t>SITUAÇÃO</t>
  </si>
  <si>
    <t>Rótulos de Linha</t>
  </si>
  <si>
    <t>Soma de VALOR</t>
  </si>
  <si>
    <t>Total Geral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</si>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</sst>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FFFF"/>
      <name val="Congenial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44" fontId="0" fillId="0" borderId="1" xfId="1" applyFont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4" fontId="0" fillId="0" borderId="8" xfId="1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1" fontId="0" fillId="2" borderId="4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 wrapText="1"/>
    </xf>
    <xf numFmtId="1" fontId="0" fillId="0" borderId="7" xfId="0" applyNumberFormat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2" fillId="4" borderId="0" xfId="0" applyFont="1" applyFill="1"/>
    <xf numFmtId="0" fontId="4" fillId="4" borderId="0" xfId="0" applyFont="1" applyFill="1" applyAlignment="1">
      <alignment horizontal="left" vertical="center" indent="5"/>
    </xf>
  </cellXfs>
  <cellStyles count="2">
    <cellStyle name="Moeda" xfId="1" builtinId="4"/>
    <cellStyle name="Normal" xfId="0" builtinId="0"/>
  </cellStyles>
  <dxfs count="13">
    <dxf>
      <numFmt numFmtId="1" formatCode="0"/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microsoft.com/office/2007/relationships/slicerCache" Target="slicerCaches/slicerCach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[DASHBOARD_DESPESAS MENSAIS.xlsx]Planilha2!Tabela dinâmica2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Planilha2!$A$4:$A$8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Planilha2!$B$4:$B$8</c:f>
              <c:numCache>
                <c:formatCode>General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F-44AF-A1D3-1E4658275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34304"/>
        <c:axId val="201233840"/>
      </c:barChart>
      <c:catAx>
        <c:axId val="18873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233840"/>
        <c:crosses val="autoZero"/>
        <c:auto val="1"/>
        <c:lblAlgn val="ctr"/>
        <c:lblOffset val="100"/>
        <c:noMultiLvlLbl val="0"/>
      </c:catAx>
      <c:valAx>
        <c:axId val="2012338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87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[DASHBOARD_DESPESAS MENSAIS.xlsx]Planilha2!Tabela dinâmica3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Planilha2!$D$4:$D$19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Planilha2!$E$4:$E$19</c:f>
              <c:numCache>
                <c:formatCode>General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D-4939-B5A5-04A82EB8D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57968"/>
        <c:axId val="201238160"/>
      </c:barChart>
      <c:catAx>
        <c:axId val="1887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238160"/>
        <c:crosses val="autoZero"/>
        <c:auto val="1"/>
        <c:lblAlgn val="ctr"/>
        <c:lblOffset val="100"/>
        <c:noMultiLvlLbl val="0"/>
      </c:catAx>
      <c:valAx>
        <c:axId val="20123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875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[DASHBOARD_DESPESAS MENSAIS.xlsx]Planilha2!Tabela dinâmica2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Planilha2!$A$4:$A$8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Planilha2!$B$4:$B$8</c:f>
              <c:numCache>
                <c:formatCode>General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7-46B3-B097-260619FF2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34304"/>
        <c:axId val="201233840"/>
      </c:barChart>
      <c:catAx>
        <c:axId val="18873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233840"/>
        <c:crosses val="autoZero"/>
        <c:auto val="1"/>
        <c:lblAlgn val="ctr"/>
        <c:lblOffset val="100"/>
        <c:noMultiLvlLbl val="0"/>
      </c:catAx>
      <c:valAx>
        <c:axId val="2012338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87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[DASHBOARD_DESPESAS MENSAIS.xlsx]Planilha2!Tabela dinâmica3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Planilha2!$D$4:$D$19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Planilha2!$E$4:$E$19</c:f>
              <c:numCache>
                <c:formatCode>General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B-4ADD-B639-1E2BCEAA4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57968"/>
        <c:axId val="201238160"/>
      </c:barChart>
      <c:catAx>
        <c:axId val="1887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238160"/>
        <c:crosses val="autoZero"/>
        <c:auto val="1"/>
        <c:lblAlgn val="ctr"/>
        <c:lblOffset val="100"/>
        <c:noMultiLvlLbl val="0"/>
      </c:catAx>
      <c:valAx>
        <c:axId val="20123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875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147637</xdr:rowOff>
    </xdr:from>
    <xdr:to>
      <xdr:col>13</xdr:col>
      <xdr:colOff>409575</xdr:colOff>
      <xdr:row>16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BE391A-9FCE-C26C-BBA1-9062EEF12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16</xdr:row>
      <xdr:rowOff>138112</xdr:rowOff>
    </xdr:from>
    <xdr:to>
      <xdr:col>13</xdr:col>
      <xdr:colOff>390525</xdr:colOff>
      <xdr:row>31</xdr:row>
      <xdr:rowOff>23812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683732B-E44F-FA5F-45C8-84D513599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514350</xdr:colOff>
      <xdr:row>14</xdr:row>
      <xdr:rowOff>161925</xdr:rowOff>
    </xdr:from>
    <xdr:to>
      <xdr:col>2</xdr:col>
      <xdr:colOff>133350</xdr:colOff>
      <xdr:row>21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ÊS">
              <a:extLst>
                <a:ext uri="{FF2B5EF4-FFF2-40B4-BE49-F238E27FC236}">
                  <a16:creationId xmlns:a16="http://schemas.microsoft.com/office/drawing/2014/main" id="{415C74C1-39A3-CB60-2A09-A3A7261E76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350" y="2828925"/>
              <a:ext cx="1828800" cy="1190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5</xdr:row>
      <xdr:rowOff>9525</xdr:rowOff>
    </xdr:from>
    <xdr:to>
      <xdr:col>2</xdr:col>
      <xdr:colOff>485775</xdr:colOff>
      <xdr:row>11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ÊS 1">
              <a:extLst>
                <a:ext uri="{FF2B5EF4-FFF2-40B4-BE49-F238E27FC236}">
                  <a16:creationId xmlns:a16="http://schemas.microsoft.com/office/drawing/2014/main" id="{3E301A68-2D43-48CE-889D-BE81E2639F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1" y="962025"/>
              <a:ext cx="1628774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123826</xdr:colOff>
      <xdr:row>5</xdr:row>
      <xdr:rowOff>152399</xdr:rowOff>
    </xdr:from>
    <xdr:to>
      <xdr:col>11</xdr:col>
      <xdr:colOff>438150</xdr:colOff>
      <xdr:row>8</xdr:row>
      <xdr:rowOff>155868</xdr:rowOff>
    </xdr:to>
    <xdr:sp macro="" textlink="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9B8A7443-C870-C037-A050-4FCB160F6143}"/>
            </a:ext>
          </a:extLst>
        </xdr:cNvPr>
        <xdr:cNvSpPr/>
      </xdr:nvSpPr>
      <xdr:spPr>
        <a:xfrm>
          <a:off x="2562226" y="1104899"/>
          <a:ext cx="4581524" cy="574969"/>
        </a:xfrm>
        <a:prstGeom prst="round2SameRect">
          <a:avLst>
            <a:gd name="adj1" fmla="val 33616"/>
            <a:gd name="adj2" fmla="val 0"/>
          </a:avLst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endParaRPr lang="pt-BR" sz="1600">
            <a:latin typeface="Congenial" panose="020F0502020204030204" pitchFamily="2" charset="0"/>
          </a:endParaRPr>
        </a:p>
      </xdr:txBody>
    </xdr:sp>
    <xdr:clientData/>
  </xdr:twoCellAnchor>
  <xdr:twoCellAnchor>
    <xdr:from>
      <xdr:col>4</xdr:col>
      <xdr:colOff>114300</xdr:colOff>
      <xdr:row>6</xdr:row>
      <xdr:rowOff>161925</xdr:rowOff>
    </xdr:from>
    <xdr:to>
      <xdr:col>11</xdr:col>
      <xdr:colOff>419100</xdr:colOff>
      <xdr:row>23</xdr:row>
      <xdr:rowOff>19050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43E78720-9156-4A1B-297F-0DB476999A4D}"/>
            </a:ext>
          </a:extLst>
        </xdr:cNvPr>
        <xdr:cNvGrpSpPr/>
      </xdr:nvGrpSpPr>
      <xdr:grpSpPr>
        <a:xfrm>
          <a:off x="2552700" y="1304925"/>
          <a:ext cx="4572000" cy="3171825"/>
          <a:chOff x="2552700" y="1304925"/>
          <a:chExt cx="4572000" cy="3171825"/>
        </a:xfrm>
      </xdr:grpSpPr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B9D61638-BA77-47D8-85C1-839DB403D838}"/>
              </a:ext>
            </a:extLst>
          </xdr:cNvPr>
          <xdr:cNvGraphicFramePr>
            <a:graphicFrameLocks/>
          </xdr:cNvGraphicFramePr>
        </xdr:nvGraphicFramePr>
        <xdr:xfrm>
          <a:off x="2552700" y="1670123"/>
          <a:ext cx="4572000" cy="28066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DF6E8AF3-BCAF-B415-69C1-7453BFACDD2F}"/>
              </a:ext>
            </a:extLst>
          </xdr:cNvPr>
          <xdr:cNvSpPr txBox="1"/>
        </xdr:nvSpPr>
        <xdr:spPr>
          <a:xfrm>
            <a:off x="3019425" y="1304925"/>
            <a:ext cx="1314450" cy="21907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400">
                <a:solidFill>
                  <a:schemeClr val="accent5">
                    <a:lumMod val="75000"/>
                  </a:schemeClr>
                </a:solidFill>
                <a:latin typeface="Congenial" panose="02000503040000020004" pitchFamily="2" charset="0"/>
              </a:rPr>
              <a:t>RECEITAS</a:t>
            </a:r>
          </a:p>
        </xdr:txBody>
      </xdr:sp>
    </xdr:grpSp>
    <xdr:clientData/>
  </xdr:twoCellAnchor>
  <xdr:twoCellAnchor>
    <xdr:from>
      <xdr:col>4</xdr:col>
      <xdr:colOff>114300</xdr:colOff>
      <xdr:row>24</xdr:row>
      <xdr:rowOff>123825</xdr:rowOff>
    </xdr:from>
    <xdr:to>
      <xdr:col>11</xdr:col>
      <xdr:colOff>428624</xdr:colOff>
      <xdr:row>42</xdr:row>
      <xdr:rowOff>0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04A7E176-0D13-17C3-6763-55976BE89CC6}"/>
            </a:ext>
          </a:extLst>
        </xdr:cNvPr>
        <xdr:cNvGrpSpPr/>
      </xdr:nvGrpSpPr>
      <xdr:grpSpPr>
        <a:xfrm>
          <a:off x="2552700" y="4772025"/>
          <a:ext cx="4581524" cy="3371850"/>
          <a:chOff x="2486025" y="5124450"/>
          <a:chExt cx="4581524" cy="3371850"/>
        </a:xfrm>
      </xdr:grpSpPr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DF748933-A6A1-4FA9-B06C-DF2371713674}"/>
              </a:ext>
            </a:extLst>
          </xdr:cNvPr>
          <xdr:cNvGraphicFramePr>
            <a:graphicFrameLocks/>
          </xdr:cNvGraphicFramePr>
        </xdr:nvGraphicFramePr>
        <xdr:xfrm>
          <a:off x="2486025" y="57531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Retângulo: Cantos Superiores Arredondados 6">
            <a:extLst>
              <a:ext uri="{FF2B5EF4-FFF2-40B4-BE49-F238E27FC236}">
                <a16:creationId xmlns:a16="http://schemas.microsoft.com/office/drawing/2014/main" id="{5DCF2645-845D-49FF-A8BE-D878FF5DB7D8}"/>
              </a:ext>
            </a:extLst>
          </xdr:cNvPr>
          <xdr:cNvSpPr/>
        </xdr:nvSpPr>
        <xdr:spPr>
          <a:xfrm>
            <a:off x="2486025" y="5124450"/>
            <a:ext cx="4581524" cy="628650"/>
          </a:xfrm>
          <a:prstGeom prst="round2SameRect">
            <a:avLst>
              <a:gd name="adj1" fmla="val 33616"/>
              <a:gd name="adj2" fmla="val 0"/>
            </a:avLst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CaixaDeTexto 10">
            <a:extLst>
              <a:ext uri="{FF2B5EF4-FFF2-40B4-BE49-F238E27FC236}">
                <a16:creationId xmlns:a16="http://schemas.microsoft.com/office/drawing/2014/main" id="{D433F374-7547-40DD-9297-8B74EF827944}"/>
              </a:ext>
            </a:extLst>
          </xdr:cNvPr>
          <xdr:cNvSpPr txBox="1"/>
        </xdr:nvSpPr>
        <xdr:spPr>
          <a:xfrm>
            <a:off x="2990850" y="5362575"/>
            <a:ext cx="1314450" cy="21907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400">
                <a:solidFill>
                  <a:schemeClr val="accent5">
                    <a:lumMod val="75000"/>
                  </a:schemeClr>
                </a:solidFill>
                <a:latin typeface="Congenial" panose="02000503040000020004" pitchFamily="2" charset="0"/>
              </a:rPr>
              <a:t>DESPESAS</a:t>
            </a:r>
          </a:p>
        </xdr:txBody>
      </xdr:sp>
    </xdr:grpSp>
    <xdr:clientData/>
  </xdr:twoCellAnchor>
  <xdr:twoCellAnchor editAs="oneCell">
    <xdr:from>
      <xdr:col>4</xdr:col>
      <xdr:colOff>276224</xdr:colOff>
      <xdr:row>6</xdr:row>
      <xdr:rowOff>133350</xdr:rowOff>
    </xdr:from>
    <xdr:to>
      <xdr:col>5</xdr:col>
      <xdr:colOff>19049</xdr:colOff>
      <xdr:row>8</xdr:row>
      <xdr:rowOff>28576</xdr:rowOff>
    </xdr:to>
    <xdr:pic>
      <xdr:nvPicPr>
        <xdr:cNvPr id="18" name="Gráfico 17" descr="Dólar com preenchimento sólido">
          <a:extLst>
            <a:ext uri="{FF2B5EF4-FFF2-40B4-BE49-F238E27FC236}">
              <a16:creationId xmlns:a16="http://schemas.microsoft.com/office/drawing/2014/main" id="{C467A3E4-64DA-6AD1-B080-02DE60E91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14624" y="1276350"/>
          <a:ext cx="352425" cy="276226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25</xdr:row>
      <xdr:rowOff>95250</xdr:rowOff>
    </xdr:from>
    <xdr:to>
      <xdr:col>5</xdr:col>
      <xdr:colOff>57150</xdr:colOff>
      <xdr:row>26</xdr:row>
      <xdr:rowOff>247650</xdr:rowOff>
    </xdr:to>
    <xdr:pic>
      <xdr:nvPicPr>
        <xdr:cNvPr id="20" name="Gráfico 19" descr="Dinheiro voador estrutura de tópicos">
          <a:extLst>
            <a:ext uri="{FF2B5EF4-FFF2-40B4-BE49-F238E27FC236}">
              <a16:creationId xmlns:a16="http://schemas.microsoft.com/office/drawing/2014/main" id="{5253098F-CC8F-74F8-3D3B-7076D2869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762250" y="4933950"/>
          <a:ext cx="342900" cy="342900"/>
        </a:xfrm>
        <a:prstGeom prst="rect">
          <a:avLst/>
        </a:prstGeom>
      </xdr:spPr>
    </xdr:pic>
    <xdr:clientData/>
  </xdr:twoCellAnchor>
  <xdr:twoCellAnchor>
    <xdr:from>
      <xdr:col>2</xdr:col>
      <xdr:colOff>609599</xdr:colOff>
      <xdr:row>0</xdr:row>
      <xdr:rowOff>152400</xdr:rowOff>
    </xdr:from>
    <xdr:to>
      <xdr:col>11</xdr:col>
      <xdr:colOff>428624</xdr:colOff>
      <xdr:row>4</xdr:row>
      <xdr:rowOff>28575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C8EE434A-02B4-4286-BFA8-E8EF4BD1E9E1}"/>
            </a:ext>
          </a:extLst>
        </xdr:cNvPr>
        <xdr:cNvSpPr txBox="1"/>
      </xdr:nvSpPr>
      <xdr:spPr>
        <a:xfrm>
          <a:off x="1828799" y="152400"/>
          <a:ext cx="5305425" cy="638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pt-BR" sz="1400">
              <a:solidFill>
                <a:schemeClr val="accent5">
                  <a:lumMod val="75000"/>
                </a:schemeClr>
              </a:solidFill>
              <a:latin typeface="Congenial" panose="02000503040000020004" pitchFamily="2" charset="0"/>
            </a:rPr>
            <a:t>ORÇAMENTO MENSAL</a:t>
          </a:r>
        </a:p>
        <a:p>
          <a:pPr lvl="1" algn="l"/>
          <a:r>
            <a:rPr lang="pt-BR" sz="1400">
              <a:solidFill>
                <a:schemeClr val="accent5">
                  <a:lumMod val="75000"/>
                </a:schemeClr>
              </a:solidFill>
              <a:latin typeface="Congenial" panose="02000503040000020004" pitchFamily="2" charset="0"/>
            </a:rPr>
            <a:t>RECEITAS E DESPESAS</a:t>
          </a:r>
        </a:p>
      </xdr:txBody>
    </xdr:sp>
    <xdr:clientData/>
  </xdr:twoCellAnchor>
  <xdr:twoCellAnchor editAs="oneCell">
    <xdr:from>
      <xdr:col>3</xdr:col>
      <xdr:colOff>107696</xdr:colOff>
      <xdr:row>1</xdr:row>
      <xdr:rowOff>76200</xdr:rowOff>
    </xdr:from>
    <xdr:to>
      <xdr:col>3</xdr:col>
      <xdr:colOff>457200</xdr:colOff>
      <xdr:row>3</xdr:row>
      <xdr:rowOff>104775</xdr:rowOff>
    </xdr:to>
    <xdr:pic>
      <xdr:nvPicPr>
        <xdr:cNvPr id="22" name="Imagem 21" descr="Planilha - ícones de arquivos e pastas ...">
          <a:extLst>
            <a:ext uri="{FF2B5EF4-FFF2-40B4-BE49-F238E27FC236}">
              <a16:creationId xmlns:a16="http://schemas.microsoft.com/office/drawing/2014/main" id="{321CB1A8-0F76-454C-C4E6-5B5EDAEAA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496" y="266700"/>
          <a:ext cx="349504" cy="409575"/>
        </a:xfrm>
        <a:prstGeom prst="rect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na Steiner dos Santos" refreshedDate="45674.492439814814" createdVersion="8" refreshedVersion="8" minRefreshableVersion="3" recordCount="44" xr:uid="{2BDBF8C6-812D-4B24-8B0D-5305A3FC7644}">
  <cacheSource type="worksheet">
    <worksheetSource name="DESPESAS_MENSAIS"/>
  </cacheSource>
  <cacheFields count="8">
    <cacheField name="DATA" numFmtId="14">
      <sharedItems containsSemiMixedTypes="0" containsNonDate="0" containsDate="1" containsString="0" minDate="2024-08-01T00:00:00" maxDate="2024-11-01T00:00:00" count="39">
        <d v="2024-08-01T00:00:00"/>
        <d v="2024-08-03T00:00:00"/>
        <d v="2024-08-05T00:00:00"/>
        <d v="2024-08-07T00:00:00"/>
        <d v="2024-08-10T00:00:00"/>
        <d v="2024-08-12T00:00:00"/>
        <d v="2024-08-15T00:00:00"/>
        <d v="2024-08-18T00:00:00"/>
        <d v="2024-08-20T00:00:00"/>
        <d v="2024-08-22T00:00:00"/>
        <d v="2024-08-24T00:00:00"/>
        <d v="2024-08-28T00:00:00"/>
        <d v="2024-08-30T00:00:00"/>
        <d v="2024-08-31T00:00:00"/>
        <d v="2024-09-01T00:00:00"/>
        <d v="2024-09-02T00:00:00"/>
        <d v="2024-09-05T00:00:00"/>
        <d v="2024-09-08T00:00:00"/>
        <d v="2024-09-11T00:00:00"/>
        <d v="2024-09-14T00:00:00"/>
        <d v="2024-09-17T00:00:00"/>
        <d v="2024-09-20T00:00:00"/>
        <d v="2024-09-23T00:00:00"/>
        <d v="2024-09-26T00:00:00"/>
        <d v="2024-09-29T00:00:00"/>
        <d v="2024-10-01T00:00:00"/>
        <d v="2024-10-03T00:00:00"/>
        <d v="2024-10-05T00:00:00"/>
        <d v="2024-10-08T00:00:00"/>
        <d v="2024-10-10T00:00:00"/>
        <d v="2024-10-13T00:00:00"/>
        <d v="2024-10-15T00:00:00"/>
        <d v="2024-10-18T00:00:00"/>
        <d v="2024-10-20T00:00:00"/>
        <d v="2024-10-22T00:00:00"/>
        <d v="2024-10-24T00:00:00"/>
        <d v="2024-10-26T00:00:00"/>
        <d v="2024-10-30T00:00:00"/>
        <d v="2024-10-31T00:00:00"/>
      </sharedItems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SUBCATEGORIA" numFmtId="0">
      <sharedItems/>
    </cacheField>
    <cacheField name="VALOR" numFmtId="44">
      <sharedItems containsSemiMixedTypes="0" containsString="0" containsNumber="1" containsInteger="1" minValue="80" maxValue="5000"/>
    </cacheField>
    <cacheField name="MODALIDADE" numFmtId="0">
      <sharedItems/>
    </cacheField>
    <cacheField name="SITUAÇÃO" numFmtId="0">
      <sharedItems/>
    </cacheField>
  </cacheFields>
  <extLst>
    <ext xmlns:x14="http://schemas.microsoft.com/office/spreadsheetml/2009/9/main" uri="{725AE2AE-9491-48be-B2B4-4EB974FC3084}">
      <x14:pivotCacheDefinition pivotCacheId="69967571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x v="0"/>
    <x v="0"/>
    <s v="Salário mensal"/>
    <n v="5000"/>
    <s v="Transferência"/>
    <s v="Recebido"/>
  </r>
  <r>
    <x v="0"/>
    <x v="0"/>
    <x v="1"/>
    <x v="1"/>
    <s v="Compras no supermercado"/>
    <n v="550"/>
    <s v="Débito Automático"/>
    <s v="Pendente"/>
  </r>
  <r>
    <x v="1"/>
    <x v="0"/>
    <x v="1"/>
    <x v="2"/>
    <s v="Gasolina"/>
    <n v="300"/>
    <s v="Cartão de Crédito"/>
    <s v="Pago"/>
  </r>
  <r>
    <x v="2"/>
    <x v="0"/>
    <x v="1"/>
    <x v="3"/>
    <s v="Cinema"/>
    <n v="120"/>
    <s v="Cartão de Crédito"/>
    <s v="Pago"/>
  </r>
  <r>
    <x v="3"/>
    <x v="0"/>
    <x v="1"/>
    <x v="4"/>
    <s v="Consulta odontológica"/>
    <n v="250"/>
    <s v="Transferência"/>
    <s v="Pago"/>
  </r>
  <r>
    <x v="4"/>
    <x v="0"/>
    <x v="1"/>
    <x v="5"/>
    <s v="Material escolar"/>
    <n v="400"/>
    <s v="Débito Automático"/>
    <s v="Pendente"/>
  </r>
  <r>
    <x v="5"/>
    <x v="0"/>
    <x v="1"/>
    <x v="6"/>
    <s v="Compra de roupas de inverno"/>
    <n v="600"/>
    <s v="Cartão de Crédito"/>
    <s v="Pendente"/>
  </r>
  <r>
    <x v="6"/>
    <x v="0"/>
    <x v="0"/>
    <x v="7"/>
    <s v="Dividendos de ações"/>
    <n v="800"/>
    <s v="Transferência"/>
    <s v="Recebido"/>
  </r>
  <r>
    <x v="6"/>
    <x v="0"/>
    <x v="1"/>
    <x v="8"/>
    <s v="Limpeza do apartamento"/>
    <n v="150"/>
    <s v="Transferência"/>
    <s v="Pago"/>
  </r>
  <r>
    <x v="7"/>
    <x v="0"/>
    <x v="1"/>
    <x v="9"/>
    <s v="Compra de novo celular"/>
    <n v="1200"/>
    <s v="Cartão de Crédito"/>
    <s v="Pendente"/>
  </r>
  <r>
    <x v="8"/>
    <x v="0"/>
    <x v="1"/>
    <x v="10"/>
    <s v="Reparos domésticos"/>
    <n v="450"/>
    <s v="Débito Automático"/>
    <s v="Pago"/>
  </r>
  <r>
    <x v="9"/>
    <x v="0"/>
    <x v="1"/>
    <x v="11"/>
    <s v="Presente de aniversário"/>
    <n v="180"/>
    <s v="Transferência"/>
    <s v="Pendente"/>
  </r>
  <r>
    <x v="10"/>
    <x v="0"/>
    <x v="1"/>
    <x v="12"/>
    <s v="Corte de cabelo e barba"/>
    <n v="80"/>
    <s v="Débito Automático"/>
    <s v="Pago"/>
  </r>
  <r>
    <x v="11"/>
    <x v="0"/>
    <x v="1"/>
    <x v="13"/>
    <s v="Ração e petiscos para o cachorro"/>
    <n v="200"/>
    <s v="Débito Automático"/>
    <s v="Pago"/>
  </r>
  <r>
    <x v="12"/>
    <x v="0"/>
    <x v="1"/>
    <x v="14"/>
    <s v="Reserva de pousada"/>
    <n v="750"/>
    <s v="Transferência"/>
    <s v="Pendente"/>
  </r>
  <r>
    <x v="13"/>
    <x v="0"/>
    <x v="1"/>
    <x v="15"/>
    <s v="Jantar em restaurante francês"/>
    <n v="350"/>
    <s v="Cartão de Crédito"/>
    <s v="Pago"/>
  </r>
  <r>
    <x v="14"/>
    <x v="1"/>
    <x v="0"/>
    <x v="0"/>
    <s v="Salário mensal"/>
    <n v="5000"/>
    <s v="Transferência"/>
    <s v="Recebido"/>
  </r>
  <r>
    <x v="15"/>
    <x v="1"/>
    <x v="1"/>
    <x v="1"/>
    <s v="Compras no supermercado"/>
    <n v="450"/>
    <s v="Débito Automático"/>
    <s v="Pendente"/>
  </r>
  <r>
    <x v="16"/>
    <x v="1"/>
    <x v="1"/>
    <x v="2"/>
    <s v="Gasolina"/>
    <n v="300"/>
    <s v="Débito Automático"/>
    <s v="Pago"/>
  </r>
  <r>
    <x v="17"/>
    <x v="1"/>
    <x v="1"/>
    <x v="3"/>
    <s v="Cinema e jantar"/>
    <n v="200"/>
    <s v="Transferência"/>
    <s v="Pago"/>
  </r>
  <r>
    <x v="18"/>
    <x v="1"/>
    <x v="1"/>
    <x v="4"/>
    <s v="Plano de saúde"/>
    <n v="600"/>
    <s v="Débito Automático"/>
    <s v="Pendente"/>
  </r>
  <r>
    <x v="19"/>
    <x v="1"/>
    <x v="1"/>
    <x v="5"/>
    <s v="Material escolar"/>
    <n v="350"/>
    <s v="Transferência"/>
    <s v="Pago"/>
  </r>
  <r>
    <x v="20"/>
    <x v="1"/>
    <x v="1"/>
    <x v="6"/>
    <s v="Compra de roupas"/>
    <n v="500"/>
    <s v="Cartão de Crédito"/>
    <s v="Pendente"/>
  </r>
  <r>
    <x v="21"/>
    <x v="1"/>
    <x v="0"/>
    <x v="16"/>
    <s v="Pagamento por projeto freelancer"/>
    <n v="1200"/>
    <s v="Transferência"/>
    <s v="Recebido"/>
  </r>
  <r>
    <x v="21"/>
    <x v="1"/>
    <x v="1"/>
    <x v="8"/>
    <s v="Manutenção do veículo"/>
    <n v="800"/>
    <s v="Transferência"/>
    <s v="Pago"/>
  </r>
  <r>
    <x v="22"/>
    <x v="1"/>
    <x v="1"/>
    <x v="9"/>
    <s v="Compra de novo smartphone"/>
    <n v="1500"/>
    <s v="Cartão de Crédito"/>
    <s v="Pendente"/>
  </r>
  <r>
    <x v="23"/>
    <x v="1"/>
    <x v="1"/>
    <x v="17"/>
    <s v="Conta de energia elétrica"/>
    <n v="250"/>
    <s v="Débito Automático"/>
    <s v="Pago"/>
  </r>
  <r>
    <x v="24"/>
    <x v="1"/>
    <x v="1"/>
    <x v="11"/>
    <s v="Aniversário da mãe"/>
    <n v="400"/>
    <s v="Cartão de Crédito"/>
    <s v="Pendente"/>
  </r>
  <r>
    <x v="25"/>
    <x v="2"/>
    <x v="0"/>
    <x v="0"/>
    <s v="Salário mensal"/>
    <n v="5000"/>
    <s v="Transferência"/>
    <s v="Recebido"/>
  </r>
  <r>
    <x v="25"/>
    <x v="2"/>
    <x v="1"/>
    <x v="1"/>
    <s v="Compras no supermercado"/>
    <n v="600"/>
    <s v="Débito Automático"/>
    <s v="Pendente"/>
  </r>
  <r>
    <x v="26"/>
    <x v="2"/>
    <x v="1"/>
    <x v="2"/>
    <s v="Recarga de cartão de transporte"/>
    <n v="200"/>
    <s v="Cartão de Crédito"/>
    <s v="Pago"/>
  </r>
  <r>
    <x v="27"/>
    <x v="2"/>
    <x v="1"/>
    <x v="3"/>
    <s v="Ingressos para teatro"/>
    <n v="180"/>
    <s v="Transferência"/>
    <s v="Pago"/>
  </r>
  <r>
    <x v="28"/>
    <x v="2"/>
    <x v="1"/>
    <x v="4"/>
    <s v="Remédios de farmácia"/>
    <n v="120"/>
    <s v="Débito Automático"/>
    <s v="Pendente"/>
  </r>
  <r>
    <x v="29"/>
    <x v="2"/>
    <x v="1"/>
    <x v="5"/>
    <s v="Cursos online"/>
    <n v="350"/>
    <s v="Cartão de Crédito"/>
    <s v="Pendente"/>
  </r>
  <r>
    <x v="30"/>
    <x v="2"/>
    <x v="1"/>
    <x v="6"/>
    <s v="Roupas de primavera"/>
    <n v="400"/>
    <s v="Transferência"/>
    <s v="Pago"/>
  </r>
  <r>
    <x v="31"/>
    <x v="2"/>
    <x v="1"/>
    <x v="8"/>
    <s v="Manutenção da casa"/>
    <n v="450"/>
    <s v="Débito Automático"/>
    <s v="Pago"/>
  </r>
  <r>
    <x v="32"/>
    <x v="2"/>
    <x v="0"/>
    <x v="18"/>
    <s v="Venda de equipamentos eletrônicos"/>
    <n v="1500"/>
    <s v="Transferência"/>
    <s v="Recebido"/>
  </r>
  <r>
    <x v="32"/>
    <x v="2"/>
    <x v="1"/>
    <x v="9"/>
    <s v="Manutenção do computador"/>
    <n v="300"/>
    <s v="Cartão de Crédito"/>
    <s v="Pendente"/>
  </r>
  <r>
    <x v="33"/>
    <x v="2"/>
    <x v="1"/>
    <x v="10"/>
    <s v="Troca de móveis da cozinha"/>
    <n v="800"/>
    <s v="Transferência"/>
    <s v="Pago"/>
  </r>
  <r>
    <x v="34"/>
    <x v="2"/>
    <x v="1"/>
    <x v="11"/>
    <s v="Presentes para casamento"/>
    <n v="250"/>
    <s v="Cartão de Crédito"/>
    <s v="Pendente"/>
  </r>
  <r>
    <x v="35"/>
    <x v="2"/>
    <x v="1"/>
    <x v="13"/>
    <s v="Veterinário para o pet"/>
    <n v="150"/>
    <s v="Débito Automático"/>
    <s v="Pago"/>
  </r>
  <r>
    <x v="36"/>
    <x v="2"/>
    <x v="1"/>
    <x v="12"/>
    <s v="Salão de beleza"/>
    <n v="250"/>
    <s v="Transferência"/>
    <s v="Pendente"/>
  </r>
  <r>
    <x v="37"/>
    <x v="2"/>
    <x v="1"/>
    <x v="15"/>
    <s v="Jantar em restaurante italiano"/>
    <n v="220"/>
    <s v="Transferência"/>
    <s v="Pendente"/>
  </r>
  <r>
    <x v="38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51C03A-4BAD-4F2F-B621-EAACFF357F2D}" name="Tabela dinâmica3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D3:E19" firstHeaderRow="1" firstDataRow="1" firstDataCol="1" rowPageCount="1" colPageCount="1"/>
  <pivotFields count="8">
    <pivotField numFmtId="14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umFmtId="1" multipleItemSelectionAllowed="1" showAll="0">
      <items count="4">
        <item x="0"/>
        <item x="1"/>
        <item x="2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hier="-1"/>
  </pageFields>
  <dataFields count="1">
    <dataField name="Soma de VALOR" fld="5" baseField="0" baseItem="0"/>
  </dataFields>
  <chartFormats count="2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430644-9348-4479-AC7F-51B3F441F88F}" name="Tabela dinâmica2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8" firstHeaderRow="1" firstDataRow="1" firstDataCol="1" rowPageCount="1" colPageCount="1"/>
  <pivotFields count="8">
    <pivotField numFmtId="14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umFmtId="1" multipleItemSelectionAllowed="1" showAll="0">
      <items count="4">
        <item x="0"/>
        <item x="1"/>
        <item x="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hier="-1"/>
  </pageFields>
  <dataFields count="1">
    <dataField name="Soma de VALOR" fld="5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727D414F-920D-4BB3-81AD-F950B72AB156}" sourceName="MÊS">
  <pivotTables>
    <pivotTable tabId="3" name="Tabela dinâmica2"/>
    <pivotTable tabId="3" name="Tabela dinâmica3"/>
  </pivotTables>
  <data>
    <tabular pivotCacheId="69967571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D74F1312-1709-4744-89CA-0B7BC020E6B6}" cache="SegmentaçãodeDados_MÊS" caption="MÊ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683BC20E-4A0D-4D31-8087-FCA1379EFAF7}" cache="SegmentaçãodeDados_MÊS" caption="MÊS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F8FB7-97DF-4E2B-B1F0-712C718FA781}" name="DESPESAS_MENSAIS" displayName="DESPESAS_MENSAIS" ref="A1:H45" totalsRowShown="0" headerRowDxfId="2" dataDxfId="3" headerRowBorderDxfId="11" tableBorderDxfId="12" totalsRowBorderDxfId="10">
  <autoFilter ref="A1:H45" xr:uid="{FF6F8FB7-97DF-4E2B-B1F0-712C718FA781}"/>
  <tableColumns count="8">
    <tableColumn id="1" xr3:uid="{69716127-453F-4AE8-B5B1-EB05063D48A4}" name="DATA" dataDxfId="1"/>
    <tableColumn id="8" xr3:uid="{DA88EF7C-1054-4FAA-A0AC-3186CA5F83DD}" name="MÊS" dataDxfId="0">
      <calculatedColumnFormula>MONTH(DESPESAS_MENSAIS[[#This Row],[DATA]])</calculatedColumnFormula>
    </tableColumn>
    <tableColumn id="2" xr3:uid="{6B643BFD-4AF7-423D-9285-8B4C33F983B3}" name="TIPO" dataDxfId="9"/>
    <tableColumn id="3" xr3:uid="{1FCEDDF2-D5C5-4BD4-8C77-C266AB21E6DD}" name="CATEGORIA" dataDxfId="8"/>
    <tableColumn id="4" xr3:uid="{65300BF9-277D-4B06-B4E2-B8A170CDFF28}" name="SUBCATEGORIA" dataDxfId="7"/>
    <tableColumn id="5" xr3:uid="{498A5714-BD19-4E8C-8722-85B5CF7960B0}" name="VALOR" dataDxfId="6" dataCellStyle="Moeda"/>
    <tableColumn id="6" xr3:uid="{DC64F87C-C052-41ED-92EB-AC6703E7CC54}" name="MODALIDADE" dataDxfId="5"/>
    <tableColumn id="7" xr3:uid="{A93E8360-F2C7-480B-9EDE-1A756AA2132C}" name="SITUAÇÃ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activeCell="E1" sqref="E1:E1048576"/>
    </sheetView>
  </sheetViews>
  <sheetFormatPr defaultRowHeight="15" x14ac:dyDescent="0.25"/>
  <cols>
    <col min="1" max="1" width="23.7109375" style="1" customWidth="1"/>
    <col min="2" max="2" width="23.7109375" style="20" customWidth="1"/>
    <col min="3" max="8" width="23.7109375" style="1" customWidth="1"/>
  </cols>
  <sheetData>
    <row r="1" spans="1:8" x14ac:dyDescent="0.25">
      <c r="A1" s="6" t="s">
        <v>65</v>
      </c>
      <c r="B1" s="17" t="s">
        <v>75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8" t="s">
        <v>71</v>
      </c>
    </row>
    <row r="2" spans="1:8" ht="12" customHeight="1" x14ac:dyDescent="0.25">
      <c r="A2" s="4">
        <v>45505</v>
      </c>
      <c r="B2" s="18">
        <f>MONTH(DESPESAS_MENSAIS[[#This Row],[DATA]])</f>
        <v>8</v>
      </c>
      <c r="C2" s="2" t="s">
        <v>0</v>
      </c>
      <c r="D2" s="2" t="s">
        <v>1</v>
      </c>
      <c r="E2" s="2" t="s">
        <v>2</v>
      </c>
      <c r="F2" s="3">
        <v>5000</v>
      </c>
      <c r="G2" s="2" t="s">
        <v>3</v>
      </c>
      <c r="H2" s="5" t="s">
        <v>4</v>
      </c>
    </row>
    <row r="3" spans="1:8" ht="12" customHeight="1" x14ac:dyDescent="0.25">
      <c r="A3" s="4">
        <v>45505</v>
      </c>
      <c r="B3" s="18">
        <f>MONTH(DESPESAS_MENSAIS[[#This Row],[DATA]])</f>
        <v>8</v>
      </c>
      <c r="C3" s="2" t="s">
        <v>5</v>
      </c>
      <c r="D3" s="2" t="s">
        <v>6</v>
      </c>
      <c r="E3" s="2" t="s">
        <v>7</v>
      </c>
      <c r="F3" s="3">
        <v>550</v>
      </c>
      <c r="G3" s="2" t="s">
        <v>8</v>
      </c>
      <c r="H3" s="5" t="s">
        <v>9</v>
      </c>
    </row>
    <row r="4" spans="1:8" ht="12" customHeight="1" x14ac:dyDescent="0.25">
      <c r="A4" s="4">
        <v>45507</v>
      </c>
      <c r="B4" s="18">
        <f>MONTH(DESPESAS_MENSAIS[[#This Row],[DATA]])</f>
        <v>8</v>
      </c>
      <c r="C4" s="2" t="s">
        <v>5</v>
      </c>
      <c r="D4" s="2" t="s">
        <v>10</v>
      </c>
      <c r="E4" s="2" t="s">
        <v>11</v>
      </c>
      <c r="F4" s="3">
        <v>300</v>
      </c>
      <c r="G4" s="2" t="s">
        <v>12</v>
      </c>
      <c r="H4" s="5" t="s">
        <v>13</v>
      </c>
    </row>
    <row r="5" spans="1:8" ht="12" customHeight="1" x14ac:dyDescent="0.25">
      <c r="A5" s="4">
        <v>45509</v>
      </c>
      <c r="B5" s="18">
        <f>MONTH(DESPESAS_MENSAIS[[#This Row],[DATA]])</f>
        <v>8</v>
      </c>
      <c r="C5" s="2" t="s">
        <v>5</v>
      </c>
      <c r="D5" s="2" t="s">
        <v>14</v>
      </c>
      <c r="E5" s="2" t="s">
        <v>15</v>
      </c>
      <c r="F5" s="3">
        <v>120</v>
      </c>
      <c r="G5" s="2" t="s">
        <v>12</v>
      </c>
      <c r="H5" s="5" t="s">
        <v>13</v>
      </c>
    </row>
    <row r="6" spans="1:8" ht="12" customHeight="1" x14ac:dyDescent="0.25">
      <c r="A6" s="4">
        <v>45511</v>
      </c>
      <c r="B6" s="18">
        <f>MONTH(DESPESAS_MENSAIS[[#This Row],[DATA]])</f>
        <v>8</v>
      </c>
      <c r="C6" s="2" t="s">
        <v>5</v>
      </c>
      <c r="D6" s="2" t="s">
        <v>16</v>
      </c>
      <c r="E6" s="2" t="s">
        <v>17</v>
      </c>
      <c r="F6" s="3">
        <v>250</v>
      </c>
      <c r="G6" s="2" t="s">
        <v>3</v>
      </c>
      <c r="H6" s="5" t="s">
        <v>13</v>
      </c>
    </row>
    <row r="7" spans="1:8" ht="12" customHeight="1" x14ac:dyDescent="0.25">
      <c r="A7" s="4">
        <v>45514</v>
      </c>
      <c r="B7" s="18">
        <f>MONTH(DESPESAS_MENSAIS[[#This Row],[DATA]])</f>
        <v>8</v>
      </c>
      <c r="C7" s="2" t="s">
        <v>5</v>
      </c>
      <c r="D7" s="2" t="s">
        <v>18</v>
      </c>
      <c r="E7" s="2" t="s">
        <v>19</v>
      </c>
      <c r="F7" s="3">
        <v>400</v>
      </c>
      <c r="G7" s="2" t="s">
        <v>8</v>
      </c>
      <c r="H7" s="5" t="s">
        <v>9</v>
      </c>
    </row>
    <row r="8" spans="1:8" ht="12" customHeight="1" x14ac:dyDescent="0.25">
      <c r="A8" s="4">
        <v>45516</v>
      </c>
      <c r="B8" s="18">
        <f>MONTH(DESPESAS_MENSAIS[[#This Row],[DATA]])</f>
        <v>8</v>
      </c>
      <c r="C8" s="2" t="s">
        <v>5</v>
      </c>
      <c r="D8" s="2" t="s">
        <v>20</v>
      </c>
      <c r="E8" s="2" t="s">
        <v>21</v>
      </c>
      <c r="F8" s="3">
        <v>600</v>
      </c>
      <c r="G8" s="2" t="s">
        <v>12</v>
      </c>
      <c r="H8" s="5" t="s">
        <v>9</v>
      </c>
    </row>
    <row r="9" spans="1:8" ht="12" customHeight="1" x14ac:dyDescent="0.25">
      <c r="A9" s="4">
        <v>45519</v>
      </c>
      <c r="B9" s="18">
        <f>MONTH(DESPESAS_MENSAIS[[#This Row],[DATA]])</f>
        <v>8</v>
      </c>
      <c r="C9" s="2" t="s">
        <v>0</v>
      </c>
      <c r="D9" s="2" t="s">
        <v>22</v>
      </c>
      <c r="E9" s="2" t="s">
        <v>23</v>
      </c>
      <c r="F9" s="3">
        <v>800</v>
      </c>
      <c r="G9" s="2" t="s">
        <v>3</v>
      </c>
      <c r="H9" s="5" t="s">
        <v>4</v>
      </c>
    </row>
    <row r="10" spans="1:8" ht="12" customHeight="1" x14ac:dyDescent="0.25">
      <c r="A10" s="4">
        <v>45519</v>
      </c>
      <c r="B10" s="18">
        <f>MONTH(DESPESAS_MENSAIS[[#This Row],[DATA]])</f>
        <v>8</v>
      </c>
      <c r="C10" s="2" t="s">
        <v>5</v>
      </c>
      <c r="D10" s="2" t="s">
        <v>24</v>
      </c>
      <c r="E10" s="2" t="s">
        <v>25</v>
      </c>
      <c r="F10" s="3">
        <v>150</v>
      </c>
      <c r="G10" s="2" t="s">
        <v>3</v>
      </c>
      <c r="H10" s="5" t="s">
        <v>13</v>
      </c>
    </row>
    <row r="11" spans="1:8" ht="12" customHeight="1" x14ac:dyDescent="0.25">
      <c r="A11" s="4">
        <v>45522</v>
      </c>
      <c r="B11" s="18">
        <f>MONTH(DESPESAS_MENSAIS[[#This Row],[DATA]])</f>
        <v>8</v>
      </c>
      <c r="C11" s="2" t="s">
        <v>5</v>
      </c>
      <c r="D11" s="2" t="s">
        <v>26</v>
      </c>
      <c r="E11" s="2" t="s">
        <v>27</v>
      </c>
      <c r="F11" s="3">
        <v>1200</v>
      </c>
      <c r="G11" s="2" t="s">
        <v>12</v>
      </c>
      <c r="H11" s="5" t="s">
        <v>9</v>
      </c>
    </row>
    <row r="12" spans="1:8" ht="12" customHeight="1" x14ac:dyDescent="0.25">
      <c r="A12" s="4">
        <v>45524</v>
      </c>
      <c r="B12" s="18">
        <f>MONTH(DESPESAS_MENSAIS[[#This Row],[DATA]])</f>
        <v>8</v>
      </c>
      <c r="C12" s="2" t="s">
        <v>5</v>
      </c>
      <c r="D12" s="2" t="s">
        <v>28</v>
      </c>
      <c r="E12" s="2" t="s">
        <v>29</v>
      </c>
      <c r="F12" s="3">
        <v>450</v>
      </c>
      <c r="G12" s="2" t="s">
        <v>8</v>
      </c>
      <c r="H12" s="5" t="s">
        <v>13</v>
      </c>
    </row>
    <row r="13" spans="1:8" ht="12" customHeight="1" x14ac:dyDescent="0.25">
      <c r="A13" s="4">
        <v>45526</v>
      </c>
      <c r="B13" s="18">
        <f>MONTH(DESPESAS_MENSAIS[[#This Row],[DATA]])</f>
        <v>8</v>
      </c>
      <c r="C13" s="2" t="s">
        <v>5</v>
      </c>
      <c r="D13" s="2" t="s">
        <v>30</v>
      </c>
      <c r="E13" s="2" t="s">
        <v>31</v>
      </c>
      <c r="F13" s="3">
        <v>180</v>
      </c>
      <c r="G13" s="2" t="s">
        <v>3</v>
      </c>
      <c r="H13" s="5" t="s">
        <v>9</v>
      </c>
    </row>
    <row r="14" spans="1:8" ht="12" customHeight="1" x14ac:dyDescent="0.25">
      <c r="A14" s="4">
        <v>45528</v>
      </c>
      <c r="B14" s="18">
        <f>MONTH(DESPESAS_MENSAIS[[#This Row],[DATA]])</f>
        <v>8</v>
      </c>
      <c r="C14" s="2" t="s">
        <v>5</v>
      </c>
      <c r="D14" s="2" t="s">
        <v>32</v>
      </c>
      <c r="E14" s="2" t="s">
        <v>33</v>
      </c>
      <c r="F14" s="3">
        <v>80</v>
      </c>
      <c r="G14" s="2" t="s">
        <v>8</v>
      </c>
      <c r="H14" s="5" t="s">
        <v>13</v>
      </c>
    </row>
    <row r="15" spans="1:8" ht="12" customHeight="1" x14ac:dyDescent="0.25">
      <c r="A15" s="4">
        <v>45532</v>
      </c>
      <c r="B15" s="18">
        <f>MONTH(DESPESAS_MENSAIS[[#This Row],[DATA]])</f>
        <v>8</v>
      </c>
      <c r="C15" s="2" t="s">
        <v>5</v>
      </c>
      <c r="D15" s="2" t="s">
        <v>34</v>
      </c>
      <c r="E15" s="2" t="s">
        <v>35</v>
      </c>
      <c r="F15" s="3">
        <v>200</v>
      </c>
      <c r="G15" s="2" t="s">
        <v>8</v>
      </c>
      <c r="H15" s="5" t="s">
        <v>13</v>
      </c>
    </row>
    <row r="16" spans="1:8" ht="12" customHeight="1" x14ac:dyDescent="0.25">
      <c r="A16" s="4">
        <v>45534</v>
      </c>
      <c r="B16" s="18">
        <f>MONTH(DESPESAS_MENSAIS[[#This Row],[DATA]])</f>
        <v>8</v>
      </c>
      <c r="C16" s="2" t="s">
        <v>5</v>
      </c>
      <c r="D16" s="2" t="s">
        <v>36</v>
      </c>
      <c r="E16" s="2" t="s">
        <v>37</v>
      </c>
      <c r="F16" s="3">
        <v>750</v>
      </c>
      <c r="G16" s="2" t="s">
        <v>3</v>
      </c>
      <c r="H16" s="5" t="s">
        <v>9</v>
      </c>
    </row>
    <row r="17" spans="1:8" ht="12" customHeight="1" x14ac:dyDescent="0.25">
      <c r="A17" s="4">
        <v>45535</v>
      </c>
      <c r="B17" s="18">
        <f>MONTH(DESPESAS_MENSAIS[[#This Row],[DATA]])</f>
        <v>8</v>
      </c>
      <c r="C17" s="2" t="s">
        <v>5</v>
      </c>
      <c r="D17" s="2" t="s">
        <v>38</v>
      </c>
      <c r="E17" s="2" t="s">
        <v>39</v>
      </c>
      <c r="F17" s="3">
        <v>350</v>
      </c>
      <c r="G17" s="2" t="s">
        <v>12</v>
      </c>
      <c r="H17" s="5" t="s">
        <v>13</v>
      </c>
    </row>
    <row r="18" spans="1:8" ht="12" customHeight="1" x14ac:dyDescent="0.25">
      <c r="A18" s="4">
        <v>45536</v>
      </c>
      <c r="B18" s="18">
        <f>MONTH(DESPESAS_MENSAIS[[#This Row],[DATA]])</f>
        <v>9</v>
      </c>
      <c r="C18" s="2" t="s">
        <v>0</v>
      </c>
      <c r="D18" s="2" t="s">
        <v>1</v>
      </c>
      <c r="E18" s="2" t="s">
        <v>2</v>
      </c>
      <c r="F18" s="3">
        <v>5000</v>
      </c>
      <c r="G18" s="2" t="s">
        <v>3</v>
      </c>
      <c r="H18" s="5" t="s">
        <v>4</v>
      </c>
    </row>
    <row r="19" spans="1:8" ht="12" customHeight="1" x14ac:dyDescent="0.25">
      <c r="A19" s="4">
        <v>45537</v>
      </c>
      <c r="B19" s="18">
        <f>MONTH(DESPESAS_MENSAIS[[#This Row],[DATA]])</f>
        <v>9</v>
      </c>
      <c r="C19" s="2" t="s">
        <v>5</v>
      </c>
      <c r="D19" s="2" t="s">
        <v>6</v>
      </c>
      <c r="E19" s="3" t="s">
        <v>7</v>
      </c>
      <c r="F19" s="3">
        <v>450</v>
      </c>
      <c r="G19" s="2" t="s">
        <v>8</v>
      </c>
      <c r="H19" s="5" t="s">
        <v>9</v>
      </c>
    </row>
    <row r="20" spans="1:8" ht="12" customHeight="1" x14ac:dyDescent="0.25">
      <c r="A20" s="4">
        <v>45540</v>
      </c>
      <c r="B20" s="18">
        <f>MONTH(DESPESAS_MENSAIS[[#This Row],[DATA]])</f>
        <v>9</v>
      </c>
      <c r="C20" s="2" t="s">
        <v>5</v>
      </c>
      <c r="D20" s="2" t="s">
        <v>10</v>
      </c>
      <c r="E20" s="3" t="s">
        <v>11</v>
      </c>
      <c r="F20" s="3">
        <v>300</v>
      </c>
      <c r="G20" s="2" t="s">
        <v>8</v>
      </c>
      <c r="H20" s="5" t="s">
        <v>13</v>
      </c>
    </row>
    <row r="21" spans="1:8" ht="12" customHeight="1" x14ac:dyDescent="0.25">
      <c r="A21" s="4">
        <v>45543</v>
      </c>
      <c r="B21" s="18">
        <f>MONTH(DESPESAS_MENSAIS[[#This Row],[DATA]])</f>
        <v>9</v>
      </c>
      <c r="C21" s="2" t="s">
        <v>5</v>
      </c>
      <c r="D21" s="2" t="s">
        <v>14</v>
      </c>
      <c r="E21" s="3" t="s">
        <v>40</v>
      </c>
      <c r="F21" s="3">
        <v>200</v>
      </c>
      <c r="G21" s="2" t="s">
        <v>3</v>
      </c>
      <c r="H21" s="5" t="s">
        <v>13</v>
      </c>
    </row>
    <row r="22" spans="1:8" ht="12" customHeight="1" x14ac:dyDescent="0.25">
      <c r="A22" s="4">
        <v>45546</v>
      </c>
      <c r="B22" s="18">
        <f>MONTH(DESPESAS_MENSAIS[[#This Row],[DATA]])</f>
        <v>9</v>
      </c>
      <c r="C22" s="2" t="s">
        <v>5</v>
      </c>
      <c r="D22" s="2" t="s">
        <v>16</v>
      </c>
      <c r="E22" s="3" t="s">
        <v>41</v>
      </c>
      <c r="F22" s="3">
        <v>600</v>
      </c>
      <c r="G22" s="2" t="s">
        <v>8</v>
      </c>
      <c r="H22" s="5" t="s">
        <v>9</v>
      </c>
    </row>
    <row r="23" spans="1:8" ht="12" customHeight="1" x14ac:dyDescent="0.25">
      <c r="A23" s="4">
        <v>45549</v>
      </c>
      <c r="B23" s="18">
        <f>MONTH(DESPESAS_MENSAIS[[#This Row],[DATA]])</f>
        <v>9</v>
      </c>
      <c r="C23" s="2" t="s">
        <v>5</v>
      </c>
      <c r="D23" s="2" t="s">
        <v>18</v>
      </c>
      <c r="E23" s="3" t="s">
        <v>19</v>
      </c>
      <c r="F23" s="3">
        <v>350</v>
      </c>
      <c r="G23" s="2" t="s">
        <v>3</v>
      </c>
      <c r="H23" s="5" t="s">
        <v>13</v>
      </c>
    </row>
    <row r="24" spans="1:8" ht="12" customHeight="1" x14ac:dyDescent="0.25">
      <c r="A24" s="4">
        <v>45552</v>
      </c>
      <c r="B24" s="18">
        <f>MONTH(DESPESAS_MENSAIS[[#This Row],[DATA]])</f>
        <v>9</v>
      </c>
      <c r="C24" s="2" t="s">
        <v>5</v>
      </c>
      <c r="D24" s="2" t="s">
        <v>20</v>
      </c>
      <c r="E24" s="3" t="s">
        <v>42</v>
      </c>
      <c r="F24" s="3">
        <v>500</v>
      </c>
      <c r="G24" s="2" t="s">
        <v>12</v>
      </c>
      <c r="H24" s="5" t="s">
        <v>9</v>
      </c>
    </row>
    <row r="25" spans="1:8" ht="12" customHeight="1" x14ac:dyDescent="0.25">
      <c r="A25" s="4">
        <v>45555</v>
      </c>
      <c r="B25" s="18">
        <f>MONTH(DESPESAS_MENSAIS[[#This Row],[DATA]])</f>
        <v>9</v>
      </c>
      <c r="C25" s="2" t="s">
        <v>0</v>
      </c>
      <c r="D25" s="2" t="s">
        <v>43</v>
      </c>
      <c r="E25" s="2" t="s">
        <v>44</v>
      </c>
      <c r="F25" s="3">
        <v>1200</v>
      </c>
      <c r="G25" s="2" t="s">
        <v>3</v>
      </c>
      <c r="H25" s="5" t="s">
        <v>4</v>
      </c>
    </row>
    <row r="26" spans="1:8" ht="12" customHeight="1" x14ac:dyDescent="0.25">
      <c r="A26" s="4">
        <v>45555</v>
      </c>
      <c r="B26" s="18">
        <f>MONTH(DESPESAS_MENSAIS[[#This Row],[DATA]])</f>
        <v>9</v>
      </c>
      <c r="C26" s="2" t="s">
        <v>5</v>
      </c>
      <c r="D26" s="2" t="s">
        <v>24</v>
      </c>
      <c r="E26" s="3" t="s">
        <v>45</v>
      </c>
      <c r="F26" s="3">
        <v>800</v>
      </c>
      <c r="G26" s="2" t="s">
        <v>3</v>
      </c>
      <c r="H26" s="5" t="s">
        <v>13</v>
      </c>
    </row>
    <row r="27" spans="1:8" ht="12" customHeight="1" x14ac:dyDescent="0.25">
      <c r="A27" s="4">
        <v>45558</v>
      </c>
      <c r="B27" s="18">
        <f>MONTH(DESPESAS_MENSAIS[[#This Row],[DATA]])</f>
        <v>9</v>
      </c>
      <c r="C27" s="2" t="s">
        <v>5</v>
      </c>
      <c r="D27" s="2" t="s">
        <v>26</v>
      </c>
      <c r="E27" s="3" t="s">
        <v>46</v>
      </c>
      <c r="F27" s="3">
        <v>1500</v>
      </c>
      <c r="G27" s="2" t="s">
        <v>12</v>
      </c>
      <c r="H27" s="5" t="s">
        <v>9</v>
      </c>
    </row>
    <row r="28" spans="1:8" ht="12" customHeight="1" x14ac:dyDescent="0.25">
      <c r="A28" s="4">
        <v>45561</v>
      </c>
      <c r="B28" s="18">
        <f>MONTH(DESPESAS_MENSAIS[[#This Row],[DATA]])</f>
        <v>9</v>
      </c>
      <c r="C28" s="2" t="s">
        <v>5</v>
      </c>
      <c r="D28" s="2" t="s">
        <v>47</v>
      </c>
      <c r="E28" s="3" t="s">
        <v>48</v>
      </c>
      <c r="F28" s="3">
        <v>250</v>
      </c>
      <c r="G28" s="2" t="s">
        <v>8</v>
      </c>
      <c r="H28" s="5" t="s">
        <v>13</v>
      </c>
    </row>
    <row r="29" spans="1:8" ht="12" customHeight="1" x14ac:dyDescent="0.25">
      <c r="A29" s="4">
        <v>45564</v>
      </c>
      <c r="B29" s="18">
        <f>MONTH(DESPESAS_MENSAIS[[#This Row],[DATA]])</f>
        <v>9</v>
      </c>
      <c r="C29" s="2" t="s">
        <v>5</v>
      </c>
      <c r="D29" s="2" t="s">
        <v>30</v>
      </c>
      <c r="E29" s="3" t="s">
        <v>49</v>
      </c>
      <c r="F29" s="3">
        <v>400</v>
      </c>
      <c r="G29" s="2" t="s">
        <v>12</v>
      </c>
      <c r="H29" s="5" t="s">
        <v>9</v>
      </c>
    </row>
    <row r="30" spans="1:8" ht="12" customHeight="1" x14ac:dyDescent="0.25">
      <c r="A30" s="4">
        <v>45566</v>
      </c>
      <c r="B30" s="18">
        <f>MONTH(DESPESAS_MENSAIS[[#This Row],[DATA]])</f>
        <v>10</v>
      </c>
      <c r="C30" s="2" t="s">
        <v>0</v>
      </c>
      <c r="D30" s="2" t="s">
        <v>1</v>
      </c>
      <c r="E30" s="2" t="s">
        <v>2</v>
      </c>
      <c r="F30" s="3">
        <v>5000</v>
      </c>
      <c r="G30" s="2" t="s">
        <v>3</v>
      </c>
      <c r="H30" s="5" t="s">
        <v>4</v>
      </c>
    </row>
    <row r="31" spans="1:8" ht="12" customHeight="1" x14ac:dyDescent="0.25">
      <c r="A31" s="4">
        <v>45566</v>
      </c>
      <c r="B31" s="18">
        <f>MONTH(DESPESAS_MENSAIS[[#This Row],[DATA]])</f>
        <v>10</v>
      </c>
      <c r="C31" s="2" t="s">
        <v>5</v>
      </c>
      <c r="D31" s="2" t="s">
        <v>6</v>
      </c>
      <c r="E31" s="2" t="s">
        <v>7</v>
      </c>
      <c r="F31" s="3">
        <v>600</v>
      </c>
      <c r="G31" s="2" t="s">
        <v>8</v>
      </c>
      <c r="H31" s="5" t="s">
        <v>9</v>
      </c>
    </row>
    <row r="32" spans="1:8" ht="12" customHeight="1" x14ac:dyDescent="0.25">
      <c r="A32" s="4">
        <v>45568</v>
      </c>
      <c r="B32" s="18">
        <f>MONTH(DESPESAS_MENSAIS[[#This Row],[DATA]])</f>
        <v>10</v>
      </c>
      <c r="C32" s="2" t="s">
        <v>5</v>
      </c>
      <c r="D32" s="2" t="s">
        <v>10</v>
      </c>
      <c r="E32" s="2" t="s">
        <v>50</v>
      </c>
      <c r="F32" s="3">
        <v>200</v>
      </c>
      <c r="G32" s="2" t="s">
        <v>12</v>
      </c>
      <c r="H32" s="5" t="s">
        <v>13</v>
      </c>
    </row>
    <row r="33" spans="1:8" ht="12" customHeight="1" x14ac:dyDescent="0.25">
      <c r="A33" s="4">
        <v>45570</v>
      </c>
      <c r="B33" s="18">
        <f>MONTH(DESPESAS_MENSAIS[[#This Row],[DATA]])</f>
        <v>10</v>
      </c>
      <c r="C33" s="2" t="s">
        <v>5</v>
      </c>
      <c r="D33" s="2" t="s">
        <v>14</v>
      </c>
      <c r="E33" s="2" t="s">
        <v>51</v>
      </c>
      <c r="F33" s="3">
        <v>180</v>
      </c>
      <c r="G33" s="2" t="s">
        <v>3</v>
      </c>
      <c r="H33" s="5" t="s">
        <v>13</v>
      </c>
    </row>
    <row r="34" spans="1:8" ht="12" customHeight="1" x14ac:dyDescent="0.25">
      <c r="A34" s="4">
        <v>45573</v>
      </c>
      <c r="B34" s="18">
        <f>MONTH(DESPESAS_MENSAIS[[#This Row],[DATA]])</f>
        <v>10</v>
      </c>
      <c r="C34" s="2" t="s">
        <v>5</v>
      </c>
      <c r="D34" s="2" t="s">
        <v>16</v>
      </c>
      <c r="E34" s="2" t="s">
        <v>52</v>
      </c>
      <c r="F34" s="3">
        <v>120</v>
      </c>
      <c r="G34" s="2" t="s">
        <v>8</v>
      </c>
      <c r="H34" s="5" t="s">
        <v>9</v>
      </c>
    </row>
    <row r="35" spans="1:8" ht="12" customHeight="1" x14ac:dyDescent="0.25">
      <c r="A35" s="4">
        <v>45575</v>
      </c>
      <c r="B35" s="18">
        <f>MONTH(DESPESAS_MENSAIS[[#This Row],[DATA]])</f>
        <v>10</v>
      </c>
      <c r="C35" s="2" t="s">
        <v>5</v>
      </c>
      <c r="D35" s="2" t="s">
        <v>18</v>
      </c>
      <c r="E35" s="2" t="s">
        <v>53</v>
      </c>
      <c r="F35" s="3">
        <v>350</v>
      </c>
      <c r="G35" s="2" t="s">
        <v>12</v>
      </c>
      <c r="H35" s="5" t="s">
        <v>9</v>
      </c>
    </row>
    <row r="36" spans="1:8" ht="12" customHeight="1" x14ac:dyDescent="0.25">
      <c r="A36" s="4">
        <v>45578</v>
      </c>
      <c r="B36" s="18">
        <f>MONTH(DESPESAS_MENSAIS[[#This Row],[DATA]])</f>
        <v>10</v>
      </c>
      <c r="C36" s="2" t="s">
        <v>5</v>
      </c>
      <c r="D36" s="2" t="s">
        <v>20</v>
      </c>
      <c r="E36" s="2" t="s">
        <v>54</v>
      </c>
      <c r="F36" s="3">
        <v>400</v>
      </c>
      <c r="G36" s="2" t="s">
        <v>3</v>
      </c>
      <c r="H36" s="5" t="s">
        <v>13</v>
      </c>
    </row>
    <row r="37" spans="1:8" ht="12" customHeight="1" x14ac:dyDescent="0.25">
      <c r="A37" s="4">
        <v>45580</v>
      </c>
      <c r="B37" s="18">
        <f>MONTH(DESPESAS_MENSAIS[[#This Row],[DATA]])</f>
        <v>10</v>
      </c>
      <c r="C37" s="2" t="s">
        <v>5</v>
      </c>
      <c r="D37" s="2" t="s">
        <v>24</v>
      </c>
      <c r="E37" s="2" t="s">
        <v>55</v>
      </c>
      <c r="F37" s="3">
        <v>450</v>
      </c>
      <c r="G37" s="2" t="s">
        <v>8</v>
      </c>
      <c r="H37" s="5" t="s">
        <v>13</v>
      </c>
    </row>
    <row r="38" spans="1:8" ht="12" customHeight="1" x14ac:dyDescent="0.25">
      <c r="A38" s="4">
        <v>45583</v>
      </c>
      <c r="B38" s="18">
        <f>MONTH(DESPESAS_MENSAIS[[#This Row],[DATA]])</f>
        <v>10</v>
      </c>
      <c r="C38" s="2" t="s">
        <v>0</v>
      </c>
      <c r="D38" s="2" t="s">
        <v>56</v>
      </c>
      <c r="E38" s="2" t="s">
        <v>57</v>
      </c>
      <c r="F38" s="3">
        <v>1500</v>
      </c>
      <c r="G38" s="2" t="s">
        <v>3</v>
      </c>
      <c r="H38" s="5" t="s">
        <v>4</v>
      </c>
    </row>
    <row r="39" spans="1:8" ht="12" customHeight="1" x14ac:dyDescent="0.25">
      <c r="A39" s="4">
        <v>45583</v>
      </c>
      <c r="B39" s="18">
        <f>MONTH(DESPESAS_MENSAIS[[#This Row],[DATA]])</f>
        <v>10</v>
      </c>
      <c r="C39" s="2" t="s">
        <v>5</v>
      </c>
      <c r="D39" s="2" t="s">
        <v>26</v>
      </c>
      <c r="E39" s="2" t="s">
        <v>58</v>
      </c>
      <c r="F39" s="3">
        <v>300</v>
      </c>
      <c r="G39" s="2" t="s">
        <v>12</v>
      </c>
      <c r="H39" s="5" t="s">
        <v>9</v>
      </c>
    </row>
    <row r="40" spans="1:8" ht="12" customHeight="1" x14ac:dyDescent="0.25">
      <c r="A40" s="4">
        <v>45585</v>
      </c>
      <c r="B40" s="18">
        <f>MONTH(DESPESAS_MENSAIS[[#This Row],[DATA]])</f>
        <v>10</v>
      </c>
      <c r="C40" s="2" t="s">
        <v>5</v>
      </c>
      <c r="D40" s="2" t="s">
        <v>28</v>
      </c>
      <c r="E40" s="2" t="s">
        <v>59</v>
      </c>
      <c r="F40" s="3">
        <v>800</v>
      </c>
      <c r="G40" s="2" t="s">
        <v>3</v>
      </c>
      <c r="H40" s="5" t="s">
        <v>13</v>
      </c>
    </row>
    <row r="41" spans="1:8" ht="12" customHeight="1" x14ac:dyDescent="0.25">
      <c r="A41" s="4">
        <v>45587</v>
      </c>
      <c r="B41" s="18">
        <f>MONTH(DESPESAS_MENSAIS[[#This Row],[DATA]])</f>
        <v>10</v>
      </c>
      <c r="C41" s="2" t="s">
        <v>5</v>
      </c>
      <c r="D41" s="2" t="s">
        <v>30</v>
      </c>
      <c r="E41" s="2" t="s">
        <v>60</v>
      </c>
      <c r="F41" s="3">
        <v>250</v>
      </c>
      <c r="G41" s="2" t="s">
        <v>12</v>
      </c>
      <c r="H41" s="5" t="s">
        <v>9</v>
      </c>
    </row>
    <row r="42" spans="1:8" ht="12" customHeight="1" x14ac:dyDescent="0.25">
      <c r="A42" s="4">
        <v>45589</v>
      </c>
      <c r="B42" s="18">
        <f>MONTH(DESPESAS_MENSAIS[[#This Row],[DATA]])</f>
        <v>10</v>
      </c>
      <c r="C42" s="2" t="s">
        <v>5</v>
      </c>
      <c r="D42" s="2" t="s">
        <v>34</v>
      </c>
      <c r="E42" s="2" t="s">
        <v>61</v>
      </c>
      <c r="F42" s="3">
        <v>150</v>
      </c>
      <c r="G42" s="2" t="s">
        <v>8</v>
      </c>
      <c r="H42" s="5" t="s">
        <v>13</v>
      </c>
    </row>
    <row r="43" spans="1:8" ht="12" customHeight="1" x14ac:dyDescent="0.25">
      <c r="A43" s="4">
        <v>45591</v>
      </c>
      <c r="B43" s="18">
        <f>MONTH(DESPESAS_MENSAIS[[#This Row],[DATA]])</f>
        <v>10</v>
      </c>
      <c r="C43" s="2" t="s">
        <v>5</v>
      </c>
      <c r="D43" s="2" t="s">
        <v>32</v>
      </c>
      <c r="E43" s="2" t="s">
        <v>62</v>
      </c>
      <c r="F43" s="3">
        <v>250</v>
      </c>
      <c r="G43" s="2" t="s">
        <v>3</v>
      </c>
      <c r="H43" s="5" t="s">
        <v>9</v>
      </c>
    </row>
    <row r="44" spans="1:8" ht="12" customHeight="1" x14ac:dyDescent="0.25">
      <c r="A44" s="4">
        <v>45595</v>
      </c>
      <c r="B44" s="18">
        <f>MONTH(DESPESAS_MENSAIS[[#This Row],[DATA]])</f>
        <v>10</v>
      </c>
      <c r="C44" s="2" t="s">
        <v>5</v>
      </c>
      <c r="D44" s="2" t="s">
        <v>38</v>
      </c>
      <c r="E44" s="2" t="s">
        <v>63</v>
      </c>
      <c r="F44" s="3">
        <v>220</v>
      </c>
      <c r="G44" s="2" t="s">
        <v>3</v>
      </c>
      <c r="H44" s="5" t="s">
        <v>9</v>
      </c>
    </row>
    <row r="45" spans="1:8" ht="12" customHeight="1" x14ac:dyDescent="0.25">
      <c r="A45" s="9">
        <v>45596</v>
      </c>
      <c r="B45" s="19">
        <f>MONTH(DESPESAS_MENSAIS[[#This Row],[DATA]])</f>
        <v>10</v>
      </c>
      <c r="C45" s="10" t="s">
        <v>5</v>
      </c>
      <c r="D45" s="10" t="s">
        <v>36</v>
      </c>
      <c r="E45" s="10" t="s">
        <v>64</v>
      </c>
      <c r="F45" s="11">
        <v>500</v>
      </c>
      <c r="G45" s="10" t="s">
        <v>12</v>
      </c>
      <c r="H45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F230-C389-4117-A756-C78E3A64433C}">
  <dimension ref="A1:E19"/>
  <sheetViews>
    <sheetView workbookViewId="0">
      <selection activeCell="E1" sqref="E1:E1048576"/>
    </sheetView>
  </sheetViews>
  <sheetFormatPr defaultRowHeight="15" x14ac:dyDescent="0.25"/>
  <cols>
    <col min="1" max="1" width="18" bestFit="1" customWidth="1"/>
    <col min="2" max="2" width="15.140625" bestFit="1" customWidth="1"/>
    <col min="3" max="3" width="20.7109375" customWidth="1"/>
    <col min="4" max="4" width="20.85546875" bestFit="1" customWidth="1"/>
    <col min="5" max="5" width="15.140625" bestFit="1" customWidth="1"/>
  </cols>
  <sheetData>
    <row r="1" spans="1:5" x14ac:dyDescent="0.25">
      <c r="A1" s="13" t="s">
        <v>66</v>
      </c>
      <c r="B1" t="s">
        <v>0</v>
      </c>
      <c r="D1" s="13" t="s">
        <v>66</v>
      </c>
      <c r="E1" t="s">
        <v>5</v>
      </c>
    </row>
    <row r="3" spans="1:5" x14ac:dyDescent="0.25">
      <c r="A3" s="13" t="s">
        <v>72</v>
      </c>
      <c r="B3" t="s">
        <v>73</v>
      </c>
      <c r="D3" s="13" t="s">
        <v>72</v>
      </c>
      <c r="E3" t="s">
        <v>73</v>
      </c>
    </row>
    <row r="4" spans="1:5" x14ac:dyDescent="0.25">
      <c r="A4" s="14" t="s">
        <v>43</v>
      </c>
      <c r="B4" s="15">
        <v>1200</v>
      </c>
      <c r="D4" s="14" t="s">
        <v>6</v>
      </c>
      <c r="E4" s="15">
        <v>1600</v>
      </c>
    </row>
    <row r="5" spans="1:5" x14ac:dyDescent="0.25">
      <c r="A5" s="14" t="s">
        <v>22</v>
      </c>
      <c r="B5" s="15">
        <v>800</v>
      </c>
      <c r="D5" s="14" t="s">
        <v>32</v>
      </c>
      <c r="E5" s="15">
        <v>330</v>
      </c>
    </row>
    <row r="6" spans="1:5" x14ac:dyDescent="0.25">
      <c r="A6" s="14" t="s">
        <v>1</v>
      </c>
      <c r="B6" s="15">
        <v>15000</v>
      </c>
      <c r="D6" s="14" t="s">
        <v>18</v>
      </c>
      <c r="E6" s="15">
        <v>1100</v>
      </c>
    </row>
    <row r="7" spans="1:5" x14ac:dyDescent="0.25">
      <c r="A7" s="14" t="s">
        <v>56</v>
      </c>
      <c r="B7" s="15">
        <v>1500</v>
      </c>
      <c r="D7" s="14" t="s">
        <v>26</v>
      </c>
      <c r="E7" s="15">
        <v>3000</v>
      </c>
    </row>
    <row r="8" spans="1:5" x14ac:dyDescent="0.25">
      <c r="A8" s="14" t="s">
        <v>74</v>
      </c>
      <c r="B8" s="15">
        <v>18500</v>
      </c>
      <c r="D8" s="14" t="s">
        <v>38</v>
      </c>
      <c r="E8" s="15">
        <v>570</v>
      </c>
    </row>
    <row r="9" spans="1:5" x14ac:dyDescent="0.25">
      <c r="D9" s="14" t="s">
        <v>14</v>
      </c>
      <c r="E9" s="15">
        <v>500</v>
      </c>
    </row>
    <row r="10" spans="1:5" x14ac:dyDescent="0.25">
      <c r="D10" s="14" t="s">
        <v>34</v>
      </c>
      <c r="E10" s="15">
        <v>350</v>
      </c>
    </row>
    <row r="11" spans="1:5" x14ac:dyDescent="0.25">
      <c r="D11" s="14" t="s">
        <v>30</v>
      </c>
      <c r="E11" s="15">
        <v>830</v>
      </c>
    </row>
    <row r="12" spans="1:5" x14ac:dyDescent="0.25">
      <c r="D12" s="14" t="s">
        <v>16</v>
      </c>
      <c r="E12" s="15">
        <v>970</v>
      </c>
    </row>
    <row r="13" spans="1:5" x14ac:dyDescent="0.25">
      <c r="D13" s="14" t="s">
        <v>24</v>
      </c>
      <c r="E13" s="15">
        <v>1400</v>
      </c>
    </row>
    <row r="14" spans="1:5" x14ac:dyDescent="0.25">
      <c r="D14" s="14" t="s">
        <v>10</v>
      </c>
      <c r="E14" s="15">
        <v>800</v>
      </c>
    </row>
    <row r="15" spans="1:5" x14ac:dyDescent="0.25">
      <c r="D15" s="14" t="s">
        <v>47</v>
      </c>
      <c r="E15" s="15">
        <v>250</v>
      </c>
    </row>
    <row r="16" spans="1:5" x14ac:dyDescent="0.25">
      <c r="D16" s="14" t="s">
        <v>28</v>
      </c>
      <c r="E16" s="15">
        <v>1250</v>
      </c>
    </row>
    <row r="17" spans="4:5" x14ac:dyDescent="0.25">
      <c r="D17" s="14" t="s">
        <v>20</v>
      </c>
      <c r="E17" s="15">
        <v>1500</v>
      </c>
    </row>
    <row r="18" spans="4:5" x14ac:dyDescent="0.25">
      <c r="D18" s="14" t="s">
        <v>36</v>
      </c>
      <c r="E18" s="15">
        <v>1250</v>
      </c>
    </row>
    <row r="19" spans="4:5" x14ac:dyDescent="0.25">
      <c r="D19" s="14" t="s">
        <v>74</v>
      </c>
      <c r="E19" s="15">
        <v>15700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754E-C54B-4C6B-BE79-FB281F930815}">
  <dimension ref="A1:Q49"/>
  <sheetViews>
    <sheetView tabSelected="1" workbookViewId="0">
      <selection activeCell="M16" sqref="M16"/>
    </sheetView>
  </sheetViews>
  <sheetFormatPr defaultColWidth="0" defaultRowHeight="15" zeroHeight="1" x14ac:dyDescent="0.25"/>
  <cols>
    <col min="1" max="2" width="9.140625" customWidth="1"/>
    <col min="3" max="3" width="9.140625" style="16" customWidth="1"/>
    <col min="4" max="17" width="9.140625" customWidth="1"/>
    <col min="18" max="16384" width="9.140625" hidden="1"/>
  </cols>
  <sheetData>
    <row r="1" spans="1:17" x14ac:dyDescent="0.25">
      <c r="A1" s="16"/>
      <c r="B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25">
      <c r="A2" s="16"/>
      <c r="B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6"/>
      <c r="B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16"/>
      <c r="B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s="16" customFormat="1" x14ac:dyDescent="0.25"/>
    <row r="6" spans="1:17" x14ac:dyDescent="0.25">
      <c r="A6" s="16"/>
      <c r="B6" s="16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x14ac:dyDescent="0.25">
      <c r="A7" s="16"/>
      <c r="B7" s="16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x14ac:dyDescent="0.25">
      <c r="A8" s="16"/>
      <c r="B8" s="16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x14ac:dyDescent="0.25">
      <c r="A9" s="16"/>
      <c r="B9" s="1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25">
      <c r="A10" s="16"/>
      <c r="B10" s="1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ht="15.75" x14ac:dyDescent="0.25">
      <c r="A11" s="16"/>
      <c r="B11" s="1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2"/>
      <c r="P11" s="21"/>
      <c r="Q11" s="21"/>
    </row>
    <row r="12" spans="1:17" x14ac:dyDescent="0.25">
      <c r="A12" s="16"/>
      <c r="B12" s="16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x14ac:dyDescent="0.25">
      <c r="A13" s="16"/>
      <c r="B13" s="16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x14ac:dyDescent="0.25">
      <c r="A14" s="16"/>
      <c r="B14" s="16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ht="20.25" x14ac:dyDescent="0.25">
      <c r="A15" s="16"/>
      <c r="B15" s="16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4"/>
      <c r="P15" s="23"/>
      <c r="Q15" s="21"/>
    </row>
    <row r="16" spans="1:17" x14ac:dyDescent="0.25">
      <c r="A16" s="16"/>
      <c r="B16" s="16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25">
      <c r="A17" s="16"/>
      <c r="B17" s="16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x14ac:dyDescent="0.25">
      <c r="A18" s="16"/>
      <c r="B18" s="16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x14ac:dyDescent="0.25">
      <c r="A19" s="16"/>
      <c r="B19" s="16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x14ac:dyDescent="0.25">
      <c r="A20" s="16"/>
      <c r="B20" s="16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x14ac:dyDescent="0.25">
      <c r="A21" s="16"/>
      <c r="B21" s="16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x14ac:dyDescent="0.25">
      <c r="A22" s="16"/>
      <c r="B22" s="16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x14ac:dyDescent="0.25">
      <c r="A23" s="16"/>
      <c r="B23" s="1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x14ac:dyDescent="0.25">
      <c r="A24" s="16"/>
      <c r="B24" s="1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x14ac:dyDescent="0.25">
      <c r="A25" s="16"/>
      <c r="B25" s="16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x14ac:dyDescent="0.25">
      <c r="A26" s="16"/>
      <c r="B26" s="16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20.25" x14ac:dyDescent="0.25">
      <c r="A27" s="16"/>
      <c r="B27" s="16"/>
      <c r="D27" s="21"/>
      <c r="E27" s="21"/>
      <c r="F27" s="21"/>
      <c r="G27" s="24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x14ac:dyDescent="0.25">
      <c r="A28" s="16"/>
      <c r="B28" s="16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x14ac:dyDescent="0.25">
      <c r="A29" s="16"/>
      <c r="B29" s="16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x14ac:dyDescent="0.25">
      <c r="A30" s="16"/>
      <c r="B30" s="16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1:17" x14ac:dyDescent="0.25">
      <c r="A31" s="16"/>
      <c r="B31" s="16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x14ac:dyDescent="0.25">
      <c r="A32" s="16"/>
      <c r="B32" s="16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17" x14ac:dyDescent="0.25">
      <c r="A33" s="16"/>
      <c r="B33" s="16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x14ac:dyDescent="0.25">
      <c r="A34" s="16"/>
      <c r="B34" s="16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x14ac:dyDescent="0.25">
      <c r="A35" s="16"/>
      <c r="B35" s="16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7" x14ac:dyDescent="0.25">
      <c r="A36" s="16"/>
      <c r="B36" s="16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7" x14ac:dyDescent="0.25">
      <c r="A37" s="16"/>
      <c r="B37" s="16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x14ac:dyDescent="0.25">
      <c r="A38" s="16"/>
      <c r="B38" s="1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25">
      <c r="A39" s="16"/>
      <c r="B39" s="16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25">
      <c r="A40" s="16"/>
      <c r="B40" s="16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x14ac:dyDescent="0.25">
      <c r="A41" s="16"/>
      <c r="B41" s="16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x14ac:dyDescent="0.25">
      <c r="A42" s="16"/>
      <c r="B42" s="16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x14ac:dyDescent="0.25">
      <c r="A43" s="16"/>
      <c r="B43" s="16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x14ac:dyDescent="0.25">
      <c r="A44" s="16"/>
      <c r="B44" s="16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17" x14ac:dyDescent="0.25">
      <c r="A45" s="16"/>
      <c r="B45" s="16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idden="1" x14ac:dyDescent="0.25">
      <c r="A46" s="16"/>
      <c r="B46" s="16"/>
    </row>
    <row r="47" spans="1:17" hidden="1" x14ac:dyDescent="0.25">
      <c r="A47" s="16"/>
      <c r="B47" s="16"/>
    </row>
    <row r="48" spans="1:17" hidden="1" x14ac:dyDescent="0.25">
      <c r="A48" s="16"/>
      <c r="B48" s="16"/>
    </row>
    <row r="49" spans="1:2" hidden="1" x14ac:dyDescent="0.25">
      <c r="A49" s="16"/>
      <c r="B49" s="16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Planilha2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Johanna Steiner dos Santos</cp:lastModifiedBy>
  <cp:revision/>
  <dcterms:created xsi:type="dcterms:W3CDTF">2015-06-05T18:19:34Z</dcterms:created>
  <dcterms:modified xsi:type="dcterms:W3CDTF">2025-01-17T15:28:43Z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  <property fmtid="{D5CDD505-2E9C-101B-9397-08002B2CF9AE}" pid="4" name="MSIP_Label_fde7aacd-7cc4-4c31-9e6f-7ef306428f09_Enabled">
    <vt:lpwstr>true</vt:lpwstr>
  </property>
  <property fmtid="{D5CDD505-2E9C-101B-9397-08002B2CF9AE}" pid="5" name="MSIP_Label_fde7aacd-7cc4-4c31-9e6f-7ef306428f09_SetDate">
    <vt:lpwstr>2025-01-17T14:35:06Z</vt:lpwstr>
  </property>
  <property fmtid="{D5CDD505-2E9C-101B-9397-08002B2CF9AE}" pid="6" name="MSIP_Label_fde7aacd-7cc4-4c31-9e6f-7ef306428f09_Method">
    <vt:lpwstr>Privileged</vt:lpwstr>
  </property>
  <property fmtid="{D5CDD505-2E9C-101B-9397-08002B2CF9AE}" pid="7" name="MSIP_Label_fde7aacd-7cc4-4c31-9e6f-7ef306428f09_Name">
    <vt:lpwstr>_PUBLICO</vt:lpwstr>
  </property>
  <property fmtid="{D5CDD505-2E9C-101B-9397-08002B2CF9AE}" pid="8" name="MSIP_Label_fde7aacd-7cc4-4c31-9e6f-7ef306428f09_SiteId">
    <vt:lpwstr>ab9bba98-684a-43fb-add8-9c2bebede229</vt:lpwstr>
  </property>
  <property fmtid="{D5CDD505-2E9C-101B-9397-08002B2CF9AE}" pid="9" name="MSIP_Label_fde7aacd-7cc4-4c31-9e6f-7ef306428f09_ActionId">
    <vt:lpwstr>a4ccb8d3-674b-4693-a478-79fc5293b239</vt:lpwstr>
  </property>
  <property fmtid="{D5CDD505-2E9C-101B-9397-08002B2CF9AE}" pid="10" name="MSIP_Label_fde7aacd-7cc4-4c31-9e6f-7ef306428f09_ContentBits">
    <vt:lpwstr>1</vt:lpwstr>
  </property>
</Properties>
</file>