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johannaschmidle/Desktop/Data Analyst Projects/Books Project/BooksFinals/"/>
    </mc:Choice>
  </mc:AlternateContent>
  <xr:revisionPtr revIDLastSave="0" documentId="13_ncr:1_{4DA0D2C2-D44C-794E-8933-FF404AD2C126}" xr6:coauthVersionLast="47" xr6:coauthVersionMax="47" xr10:uidLastSave="{00000000-0000-0000-0000-000000000000}"/>
  <bookViews>
    <workbookView xWindow="0" yWindow="500" windowWidth="28800" windowHeight="16120" xr2:uid="{5F34FF1F-D1D4-7548-A11D-A176F1F1D8C1}"/>
  </bookViews>
  <sheets>
    <sheet name="Working sheet" sheetId="6" r:id="rId1"/>
    <sheet name="Pivot Tables" sheetId="2" r:id="rId2"/>
    <sheet name="Dashboard" sheetId="11" r:id="rId3"/>
  </sheets>
  <definedNames>
    <definedName name="_xlnm._FilterDatabase" localSheetId="0" hidden="1">'Working sheet'!$B$1:$Q$591</definedName>
    <definedName name="NativeTimeline_Publishing_Date">#N/A</definedName>
    <definedName name="Slicer_Author_Rating">#N/A</definedName>
    <definedName name="Slicer_Publisher">#N/A</definedName>
  </definedNames>
  <calcPr calcId="191029"/>
  <pivotCaches>
    <pivotCache cacheId="24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4" i="6" l="1"/>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alcChain>
</file>

<file path=xl/sharedStrings.xml><?xml version="1.0" encoding="utf-8"?>
<sst xmlns="http://schemas.openxmlformats.org/spreadsheetml/2006/main" count="4169" uniqueCount="1050">
  <si>
    <t>Publishing Year</t>
  </si>
  <si>
    <t>Book Name</t>
  </si>
  <si>
    <t>Author</t>
  </si>
  <si>
    <t xml:space="preserve">Publisher </t>
  </si>
  <si>
    <t>Novice</t>
  </si>
  <si>
    <t>HarperCollins Publishers</t>
  </si>
  <si>
    <t>Intermediate</t>
  </si>
  <si>
    <t>Go Set a Watchman</t>
  </si>
  <si>
    <t>Harper Lee</t>
  </si>
  <si>
    <t>Amazon Digital Services,  Inc.</t>
  </si>
  <si>
    <t>David Sedaris</t>
  </si>
  <si>
    <t>fiction</t>
  </si>
  <si>
    <t>Hachette Book Group</t>
  </si>
  <si>
    <t>Daughter of Smoke &amp; Bone</t>
  </si>
  <si>
    <t>Laini Taylor</t>
  </si>
  <si>
    <t>Red Queen</t>
  </si>
  <si>
    <t>Victoria Aveyard</t>
  </si>
  <si>
    <t>The Power of Habit</t>
  </si>
  <si>
    <t>Charles Duhigg</t>
  </si>
  <si>
    <t>nonfiction</t>
  </si>
  <si>
    <t>Hopeless</t>
  </si>
  <si>
    <t>Colleen Hoover</t>
  </si>
  <si>
    <t>Random House LLC</t>
  </si>
  <si>
    <t>The Truth About Forever</t>
  </si>
  <si>
    <t xml:space="preserve">Last Sacrifice </t>
  </si>
  <si>
    <t>Richelle Mead</t>
  </si>
  <si>
    <t>Famous</t>
  </si>
  <si>
    <t>Pretty Little Liars</t>
  </si>
  <si>
    <t>Simon and Schuster Digital Sales Inc</t>
  </si>
  <si>
    <t>The Omnivore's Dilemma</t>
  </si>
  <si>
    <t>Michael Pollan</t>
  </si>
  <si>
    <t>Life After Life</t>
  </si>
  <si>
    <t>Kate Atkinson</t>
  </si>
  <si>
    <t>The Rescue</t>
  </si>
  <si>
    <t>Stephen King</t>
  </si>
  <si>
    <t>Diana Gabaldon</t>
  </si>
  <si>
    <t>Dead to the World</t>
  </si>
  <si>
    <t>Charlaine Harris</t>
  </si>
  <si>
    <t>The Way of Kings</t>
  </si>
  <si>
    <t>Brandon Sanderson</t>
  </si>
  <si>
    <t>Club Dead</t>
  </si>
  <si>
    <t>It's Kind of a Funny Story</t>
  </si>
  <si>
    <t>Ned Vizzini</t>
  </si>
  <si>
    <t>After You</t>
  </si>
  <si>
    <t>Jojo Moyes</t>
  </si>
  <si>
    <t>The Language of Flowers</t>
  </si>
  <si>
    <t>Vanessa Diffenbaugh</t>
  </si>
  <si>
    <t>The Angel Experiment</t>
  </si>
  <si>
    <t>James Patterson</t>
  </si>
  <si>
    <t>Nick Hornby</t>
  </si>
  <si>
    <t>The Guardian</t>
  </si>
  <si>
    <t>Oryx and Crake</t>
  </si>
  <si>
    <t>Margaret Atwood</t>
  </si>
  <si>
    <t>Kitchen Confidential: Adventures in the Culinary Underbelly</t>
  </si>
  <si>
    <t>Anthony Bourdain</t>
  </si>
  <si>
    <t>Michael Crichton</t>
  </si>
  <si>
    <t>Scarlet</t>
  </si>
  <si>
    <t>Marissa Meyer</t>
  </si>
  <si>
    <t xml:space="preserve">Silence </t>
  </si>
  <si>
    <t>Becca Fitzpatrick</t>
  </si>
  <si>
    <t>The Magicians</t>
  </si>
  <si>
    <t>Lev Grossman</t>
  </si>
  <si>
    <t>Macmillan</t>
  </si>
  <si>
    <t>ãƒ‡ã‚¹ãƒŽãƒ¼ãƒˆ #1 (Desu NÅto) Taikutsu (é€€å±ˆ)</t>
  </si>
  <si>
    <t>Tsugumi Ohba, Takeshi Obata</t>
  </si>
  <si>
    <t>A Great and Terrible Beauty</t>
  </si>
  <si>
    <t>Libba Bray</t>
  </si>
  <si>
    <t>Everything Is Illuminated</t>
  </si>
  <si>
    <t>Jonathan Safran Foer</t>
  </si>
  <si>
    <t>Easy</t>
  </si>
  <si>
    <t>The Absolutely True Diary of a Part-Time Indian</t>
  </si>
  <si>
    <t>Sherman Alexie, Ellen Forney</t>
  </si>
  <si>
    <t>Because of Winn-Dixie</t>
  </si>
  <si>
    <t>Kate DiCamillo, Chris Sheban</t>
  </si>
  <si>
    <t>John Grisham</t>
  </si>
  <si>
    <t>Torment</t>
  </si>
  <si>
    <t>Lauren Kate</t>
  </si>
  <si>
    <t>The Hero of Ages</t>
  </si>
  <si>
    <t>Are You There, Vodka? It's Me, Chelsea</t>
  </si>
  <si>
    <t>Chelsea Handler</t>
  </si>
  <si>
    <t>Cassandra Clare</t>
  </si>
  <si>
    <t>Cell</t>
  </si>
  <si>
    <t>The Boys in the Boat: Nine Americans and Their Epic Quest for Gold at the 1936 Berlin Olympics</t>
  </si>
  <si>
    <t>Daniel James Brown</t>
  </si>
  <si>
    <t>The Forgotten Garden</t>
  </si>
  <si>
    <t>Kate Morton</t>
  </si>
  <si>
    <t>This Lullaby</t>
  </si>
  <si>
    <t>Plain Truth</t>
  </si>
  <si>
    <t>Jodi Picoult</t>
  </si>
  <si>
    <t>Orange Is the New Black: My Year in a Women's Prison</t>
  </si>
  <si>
    <t>Piper Kerman</t>
  </si>
  <si>
    <t>Thinking, Fast and Slow</t>
  </si>
  <si>
    <t>Daniel Kahneman</t>
  </si>
  <si>
    <t>Nights in Rodanthe</t>
  </si>
  <si>
    <t>Mr. Mercedes</t>
  </si>
  <si>
    <t>All Together Dead</t>
  </si>
  <si>
    <t>Paulo Coelho, Margaret Jull Costa</t>
  </si>
  <si>
    <t>Lean In: Women, Work, and the Will to Lead</t>
  </si>
  <si>
    <t>Sheryl Sandberg, Nell Scovell</t>
  </si>
  <si>
    <t xml:space="preserve">Dead as a Doornail </t>
  </si>
  <si>
    <t>Shatter Me (Shatter Me, #1)</t>
  </si>
  <si>
    <t>Tahereh Mafi</t>
  </si>
  <si>
    <t>I've Got Your Number</t>
  </si>
  <si>
    <t>Sophie Kinsella</t>
  </si>
  <si>
    <t>Mark Cotta Vaz</t>
  </si>
  <si>
    <t>A Visit From the Goon Squad</t>
  </si>
  <si>
    <t>Jennifer Egan</t>
  </si>
  <si>
    <t>Prey</t>
  </si>
  <si>
    <t>World Without End</t>
  </si>
  <si>
    <t>Ken Follett</t>
  </si>
  <si>
    <t>Chosen: A House of Night Novel</t>
  </si>
  <si>
    <t>P.C. Cast, Kristin Cast</t>
  </si>
  <si>
    <t>Slammed</t>
  </si>
  <si>
    <t>Beastly (Beastly, #1, Kendra Chronicles, #1)</t>
  </si>
  <si>
    <t>Alex Flinn</t>
  </si>
  <si>
    <t>Baby Proof</t>
  </si>
  <si>
    <t>Emily Giffin</t>
  </si>
  <si>
    <t>Inheritance</t>
  </si>
  <si>
    <t>Christopher Paolini</t>
  </si>
  <si>
    <t>ã„ã¡ãã‚…ã†ã¯ã¡ã‚ˆã‚“ [Ichi-KyÅ«-Hachi-Yon]</t>
  </si>
  <si>
    <t>Haruki Murakami, Jay Rubin, Philip Gabriel</t>
  </si>
  <si>
    <t>Definitely Dead (Sookie Stackhouse, #6)</t>
  </si>
  <si>
    <t>Jonathan Franzen</t>
  </si>
  <si>
    <t>Crossed</t>
  </si>
  <si>
    <t>Ally Condie</t>
  </si>
  <si>
    <t>I'd Tell You I Love You, But Then I'd Have to Kill You</t>
  </si>
  <si>
    <t>Ally Carter</t>
  </si>
  <si>
    <t>The White Tiger</t>
  </si>
  <si>
    <t>The Corrections</t>
  </si>
  <si>
    <t>Jhumpa Lahiri</t>
  </si>
  <si>
    <t>The Passage</t>
  </si>
  <si>
    <t>Justin Cronin</t>
  </si>
  <si>
    <t>Anansi Boys</t>
  </si>
  <si>
    <t>Neil Gaiman</t>
  </si>
  <si>
    <t>Along for the Ride</t>
  </si>
  <si>
    <t>Everything I Never Told You</t>
  </si>
  <si>
    <t>Celeste Ng</t>
  </si>
  <si>
    <t>Americanah</t>
  </si>
  <si>
    <t>Chimamanda Ngozi Adichie</t>
  </si>
  <si>
    <t>Suzanne's Diary for Nicholas</t>
  </si>
  <si>
    <t>Entwined with You</t>
  </si>
  <si>
    <t>Sylvia Day</t>
  </si>
  <si>
    <t>Born to Run: A Hidden Tribe, Superathletes, and the Greatest Race the World Has Never Seen</t>
  </si>
  <si>
    <t>Christopher McDougall</t>
  </si>
  <si>
    <t>The Storied Life of A.J. Fikry</t>
  </si>
  <si>
    <t>Gabrielle Zevin</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</si>
  <si>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</si>
  <si>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</si>
  <si>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</si>
  <si>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</si>
  <si>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</si>
  <si>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</si>
  <si>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</si>
  <si>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</si>
  <si>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</si>
  <si>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</si>
  <si>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</si>
  <si>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</si>
  <si>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</si>
  <si>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</si>
  <si>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Firefly Lane</t>
  </si>
  <si>
    <t>Kristin Hannah</t>
  </si>
  <si>
    <t>Love the One You're With</t>
  </si>
  <si>
    <t>The Silkworm</t>
  </si>
  <si>
    <t>Robert Galbraith, J.K. Rowling</t>
  </si>
  <si>
    <t>State of Wonder</t>
  </si>
  <si>
    <t>Ann Patchett</t>
  </si>
  <si>
    <t>The Silver Linings Playbook</t>
  </si>
  <si>
    <t>Matthew Quick</t>
  </si>
  <si>
    <t>The Constant Princess</t>
  </si>
  <si>
    <t>Philippa Gregory</t>
  </si>
  <si>
    <t>HundraÃ¥ringen som klev ut genom fÃ¶nstret och fÃ¶rsvann</t>
  </si>
  <si>
    <t>Jonas Jonasson, Rod Bradbury</t>
  </si>
  <si>
    <t>Onze minutos</t>
  </si>
  <si>
    <t>Julie &amp; Julia: 365 Days, 524 Recipes, 1 Tiny Apartment Kitchen</t>
  </si>
  <si>
    <t>Julie Powell</t>
  </si>
  <si>
    <t>Unwind</t>
  </si>
  <si>
    <t>Neal Shusterman</t>
  </si>
  <si>
    <t>Prodigy</t>
  </si>
  <si>
    <t>Marie Lu</t>
  </si>
  <si>
    <t>The Choice</t>
  </si>
  <si>
    <t>A New Earth: Awakening to Your Life's Purpose</t>
  </si>
  <si>
    <t>Eckhart Tolle</t>
  </si>
  <si>
    <t>BLEACHâ€•ãƒ–ãƒªãƒ¼ãƒâ€•ã€€1</t>
  </si>
  <si>
    <t>Tite Kubo</t>
  </si>
  <si>
    <t>Robert Jordan</t>
  </si>
  <si>
    <t>HarperCollins Publishing</t>
  </si>
  <si>
    <t>Gregory David Roberts</t>
  </si>
  <si>
    <t>From Dead to Worse</t>
  </si>
  <si>
    <t>The Short Second Life of Bree Tanner</t>
  </si>
  <si>
    <t>Stephenie Meyer</t>
  </si>
  <si>
    <t>A Long Way Gone. Memoirs of a Boy Soldier</t>
  </si>
  <si>
    <t>Ishmael Beah</t>
  </si>
  <si>
    <t>Wool Omnibus</t>
  </si>
  <si>
    <t>Hugh Howey</t>
  </si>
  <si>
    <t>Lamb: The Gospel According to Biff, Christ's Childhood Pal</t>
  </si>
  <si>
    <t>Christopher Moore</t>
  </si>
  <si>
    <t>Let's Pretend This Never Happened (A Mostly True Memoir)</t>
  </si>
  <si>
    <t>Jenny  Lawson</t>
  </si>
  <si>
    <t>The Lies of Locke Lamora</t>
  </si>
  <si>
    <t>Scott Lynch</t>
  </si>
  <si>
    <t>Garth Nix</t>
  </si>
  <si>
    <t>Dead and Gone</t>
  </si>
  <si>
    <t>The Storyteller</t>
  </si>
  <si>
    <t>Obsidian</t>
  </si>
  <si>
    <t>Jennifer L. Armentrout</t>
  </si>
  <si>
    <t>Crown of Midnight</t>
  </si>
  <si>
    <t>Scott Pilgrim, Volume 1: Scott Pilgrim's Precious Little Life</t>
  </si>
  <si>
    <t>Bryan Lee O'Malley</t>
  </si>
  <si>
    <t>Half Broke Horses: A True Life Novel</t>
  </si>
  <si>
    <t>Jeannette Walls</t>
  </si>
  <si>
    <t>Terry Pratchett</t>
  </si>
  <si>
    <t xml:space="preserve">The Iron King (The Iron Fey, #1) </t>
  </si>
  <si>
    <t>Julie Kagawa</t>
  </si>
  <si>
    <t>Stiff: The Curious Lives of Human Cadavers</t>
  </si>
  <si>
    <t>Mary Roach</t>
  </si>
  <si>
    <t>Bloodlines</t>
  </si>
  <si>
    <t>Twenties Girl</t>
  </si>
  <si>
    <t>The White Queen</t>
  </si>
  <si>
    <t>Shutter Island</t>
  </si>
  <si>
    <t>Dennis Lehane</t>
  </si>
  <si>
    <t>In the Garden of Beasts: Love, Terror, and an American Family in Hitler's Berlin</t>
  </si>
  <si>
    <t>Erik Larson</t>
  </si>
  <si>
    <t>Cress</t>
  </si>
  <si>
    <t>Just Kids</t>
  </si>
  <si>
    <t>Patti Smith</t>
  </si>
  <si>
    <t>Jemima J</t>
  </si>
  <si>
    <t>Jane Green</t>
  </si>
  <si>
    <t>Specials</t>
  </si>
  <si>
    <t>Scott Westerfeld</t>
  </si>
  <si>
    <t>The Awakening</t>
  </si>
  <si>
    <t>Hunted</t>
  </si>
  <si>
    <t>For One More Day</t>
  </si>
  <si>
    <t>Mitch Albom</t>
  </si>
  <si>
    <t>Sh*t My Dad Says</t>
  </si>
  <si>
    <t>Justin Halpern</t>
  </si>
  <si>
    <t>House Rules</t>
  </si>
  <si>
    <t>Doctor Sleep</t>
  </si>
  <si>
    <t>On Dublin Street</t>
  </si>
  <si>
    <t>Samantha Young</t>
  </si>
  <si>
    <t>Crazy Love: Overwhelmed by a Relentless God</t>
  </si>
  <si>
    <t>Francis Chan, Danae Yankoski, Chris Tomlin</t>
  </si>
  <si>
    <t>This Is Where I Leave You</t>
  </si>
  <si>
    <t>Jonathan Tropper</t>
  </si>
  <si>
    <t>Abraham Lincoln: Vampire Hunter</t>
  </si>
  <si>
    <t>Seth Grahame-Smith</t>
  </si>
  <si>
    <t>Burned: A House of Night Novel</t>
  </si>
  <si>
    <t>The Circle</t>
  </si>
  <si>
    <t>Dave Eggers</t>
  </si>
  <si>
    <t>The Invention of Hugo Cabret</t>
  </si>
  <si>
    <t>Brian Selznick</t>
  </si>
  <si>
    <t>æ¡œè˜­é«˜æ ¡ãƒ›ã‚¹ãƒˆéƒ¨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</si>
  <si>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</si>
  <si>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</si>
  <si>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</si>
  <si>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</si>
  <si>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</si>
  <si>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</si>
  <si>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</si>
  <si>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</si>
  <si>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</si>
  <si>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</si>
  <si>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</si>
  <si>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</si>
  <si>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</si>
  <si>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Dreamcatcher</t>
  </si>
  <si>
    <t>Stephen King, William Olivier Desmond</t>
  </si>
  <si>
    <t>The Best of Me</t>
  </si>
  <si>
    <t>The Sense of an Ending</t>
  </si>
  <si>
    <t>Julian Barnes</t>
  </si>
  <si>
    <t>Shanghai Girls</t>
  </si>
  <si>
    <t>Lisa See</t>
  </si>
  <si>
    <t>To All the Boys I've Loved Before</t>
  </si>
  <si>
    <t>Jenny Han</t>
  </si>
  <si>
    <t>Persepolis</t>
  </si>
  <si>
    <t>Marjane Satrapi, Mattias Ripa</t>
  </si>
  <si>
    <t>The DUFF: Designated Ugly Fat Friend</t>
  </si>
  <si>
    <t>Kody Keplinger</t>
  </si>
  <si>
    <t>Lock and Key</t>
  </si>
  <si>
    <t>Midnight Sun (Partial Draft)</t>
  </si>
  <si>
    <t>HarperCollins Christian Publishing</t>
  </si>
  <si>
    <t>Rachel Joyce</t>
  </si>
  <si>
    <t>Every Day</t>
  </si>
  <si>
    <t>David Levithan</t>
  </si>
  <si>
    <t>Lover Awakened (Black Dagger Brotherhood, #3)</t>
  </si>
  <si>
    <t>J.R. Ward</t>
  </si>
  <si>
    <t>A Court of Thorns and Roses</t>
  </si>
  <si>
    <t>E.L. James</t>
  </si>
  <si>
    <t>Smile</t>
  </si>
  <si>
    <t>Raina Telgemeier</t>
  </si>
  <si>
    <t>The Bonesetter's Daughter</t>
  </si>
  <si>
    <t>Amy Tan</t>
  </si>
  <si>
    <t>Mr. Penumbra's 24-Hour Bookstore</t>
  </si>
  <si>
    <t>Robin Sloan</t>
  </si>
  <si>
    <t>children</t>
  </si>
  <si>
    <t>When Breath Becomes Air</t>
  </si>
  <si>
    <t>Paul Kalanithi, Abraham Verghese</t>
  </si>
  <si>
    <t>Chuck Palahniuk</t>
  </si>
  <si>
    <t>Gathering Blue</t>
  </si>
  <si>
    <t>Lois Lowry</t>
  </si>
  <si>
    <t>Red Rising</t>
  </si>
  <si>
    <t>Pierce Brown</t>
  </si>
  <si>
    <t>The Way of Shadows</t>
  </si>
  <si>
    <t>Brent Weeks</t>
  </si>
  <si>
    <t>Walking Disaster</t>
  </si>
  <si>
    <t>Jamie McGuire</t>
  </si>
  <si>
    <t>Words of Radiance</t>
  </si>
  <si>
    <t>The Fiery Cross</t>
  </si>
  <si>
    <t>The History of Love</t>
  </si>
  <si>
    <t>Nicole Krauss</t>
  </si>
  <si>
    <t>L'Ã©lÃ©gance du hÃ©risson</t>
  </si>
  <si>
    <t>Muriel Barbery, Alison Anderson</t>
  </si>
  <si>
    <t>Team of Rivals: The Political Genius of Abraham Lincoln</t>
  </si>
  <si>
    <t>Doris Kearns Goodwin, Suzanne Toren</t>
  </si>
  <si>
    <t>Dead in the Family</t>
  </si>
  <si>
    <t>Lemony Snicket, Brett Helquist</t>
  </si>
  <si>
    <t>Brain on Fire</t>
  </si>
  <si>
    <t>Susannah Cahalan</t>
  </si>
  <si>
    <t xml:space="preserve">Wicked Lovely </t>
  </si>
  <si>
    <t>Melissa Marr</t>
  </si>
  <si>
    <t>The Summoning</t>
  </si>
  <si>
    <t>Kelley Armstrong</t>
  </si>
  <si>
    <t>The Blind Assassin</t>
  </si>
  <si>
    <t>Hollow City</t>
  </si>
  <si>
    <t>Ransom Riggs</t>
  </si>
  <si>
    <t>The Girl with All the Gifts</t>
  </si>
  <si>
    <t>M.R. Carey</t>
  </si>
  <si>
    <t>Lover Eternal (Black Dagger Brotherhood, #2)</t>
  </si>
  <si>
    <t xml:space="preserve">Fool Moon </t>
  </si>
  <si>
    <t>Jim Butcher</t>
  </si>
  <si>
    <t>David and Goliath</t>
  </si>
  <si>
    <t>Malcolm Gladwell</t>
  </si>
  <si>
    <t>é‹¼ã®éŒ¬é‡‘è¡“å¸« 1</t>
  </si>
  <si>
    <t>The Year of Magical Thinking</t>
  </si>
  <si>
    <t>Joan Didion</t>
  </si>
  <si>
    <t>We Need to Talk About Kevin</t>
  </si>
  <si>
    <t>Lionel Shriver</t>
  </si>
  <si>
    <t>Year of Wonders: A Novel of the Plague</t>
  </si>
  <si>
    <t>Geraldine Brooks</t>
  </si>
  <si>
    <t>Gabriel's Inferno</t>
  </si>
  <si>
    <t>Sylvain Reynard</t>
  </si>
  <si>
    <t>Major Pettigrew's Last Stand</t>
  </si>
  <si>
    <t>Helen Simonson</t>
  </si>
  <si>
    <t>Vision in White</t>
  </si>
  <si>
    <t>Nora Roberts</t>
  </si>
  <si>
    <t>The Tenth Circle</t>
  </si>
  <si>
    <t>The Throne of Fire</t>
  </si>
  <si>
    <t>Old Man's War</t>
  </si>
  <si>
    <t>John Scalzi</t>
  </si>
  <si>
    <t>Janet Evanovich</t>
  </si>
  <si>
    <t>Reading Lolita in Tehran: A Memoir in Books</t>
  </si>
  <si>
    <t>Azar Nafisi</t>
  </si>
  <si>
    <t>The Blade Itself</t>
  </si>
  <si>
    <t>Joe Abercrombie</t>
  </si>
  <si>
    <t>The Arctic Incident</t>
  </si>
  <si>
    <t>Eoin Colfer</t>
  </si>
  <si>
    <t>äººç”ŸãŒã¨ãã‚ãç‰‡ã¥ã‘ã®é­”æ³•</t>
  </si>
  <si>
    <t>Marie KondÅ, Cathy Hirano</t>
  </si>
  <si>
    <t>All the Bright Places</t>
  </si>
  <si>
    <t>Jennifer Niven, ÙØ±Ø§Ù†Ú© Ù…Ø¹Ù†ÙˆÛŒ</t>
  </si>
  <si>
    <t>The Alchemyst: The Secrets of The Immortal Nicholas Flamel</t>
  </si>
  <si>
    <t>Michael Scott</t>
  </si>
  <si>
    <t>The Marriage Plot</t>
  </si>
  <si>
    <t>Luckiest Girl Alive</t>
  </si>
  <si>
    <t>Jessica Knoll</t>
  </si>
  <si>
    <t>Crank (Crank, #1)</t>
  </si>
  <si>
    <t>Ellen Hopkins</t>
  </si>
  <si>
    <t>The Raven Boys</t>
  </si>
  <si>
    <t>Maggie Stiefvater</t>
  </si>
  <si>
    <t>Olive Kitteridge</t>
  </si>
  <si>
    <t>Elizabeth Strout</t>
  </si>
  <si>
    <t>Not that Kind of Girl</t>
  </si>
  <si>
    <t>Lena Dunham, Joana Avillez</t>
  </si>
  <si>
    <t>Good to Great: Why Some Companies Make the Leap... and Others Don't</t>
  </si>
  <si>
    <t>James C. Collins</t>
  </si>
  <si>
    <t>Fire</t>
  </si>
  <si>
    <t>Kristin Cashore</t>
  </si>
  <si>
    <t>Wolves of the Calla</t>
  </si>
  <si>
    <t>Stephen King, Bernie Wrightson</t>
  </si>
  <si>
    <t>His Dark Materials</t>
  </si>
  <si>
    <t>Philip Pullman</t>
  </si>
  <si>
    <t>The Edge of Never</t>
  </si>
  <si>
    <t>J.A. Redmerski</t>
  </si>
  <si>
    <t>Reconstructing Amelia</t>
  </si>
  <si>
    <t>Kimberly McCreight</t>
  </si>
  <si>
    <t>The One Plus One</t>
  </si>
  <si>
    <t>Wallbanger</t>
  </si>
  <si>
    <t>Alice Clayton</t>
  </si>
  <si>
    <t>Passion</t>
  </si>
  <si>
    <t>The Kill Order</t>
  </si>
  <si>
    <t>James Dashner</t>
  </si>
  <si>
    <t>Angelfall</t>
  </si>
  <si>
    <t>Susan Ee</t>
  </si>
  <si>
    <t>Empire Falls</t>
  </si>
  <si>
    <t>Richard Russo</t>
  </si>
  <si>
    <t>I'll Give You the Sun</t>
  </si>
  <si>
    <t>Jandy Nelson</t>
  </si>
  <si>
    <t>Shopaholic and Baby</t>
  </si>
  <si>
    <t>The Dark Tower</t>
  </si>
  <si>
    <t>Twilight Director's Notebook</t>
  </si>
  <si>
    <t>Catherine Hardwicke</t>
  </si>
  <si>
    <t>Shopaholic Abroad</t>
  </si>
  <si>
    <t>Linger</t>
  </si>
  <si>
    <t>The Gathering Storm</t>
  </si>
  <si>
    <t>Robert Jordan, Brandon Sanderson</t>
  </si>
  <si>
    <t>Point of Retreat</t>
  </si>
  <si>
    <t>Thoughtless</t>
  </si>
  <si>
    <t>S.C. Stephens</t>
  </si>
  <si>
    <t>Cleopatra: A Life</t>
  </si>
  <si>
    <t>Stacy Schiff</t>
  </si>
  <si>
    <t>The World Is Flat: A Brief History of the Twenty-first Century</t>
  </si>
  <si>
    <t>Thomas L. Friedman</t>
  </si>
  <si>
    <t>Steelheart</t>
  </si>
  <si>
    <t>The Happiness Project</t>
  </si>
  <si>
    <t>Gretchen Rubin</t>
  </si>
  <si>
    <t>Shadow of Night</t>
  </si>
  <si>
    <t>Deborah Harkness</t>
  </si>
  <si>
    <t>Leaving Time</t>
  </si>
  <si>
    <t>Moon Called</t>
  </si>
  <si>
    <t>Patricia Briggs</t>
  </si>
  <si>
    <t>Blue Bloods</t>
  </si>
  <si>
    <t>Melissa de la Cruz</t>
  </si>
  <si>
    <t>Between the World and Me</t>
  </si>
  <si>
    <t>Ta-Nehisi Coates</t>
  </si>
  <si>
    <t>The Big Short: Inside the Doomsday Machine</t>
  </si>
  <si>
    <t>Michael   Lewis</t>
  </si>
  <si>
    <t xml:space="preserve"> A Monster Calls </t>
  </si>
  <si>
    <t>Patrick Ness, Jim Kay, Siobhan Dowd</t>
  </si>
  <si>
    <t>Towers of Midnight</t>
  </si>
  <si>
    <t>Rework</t>
  </si>
  <si>
    <t>Jason Fried, David Heinemeier Hansson</t>
  </si>
  <si>
    <t>Attachments</t>
  </si>
  <si>
    <t>The Twilight Saga</t>
  </si>
  <si>
    <t>Stephenie Meyer, Ilyana Kadushin, Matt Walters</t>
  </si>
  <si>
    <t>Tell the Wolves I'm Home</t>
  </si>
  <si>
    <t>Carol Rifka Brunt</t>
  </si>
  <si>
    <t>Michelle Hodkin</t>
  </si>
  <si>
    <t>Shadow and Bone</t>
  </si>
  <si>
    <t>Leigh Bardugo</t>
  </si>
  <si>
    <t>Het diner</t>
  </si>
  <si>
    <t>Herman Koch, Sam Garrett</t>
  </si>
  <si>
    <t>Champion</t>
  </si>
  <si>
    <t>Lola and the Boy Next Door</t>
  </si>
  <si>
    <t>Stephanie Perkins</t>
  </si>
  <si>
    <t>American Sniper: The Autobiography of the Most Lethal Sniper in U.S. Military History</t>
  </si>
  <si>
    <t>Chris Kyle, Scott McEwen, Jim DeFelice</t>
  </si>
  <si>
    <t>My Horizontal Life: A Collection of One-Night Stands</t>
  </si>
  <si>
    <t>The Power of Six</t>
  </si>
  <si>
    <t>Pittacus Lore</t>
  </si>
  <si>
    <t>The Interestings</t>
  </si>
  <si>
    <t>Meg Wolitzer</t>
  </si>
  <si>
    <t>People of the Book</t>
  </si>
  <si>
    <t>The Secret Keeper</t>
  </si>
  <si>
    <t>The Surgeon</t>
  </si>
  <si>
    <t>Tess Gerritsen</t>
  </si>
  <si>
    <t>The Girl You Left Behind</t>
  </si>
  <si>
    <t xml:space="preserve"> The Tale of Despereaux</t>
  </si>
  <si>
    <t>Kate DiCamillo, Timothy Basil Ering</t>
  </si>
  <si>
    <t>Animal, Vegetable, Miracle: A Year of Food Life</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</si>
  <si>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</si>
  <si>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</si>
  <si>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</si>
  <si>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</si>
  <si>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</si>
  <si>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</si>
  <si>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</si>
  <si>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</si>
  <si>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</si>
  <si>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</si>
  <si>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Brian K. Vaughan, Fiona Staples</t>
  </si>
  <si>
    <t>The Art of Fielding</t>
  </si>
  <si>
    <t>Chad Harbach</t>
  </si>
  <si>
    <t>Fablehaven</t>
  </si>
  <si>
    <t>Brandon Mull</t>
  </si>
  <si>
    <t>The Wide Window</t>
  </si>
  <si>
    <t>Grave Peril</t>
  </si>
  <si>
    <t>Einstein. His Life and Universe</t>
  </si>
  <si>
    <t>Walter Isaacson</t>
  </si>
  <si>
    <t>Effortless</t>
  </si>
  <si>
    <t>Pride and Prejudice and Zombies</t>
  </si>
  <si>
    <t>Seth Grahame-Smith, Jane Austen</t>
  </si>
  <si>
    <t>Lets Explore Diabetes with Owls</t>
  </si>
  <si>
    <t>Rodrick Rules</t>
  </si>
  <si>
    <t>Jeff Kinney</t>
  </si>
  <si>
    <t>Why Not Me?</t>
  </si>
  <si>
    <t>Mindy Kaling</t>
  </si>
  <si>
    <t>Four: A Divergent Collection</t>
  </si>
  <si>
    <t>Veronica Roth</t>
  </si>
  <si>
    <t>Modern Romance</t>
  </si>
  <si>
    <t>Aziz Ansari, Eric Klinenberg</t>
  </si>
  <si>
    <t>Katherine Applegate, Patricia Castelao</t>
  </si>
  <si>
    <t>Elantris</t>
  </si>
  <si>
    <t>The Knife of Never Letting Go</t>
  </si>
  <si>
    <t>Patrick Ness</t>
  </si>
  <si>
    <t>Handle with Care</t>
  </si>
  <si>
    <t>Song of Susannah</t>
  </si>
  <si>
    <t>Stephen King, Darrel Anderson</t>
  </si>
  <si>
    <t>Reached</t>
  </si>
  <si>
    <t>The Zombie Survival Guide: Complete Protection from the Living Dead</t>
  </si>
  <si>
    <t>Max Brooks</t>
  </si>
  <si>
    <t>In Defense of Food: An Eater's Manifesto</t>
  </si>
  <si>
    <t>The Heir</t>
  </si>
  <si>
    <t>Kiera Cass</t>
  </si>
  <si>
    <t>Shopaholic Ties the Knot</t>
  </si>
  <si>
    <t>Career of Evil</t>
  </si>
  <si>
    <t>The Summer I Turned Pretty</t>
  </si>
  <si>
    <t>Steven D. Levitt, Stephen J. Dubner</t>
  </si>
  <si>
    <t>Darkfever</t>
  </si>
  <si>
    <t>Karen Marie Moning</t>
  </si>
  <si>
    <t>Heart of the Matter</t>
  </si>
  <si>
    <t>The Nest</t>
  </si>
  <si>
    <t>Cynthia D'Aprix Sweeney</t>
  </si>
  <si>
    <t>Fables, Volume 1: Legends in Exile</t>
  </si>
  <si>
    <t>Bill Willingham, Lan Medina, Steve Leialoha, Craig Hamilton, James Jean</t>
  </si>
  <si>
    <t>David    Allen</t>
  </si>
  <si>
    <t xml:space="preserve">My Life Next Door </t>
  </si>
  <si>
    <t>Huntley Fitzpatrick</t>
  </si>
  <si>
    <t>Winter of the World</t>
  </si>
  <si>
    <t>è‰²å½©ã‚’æŒãŸãªã„å¤šå´Žã¤ãã‚‹ã¨ã€å½¼ã®å·¡ç¤¼ã®å¹´ [Shikisai o motanai Tazaki Tsukuru to, kare no junrei no toshi]</t>
  </si>
  <si>
    <t>Haruki Murakami, Philip Gabriel</t>
  </si>
  <si>
    <t>Five Point Someone: What Not to Do at IIT</t>
  </si>
  <si>
    <t>Chetan Bhagat</t>
  </si>
  <si>
    <t>Markus Zusak</t>
  </si>
  <si>
    <t>House of Leaves</t>
  </si>
  <si>
    <t>Mark Z. Danielewski</t>
  </si>
  <si>
    <t>Sycamore Row</t>
  </si>
  <si>
    <t>Awakened</t>
  </si>
  <si>
    <t>Life As We Knew It</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</si>
  <si>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</si>
  <si>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</si>
  <si>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</si>
  <si>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t>
  </si>
  <si>
    <t>Don Piper, Cecil Murphey</t>
  </si>
  <si>
    <t>The Longest Ride</t>
  </si>
  <si>
    <t>Change of Heart</t>
  </si>
  <si>
    <t>Dry: A Memoir</t>
  </si>
  <si>
    <t>Augusten Burroughs</t>
  </si>
  <si>
    <t>Sam's Letters To Jennifer</t>
  </si>
  <si>
    <t>Grey</t>
  </si>
  <si>
    <t>Little Earthquakes</t>
  </si>
  <si>
    <t>Jennifer Weiner</t>
  </si>
  <si>
    <t>New Moon: The Complete Illustrated Movie Companion</t>
  </si>
  <si>
    <t>Maybe Someday</t>
  </si>
  <si>
    <t>A Stolen Life</t>
  </si>
  <si>
    <t>Jaycee Dugard</t>
  </si>
  <si>
    <t>The Immortals of Meluha</t>
  </si>
  <si>
    <t>Amish Tripathi</t>
  </si>
  <si>
    <t>Requiem</t>
  </si>
  <si>
    <t>Lauren Oliver</t>
  </si>
  <si>
    <t>Finale</t>
  </si>
  <si>
    <t>Lullaby</t>
  </si>
  <si>
    <t>Two States</t>
  </si>
  <si>
    <t>ãƒ´ã‚¡ãƒ³ãƒ‘ã‚¤ã‚¢é¨Žå£« 1</t>
  </si>
  <si>
    <t>Matsuri Hino, Tomo Kimura</t>
  </si>
  <si>
    <t>Summer Knight</t>
  </si>
  <si>
    <t>The History of the Hobbit, Part One: Mr. Baggins</t>
  </si>
  <si>
    <t>John D. Rateliff, J.R.R. Tolkien</t>
  </si>
  <si>
    <t>Ugly Love</t>
  </si>
  <si>
    <t>Gabriel's Rapture</t>
  </si>
  <si>
    <t>Let the Great World Spin</t>
  </si>
  <si>
    <t>Colum McCann</t>
  </si>
  <si>
    <t>The Eternity Code</t>
  </si>
  <si>
    <t>Tell No One</t>
  </si>
  <si>
    <t>Harlan Coben</t>
  </si>
  <si>
    <t>Hex Hall</t>
  </si>
  <si>
    <t>Rachel Hawkins</t>
  </si>
  <si>
    <t>Steal Like an Artist</t>
  </si>
  <si>
    <t>Austin Kleon</t>
  </si>
  <si>
    <t>Beautiful Bastard</t>
  </si>
  <si>
    <t>Christina Lauren</t>
  </si>
  <si>
    <t>Prodigal Summer</t>
  </si>
  <si>
    <t>Beautiful Darkness</t>
  </si>
  <si>
    <t>Kami Garcia, Margaret Stohl</t>
  </si>
  <si>
    <t>The Psychopath Test</t>
  </si>
  <si>
    <t>Jon Ronson</t>
  </si>
  <si>
    <t>Vanishing Acts</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</si>
  <si>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</si>
  <si>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</si>
  <si>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</si>
  <si>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</si>
  <si>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</si>
  <si>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</si>
  <si>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</si>
  <si>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</si>
  <si>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</si>
  <si>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Seriously...I'm Kidding</t>
  </si>
  <si>
    <t>Ellen DeGeneres</t>
  </si>
  <si>
    <t>The Miserable Mill</t>
  </si>
  <si>
    <t>The Snow Child</t>
  </si>
  <si>
    <t>Eowyn Ivey</t>
  </si>
  <si>
    <t>Wait for You</t>
  </si>
  <si>
    <t>J. Lynn, Jennifer L. Armentrout</t>
  </si>
  <si>
    <t>The Last Straw</t>
  </si>
  <si>
    <t>Onyx</t>
  </si>
  <si>
    <t>Unravel Me (Shatter Me, #2)</t>
  </si>
  <si>
    <t>The Birth of Venus</t>
  </si>
  <si>
    <t>The Opal Deception</t>
  </si>
  <si>
    <t>Det som inte dÃ¶dar oss</t>
  </si>
  <si>
    <t>David Lagercrantz, Stieg Larsson, George Goulding</t>
  </si>
  <si>
    <t>The Girls</t>
  </si>
  <si>
    <t>Emma Cline</t>
  </si>
  <si>
    <t>The Goose Girl</t>
  </si>
  <si>
    <t>Shannon Hale</t>
  </si>
  <si>
    <t>Mystic River</t>
  </si>
  <si>
    <t>Warm Bodies</t>
  </si>
  <si>
    <t>Isaac Marion</t>
  </si>
  <si>
    <t>The Forty Rules of Love</t>
  </si>
  <si>
    <t>Elif Shafak, Ø¥Ù„ÙŠÙ Ø´Ø§ÙØ§Ù‚, Ø§Ø±Ø³Ù„Ø§Ù† ÙØµÛŒØ­ÛŒ, Ù…Ø­Ù…Ø¯ Ø¯Ø±ÙˆÙŠØ´</t>
  </si>
  <si>
    <t>Joyland</t>
  </si>
  <si>
    <t>é€²æ’ƒã®å·¨äºº 1</t>
  </si>
  <si>
    <t>Hajime Isayama, Sheldon Drzka</t>
  </si>
  <si>
    <t>L'amica geniale</t>
  </si>
  <si>
    <t>Elena Ferrante, Ann Goldstein</t>
  </si>
  <si>
    <t>The 4-Hour Workweek: Escape 9-5, Live Anywhere, and Join the New Rich</t>
  </si>
  <si>
    <t>Timothy Ferriss</t>
  </si>
  <si>
    <t>Rules of Civility</t>
  </si>
  <si>
    <t>Amor Towles</t>
  </si>
  <si>
    <t>Between Shades of Gray</t>
  </si>
  <si>
    <t>Ruta Sepetys</t>
  </si>
  <si>
    <t>Dog Days</t>
  </si>
  <si>
    <t>The Round House</t>
  </si>
  <si>
    <t>Louise Erdrich</t>
  </si>
  <si>
    <t>A Little Life</t>
  </si>
  <si>
    <t>Y: The Last Man, Vol. 1: Unmanned</t>
  </si>
  <si>
    <t>Brian K. Vaughan, Pia Guerra, JosÃ© MarzÃ¡n Jr.</t>
  </si>
  <si>
    <t>The Alloy of Law</t>
  </si>
  <si>
    <t>Dead Reckoning</t>
  </si>
  <si>
    <t>Aristotle and Dante Discover the Secrets of the Universe</t>
  </si>
  <si>
    <t>Benjamin Alire SÃ¡enz</t>
  </si>
  <si>
    <t>The Marriage Bargain</t>
  </si>
  <si>
    <t>Jennifer Probst</t>
  </si>
  <si>
    <t>We Are All Completely Beside Ourselves</t>
  </si>
  <si>
    <t>Karen Joy Fowler</t>
  </si>
  <si>
    <t>Moloka'i</t>
  </si>
  <si>
    <t>Alan Brennert</t>
  </si>
  <si>
    <t>The Coincidence of Callie &amp; Kayden</t>
  </si>
  <si>
    <t>Jessica Sorensen</t>
  </si>
  <si>
    <t>Fates and Furies</t>
  </si>
  <si>
    <t>Lauren Groff</t>
  </si>
  <si>
    <t>The Austere Academy</t>
  </si>
  <si>
    <t>Seven Up</t>
  </si>
  <si>
    <t>Death Masks</t>
  </si>
  <si>
    <t>Before They Are Hanged</t>
  </si>
  <si>
    <t>Loving Frank</t>
  </si>
  <si>
    <t>Nancy Horan</t>
  </si>
  <si>
    <t>Hard Eight</t>
  </si>
  <si>
    <t>Janet Evanovich, Lorelei King</t>
  </si>
  <si>
    <t>The Vile Village</t>
  </si>
  <si>
    <t>Haunted: A Novel of Stories</t>
  </si>
  <si>
    <t>Killing Lincoln: The Shocking Assassination that Changed America Forever</t>
  </si>
  <si>
    <t>Bill O'Reilly, Martin Dugard</t>
  </si>
  <si>
    <t>The Lowland</t>
  </si>
  <si>
    <t>The Ruins of Gorlan</t>
  </si>
  <si>
    <t>John Flanagan</t>
  </si>
  <si>
    <t>Wintergirls</t>
  </si>
  <si>
    <t>Laurie Halse Anderson</t>
  </si>
  <si>
    <t>The Brethren</t>
  </si>
  <si>
    <t>The Reckoning</t>
  </si>
  <si>
    <t>Behind the Beautiful Forevers: Life, Death, and Hope in a Mumbai Undercity</t>
  </si>
  <si>
    <t>Katherine Boo</t>
  </si>
  <si>
    <t>Red Seas Under Red Skies</t>
  </si>
  <si>
    <t>City of Thieves</t>
  </si>
  <si>
    <t>David Benioff</t>
  </si>
  <si>
    <t>Halfway to the Grave</t>
  </si>
  <si>
    <t>Jeaniene Frost</t>
  </si>
  <si>
    <t>Abhorsen</t>
  </si>
  <si>
    <t>The Beach House</t>
  </si>
  <si>
    <t>James Patterson, Peter de Jonge</t>
  </si>
  <si>
    <t>Leviathan Wakes</t>
  </si>
  <si>
    <t>James S.A. Corey</t>
  </si>
  <si>
    <t>Queen of Shadows</t>
  </si>
  <si>
    <t>To the Nines</t>
  </si>
  <si>
    <t>Where We Belong</t>
  </si>
  <si>
    <t>The Signature of All Things</t>
  </si>
  <si>
    <t>Elizabeth Gilbert</t>
  </si>
  <si>
    <t>Eats, Shoots and Leaves</t>
  </si>
  <si>
    <t>Lynne Truss</t>
  </si>
  <si>
    <t>Dead Witch Walking</t>
  </si>
  <si>
    <t>Kim Harrison</t>
  </si>
  <si>
    <t>An Echo in the Bone</t>
  </si>
  <si>
    <t>Unearthly</t>
  </si>
  <si>
    <t>Cynthia Hand</t>
  </si>
  <si>
    <t>Knife of Dreams</t>
  </si>
  <si>
    <t>Hoot</t>
  </si>
  <si>
    <t>Carl Hiaasen</t>
  </si>
  <si>
    <t>This is How You Lose Her</t>
  </si>
  <si>
    <t>Junot DÃ­az</t>
  </si>
  <si>
    <t>ã‚¢ãƒ•ã‚¿ãƒ¼ãƒ€ãƒ¼ã‚¯ [AfutÄ dÄku]</t>
  </si>
  <si>
    <t>Haruki Murakami, Jay Rubin</t>
  </si>
  <si>
    <t>It's Not Summer Without You</t>
  </si>
  <si>
    <t>Pushing the Limits</t>
  </si>
  <si>
    <t>Katie McGarry</t>
  </si>
  <si>
    <t>Quidditch Through the Ages</t>
  </si>
  <si>
    <t>Kennilworthy Whisp, J.K. Rowling</t>
  </si>
  <si>
    <t>The Ersatz Elevator</t>
  </si>
  <si>
    <t>Lover Revealed</t>
  </si>
  <si>
    <t>'Salem's Lot The Illustrated Edition</t>
  </si>
  <si>
    <t>Stephen King, Jerry N. Uelsmann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</si>
  <si>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</si>
  <si>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</si>
  <si>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</si>
  <si>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</si>
  <si>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</si>
  <si>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</si>
  <si>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</si>
  <si>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Jennifer E. Smith</t>
  </si>
  <si>
    <t>The Golem's Eye</t>
  </si>
  <si>
    <t>Those Who Save Us</t>
  </si>
  <si>
    <t>Jenna Blum</t>
  </si>
  <si>
    <t>The Broker</t>
  </si>
  <si>
    <t>Across the Universe</t>
  </si>
  <si>
    <t>Beth Revis</t>
  </si>
  <si>
    <t>Blood Rites</t>
  </si>
  <si>
    <t>The Silent Wife</t>
  </si>
  <si>
    <t>A.S.A. Harrison</t>
  </si>
  <si>
    <t>How to Be a Woman</t>
  </si>
  <si>
    <t>Caitlin Moran</t>
  </si>
  <si>
    <t>A Court of Mist and Fury</t>
  </si>
  <si>
    <t>Life</t>
  </si>
  <si>
    <t>Keith Richards</t>
  </si>
  <si>
    <t>Unaccustomed Earth</t>
  </si>
  <si>
    <t>Blankets</t>
  </si>
  <si>
    <t>Craig Thompson</t>
  </si>
  <si>
    <t>The Story of Edgar Sawtelle</t>
  </si>
  <si>
    <t>David Wroblewski</t>
  </si>
  <si>
    <t>Drowning Ruth</t>
  </si>
  <si>
    <t>Christina Schwarz</t>
  </si>
  <si>
    <t>Magyk</t>
  </si>
  <si>
    <t>Angie Sage</t>
  </si>
  <si>
    <t>Fever 1793</t>
  </si>
  <si>
    <t>The Likeness</t>
  </si>
  <si>
    <t>Dead Wake: The Last Crossing of the Lusitania</t>
  </si>
  <si>
    <t>I Am Pilgrim</t>
  </si>
  <si>
    <t>Terry Hayes</t>
  </si>
  <si>
    <t>Go the Fuck to Sleep</t>
  </si>
  <si>
    <t>Adam Mansbach, Ricardo CortÃ©s</t>
  </si>
  <si>
    <t>Benjamin Franklin: An American Life</t>
  </si>
  <si>
    <t>The Tiger's Wife</t>
  </si>
  <si>
    <t>TÃ©a Obreht</t>
  </si>
  <si>
    <t>Poison Study</t>
  </si>
  <si>
    <t>Maria V. Snyder</t>
  </si>
  <si>
    <t>Lover Unbound</t>
  </si>
  <si>
    <t>Going Postal</t>
  </si>
  <si>
    <t>Dead Beat</t>
  </si>
  <si>
    <t>Golden Son</t>
  </si>
  <si>
    <t>Night Watch</t>
  </si>
  <si>
    <t>What the Dog Saw and Other Adventures</t>
  </si>
  <si>
    <t>Pretty Girls</t>
  </si>
  <si>
    <t>Karin Slaughter</t>
  </si>
  <si>
    <t>Last Argument of Kings</t>
  </si>
  <si>
    <t>Revival</t>
  </si>
  <si>
    <t>The Blind Side: Evolution of a Game</t>
  </si>
  <si>
    <t>Lirael</t>
  </si>
  <si>
    <t>School's Out Forever</t>
  </si>
  <si>
    <t>é»’åŸ·äº‹ I [Kuroshitsuji I]</t>
  </si>
  <si>
    <t>Yana Toboso, Tomo Kimura</t>
  </si>
  <si>
    <t>Winter</t>
  </si>
  <si>
    <t>The Painted Man</t>
  </si>
  <si>
    <t>Peter V. Brett</t>
  </si>
  <si>
    <t>One Shot</t>
  </si>
  <si>
    <t>Lee Child</t>
  </si>
  <si>
    <t>The Serpent's Shadow</t>
  </si>
  <si>
    <t>Duma Key</t>
  </si>
  <si>
    <t>The Shifting Fog</t>
  </si>
  <si>
    <t>Proven Guilty</t>
  </si>
  <si>
    <t>The Infinite Sea</t>
  </si>
  <si>
    <t>Rick Yancey</t>
  </si>
  <si>
    <t>Predictably Irrational: The Hidden Forces that Shape Our Decisions</t>
  </si>
  <si>
    <t>Dan Ariely</t>
  </si>
  <si>
    <t>Ø§Ù„ÙÙŠÙ„ Ø§Ù„Ø£Ø²Ø±Ù‚</t>
  </si>
  <si>
    <t>Ø£Ø­Ù…Ø¯ Ù…Ø±Ø§Ø¯</t>
  </si>
  <si>
    <t>A Memory of Light</t>
  </si>
  <si>
    <t>Me and Earl and the Dying Girl</t>
  </si>
  <si>
    <t>Jesse Andrews</t>
  </si>
  <si>
    <t>The Ugly Truth</t>
  </si>
  <si>
    <t>Janet Evanovich Three and Four Two-Book Set (Stephanie Plum, #3-4)</t>
  </si>
  <si>
    <t>2nd Chance</t>
  </si>
  <si>
    <t>James Patterson, Andrew Gross</t>
  </si>
  <si>
    <t>The Eyre Affair</t>
  </si>
  <si>
    <t>Jasper Fforde</t>
  </si>
  <si>
    <t>The Bone Clocks</t>
  </si>
  <si>
    <t>David Mitchell</t>
  </si>
  <si>
    <t>The Last Juror</t>
  </si>
  <si>
    <t>Diary</t>
  </si>
  <si>
    <t>Eleven on Top</t>
  </si>
  <si>
    <t>Tintenblut</t>
  </si>
  <si>
    <t>Cornelia Funke, Anthea Bell</t>
  </si>
  <si>
    <t>Sex, Drugs, and Cocoa Puffs: A Low Culture Manifesto</t>
  </si>
  <si>
    <t>Chuck Klosterman</t>
  </si>
  <si>
    <t>White Night</t>
  </si>
  <si>
    <t>The Miniaturist</t>
  </si>
  <si>
    <t>Jessie Burton</t>
  </si>
  <si>
    <t>The Lost Colony</t>
  </si>
  <si>
    <t>Extras</t>
  </si>
  <si>
    <t>The Burning Bridge</t>
  </si>
  <si>
    <t>The Book of Life</t>
  </si>
  <si>
    <t>Horns</t>
  </si>
  <si>
    <t>Joe Hill</t>
  </si>
  <si>
    <t>Catherine the Great: Portrait of a Woman</t>
  </si>
  <si>
    <t>Robert K. Massie</t>
  </si>
  <si>
    <t>The Year of the Flood</t>
  </si>
  <si>
    <t>Winter Garden</t>
  </si>
  <si>
    <t>The King of Torts</t>
  </si>
  <si>
    <t>Lone Survivor: The Eyewitness Account of Operation Redwing and the Lost Heroes of SEAL Team 10</t>
  </si>
  <si>
    <t>Marcus Luttrell, Patrick Robinson</t>
  </si>
  <si>
    <t>The 3 Mistakes of My Life</t>
  </si>
  <si>
    <t>Shadow's Edge</t>
  </si>
  <si>
    <t>Under the Never Sky</t>
  </si>
  <si>
    <t>Veronica Rossi</t>
  </si>
  <si>
    <t>True Believer</t>
  </si>
  <si>
    <t>The Lean Startupâ€Ž</t>
  </si>
  <si>
    <t>Eric Ries</t>
  </si>
  <si>
    <t>The Golden Lily</t>
  </si>
  <si>
    <t>Chasing Harry Winston</t>
  </si>
  <si>
    <t>Lauren Weisberger</t>
  </si>
  <si>
    <t>A Long Way Down</t>
  </si>
  <si>
    <t>Beautiful Chaos</t>
  </si>
  <si>
    <t>Kami Garcia, Margaret Stohl, Paz Pruneda</t>
  </si>
  <si>
    <t>Heart-Shaped Box</t>
  </si>
  <si>
    <t>Cabin Fever</t>
  </si>
  <si>
    <t>Everyone Worth Knowing</t>
  </si>
  <si>
    <t>The Woman in Cabin 10</t>
  </si>
  <si>
    <t>Ruth Ware</t>
  </si>
  <si>
    <t>Shopaholic and Sister</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</si>
  <si>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</si>
  <si>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</si>
  <si>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</si>
  <si>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</si>
  <si>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</si>
  <si>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</si>
  <si>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</si>
  <si>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</si>
  <si>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t>
  </si>
  <si>
    <t>Graeme Simsion</t>
  </si>
  <si>
    <t>The Secret of the Nagas.</t>
  </si>
  <si>
    <t>Flipped</t>
  </si>
  <si>
    <t>Wendelin Van Draanen</t>
  </si>
  <si>
    <t>Emotional Intelligence 2.0</t>
  </si>
  <si>
    <t>Travis Bradberry, Jean Greaves, Patrick Lencioni</t>
  </si>
  <si>
    <t>Bill Bryson</t>
  </si>
  <si>
    <t>Small Favor</t>
  </si>
  <si>
    <t>The Walking Dead Compendium Volume 1</t>
  </si>
  <si>
    <t>Robert Kirkman</t>
  </si>
  <si>
    <t>Princess Academy</t>
  </si>
  <si>
    <t>Everything, Everything</t>
  </si>
  <si>
    <t>Nicola Yoon, David Yoon</t>
  </si>
  <si>
    <t>Flight Behavior</t>
  </si>
  <si>
    <t>Grip of the Shadow Plague</t>
  </si>
  <si>
    <t>At First Sight</t>
  </si>
  <si>
    <t>Down Under</t>
  </si>
  <si>
    <t>The Orphan Master's Son</t>
  </si>
  <si>
    <t>Adam Johnson</t>
  </si>
  <si>
    <t>Marjane Satrapi, Mattias Ripa, Blake Ferris, Anjali Singh</t>
  </si>
  <si>
    <t>El juego del Ã¡ngel</t>
  </si>
  <si>
    <t>Carlos Ruiz ZafÃ³n, Lucia Graves</t>
  </si>
  <si>
    <t>Where Rainbows End</t>
  </si>
  <si>
    <t>Cecelia Ahern</t>
  </si>
  <si>
    <t>This Man</t>
  </si>
  <si>
    <t>Jodi Ellen Malpas</t>
  </si>
  <si>
    <t xml:space="preserve">A Dog's Purpose </t>
  </si>
  <si>
    <t>W. Bruce Cameron</t>
  </si>
  <si>
    <t>An Ember in the Ashes</t>
  </si>
  <si>
    <t>Sabaa Tahir</t>
  </si>
  <si>
    <t>Lover Enshrined, part one</t>
  </si>
  <si>
    <t>The Golem and the Jinni</t>
  </si>
  <si>
    <t>Helene Wecker</t>
  </si>
  <si>
    <t>Ø§Ù„Ø£Ø³ÙˆØ¯ ÙŠÙ„ÙŠÙ‚ Ø¨Ùƒ</t>
  </si>
  <si>
    <t>Ø£Ø­Ù„Ø§Ù… Ù…Ø³ØªØºØ§Ù†Ù…ÙŠ, Ahlam Mosteghanemi</t>
  </si>
  <si>
    <t>The Slippery Slope</t>
  </si>
  <si>
    <t xml:space="preserve">Furies of Calderon </t>
  </si>
  <si>
    <t>Her Fearful Symmetry</t>
  </si>
  <si>
    <t>Audrey Niffenegger</t>
  </si>
  <si>
    <t>The Boston Girl</t>
  </si>
  <si>
    <t>Anita Diamant</t>
  </si>
  <si>
    <t>Lover Enshrined, part two</t>
  </si>
  <si>
    <t>Finders Keepers</t>
  </si>
  <si>
    <t>The Strain</t>
  </si>
  <si>
    <t>Guillermo del Toro, Chuck Hogan</t>
  </si>
  <si>
    <t>Born Standing Up: A Comic's Life</t>
  </si>
  <si>
    <t>Steve Martin</t>
  </si>
  <si>
    <t>PostSecret: Extraordinary Confessions from Ordinary Lives</t>
  </si>
  <si>
    <t>Frank Warren</t>
  </si>
  <si>
    <t>A Storm of Swords: Part 2 Blood and Gold</t>
  </si>
  <si>
    <t>George R.R. Martin</t>
  </si>
  <si>
    <t>The Queen's Fool</t>
  </si>
  <si>
    <t>Days of Blood &amp; Starlight</t>
  </si>
  <si>
    <t>The Battle for Skandia (Ranger's Apprentice, #4)</t>
  </si>
  <si>
    <t>The Darkest Minds</t>
  </si>
  <si>
    <t>Alexandra Bracken</t>
  </si>
  <si>
    <t>O Zahir</t>
  </si>
  <si>
    <t xml:space="preserve">In a Dark, Dark Wood </t>
  </si>
  <si>
    <t>Fairy Tail 1</t>
  </si>
  <si>
    <t>Hiro Mashima, William Flanagan</t>
  </si>
  <si>
    <t>The Slow Regard of Silent Things</t>
  </si>
  <si>
    <t>Patrick Rothfuss, Nate  Taylor</t>
  </si>
  <si>
    <t>Infidel</t>
  </si>
  <si>
    <t>Ayaan Hirsi Ali</t>
  </si>
  <si>
    <t>The Black Swan: The Impact of the Highly Improbable</t>
  </si>
  <si>
    <t>Nassim Nicholas Taleb</t>
  </si>
  <si>
    <t>The Twelve</t>
  </si>
  <si>
    <t>Brooklyn</t>
  </si>
  <si>
    <t>Colm TÃ³ibÃ­n</t>
  </si>
  <si>
    <t>Wither</t>
  </si>
  <si>
    <t>Lauren DeStefano</t>
  </si>
  <si>
    <t>Hillbilly Elegy. A Memoir of a Family and Culture in Crisis</t>
  </si>
  <si>
    <t>J.D. Vance</t>
  </si>
  <si>
    <t>Crossroads of Twilight</t>
  </si>
  <si>
    <t>What If?: Serious Scientific Answers to Absurd Hypothetical Questions</t>
  </si>
  <si>
    <t>Randall Munroe</t>
  </si>
  <si>
    <t>A Bruxa de Portobello</t>
  </si>
  <si>
    <t>Paulo Coelho</t>
  </si>
  <si>
    <t>Gregor the Overlander</t>
  </si>
  <si>
    <t>Suzanne Collins</t>
  </si>
  <si>
    <t>Sing You Home</t>
  </si>
  <si>
    <t>The Camel Club</t>
  </si>
  <si>
    <t>Saving The World and Other Extreme Sports</t>
  </si>
  <si>
    <t>The Boleyn Inheritance</t>
  </si>
  <si>
    <t>A Spool of Blue Thread</t>
  </si>
  <si>
    <t>Anne Tyler</t>
  </si>
  <si>
    <t>The Underground Railroad</t>
  </si>
  <si>
    <t>Colson Whitehead</t>
  </si>
  <si>
    <t>Masquerade</t>
  </si>
  <si>
    <t>The Iron Queen</t>
  </si>
  <si>
    <t>Losing It</t>
  </si>
  <si>
    <t>Cora Carmack</t>
  </si>
  <si>
    <t>The Racketeer</t>
  </si>
  <si>
    <t>The Black Prism</t>
  </si>
  <si>
    <t>The Mermaid Chair</t>
  </si>
  <si>
    <t>Sue Monk Kidd</t>
  </si>
  <si>
    <t>The Carnivorous Carnival</t>
  </si>
  <si>
    <t>Heist Society</t>
  </si>
  <si>
    <t>Behind Closed Doors</t>
  </si>
  <si>
    <t>B.A. Paris</t>
  </si>
  <si>
    <t>Ptolemy's Gate</t>
  </si>
  <si>
    <t>Opal</t>
  </si>
  <si>
    <t>Zeitoun</t>
  </si>
  <si>
    <t>Out of My Mind</t>
  </si>
  <si>
    <t>Sharon M. Draper</t>
  </si>
  <si>
    <t>Rapture</t>
  </si>
  <si>
    <t>Switched</t>
  </si>
  <si>
    <t>Amanda Hocking</t>
  </si>
  <si>
    <t>Pines</t>
  </si>
  <si>
    <t>Blake Crouch</t>
  </si>
  <si>
    <t>Death Comes to Pemberley</t>
  </si>
  <si>
    <t>P.D. James</t>
  </si>
  <si>
    <t>It Ends with Us</t>
  </si>
  <si>
    <t>A Painted House</t>
  </si>
  <si>
    <t>Let It Snow: Three Holiday Romances</t>
  </si>
  <si>
    <t>John Green, Maureen Johnson, Lauren Myracle</t>
  </si>
  <si>
    <t>Full Dark, No Stars</t>
  </si>
  <si>
    <t>Being Mortal: Medicine and What Matters in the End</t>
  </si>
  <si>
    <t>Atul Gawande</t>
  </si>
  <si>
    <t>Chelsea Chelsea Bang Bang</t>
  </si>
  <si>
    <t>Nick &amp; Norah's Infinite Playlist</t>
  </si>
  <si>
    <t>Rachel Cohn, David Levithan</t>
  </si>
  <si>
    <t>Forever</t>
  </si>
  <si>
    <t>Saving CeeCee Honeycutt</t>
  </si>
  <si>
    <t>Beth Hoffman, Jenna Lamia</t>
  </si>
  <si>
    <t>Deadlocked</t>
  </si>
  <si>
    <t>Everything's Eventual: 14 Dark Tales</t>
  </si>
  <si>
    <t>Bet Me</t>
  </si>
  <si>
    <t>Jennifer Crusie</t>
  </si>
  <si>
    <t>Gray Mountain</t>
  </si>
  <si>
    <t>Night Road</t>
  </si>
  <si>
    <t>Author Rating</t>
  </si>
  <si>
    <t>Book Average Rating</t>
  </si>
  <si>
    <t>Book Ratings Count</t>
  </si>
  <si>
    <t>Genre</t>
  </si>
  <si>
    <t>Units Sold</t>
  </si>
  <si>
    <t>Sales Rank</t>
  </si>
  <si>
    <t>Gross Sales</t>
  </si>
  <si>
    <t>Publisher Revenue</t>
  </si>
  <si>
    <t>Sale Price</t>
  </si>
  <si>
    <t>english</t>
  </si>
  <si>
    <t>When You Are englishulfed in Flames</t>
  </si>
  <si>
    <t>Penglishuin Group (USA) LLC</t>
  </si>
  <si>
    <t>The Messenglisher</t>
  </si>
  <si>
    <t>What Is the What: The Autobiography of Valentino Achak Denglish</t>
  </si>
  <si>
    <t xml:space="preserve">Messenglisher </t>
  </si>
  <si>
    <t>Lover Avenglished, part one</t>
  </si>
  <si>
    <t>Jeffrenchy Eugenides</t>
  </si>
  <si>
    <t>french</t>
  </si>
  <si>
    <t>frenchedom</t>
  </si>
  <si>
    <t>Superfrenchakonomics: Global Cooling, Patriotic Prostitutes, and Why Suicide Bombers Should Buy Life Insurance</t>
  </si>
  <si>
    <t>Getting Things Done: How To Achieve Stress-frenche Productivity</t>
  </si>
  <si>
    <t>frenche Four: Tobias Tells the Divergent Story</t>
  </si>
  <si>
    <t>Tana frenchnch</t>
  </si>
  <si>
    <t>Language</t>
  </si>
  <si>
    <t>Nicholas spanishrks</t>
  </si>
  <si>
    <t>Sarabich Dessen</t>
  </si>
  <si>
    <t>Sarabic Shepard</t>
  </si>
  <si>
    <t>Tammarabic Webber</t>
  </si>
  <si>
    <t>arabicvind Adiga</t>
  </si>
  <si>
    <t>Barabicck Obama</t>
  </si>
  <si>
    <t>Shantarabicm</t>
  </si>
  <si>
    <t>Sarabich J. Maas</t>
  </si>
  <si>
    <t>Barbarabic Kingsolver</t>
  </si>
  <si>
    <t>Hiromu arabickawa, Akira Watanabe</t>
  </si>
  <si>
    <t>The Unbecoming of Marabic Dyer</t>
  </si>
  <si>
    <t>Barbarabic Kingsolver, Steven L. Hopp, Camille Kingsolver, Richard A. Houser</t>
  </si>
  <si>
    <t>Sarabich Dunant</t>
  </si>
  <si>
    <t>Hanya Yanagiharabic</t>
  </si>
  <si>
    <t>arabic</t>
  </si>
  <si>
    <t>City of Heavedutchy Fire</t>
  </si>
  <si>
    <t>The Udutchikely Pilgrimage of Harold Fry</t>
  </si>
  <si>
    <t>The One and Odutchy Ivan</t>
  </si>
  <si>
    <t>english - US</t>
  </si>
  <si>
    <t>english - GB</t>
  </si>
  <si>
    <t>english - CA</t>
  </si>
  <si>
    <t>Row Labels</t>
  </si>
  <si>
    <t>Grand Total</t>
  </si>
  <si>
    <t>Sum of Units Sold</t>
  </si>
  <si>
    <t>Price Range</t>
  </si>
  <si>
    <t>$12 - $13</t>
  </si>
  <si>
    <t>$11 - $12</t>
  </si>
  <si>
    <t>$10 - $11</t>
  </si>
  <si>
    <t>$1 - $2</t>
  </si>
  <si>
    <t>$0 - $1</t>
  </si>
  <si>
    <t>Column Labels</t>
  </si>
  <si>
    <t>$ 9 - 10</t>
  </si>
  <si>
    <t>$ 8 - 9</t>
  </si>
  <si>
    <t>$ 7 - 8</t>
  </si>
  <si>
    <t>$ 6 - 7</t>
  </si>
  <si>
    <t>$ 5 - 6</t>
  </si>
  <si>
    <t>$ 4 - 5</t>
  </si>
  <si>
    <t>$ 3 - 4</t>
  </si>
  <si>
    <t>$ 25 - 26</t>
  </si>
  <si>
    <t>$ 2 - 3</t>
  </si>
  <si>
    <t>$ 17 - 18</t>
  </si>
  <si>
    <t>$ 15 - 16</t>
  </si>
  <si>
    <t>$ 14 - 15</t>
  </si>
  <si>
    <t>Publishing Date</t>
  </si>
  <si>
    <t>2000</t>
  </si>
  <si>
    <t>2001</t>
  </si>
  <si>
    <t>2002</t>
  </si>
  <si>
    <t>2003</t>
  </si>
  <si>
    <t>2004</t>
  </si>
  <si>
    <t>2005</t>
  </si>
  <si>
    <t>2006</t>
  </si>
  <si>
    <t>2007</t>
  </si>
  <si>
    <t>2008</t>
  </si>
  <si>
    <t>2009</t>
  </si>
  <si>
    <t>2010</t>
  </si>
  <si>
    <t>2011</t>
  </si>
  <si>
    <t>2012</t>
  </si>
  <si>
    <t>2013</t>
  </si>
  <si>
    <t>2014</t>
  </si>
  <si>
    <t>2015</t>
  </si>
  <si>
    <t>2016</t>
  </si>
  <si>
    <t>Rating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</si>
</sst>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yyyy"/>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131313"/>
      <name val="Helvetica Neu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19" fillId="0" borderId="10" xfId="0" applyFont="1" applyBorder="1"/>
    <xf numFmtId="49" fontId="18" fillId="0" borderId="0" xfId="0" applyNumberFormat="1" applyFont="1"/>
    <xf numFmtId="2" fontId="18" fillId="0" borderId="0" xfId="0" applyNumberFormat="1" applyFont="1"/>
    <xf numFmtId="0" fontId="0" fillId="0" borderId="0" xfId="0" pivotButton="1"/>
    <xf numFmtId="0" fontId="0" fillId="0" borderId="0" xfId="0" applyAlignment="1">
      <alignment horizontal="left"/>
    </xf>
    <xf numFmtId="0" fontId="20" fillId="0" borderId="0" xfId="0" applyFont="1"/>
    <xf numFmtId="1" fontId="18" fillId="0" borderId="0" xfId="0" applyNumberFormat="1" applyFont="1"/>
    <xf numFmtId="44" fontId="18" fillId="0" borderId="0" xfId="1" applyFont="1"/>
    <xf numFmtId="164" fontId="0" fillId="0" borderId="0" xfId="0" applyNumberFormat="1"/>
    <xf numFmtId="44" fontId="19" fillId="0" borderId="10" xfId="1" applyFont="1" applyBorder="1"/>
    <xf numFmtId="0" fontId="16" fillId="0" borderId="10" xfId="0" applyFont="1" applyBorder="1"/>
    <xf numFmtId="3" fontId="18" fillId="0" borderId="0" xfId="0" applyNumberFormat="1" applyFont="1"/>
    <xf numFmtId="4" fontId="0" fillId="0" borderId="0" xfId="0" applyNumberFormat="1"/>
    <xf numFmtId="3"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7">
    <dxf>
      <numFmt numFmtId="3" formatCode="#,##0"/>
    </dxf>
    <dxf>
      <numFmt numFmtId="3" formatCode="#,##0"/>
    </dxf>
    <dxf>
      <numFmt numFmtId="4" formatCode="#,##0.00"/>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numFmt numFmtId="30" formatCode="@"/>
    </dxf>
    <dxf>
      <font>
        <b val="0"/>
        <i val="0"/>
        <strike val="0"/>
        <condense val="0"/>
        <extend val="0"/>
        <outline val="0"/>
        <shadow val="0"/>
        <u val="none"/>
        <vertAlign val="baseline"/>
        <sz val="12"/>
        <color theme="1"/>
        <name val="Aptos Narrow"/>
        <scheme val="minor"/>
      </font>
      <numFmt numFmtId="1" formatCode="0"/>
    </dxf>
    <dxf>
      <font>
        <b val="0"/>
        <i val="0"/>
        <strike val="0"/>
        <condense val="0"/>
        <extend val="0"/>
        <outline val="0"/>
        <shadow val="0"/>
        <u val="none"/>
        <vertAlign val="baseline"/>
        <sz val="12"/>
        <color rgb="FF131313"/>
        <name val="Helvetica Neue"/>
        <family val="2"/>
        <scheme val="none"/>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numFmt numFmtId="2" formatCode="0.00"/>
    </dxf>
    <dxf>
      <font>
        <b val="0"/>
        <i val="0"/>
        <strike val="0"/>
        <condense val="0"/>
        <extend val="0"/>
        <outline val="0"/>
        <shadow val="0"/>
        <u val="none"/>
        <vertAlign val="baseline"/>
        <sz val="12"/>
        <color theme="1"/>
        <name val="Aptos Narrow"/>
        <scheme val="minor"/>
      </font>
      <numFmt numFmtId="2" formatCode="0.0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30" formatCode="@"/>
    </dxf>
    <dxf>
      <font>
        <b val="0"/>
        <i val="0"/>
        <strike val="0"/>
        <condense val="0"/>
        <extend val="0"/>
        <outline val="0"/>
        <shadow val="0"/>
        <u val="none"/>
        <vertAlign val="baseline"/>
        <sz val="12"/>
        <color theme="1"/>
        <name val="Aptos Narrow"/>
        <scheme val="minor"/>
      </font>
      <numFmt numFmtId="30" formatCode="@"/>
    </dxf>
    <dxf>
      <font>
        <b val="0"/>
        <i val="0"/>
        <strike val="0"/>
        <condense val="0"/>
        <extend val="0"/>
        <outline val="0"/>
        <shadow val="0"/>
        <u val="none"/>
        <vertAlign val="baseline"/>
        <sz val="12"/>
        <color theme="1"/>
        <name val="Aptos Narrow"/>
        <scheme val="minor"/>
      </font>
      <numFmt numFmtId="0" formatCode="General"/>
    </dxf>
    <dxf>
      <numFmt numFmtId="164" formatCode="yyyy"/>
    </dxf>
    <dxf>
      <font>
        <b val="0"/>
        <i val="0"/>
        <strike val="0"/>
        <condense val="0"/>
        <extend val="0"/>
        <outline val="0"/>
        <shadow val="0"/>
        <u val="none"/>
        <vertAlign val="baseline"/>
        <sz val="12"/>
        <color theme="1"/>
        <name val="Aptos Narrow"/>
        <scheme val="minor"/>
      </font>
    </dxf>
    <dxf>
      <border outline="0">
        <bottom style="medium">
          <color indexed="64"/>
        </bottom>
      </border>
    </dxf>
    <dxf>
      <font>
        <b/>
        <i val="0"/>
        <strike val="0"/>
        <condense val="0"/>
        <extend val="0"/>
        <outline val="0"/>
        <shadow val="0"/>
        <u val="none"/>
        <vertAlign val="baseline"/>
        <sz val="12"/>
        <color theme="1"/>
        <name val="Aptos Narrow"/>
        <scheme val="minor"/>
      </font>
      <numFmt numFmtId="0" formatCode="General"/>
    </dxf>
    <dxf>
      <font>
        <b/>
        <sz val="11"/>
        <color theme="1"/>
      </font>
      <border>
        <vertical/>
        <horizontal/>
      </border>
    </dxf>
    <dxf>
      <font>
        <color theme="1"/>
      </font>
      <border>
        <left style="thin">
          <color theme="6"/>
        </left>
        <right style="thin">
          <color theme="6"/>
        </right>
        <top style="thin">
          <color theme="6"/>
        </top>
        <bottom style="thin">
          <color theme="6"/>
        </bottom>
        <vertical/>
        <horizontal/>
      </border>
    </dxf>
    <dxf>
      <font>
        <b/>
        <i val="0"/>
        <u val="double"/>
        <sz val="11"/>
        <color theme="5" tint="0.79998168889431442"/>
      </font>
      <border>
        <vertical/>
        <horizontal/>
      </border>
    </dxf>
    <dxf>
      <font>
        <b val="0"/>
        <i val="0"/>
        <u val="none"/>
        <color theme="0"/>
      </font>
      <fill>
        <patternFill patternType="solid">
          <bgColor rgb="FF4C775C"/>
        </patternFill>
      </fill>
      <border diagonalDown="1">
        <left style="thin">
          <color rgb="FF4C775C"/>
        </left>
        <right style="thin">
          <color rgb="FF4C775C"/>
        </right>
        <top style="thin">
          <color rgb="FF4C775C"/>
        </top>
        <bottom style="thin">
          <color rgb="FF4C775C"/>
        </bottom>
        <diagonal style="thin">
          <color rgb="FF4C775C"/>
        </diagonal>
        <vertical/>
        <horizontal/>
      </border>
    </dxf>
    <dxf>
      <font>
        <b/>
        <i val="0"/>
        <color theme="5" tint="0.79998168889431442"/>
      </font>
      <border>
        <bottom style="thin">
          <color theme="5"/>
        </bottom>
        <vertical/>
        <horizontal/>
      </border>
    </dxf>
    <dxf>
      <font>
        <color theme="1"/>
      </font>
      <fill>
        <patternFill>
          <bgColor rgb="FF4C775C"/>
        </patternFill>
      </fill>
      <border>
        <left style="thin">
          <color rgb="FF4C775C"/>
        </left>
        <right style="thin">
          <color rgb="FF4C775C"/>
        </right>
        <top style="thin">
          <color rgb="FF4C775C"/>
        </top>
        <bottom style="thin">
          <color rgb="FF4C775C"/>
        </bottom>
        <vertical/>
        <horizontal/>
      </border>
    </dxf>
    <dxf>
      <font>
        <b/>
        <i val="0"/>
        <sz val="11"/>
        <color theme="0"/>
        <name val="Aptos Narrow"/>
        <family val="2"/>
        <scheme val="minor"/>
      </font>
      <border>
        <left style="thin">
          <color theme="0"/>
        </left>
        <right style="thin">
          <color theme="0"/>
        </right>
        <top style="thin">
          <color theme="0"/>
        </top>
        <bottom style="thin">
          <color theme="0"/>
        </bottom>
      </border>
    </dxf>
    <dxf>
      <font>
        <b/>
        <i val="0"/>
        <sz val="11"/>
        <color theme="5" tint="0.79998168889431442"/>
        <name val="Aptos Narrow"/>
        <family val="2"/>
        <scheme val="minor"/>
      </font>
      <fill>
        <patternFill patternType="solid">
          <fgColor theme="2"/>
          <bgColor rgb="FF4C775C"/>
        </patternFill>
      </fill>
      <border>
        <left style="thin">
          <color rgb="FF3C1464"/>
        </left>
        <right style="thin">
          <color rgb="FF3C1464"/>
        </right>
        <top style="thin">
          <color rgb="FF3C1464"/>
        </top>
        <bottom style="thin">
          <color rgb="FF3C1464"/>
        </bottom>
      </border>
    </dxf>
    <dxf>
      <font>
        <b/>
        <i val="0"/>
        <sz val="11"/>
        <color theme="5" tint="0.79998168889431442"/>
      </font>
      <border>
        <vertical/>
        <horizontal/>
      </border>
    </dxf>
    <dxf>
      <font>
        <b/>
        <i val="0"/>
        <u val="none"/>
        <color theme="5" tint="0.79995117038483843"/>
      </font>
      <fill>
        <patternFill>
          <bgColor rgb="FF4C775C"/>
        </patternFill>
      </fill>
      <border>
        <left style="thin">
          <color theme="5" tint="0.79995117038483843"/>
        </left>
        <right style="thin">
          <color theme="5" tint="0.79995117038483843"/>
        </right>
        <top style="thin">
          <color theme="5" tint="0.79995117038483843"/>
        </top>
        <bottom style="thin">
          <color theme="5" tint="0.79995117038483843"/>
        </bottom>
        <vertical style="thin">
          <color theme="5" tint="0.79995117038483843"/>
        </vertical>
        <horizontal style="thin">
          <color theme="5" tint="0.79995117038483843"/>
        </horizontal>
      </border>
    </dxf>
  </dxfs>
  <tableStyles count="5" defaultTableStyle="TableStyleMedium2" defaultPivotStyle="PivotStyleLight16">
    <tableStyle name="peach" pivot="0" table="0" count="9" xr9:uid="{43D9375C-B355-704F-B1AF-9697A5B7F18A}">
      <tableStyleElement type="wholeTable" dxfId="36"/>
      <tableStyleElement type="headerRow" dxfId="35"/>
    </tableStyle>
    <tableStyle name="Purple Timeline Style" pivot="0" table="0" count="8" xr9:uid="{888A1593-E840-6F41-8F98-6E658643118C}">
      <tableStyleElement type="wholeTable" dxfId="34"/>
      <tableStyleElement type="headerRow" dxfId="33"/>
    </tableStyle>
    <tableStyle name="SlicerStyleLight2 2" pivot="0" table="0" count="10" xr9:uid="{6C4F47B6-987E-B04C-82BB-41915F090010}">
      <tableStyleElement type="wholeTable" dxfId="32"/>
      <tableStyleElement type="headerRow" dxfId="31"/>
    </tableStyle>
    <tableStyle name="TimeSlicerStyleDark3 2" pivot="0" table="0" count="9" xr9:uid="{19A0D87C-B858-6340-B9C8-9A5E71988ABB}">
      <tableStyleElement type="wholeTable" dxfId="30"/>
      <tableStyleElement type="headerRow" dxfId="29"/>
    </tableStyle>
    <tableStyle name="tr2" pivot="0" table="0" count="9" xr9:uid="{9C1CF50A-E76E-5244-B2EF-F1ECB1543FBC}">
      <tableStyleElement type="wholeTable" dxfId="28"/>
      <tableStyleElement type="headerRow" dxfId="27"/>
    </tableStyle>
  </tableStyles>
  <colors>
    <mruColors>
      <color rgb="FF4C775C"/>
      <color rgb="FFDEF6E8"/>
      <color rgb="FFD4EBDE"/>
      <color rgb="FF3F624C"/>
      <color rgb="FFE7FFEE"/>
      <color rgb="FFBFEDC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7">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Aptos Narrow"/>
            <family val="2"/>
            <scheme val="minor"/>
          </font>
        </dxf>
        <dxf>
          <font>
            <b/>
            <i val="0"/>
            <sz val="9"/>
            <color theme="0"/>
            <name val="Aptos Narrow"/>
            <family val="2"/>
            <scheme val="minor"/>
          </font>
        </dxf>
        <dxf>
          <font>
            <b/>
            <i val="0"/>
            <sz val="9"/>
            <color theme="0"/>
            <name val="Aptos Narrow"/>
            <family val="2"/>
            <scheme val="minor"/>
          </font>
        </dxf>
        <dxf>
          <font>
            <b/>
            <i val="0"/>
            <sz val="10"/>
            <color theme="0"/>
            <name val="Aptos Narrow"/>
            <family val="2"/>
            <scheme val="minor"/>
          </font>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each">
          <x15:timelineStyleElements>
            <x15:timelineStyleElement type="selectionLabel" dxfId="26"/>
            <x15:timelineStyleElement type="timeLevel" dxfId="25"/>
            <x15:timelineStyleElement type="periodLabel1" dxfId="24"/>
            <x15:timelineStyleElement type="periodLabel2" dxfId="23"/>
            <x15:timelineStyleElement type="selectedTimeBlock" dxfId="22"/>
            <x15:timelineStyleElement type="unselectedTimeBlock" dxfId="21"/>
            <x15:timelineStyleElement type="selectedTimeBlockSpace" dxfId="20"/>
          </x15:timelineStyleElements>
        </x15:timelineStyle>
        <x15:timelineStyle name="Purple Timeline Style">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SlicerStyleDark3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r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[BookSalesProjectBasic.xlsx]Pivot Tables!YearsUnitsSold</c:name>
    <c:fmtId val="10"/>
  </c:pivotSource>
  <c:chart>
    <c:title>
      <c:tx>
        <c:rich>
          <a:bodyPr rot="0" spcFirstLastPara="1" vertOverflow="ellipsis" vert="horz" wrap="square" anchor="ctr" anchorCtr="1"/>
          <a:lstStyle/>
          <a:p>
            <a:pPr>
              <a:defRPr sz="1400" b="0" i="0" u="none" strike="noStrike" kern="1200" spc="0" baseline="0">
                <a:solidFill>
                  <a:srgbClr val="4C775C"/>
                </a:solidFill>
                <a:latin typeface="+mn-lt"/>
                <a:ea typeface="+mn-ea"/>
                <a:cs typeface="+mn-cs"/>
              </a:defRPr>
            </a:pPr>
            <a:r>
              <a:rPr lang="en-US" b="1"/>
              <a:t>Units Sold Over</a:t>
            </a:r>
            <a:r>
              <a:rPr lang="en-US" b="1" baseline="0"/>
              <a:t>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C775C"/>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2">
                <a:lumMod val="40000"/>
                <a:lumOff val="6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2">
                <a:lumMod val="40000"/>
                <a:lumOff val="60000"/>
              </a:schemeClr>
            </a:solidFill>
            <a:round/>
          </a:ln>
          <a:effectLst/>
        </c:spPr>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5">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2">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2">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2">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2">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2">
                <a:lumMod val="75000"/>
              </a:schemeClr>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2">
                <a:lumMod val="40000"/>
                <a:lumOff val="60000"/>
              </a:schemeClr>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17869139497091E-2"/>
          <c:y val="0.10392365331321826"/>
          <c:w val="0.87655555107276095"/>
          <c:h val="0.77189957964403111"/>
        </c:manualLayout>
      </c:layout>
      <c:lineChart>
        <c:grouping val="standard"/>
        <c:varyColors val="0"/>
        <c:ser>
          <c:idx val="0"/>
          <c:order val="0"/>
          <c:tx>
            <c:strRef>
              <c:f>'Pivot Tables'!$B$9:$B$10</c:f>
              <c:strCache>
                <c:ptCount val="1"/>
                <c:pt idx="0">
                  <c:v>children</c:v>
                </c:pt>
              </c:strCache>
            </c:strRef>
          </c:tx>
          <c:spPr>
            <a:ln w="28575" cap="rnd">
              <a:solidFill>
                <a:schemeClr val="accent1"/>
              </a:solidFill>
              <a:round/>
            </a:ln>
            <a:effectLst/>
          </c:spPr>
          <c:marker>
            <c:symbol val="none"/>
          </c:marker>
          <c:cat>
            <c:strRef>
              <c:f>'Pivot Tables'!$A$11:$A$27</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'Pivot Tables'!$B$11:$B$27</c:f>
              <c:numCache>
                <c:formatCode>General</c:formatCode>
                <c:ptCount val="17"/>
                <c:pt idx="3">
                  <c:v>39987</c:v>
                </c:pt>
                <c:pt idx="6">
                  <c:v>2889</c:v>
                </c:pt>
                <c:pt idx="7">
                  <c:v>30456</c:v>
                </c:pt>
                <c:pt idx="9">
                  <c:v>4280</c:v>
                </c:pt>
                <c:pt idx="10">
                  <c:v>106</c:v>
                </c:pt>
                <c:pt idx="11">
                  <c:v>35208</c:v>
                </c:pt>
              </c:numCache>
            </c:numRef>
          </c:val>
          <c:smooth val="0"/>
          <c:extLst>
            <c:ext xmlns:c16="http://schemas.microsoft.com/office/drawing/2014/chart" uri="{C3380CC4-5D6E-409C-BE32-E72D297353CC}">
              <c16:uniqueId val="{00000000-C0C7-9F4F-92D5-BBAAFE5B8ADE}"/>
            </c:ext>
          </c:extLst>
        </c:ser>
        <c:ser>
          <c:idx val="1"/>
          <c:order val="1"/>
          <c:tx>
            <c:strRef>
              <c:f>'Pivot Tables'!$C$9:$C$10</c:f>
              <c:strCache>
                <c:ptCount val="1"/>
                <c:pt idx="0">
                  <c:v>fiction</c:v>
                </c:pt>
              </c:strCache>
            </c:strRef>
          </c:tx>
          <c:spPr>
            <a:ln w="28575" cap="rnd">
              <a:solidFill>
                <a:schemeClr val="accent2"/>
              </a:solidFill>
              <a:round/>
            </a:ln>
            <a:effectLst/>
          </c:spPr>
          <c:marker>
            <c:symbol val="none"/>
          </c:marker>
          <c:cat>
            <c:strRef>
              <c:f>'Pivot Tables'!$A$11:$A$27</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'Pivot Tables'!$C$11:$C$27</c:f>
              <c:numCache>
                <c:formatCode>#,##0.00</c:formatCode>
                <c:ptCount val="17"/>
                <c:pt idx="0">
                  <c:v>252902</c:v>
                </c:pt>
                <c:pt idx="1">
                  <c:v>244250</c:v>
                </c:pt>
                <c:pt idx="2">
                  <c:v>197630</c:v>
                </c:pt>
                <c:pt idx="3">
                  <c:v>402124</c:v>
                </c:pt>
                <c:pt idx="4">
                  <c:v>179106</c:v>
                </c:pt>
                <c:pt idx="5">
                  <c:v>283383</c:v>
                </c:pt>
                <c:pt idx="6">
                  <c:v>111270</c:v>
                </c:pt>
                <c:pt idx="7">
                  <c:v>383144</c:v>
                </c:pt>
                <c:pt idx="8">
                  <c:v>136617</c:v>
                </c:pt>
                <c:pt idx="9">
                  <c:v>446094</c:v>
                </c:pt>
                <c:pt idx="10">
                  <c:v>429224</c:v>
                </c:pt>
                <c:pt idx="11">
                  <c:v>473215</c:v>
                </c:pt>
                <c:pt idx="12">
                  <c:v>604259</c:v>
                </c:pt>
                <c:pt idx="13">
                  <c:v>382573</c:v>
                </c:pt>
                <c:pt idx="14">
                  <c:v>175933</c:v>
                </c:pt>
                <c:pt idx="15">
                  <c:v>227863</c:v>
                </c:pt>
                <c:pt idx="16">
                  <c:v>78559</c:v>
                </c:pt>
              </c:numCache>
            </c:numRef>
          </c:val>
          <c:smooth val="0"/>
          <c:extLst>
            <c:ext xmlns:c16="http://schemas.microsoft.com/office/drawing/2014/chart" uri="{C3380CC4-5D6E-409C-BE32-E72D297353CC}">
              <c16:uniqueId val="{00000001-C0C7-9F4F-92D5-BBAAFE5B8ADE}"/>
            </c:ext>
          </c:extLst>
        </c:ser>
        <c:ser>
          <c:idx val="2"/>
          <c:order val="2"/>
          <c:tx>
            <c:strRef>
              <c:f>'Pivot Tables'!$D$9:$D$10</c:f>
              <c:strCache>
                <c:ptCount val="1"/>
                <c:pt idx="0">
                  <c:v>nonfiction</c:v>
                </c:pt>
              </c:strCache>
            </c:strRef>
          </c:tx>
          <c:spPr>
            <a:ln w="28575" cap="rnd">
              <a:solidFill>
                <a:schemeClr val="accent3"/>
              </a:solidFill>
              <a:round/>
            </a:ln>
            <a:effectLst/>
          </c:spPr>
          <c:marker>
            <c:symbol val="none"/>
          </c:marker>
          <c:cat>
            <c:strRef>
              <c:f>'Pivot Tables'!$A$11:$A$27</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'Pivot Tables'!$D$11:$D$27</c:f>
              <c:numCache>
                <c:formatCode>#,##0.00</c:formatCode>
                <c:ptCount val="17"/>
                <c:pt idx="0">
                  <c:v>4636</c:v>
                </c:pt>
                <c:pt idx="1">
                  <c:v>47582</c:v>
                </c:pt>
                <c:pt idx="2">
                  <c:v>44361</c:v>
                </c:pt>
                <c:pt idx="3">
                  <c:v>79636</c:v>
                </c:pt>
                <c:pt idx="4">
                  <c:v>145476</c:v>
                </c:pt>
                <c:pt idx="5">
                  <c:v>70579</c:v>
                </c:pt>
                <c:pt idx="6">
                  <c:v>64175</c:v>
                </c:pt>
                <c:pt idx="7">
                  <c:v>11543</c:v>
                </c:pt>
                <c:pt idx="8">
                  <c:v>8983</c:v>
                </c:pt>
                <c:pt idx="9">
                  <c:v>13468</c:v>
                </c:pt>
                <c:pt idx="10">
                  <c:v>57379</c:v>
                </c:pt>
                <c:pt idx="11">
                  <c:v>126094</c:v>
                </c:pt>
                <c:pt idx="12">
                  <c:v>161167</c:v>
                </c:pt>
                <c:pt idx="13">
                  <c:v>39393</c:v>
                </c:pt>
                <c:pt idx="14">
                  <c:v>6409</c:v>
                </c:pt>
                <c:pt idx="15">
                  <c:v>3170</c:v>
                </c:pt>
                <c:pt idx="16">
                  <c:v>8477</c:v>
                </c:pt>
              </c:numCache>
            </c:numRef>
          </c:val>
          <c:smooth val="0"/>
          <c:extLst>
            <c:ext xmlns:c16="http://schemas.microsoft.com/office/drawing/2014/chart" uri="{C3380CC4-5D6E-409C-BE32-E72D297353CC}">
              <c16:uniqueId val="{0000000B-503C-1A4C-9851-4A8915F60621}"/>
            </c:ext>
          </c:extLst>
        </c:ser>
        <c:dLbls>
          <c:showLegendKey val="0"/>
          <c:showVal val="0"/>
          <c:showCatName val="0"/>
          <c:showSerName val="0"/>
          <c:showPercent val="0"/>
          <c:showBubbleSize val="0"/>
        </c:dLbls>
        <c:smooth val="0"/>
        <c:axId val="1321837120"/>
        <c:axId val="336880719"/>
      </c:lineChart>
      <c:catAx>
        <c:axId val="132183712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4C775C"/>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4C775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crossAx val="336880719"/>
        <c:crosses val="autoZero"/>
        <c:auto val="1"/>
        <c:lblAlgn val="ctr"/>
        <c:lblOffset val="100"/>
        <c:noMultiLvlLbl val="0"/>
      </c:catAx>
      <c:valAx>
        <c:axId val="3368807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C775C"/>
                    </a:solidFill>
                    <a:latin typeface="+mn-lt"/>
                    <a:ea typeface="+mn-ea"/>
                    <a:cs typeface="+mn-cs"/>
                  </a:defRPr>
                </a:pPr>
                <a:r>
                  <a:rPr lang="en-US"/>
                  <a:t>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C775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crossAx val="1321837120"/>
        <c:crosses val="autoZero"/>
        <c:crossBetween val="between"/>
      </c:valAx>
      <c:spPr>
        <a:noFill/>
        <a:ln>
          <a:noFill/>
        </a:ln>
        <a:effectLst/>
      </c:spPr>
    </c:plotArea>
    <c:legend>
      <c:legendPos val="r"/>
      <c:layout>
        <c:manualLayout>
          <c:xMode val="edge"/>
          <c:yMode val="edge"/>
          <c:x val="0.15430545107436699"/>
          <c:y val="0.16757119058056691"/>
          <c:w val="0.11450215471376887"/>
          <c:h val="0.1174741404283981"/>
        </c:manualLayout>
      </c:layout>
      <c:overlay val="0"/>
      <c:spPr>
        <a:solidFill>
          <a:srgbClr val="D4EBDE"/>
        </a:solidFill>
        <a:ln>
          <a:noFill/>
        </a:ln>
        <a:effectLst/>
      </c:spPr>
      <c:txPr>
        <a:bodyPr rot="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F6E8"/>
    </a:solidFill>
    <a:ln w="9525" cap="flat" cmpd="sng" algn="ctr">
      <a:solidFill>
        <a:schemeClr val="tx1">
          <a:lumMod val="15000"/>
          <a:lumOff val="85000"/>
        </a:schemeClr>
      </a:solidFill>
      <a:round/>
    </a:ln>
    <a:effectLst/>
  </c:spPr>
  <c:txPr>
    <a:bodyPr/>
    <a:lstStyle/>
    <a:p>
      <a:pPr>
        <a:defRPr>
          <a:solidFill>
            <a:srgbClr val="4C775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[BookSalesProjectBasic.xlsx]Pivot Tables!PublishersUnitsSold</c:name>
    <c:fmtId val="15"/>
  </c:pivotSource>
  <c:chart>
    <c:title>
      <c:tx>
        <c:rich>
          <a:bodyPr rot="0" spcFirstLastPara="1" vertOverflow="ellipsis" vert="horz" wrap="square" anchor="ctr" anchorCtr="1"/>
          <a:lstStyle/>
          <a:p>
            <a:pPr>
              <a:defRPr sz="1400" b="0" i="0" u="none" strike="noStrike" kern="1200" spc="0" baseline="0">
                <a:solidFill>
                  <a:srgbClr val="4C775C"/>
                </a:solidFill>
                <a:latin typeface="+mn-lt"/>
                <a:ea typeface="+mn-ea"/>
                <a:cs typeface="+mn-cs"/>
              </a:defRPr>
            </a:pPr>
            <a:r>
              <a:rPr lang="en-US"/>
              <a:t>Unis Sold by Publishers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C775C"/>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77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Tables'!$L$8</c:f>
              <c:strCache>
                <c:ptCount val="1"/>
                <c:pt idx="0">
                  <c:v>Total</c:v>
                </c:pt>
              </c:strCache>
            </c:strRef>
          </c:tx>
          <c:spPr>
            <a:solidFill>
              <a:schemeClr val="accent2">
                <a:lumMod val="60000"/>
                <a:lumOff val="40000"/>
              </a:schemeClr>
            </a:solidFill>
            <a:ln>
              <a:solidFill>
                <a:schemeClr val="bg1"/>
              </a:solidFill>
            </a:ln>
            <a:effectLst/>
          </c:spPr>
          <c:invertIfNegative val="0"/>
          <c:cat>
            <c:strRef>
              <c:f>'Pivot Tables'!$K$9:$K$18</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Penglishuin Group (USA) LLC</c:v>
                </c:pt>
                <c:pt idx="7">
                  <c:v>Random House LLC</c:v>
                </c:pt>
                <c:pt idx="8">
                  <c:v>Simon and Schuster Digital Sales Inc</c:v>
                </c:pt>
              </c:strCache>
            </c:strRef>
          </c:cat>
          <c:val>
            <c:numRef>
              <c:f>'Pivot Tables'!$L$9:$L$18</c:f>
              <c:numCache>
                <c:formatCode>#,##0</c:formatCode>
                <c:ptCount val="9"/>
                <c:pt idx="0">
                  <c:v>3596351</c:v>
                </c:pt>
                <c:pt idx="1">
                  <c:v>300093</c:v>
                </c:pt>
                <c:pt idx="2">
                  <c:v>36956</c:v>
                </c:pt>
                <c:pt idx="3">
                  <c:v>267153</c:v>
                </c:pt>
                <c:pt idx="4">
                  <c:v>4023</c:v>
                </c:pt>
                <c:pt idx="5">
                  <c:v>144255</c:v>
                </c:pt>
                <c:pt idx="6">
                  <c:v>547713</c:v>
                </c:pt>
                <c:pt idx="7">
                  <c:v>777548</c:v>
                </c:pt>
                <c:pt idx="8">
                  <c:v>339508</c:v>
                </c:pt>
              </c:numCache>
            </c:numRef>
          </c:val>
          <c:extLst>
            <c:ext xmlns:c16="http://schemas.microsoft.com/office/drawing/2014/chart" uri="{C3380CC4-5D6E-409C-BE32-E72D297353CC}">
              <c16:uniqueId val="{00000000-E03E-254F-9A57-25F95D3C6C66}"/>
            </c:ext>
          </c:extLst>
        </c:ser>
        <c:dLbls>
          <c:showLegendKey val="0"/>
          <c:showVal val="0"/>
          <c:showCatName val="0"/>
          <c:showSerName val="0"/>
          <c:showPercent val="0"/>
          <c:showBubbleSize val="0"/>
        </c:dLbls>
        <c:gapWidth val="182"/>
        <c:axId val="1338156895"/>
        <c:axId val="1167169983"/>
      </c:barChart>
      <c:catAx>
        <c:axId val="133815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crossAx val="1167169983"/>
        <c:crosses val="autoZero"/>
        <c:auto val="1"/>
        <c:lblAlgn val="ctr"/>
        <c:lblOffset val="100"/>
        <c:noMultiLvlLbl val="0"/>
      </c:catAx>
      <c:valAx>
        <c:axId val="1167169983"/>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crossAx val="133815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F6E8"/>
    </a:solidFill>
    <a:ln w="9525" cap="flat" cmpd="sng" algn="ctr">
      <a:solidFill>
        <a:schemeClr val="tx1">
          <a:lumMod val="15000"/>
          <a:lumOff val="85000"/>
        </a:schemeClr>
      </a:solidFill>
      <a:round/>
    </a:ln>
    <a:effectLst/>
  </c:spPr>
  <c:txPr>
    <a:bodyPr/>
    <a:lstStyle/>
    <a:p>
      <a:pPr>
        <a:defRPr>
          <a:solidFill>
            <a:srgbClr val="4C775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[BookSalesProjectBasic.xlsx]Pivot Tables!Top5Authors</c:name>
    <c:fmtId val="9"/>
  </c:pivotSource>
  <c:chart>
    <c:title>
      <c:tx>
        <c:rich>
          <a:bodyPr rot="0" spcFirstLastPara="1" vertOverflow="ellipsis" vert="horz" wrap="square" anchor="ctr" anchorCtr="1"/>
          <a:lstStyle/>
          <a:p>
            <a:pPr>
              <a:defRPr sz="1400" b="0" i="0" u="none" strike="noStrike" kern="1200" spc="0" baseline="0">
                <a:solidFill>
                  <a:srgbClr val="4C775C"/>
                </a:solidFill>
                <a:latin typeface="+mn-lt"/>
                <a:ea typeface="+mn-ea"/>
                <a:cs typeface="+mn-cs"/>
              </a:defRPr>
            </a:pPr>
            <a:r>
              <a:rPr lang="en-US"/>
              <a:t>Top 5 Authors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75000"/>
            </a:schemeClr>
          </a:solidFill>
          <a:ln>
            <a:solidFill>
              <a:schemeClr val="bg1"/>
            </a:solidFill>
          </a:ln>
          <a:effectLst/>
        </c:spPr>
      </c:pivotFmt>
      <c:pivotFmt>
        <c:idx val="3"/>
        <c:spPr>
          <a:solidFill>
            <a:schemeClr val="accent2">
              <a:lumMod val="75000"/>
            </a:schemeClr>
          </a:solidFill>
          <a:ln>
            <a:solidFill>
              <a:schemeClr val="bg1"/>
            </a:solidFill>
          </a:ln>
          <a:effectLst/>
        </c:spPr>
      </c:pivotFmt>
      <c:pivotFmt>
        <c:idx val="4"/>
        <c:spPr>
          <a:solidFill>
            <a:schemeClr val="accent2">
              <a:lumMod val="75000"/>
            </a:schemeClr>
          </a:solidFill>
          <a:ln>
            <a:solidFill>
              <a:schemeClr val="bg1"/>
            </a:solidFill>
          </a:ln>
          <a:effectLst/>
        </c:spPr>
      </c:pivotFmt>
      <c:pivotFmt>
        <c:idx val="5"/>
        <c:spPr>
          <a:solidFill>
            <a:schemeClr val="accent2">
              <a:lumMod val="75000"/>
            </a:schemeClr>
          </a:solidFill>
          <a:ln>
            <a:solidFill>
              <a:schemeClr val="bg1"/>
            </a:solidFill>
          </a:ln>
          <a:effectLst/>
        </c:spPr>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lumMod val="75000"/>
            </a:schemeClr>
          </a:solidFill>
          <a:ln>
            <a:solidFill>
              <a:schemeClr val="bg1"/>
            </a:solidFill>
          </a:ln>
          <a:effectLst/>
        </c:spPr>
      </c:pivotFmt>
      <c:pivotFmt>
        <c:idx val="8"/>
        <c:spPr>
          <a:solidFill>
            <a:schemeClr val="accent2">
              <a:lumMod val="75000"/>
            </a:schemeClr>
          </a:solidFill>
          <a:ln>
            <a:solidFill>
              <a:schemeClr val="bg1"/>
            </a:solidFill>
          </a:ln>
          <a:effectLst/>
        </c:spPr>
      </c:pivotFmt>
      <c:pivotFmt>
        <c:idx val="9"/>
        <c:spPr>
          <a:solidFill>
            <a:schemeClr val="accent2">
              <a:lumMod val="75000"/>
            </a:schemeClr>
          </a:solidFill>
          <a:ln>
            <a:solidFill>
              <a:schemeClr val="bg1"/>
            </a:solidFill>
          </a:ln>
          <a:effectLst/>
        </c:spPr>
      </c:pivotFmt>
      <c:pivotFmt>
        <c:idx val="10"/>
        <c:spPr>
          <a:solidFill>
            <a:schemeClr val="accent2">
              <a:lumMod val="75000"/>
            </a:schemeClr>
          </a:solidFill>
          <a:ln>
            <a:solidFill>
              <a:schemeClr val="bg1"/>
            </a:solidFill>
          </a:ln>
          <a:effectLst/>
        </c:spPr>
      </c:pivotFmt>
      <c:pivotFmt>
        <c:idx val="11"/>
        <c:spPr>
          <a:solidFill>
            <a:schemeClr val="accent2">
              <a:lumMod val="75000"/>
            </a:schemeClr>
          </a:solidFill>
          <a:ln>
            <a:solidFill>
              <a:schemeClr val="bg1"/>
            </a:solidFill>
          </a:ln>
          <a:effectLst/>
        </c:spPr>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lumMod val="75000"/>
            </a:schemeClr>
          </a:solidFill>
          <a:ln>
            <a:solidFill>
              <a:schemeClr val="bg1"/>
            </a:solidFill>
          </a:ln>
          <a:effectLst/>
        </c:spPr>
      </c:pivotFmt>
      <c:pivotFmt>
        <c:idx val="14"/>
        <c:spPr>
          <a:solidFill>
            <a:schemeClr val="accent2">
              <a:lumMod val="75000"/>
            </a:schemeClr>
          </a:solidFill>
          <a:ln>
            <a:solidFill>
              <a:schemeClr val="bg1"/>
            </a:solidFill>
          </a:ln>
          <a:effectLst/>
        </c:spPr>
      </c:pivotFmt>
      <c:pivotFmt>
        <c:idx val="15"/>
        <c:spPr>
          <a:solidFill>
            <a:schemeClr val="accent2">
              <a:lumMod val="75000"/>
            </a:schemeClr>
          </a:solidFill>
          <a:ln>
            <a:solidFill>
              <a:schemeClr val="bg1"/>
            </a:solidFill>
          </a:ln>
          <a:effectLst/>
        </c:spPr>
      </c:pivotFmt>
      <c:pivotFmt>
        <c:idx val="16"/>
        <c:spPr>
          <a:solidFill>
            <a:schemeClr val="accent2">
              <a:lumMod val="75000"/>
            </a:schemeClr>
          </a:solidFill>
          <a:ln>
            <a:solidFill>
              <a:schemeClr val="bg1"/>
            </a:solidFill>
          </a:ln>
          <a:effectLst/>
        </c:spPr>
      </c:pivotFmt>
      <c:pivotFmt>
        <c:idx val="17"/>
        <c:spPr>
          <a:solidFill>
            <a:schemeClr val="accent2">
              <a:lumMod val="75000"/>
            </a:schemeClr>
          </a:solidFill>
          <a:ln>
            <a:solidFill>
              <a:schemeClr val="bg1"/>
            </a:solidFill>
          </a:ln>
          <a:effectLst/>
        </c:spPr>
      </c:pivotFmt>
      <c:pivotFmt>
        <c:idx val="18"/>
        <c:spPr>
          <a:solidFill>
            <a:schemeClr val="accent2">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2">
              <a:lumMod val="75000"/>
            </a:schemeClr>
          </a:solidFill>
          <a:ln>
            <a:solidFill>
              <a:schemeClr val="bg1"/>
            </a:solidFill>
          </a:ln>
          <a:effectLst/>
        </c:spPr>
      </c:pivotFmt>
      <c:pivotFmt>
        <c:idx val="20"/>
        <c:spPr>
          <a:solidFill>
            <a:schemeClr val="accent2">
              <a:lumMod val="75000"/>
            </a:schemeClr>
          </a:solidFill>
          <a:ln>
            <a:solidFill>
              <a:schemeClr val="bg1"/>
            </a:solidFill>
          </a:ln>
          <a:effectLst/>
        </c:spPr>
      </c:pivotFmt>
      <c:pivotFmt>
        <c:idx val="21"/>
        <c:spPr>
          <a:solidFill>
            <a:schemeClr val="accent2">
              <a:lumMod val="75000"/>
            </a:schemeClr>
          </a:solidFill>
          <a:ln>
            <a:solidFill>
              <a:schemeClr val="bg1"/>
            </a:solidFill>
          </a:ln>
          <a:effectLst/>
        </c:spPr>
      </c:pivotFmt>
      <c:pivotFmt>
        <c:idx val="22"/>
        <c:spPr>
          <a:solidFill>
            <a:schemeClr val="accent2">
              <a:lumMod val="75000"/>
            </a:schemeClr>
          </a:solidFill>
          <a:ln>
            <a:solidFill>
              <a:schemeClr val="bg1"/>
            </a:solidFill>
          </a:ln>
          <a:effectLst/>
        </c:spPr>
      </c:pivotFmt>
      <c:pivotFmt>
        <c:idx val="23"/>
        <c:spPr>
          <a:solidFill>
            <a:schemeClr val="accent2">
              <a:lumMod val="75000"/>
            </a:schemeClr>
          </a:solidFill>
          <a:ln>
            <a:solidFill>
              <a:schemeClr val="bg1"/>
            </a:solidFill>
          </a:ln>
          <a:effectLst/>
        </c:spPr>
      </c:pivotFmt>
    </c:pivotFmts>
    <c:plotArea>
      <c:layout/>
      <c:barChart>
        <c:barDir val="bar"/>
        <c:grouping val="clustered"/>
        <c:varyColors val="0"/>
        <c:ser>
          <c:idx val="0"/>
          <c:order val="0"/>
          <c:tx>
            <c:strRef>
              <c:f>'Pivot Tables'!$G$11</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D-F8F1-8D4B-A212-435F51ABE933}"/>
              </c:ext>
            </c:extLst>
          </c:dPt>
          <c:dPt>
            <c:idx val="1"/>
            <c:invertIfNegative val="0"/>
            <c:bubble3D val="0"/>
            <c:extLst>
              <c:ext xmlns:c16="http://schemas.microsoft.com/office/drawing/2014/chart" uri="{C3380CC4-5D6E-409C-BE32-E72D297353CC}">
                <c16:uniqueId val="{0000000F-F8F1-8D4B-A212-435F51ABE933}"/>
              </c:ext>
            </c:extLst>
          </c:dPt>
          <c:dPt>
            <c:idx val="2"/>
            <c:invertIfNegative val="0"/>
            <c:bubble3D val="0"/>
            <c:extLst>
              <c:ext xmlns:c16="http://schemas.microsoft.com/office/drawing/2014/chart" uri="{C3380CC4-5D6E-409C-BE32-E72D297353CC}">
                <c16:uniqueId val="{00000011-F8F1-8D4B-A212-435F51ABE933}"/>
              </c:ext>
            </c:extLst>
          </c:dPt>
          <c:dPt>
            <c:idx val="3"/>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13-F8F1-8D4B-A212-435F51ABE933}"/>
              </c:ext>
            </c:extLst>
          </c:dPt>
          <c:dPt>
            <c:idx val="4"/>
            <c:invertIfNegative val="0"/>
            <c:bubble3D val="0"/>
            <c:extLst>
              <c:ext xmlns:c16="http://schemas.microsoft.com/office/drawing/2014/chart" uri="{C3380CC4-5D6E-409C-BE32-E72D297353CC}">
                <c16:uniqueId val="{00000015-F8F1-8D4B-A212-435F51ABE933}"/>
              </c:ext>
            </c:extLst>
          </c:dPt>
          <c:cat>
            <c:strRef>
              <c:f>'Pivot Tables'!$F$12:$F$17</c:f>
              <c:strCache>
                <c:ptCount val="5"/>
                <c:pt idx="0">
                  <c:v>Colleen Hoover</c:v>
                </c:pt>
                <c:pt idx="1">
                  <c:v>Eoin Colfer</c:v>
                </c:pt>
                <c:pt idx="2">
                  <c:v>Janet Evanovich</c:v>
                </c:pt>
                <c:pt idx="3">
                  <c:v>Jim Butcher</c:v>
                </c:pt>
                <c:pt idx="4">
                  <c:v>Lemony Snicket, Brett Helquist</c:v>
                </c:pt>
              </c:strCache>
            </c:strRef>
          </c:cat>
          <c:val>
            <c:numRef>
              <c:f>'Pivot Tables'!$G$12:$G$17</c:f>
              <c:numCache>
                <c:formatCode>#,##0</c:formatCode>
                <c:ptCount val="5"/>
                <c:pt idx="0">
                  <c:v>123415</c:v>
                </c:pt>
                <c:pt idx="1">
                  <c:v>105219</c:v>
                </c:pt>
                <c:pt idx="2">
                  <c:v>123255</c:v>
                </c:pt>
                <c:pt idx="3">
                  <c:v>145827</c:v>
                </c:pt>
                <c:pt idx="4">
                  <c:v>158732</c:v>
                </c:pt>
              </c:numCache>
            </c:numRef>
          </c:val>
          <c:extLst>
            <c:ext xmlns:c16="http://schemas.microsoft.com/office/drawing/2014/chart" uri="{C3380CC4-5D6E-409C-BE32-E72D297353CC}">
              <c16:uniqueId val="{00000016-F8F1-8D4B-A212-435F51ABE933}"/>
            </c:ext>
          </c:extLst>
        </c:ser>
        <c:dLbls>
          <c:showLegendKey val="0"/>
          <c:showVal val="0"/>
          <c:showCatName val="0"/>
          <c:showSerName val="0"/>
          <c:showPercent val="0"/>
          <c:showBubbleSize val="0"/>
        </c:dLbls>
        <c:gapWidth val="182"/>
        <c:axId val="925548527"/>
        <c:axId val="1184430463"/>
      </c:barChart>
      <c:catAx>
        <c:axId val="92554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crossAx val="1184430463"/>
        <c:crosses val="autoZero"/>
        <c:auto val="1"/>
        <c:lblAlgn val="ctr"/>
        <c:lblOffset val="100"/>
        <c:noMultiLvlLbl val="0"/>
      </c:catAx>
      <c:valAx>
        <c:axId val="1184430463"/>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4C775C"/>
                    </a:solidFill>
                    <a:latin typeface="+mn-lt"/>
                    <a:ea typeface="+mn-ea"/>
                    <a:cs typeface="+mn-cs"/>
                  </a:defRPr>
                </a:pPr>
                <a:r>
                  <a:rPr lang="en-US"/>
                  <a:t>Units Sold</a:t>
                </a:r>
              </a:p>
            </c:rich>
          </c:tx>
          <c:layout>
            <c:manualLayout>
              <c:xMode val="edge"/>
              <c:yMode val="edge"/>
              <c:x val="0.5192918206455458"/>
              <c:y val="0.89176540599911469"/>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C775C"/>
                </a:solidFill>
                <a:latin typeface="+mn-lt"/>
                <a:ea typeface="+mn-ea"/>
                <a:cs typeface="+mn-cs"/>
              </a:defRPr>
            </a:pPr>
            <a:endParaRPr lang="en-US"/>
          </a:p>
        </c:txPr>
        <c:crossAx val="925548527"/>
        <c:crosses val="autoZero"/>
        <c:crossBetween val="between"/>
      </c:valAx>
      <c:spPr>
        <a:noFill/>
      </c:spPr>
    </c:plotArea>
    <c:plotVisOnly val="1"/>
    <c:dispBlanksAs val="gap"/>
    <c:showDLblsOverMax val="0"/>
    <c:extLst/>
  </c:chart>
  <c:spPr>
    <a:solidFill>
      <a:srgbClr val="DEF6E8"/>
    </a:solidFill>
    <a:ln w="9525" cap="flat" cmpd="sng" algn="ctr">
      <a:solidFill>
        <a:schemeClr val="tx1">
          <a:lumMod val="15000"/>
          <a:lumOff val="85000"/>
        </a:schemeClr>
      </a:solidFill>
      <a:round/>
    </a:ln>
    <a:effectLst/>
  </c:spPr>
  <c:txPr>
    <a:bodyPr/>
    <a:lstStyle/>
    <a:p>
      <a:pPr>
        <a:defRPr>
          <a:solidFill>
            <a:srgbClr val="4C775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21</xdr:col>
      <xdr:colOff>16932</xdr:colOff>
      <xdr:row>5</xdr:row>
      <xdr:rowOff>12700</xdr:rowOff>
    </xdr:to>
    <xdr:sp macro="" textlink="">
      <xdr:nvSpPr>
        <xdr:cNvPr id="2" name="Rectangle 1">
          <a:extLst>
            <a:ext uri="{FF2B5EF4-FFF2-40B4-BE49-F238E27FC236}">
              <a16:creationId xmlns:a16="http://schemas.microsoft.com/office/drawing/2014/main" id="{DE7C3FD4-2CFD-9745-A8CE-16E99AFB259D}"/>
            </a:ext>
          </a:extLst>
        </xdr:cNvPr>
        <xdr:cNvSpPr/>
      </xdr:nvSpPr>
      <xdr:spPr>
        <a:xfrm>
          <a:off x="135466" y="67733"/>
          <a:ext cx="15053733" cy="825500"/>
        </a:xfrm>
        <a:prstGeom prst="rect">
          <a:avLst/>
        </a:prstGeom>
        <a:solidFill>
          <a:srgbClr val="4C775C"/>
        </a:solidFill>
        <a:ln>
          <a:noFill/>
        </a:ln>
      </xdr:spPr>
      <xdr:style>
        <a:lnRef idx="0">
          <a:scrgbClr r="0" g="0" b="0"/>
        </a:lnRef>
        <a:fillRef idx="1003">
          <a:schemeClr val="dk2"/>
        </a:fillRef>
        <a:effectRef idx="0">
          <a:scrgbClr r="0" g="0" b="0"/>
        </a:effectRef>
        <a:fontRef idx="minor">
          <a:schemeClr val="dk1"/>
        </a:fontRef>
      </xdr:style>
      <xdr:txBody>
        <a:bodyPr vertOverflow="clip" horzOverflow="clip" rtlCol="0" anchor="ctr"/>
        <a:lstStyle/>
        <a:p>
          <a:pPr algn="ctr"/>
          <a:r>
            <a:rPr lang="en-GB" sz="4800" b="1" cap="none" spc="0">
              <a:ln w="22225">
                <a:solidFill>
                  <a:schemeClr val="accent2"/>
                </a:solidFill>
                <a:prstDash val="solid"/>
              </a:ln>
              <a:solidFill>
                <a:schemeClr val="accent2">
                  <a:lumMod val="40000"/>
                  <a:lumOff val="60000"/>
                </a:schemeClr>
              </a:solidFill>
              <a:effectLst/>
            </a:rPr>
            <a:t>BOOK SALES DASHBOARD</a:t>
          </a:r>
        </a:p>
      </xdr:txBody>
    </xdr:sp>
    <xdr:clientData/>
  </xdr:twoCellAnchor>
  <xdr:twoCellAnchor editAs="oneCell">
    <xdr:from>
      <xdr:col>1</xdr:col>
      <xdr:colOff>1</xdr:colOff>
      <xdr:row>6</xdr:row>
      <xdr:rowOff>0</xdr:rowOff>
    </xdr:from>
    <xdr:to>
      <xdr:col>7</xdr:col>
      <xdr:colOff>0</xdr:colOff>
      <xdr:row>15</xdr:row>
      <xdr:rowOff>189770</xdr:rowOff>
    </xdr:to>
    <mc:AlternateContent xmlns:mc="http://schemas.openxmlformats.org/markup-compatibility/2006" xmlns:a14="http://schemas.microsoft.com/office/drawing/2010/main">
      <mc:Choice Requires="a14">
        <xdr:graphicFrame macro="">
          <xdr:nvGraphicFramePr>
            <xdr:cNvPr id="4" name="Publisher  3">
              <a:extLst>
                <a:ext uri="{FF2B5EF4-FFF2-40B4-BE49-F238E27FC236}">
                  <a16:creationId xmlns:a16="http://schemas.microsoft.com/office/drawing/2014/main" id="{0BEE88D1-0213-784B-B750-C02B5BE342D9}"/>
                </a:ext>
              </a:extLst>
            </xdr:cNvPr>
            <xdr:cNvGraphicFramePr/>
          </xdr:nvGraphicFramePr>
          <xdr:xfrm>
            <a:off x="0" y="0"/>
            <a:ext cx="0" cy="0"/>
          </xdr:xfrm>
          <a:graphic>
            <a:graphicData uri="http://schemas.microsoft.com/office/drawing/2010/slicer">
              <sle:slicer xmlns:sle="http://schemas.microsoft.com/office/drawing/2010/slicer" name="Publisher  3"/>
            </a:graphicData>
          </a:graphic>
        </xdr:graphicFrame>
      </mc:Choice>
      <mc:Fallback xmlns="">
        <xdr:sp macro="" textlink="">
          <xdr:nvSpPr>
            <xdr:cNvPr id="0" name=""/>
            <xdr:cNvSpPr>
              <a:spLocks noTextEdit="1"/>
            </xdr:cNvSpPr>
          </xdr:nvSpPr>
          <xdr:spPr>
            <a:xfrm>
              <a:off x="135468" y="931333"/>
              <a:ext cx="4978399" cy="1883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6</xdr:row>
      <xdr:rowOff>0</xdr:rowOff>
    </xdr:from>
    <xdr:to>
      <xdr:col>11</xdr:col>
      <xdr:colOff>0</xdr:colOff>
      <xdr:row>15</xdr:row>
      <xdr:rowOff>189770</xdr:rowOff>
    </xdr:to>
    <mc:AlternateContent xmlns:mc="http://schemas.openxmlformats.org/markup-compatibility/2006" xmlns:a14="http://schemas.microsoft.com/office/drawing/2010/main">
      <mc:Choice Requires="a14">
        <xdr:graphicFrame macro="">
          <xdr:nvGraphicFramePr>
            <xdr:cNvPr id="6" name="Author Rating 5">
              <a:extLst>
                <a:ext uri="{FF2B5EF4-FFF2-40B4-BE49-F238E27FC236}">
                  <a16:creationId xmlns:a16="http://schemas.microsoft.com/office/drawing/2014/main" id="{3A55A586-EB55-B945-BB3A-BF631639C6B9}"/>
                </a:ext>
              </a:extLst>
            </xdr:cNvPr>
            <xdr:cNvGraphicFramePr/>
          </xdr:nvGraphicFramePr>
          <xdr:xfrm>
            <a:off x="0" y="0"/>
            <a:ext cx="0" cy="0"/>
          </xdr:xfrm>
          <a:graphic>
            <a:graphicData uri="http://schemas.microsoft.com/office/drawing/2010/slicer">
              <sle:slicer xmlns:sle="http://schemas.microsoft.com/office/drawing/2010/slicer" name="Author Rating 5"/>
            </a:graphicData>
          </a:graphic>
        </xdr:graphicFrame>
      </mc:Choice>
      <mc:Fallback xmlns="">
        <xdr:sp macro="" textlink="">
          <xdr:nvSpPr>
            <xdr:cNvPr id="0" name=""/>
            <xdr:cNvSpPr>
              <a:spLocks noTextEdit="1"/>
            </xdr:cNvSpPr>
          </xdr:nvSpPr>
          <xdr:spPr>
            <a:xfrm>
              <a:off x="5164667" y="931333"/>
              <a:ext cx="2489200" cy="1883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0</xdr:rowOff>
    </xdr:from>
    <xdr:to>
      <xdr:col>21</xdr:col>
      <xdr:colOff>2000</xdr:colOff>
      <xdr:row>12</xdr:row>
      <xdr:rowOff>189771</xdr:rowOff>
    </xdr:to>
    <mc:AlternateContent xmlns:mc="http://schemas.openxmlformats.org/markup-compatibility/2006" xmlns:tsle="http://schemas.microsoft.com/office/drawing/2012/timeslicer">
      <mc:Choice Requires="tsle">
        <xdr:graphicFrame macro="">
          <xdr:nvGraphicFramePr>
            <xdr:cNvPr id="7" name="PUBLUSHING DATE 1">
              <a:extLst>
                <a:ext uri="{FF2B5EF4-FFF2-40B4-BE49-F238E27FC236}">
                  <a16:creationId xmlns:a16="http://schemas.microsoft.com/office/drawing/2014/main" id="{B9EEFA7A-3070-AE48-825F-77696499BF48}"/>
                </a:ext>
              </a:extLst>
            </xdr:cNvPr>
            <xdr:cNvGraphicFramePr>
              <a:graphicFrameLocks/>
            </xdr:cNvGraphicFramePr>
          </xdr:nvGraphicFramePr>
          <xdr:xfrm>
            <a:off x="0" y="0"/>
            <a:ext cx="0" cy="0"/>
          </xdr:xfrm>
          <a:graphic>
            <a:graphicData uri="http://schemas.microsoft.com/office/drawing/2012/timeslicer">
              <tsle:timeslicer name="PUBLUSHING DATE 1"/>
            </a:graphicData>
          </a:graphic>
        </xdr:graphicFrame>
      </mc:Choice>
      <mc:Fallback xmlns="">
        <xdr:sp macro="" textlink="">
          <xdr:nvSpPr>
            <xdr:cNvPr id="0" name=""/>
            <xdr:cNvSpPr>
              <a:spLocks noTextEdit="1"/>
            </xdr:cNvSpPr>
          </xdr:nvSpPr>
          <xdr:spPr>
            <a:xfrm>
              <a:off x="7704667" y="931333"/>
              <a:ext cx="7469600" cy="14089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17</xdr:row>
      <xdr:rowOff>0</xdr:rowOff>
    </xdr:from>
    <xdr:to>
      <xdr:col>11</xdr:col>
      <xdr:colOff>0</xdr:colOff>
      <xdr:row>45</xdr:row>
      <xdr:rowOff>0</xdr:rowOff>
    </xdr:to>
    <xdr:graphicFrame macro="">
      <xdr:nvGraphicFramePr>
        <xdr:cNvPr id="9" name="Chart 8">
          <a:extLst>
            <a:ext uri="{FF2B5EF4-FFF2-40B4-BE49-F238E27FC236}">
              <a16:creationId xmlns:a16="http://schemas.microsoft.com/office/drawing/2014/main" id="{03988B25-EBDC-BF0E-829E-9588BF987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29</xdr:row>
      <xdr:rowOff>0</xdr:rowOff>
    </xdr:from>
    <xdr:to>
      <xdr:col>21</xdr:col>
      <xdr:colOff>0</xdr:colOff>
      <xdr:row>45</xdr:row>
      <xdr:rowOff>0</xdr:rowOff>
    </xdr:to>
    <xdr:graphicFrame macro="">
      <xdr:nvGraphicFramePr>
        <xdr:cNvPr id="14" name="Chart 13">
          <a:extLst>
            <a:ext uri="{FF2B5EF4-FFF2-40B4-BE49-F238E27FC236}">
              <a16:creationId xmlns:a16="http://schemas.microsoft.com/office/drawing/2014/main" id="{622FEFA9-85E7-4B45-9050-7D9042A33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52915</xdr:colOff>
      <xdr:row>14</xdr:row>
      <xdr:rowOff>0</xdr:rowOff>
    </xdr:from>
    <xdr:to>
      <xdr:col>20</xdr:col>
      <xdr:colOff>820207</xdr:colOff>
      <xdr:row>28</xdr:row>
      <xdr:rowOff>0</xdr:rowOff>
    </xdr:to>
    <xdr:graphicFrame macro="">
      <xdr:nvGraphicFramePr>
        <xdr:cNvPr id="15" name="Chart 14">
          <a:extLst>
            <a:ext uri="{FF2B5EF4-FFF2-40B4-BE49-F238E27FC236}">
              <a16:creationId xmlns:a16="http://schemas.microsoft.com/office/drawing/2014/main" id="{5BE416FF-2A4B-D048-B3D4-2525E21B6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Schmidle" refreshedDate="45459.77319699074" createdVersion="8" refreshedVersion="8" minRefreshableVersion="3" recordCount="590" xr:uid="{30B3E088-0231-AE42-A214-309D8CD8CC84}">
  <cacheSource type="worksheet">
    <worksheetSource name="Books"/>
  </cacheSource>
  <cacheFields count="20">
    <cacheField name="Publishing Date" numFmtId="164">
      <sharedItems containsSemiMixedTypes="0" containsNonDate="0" containsDate="1" containsString="0" minDate="2000-01-01T00:00:00" maxDate="2016-01-02T00:00:00" count="17">
        <d v="2002-01-01T00:00:00"/>
        <d v="2003-01-01T00:00:00"/>
        <d v="2005-01-01T00:00:00"/>
        <d v="2006-01-01T00:00:00"/>
        <d v="2008-01-01T00:00:00"/>
        <d v="2012-01-01T00:00:00"/>
        <d v="2013-01-01T00:00:00"/>
        <d v="2015-01-01T00:00:00"/>
        <d v="2001-01-01T00:00:00"/>
        <d v="2004-01-01T00:00:00"/>
        <d v="2007-01-01T00:00:00"/>
        <d v="2009-01-01T00:00:00"/>
        <d v="2010-01-01T00:00:00"/>
        <d v="2011-01-01T00:00:00"/>
        <d v="2014-01-01T00:00:00"/>
        <d v="2000-01-01T00:00:00"/>
        <d v="2016-01-01T00:00:00"/>
      </sharedItems>
      <fieldGroup par="19"/>
    </cacheField>
    <cacheField name="Publishing Year" numFmtId="0">
      <sharedItems containsSemiMixedTypes="0" containsString="0" containsNumber="1" containsInteger="1" minValue="2000" maxValue="2016"/>
    </cacheField>
    <cacheField name="Book Name" numFmtId="49">
      <sharedItems containsMixedTypes="1" containsNumber="1" containsInteger="1" minValue="1776" maxValue="1776"/>
    </cacheField>
    <cacheField name="Author" numFmtId="49">
      <sharedItems count="385" longText="1">
        <s v="James Patterson, Andrew Gross"/>
        <s v="Garth Nix"/>
        <s v="Shannon Hale"/>
        <s v="Paulo Coelho"/>
        <s v="Carlos Ruiz ZafÃ³n, Lucia Graves"/>
        <s v="Rachel Joyce"/>
        <s v="Chris Kyle, Scott McEwen, Jim DeFelice"/>
        <s v="Jamie McGuire"/>
        <s v="Sarabich J. Maas"/>
        <s v="Janet Evanovich"/>
        <s v="Terry Pratchett"/>
        <s v="David McCullough"/>
        <s v="Ally Carter"/>
        <s v="Julia Child, Alex Prud'Homme"/>
        <s v="Jonathan Stroud"/>
        <s v="Yana Toboso, Tomo Kimura"/>
        <s v="Jeannette Walls"/>
        <s v="Brent Weeks"/>
        <s v="Sarabich Dessen"/>
        <s v="Kristin Cashore"/>
        <s v="Diana Gabaldon"/>
        <s v="Jodi Picoult"/>
        <s v="Jeff Kinney"/>
        <s v="Christopher Paolini"/>
        <s v="Jennifer L. Armentrout"/>
        <s v="Karen Thompson Walker"/>
        <s v="Lauren Kate"/>
        <s v="Dave Eggers"/>
        <s v="Graeme Simsion"/>
        <s v="Lemony Snicket, Brett Helquist"/>
        <s v="Tess Gerritsen"/>
        <s v="Christopher Moore"/>
        <s v="Mary Roach"/>
        <s v="Dennis Lehane"/>
        <s v="Cecelia Ahern"/>
        <s v="J.R. Ward"/>
        <s v="Karen Marie Moning"/>
        <s v="Jim Butcher"/>
        <s v="John Green, Maureen Johnson, Lauren Myracle"/>
        <s v="Alan Bradley"/>
        <s v="Mark Cotta Vaz"/>
        <s v="Malcolm Gladwell"/>
        <s v="Patrick Ness, Jim Kay, Siobhan Dowd"/>
        <s v="Michelle Hodkin"/>
        <s v="Pittacus Lore"/>
        <s v="Samantha Young"/>
        <s v="Susannah Cahalan"/>
        <s v="Becca Fitzpatrick"/>
        <s v="Jennifer Probst"/>
        <s v="Jesse Andrews"/>
        <s v="Richelle Mead"/>
        <s v="Ø£Ø­Ù„Ø§Ù… Ù…Ø³ØªØºØ§Ù†Ù…ÙŠ, Ahlam Mosteghanemi"/>
        <s v="Randall Munroe"/>
        <s v="Anne Tyler"/>
        <s v="Barbarabic Kingsolver"/>
        <s v="Nicholas spanishrks"/>
        <s v="Jane Green"/>
        <s v="Michael Crichton"/>
        <s v="Bisco Hatori"/>
        <s v="Neil Gaiman"/>
        <s v="Brandon Sanderson"/>
        <s v="Chuck Palahniuk"/>
        <s v="David Baldacci"/>
        <s v="Patricia Briggs"/>
        <s v="Michael   Lewis"/>
        <s v="Walter Isaacson"/>
        <s v="Jeaniene Frost"/>
        <s v="Kelley Armstrong"/>
        <s v="David Benioff"/>
        <s v="Nora Roberts"/>
        <s v="Mitch Albom"/>
        <s v="Piper Kerman"/>
        <s v="Patti Smith"/>
        <s v="Maggie Stiefvater"/>
        <s v="Robert Jordan, Brandon Sanderson"/>
        <s v="Kami Garcia, Margaret Stohl"/>
        <s v="Chad Harbach"/>
        <s v="Ruta Sepetys"/>
        <s v="Cynthia Hand"/>
        <s v="Kami Garcia, Margaret Stohl, Paz Pruneda"/>
        <s v="Carol Rifka Brunt"/>
        <s v="Kate Morton"/>
        <s v="Elizabeth Gilbert"/>
        <s v="Stephen King"/>
        <s v="Jenny Han"/>
        <s v="M.R. Carey"/>
        <s v="Jojo Moyes"/>
        <s v="Jessie Burton"/>
        <s v="Jennifer Niven, ÙØ±Ø§Ù†Ú© Ù…Ø¹Ù†ÙˆÛŒ"/>
        <s v="Karin Slaughter"/>
        <s v="Kate DiCamillo, Chris Sheban"/>
        <s v="Jonathan Franzen"/>
        <s v="Amy Tan"/>
        <s v="Geraldine Brooks"/>
        <s v="Kennilworthy Whisp, J.K. Rowling"/>
        <s v="Jasper Fforde"/>
        <s v="Wendelin Van Draanen"/>
        <s v="John Grisham"/>
        <s v="Jonathan Safran Foer"/>
        <s v="Hiromu arabickawa, Akira Watanabe"/>
        <s v="Markus Zusak"/>
        <s v="Jon Krakauer"/>
        <s v="Paulo Coelho, Margaret Jull Costa"/>
        <s v="Gregory David Roberts"/>
        <s v="Donald Miller"/>
        <s v="Brian K. Vaughan, Pia Guerra, JosÃ© MarzÃ¡n Jr."/>
        <s v="Chuck Klosterman"/>
        <s v="Travis Bradberry, Jean Greaves, Patrick Lencioni"/>
        <s v="Marjane Satrapi, Mattias Ripa, Blake Ferris, Anjali Singh"/>
        <s v="Charlaine Harris"/>
        <s v="Bryan Lee O'Malley"/>
        <s v="Max Brooks"/>
        <s v="Chetan Bhagat"/>
        <s v="Jenna Blum"/>
        <s v="James Patterson"/>
        <s v="Eckhart Tolle"/>
        <s v="Eoin Colfer"/>
        <s v="Lauren Weisberger"/>
        <s v="Frank Warren"/>
        <s v="Michael Pollan"/>
        <s v="Ned Vizzini"/>
        <s v="Stacy Schiff"/>
        <s v="Scott Westerfeld"/>
        <s v="Ayaan Hirsi Ali"/>
        <s v="Ken Follett"/>
        <s v="Alex Flinn"/>
        <s v="Neal Shusterman"/>
        <s v="Sophie Kinsella"/>
        <s v="Joe Abercrombie"/>
        <s v="Trenton Lee Stewart, Carson Ellis"/>
        <s v="Steve Martin"/>
        <s v="Melissa de la Cruz"/>
        <s v="Matthew Quick"/>
        <s v="Stephenie Meyer"/>
        <s v="Elizabeth Strout"/>
        <s v="Lev Grossman"/>
        <s v="Jonathan Tropper"/>
        <s v="Gretchen Rubin"/>
        <s v="Guillermo del Toro, Chuck Hogan"/>
        <s v="Julie Kagawa"/>
        <s v="Seth Grahame-Smith"/>
        <s v="Austin Kleon"/>
        <s v="Elif Shafak, Ø¥Ù„ÙŠÙ Ø´Ø§ÙØ§Ù‚, Ø§Ø±Ø³Ù„Ø§Ù† ÙØµÛŒØ­ÛŒ, Ù…Ø­Ù…Ø¯ Ø¯Ø±ÙˆÙŠØ´"/>
        <s v="Hajime Isayama, Sheldon Drzka"/>
        <s v="Vanessa Diffenbaugh"/>
        <s v="Daniel Kahneman"/>
        <s v="Ally Condie"/>
        <s v="Erik Larson"/>
        <s v="Julian Barnes"/>
        <s v="Susan Ee"/>
        <s v="Rainbow Rowell"/>
        <s v="S.C. Stephens"/>
        <s v="Adam Mansbach, Ricardo CortÃ©s"/>
        <s v="TÃ©a Obreht"/>
        <s v="Robert K. Massie"/>
        <s v="Eric Ries"/>
        <s v="Amish Tripathi"/>
        <s v="Kristin Hannah"/>
        <s v="Tammarabic Webber"/>
        <s v="Colleen Hoover"/>
        <s v="Jenny  Lawson"/>
        <s v="Brian K. Vaughan, Fiona Staples"/>
        <s v="Eowyn Ivey"/>
        <s v="Jessica Sorensen"/>
        <s v="Emily Giffin"/>
        <s v="Jennifer E. Smith"/>
        <s v="Adam Johnson"/>
        <s v="Jodi Ellen Malpas"/>
        <s v="Blake Crouch"/>
        <s v="Marissa Meyer"/>
        <s v="Sheryl Sandberg, Nell Scovell"/>
        <s v="Sylvia Day"/>
        <s v="Rick Riordan"/>
        <s v="Kimberly McCreight"/>
        <s v="Tahereh Mafi"/>
        <s v="Abbi Glines"/>
        <s v="Robert Galbraith, J.K. Rowling"/>
        <s v="Pierce Brown"/>
        <s v="Aziz Ansari, Eric Klinenberg"/>
        <s v="David Lagercrantz, Stieg Larsson, George Goulding"/>
        <s v="Ruth Ware"/>
        <s v="Liane Moriarty"/>
        <s v="Augusten Burroughs"/>
        <s v="Stephenie Meyer, Ilyana Kadushin, Matt Walters"/>
        <s v="Matsuri Hino, Tomo Kimura"/>
        <s v="Brandon Mull"/>
        <s v="Raina Telgemeier"/>
        <s v="Alice Clayton"/>
        <s v="Veronica Roth"/>
        <s v="Benjamin Alire SÃ¡enz"/>
        <s v="Ø£Ø­Ù…Ø¯ Ù…Ø±Ø§Ø¯"/>
        <s v="Marie Lu"/>
        <s v="Jessica Knoll"/>
        <s v="Mindy Kaling"/>
        <s v="Cynthia D'Aprix Sweeney"/>
        <s v="Bruce H. Wilkinson"/>
        <s v="Janet Evanovich, Lorelei King"/>
        <s v="Don Piper, Cecil Murphey"/>
        <s v="P.C. Cast, Kristin Cast"/>
        <s v="Jonas Jonasson, Rod Bradbury"/>
        <s v="Catherine Hardwicke"/>
        <s v="Harper Lee"/>
        <s v="B.A. Paris"/>
        <s v="Margaret Atwood"/>
        <s v="Bill Willingham, Lan Medina, Steve Leialoha, Craig Hamilton, James Jean"/>
        <s v="Alan Brennert"/>
        <s v="Susanna Clarke"/>
        <s v="Chelsea Handler"/>
        <s v="Jon Stewart, Ben Karlin, David Javerbaum, Rich Bloomquist, Steve Bodow, Tim Carvell, Eric Drysdale, J.R. Havlan, Scott Jacobson, Tom Johnson, Rob Kutner, Chris Regan, Jason Reich, Jason Ross, Stephen Colbert, Samantha Bee, Rob Corddry, Brendan Hay, Ed Helms"/>
        <s v="Jennifer Weiner"/>
        <s v="Jennifer Crusie"/>
        <s v="John Flanagan"/>
        <s v="Susan Beth Pfeffer"/>
        <s v="Rachel Cohn, David Levithan"/>
        <s v="Ishmael Beah"/>
        <s v="Michael Scott"/>
        <s v="David Sedaris"/>
        <s v="arabicvind Adiga"/>
        <s v="Patrick Ness"/>
        <s v="Hilary Mantel"/>
        <s v="Steven D. Levitt, Stephen J. Dubner"/>
        <s v="Justin Halpern"/>
        <s v="Keith Richards"/>
        <s v="Laini Taylor"/>
        <s v="Sylvain Reynard"/>
        <s v="Elena Ferrante, Ann Goldstein"/>
        <s v="Bill O'Reilly, Martin Dugard"/>
        <s v="Katherine Boo"/>
        <s v="Meg Wolitzer"/>
        <s v="Gabrielle Zevin"/>
        <s v="Mary Kubica"/>
        <s v="E.L. James"/>
        <s v="Lauren Groff"/>
        <s v="Emma Cline"/>
        <s v="Kate DiCamillo, Timothy Basil Ering"/>
        <s v="Stephen King, Jerry N. Uelsmann"/>
        <s v="Cornelia Funke, Anthea Bell"/>
        <s v="Muriel Barbery, Alison Anderson"/>
        <s v="Sherman Alexie, Ellen Forney"/>
        <s v="Stephen Colbert, Richard Dahm, Paul Dinello, Allison Silverman, Michael Brumm, Eric Drydale, Rob Dubbin, Glenn Eichler, Peter Grosz, Peter Gwinn, Jay Katsir, Laura Krafft, Frank Lesser, Tom Purcell"/>
        <s v="Nancy Horan"/>
        <s v="Nassim Nicholas Taleb"/>
        <s v="Tana frenchnch"/>
        <s v="Lisa See"/>
        <s v="Charles Duhigg"/>
        <s v="Ellen DeGeneres"/>
        <s v="Robin Sloan"/>
        <s v="Deborah Harkness"/>
        <s v="Daniel James Brown"/>
        <s v="A.S.A. Harrison"/>
        <s v="Ransom Riggs"/>
        <s v="David Mitchell"/>
        <s v="Anthony Bourdain"/>
        <s v="Tite Kubo"/>
        <s v="Philippa Gregory"/>
        <s v="Haruki Murakami, Jay Rubin"/>
        <s v="John Scalzi"/>
        <s v="Christopher Hitchens"/>
        <s v="Michael  Grant"/>
        <s v="Amanda Hocking"/>
        <s v="Jeffrenchy Eugenides"/>
        <s v="Amor Towles"/>
        <s v="James Dashner"/>
        <s v="Junot DÃ­az"/>
        <s v="Alexandra Bracken"/>
        <s v="Lena Dunham, Joana Avillez"/>
        <s v="Sabaa Tahir"/>
        <s v="Marjane Satrapi, Mattias Ripa"/>
        <s v="Christina Schwarz"/>
        <s v="Stephen King, William Olivier Desmond"/>
        <s v="James C. Collins"/>
        <s v="Carl Hiaasen"/>
        <s v="Azar Nafisi"/>
        <s v="Cormac McCarthy"/>
        <s v="Sarabic Shepard"/>
        <s v="Barabicck Obama"/>
        <s v="Brian Selznick"/>
        <s v="Melissa Marr"/>
        <s v="Barbarabic Kingsolver, Steven L. Hopp, Camille Kingsolver, Richard A. Houser"/>
        <s v="Dan Ariely"/>
        <s v="Christopher McDougall"/>
        <s v="Herman Koch, Sam Garrett"/>
        <s v="Jennifer Egan"/>
        <s v="Hugh Howey"/>
        <s v="Justin Cronin"/>
        <s v="Cora Carmack"/>
        <s v="Lauren Oliver"/>
        <s v="Terry Hayes"/>
        <s v="Cassandra Clare"/>
        <s v="Anita Diamant"/>
        <s v="Victoria Aveyard"/>
        <s v="Colson Whitehead"/>
        <s v="Lois Lowry"/>
        <s v="Laurie Halse Anderson"/>
        <s v="Bill Bryson"/>
        <s v="David    Allen"/>
        <s v="James Patterson, Peter de Jonge"/>
        <s v="Lynne Truss"/>
        <s v="Robert Jordan"/>
        <s v="Tsugumi Ohba, Takeshi Obata"/>
        <s v="Ellen Hopkins"/>
        <s v="Nicole Krauss"/>
        <s v="Joan Didion"/>
        <s v="Nick Hornby"/>
        <s v="Marcus Luttrell, Patrick Robinson"/>
        <s v="Hiro Mashima, William Flanagan"/>
        <s v="John D. Rateliff, J.R.R. Tolkien"/>
        <s v="Jhumpa Lahiri"/>
        <s v="Peter V. Brett"/>
        <s v="Seth Grahame-Smith, Jane Austen"/>
        <s v="Audrey Niffenegger"/>
        <s v="Kody Keplinger"/>
        <s v="Rachel Hawkins"/>
        <s v="Isaac Marion"/>
        <s v="Marie KondÅ, Cathy Hirano"/>
        <s v="Stephanie Perkins"/>
        <s v="Jaycee Dugard"/>
        <s v="Jon Ronson"/>
        <s v="Beth Revis"/>
        <s v="Veronica Rossi"/>
        <s v="Lauren DeStefano"/>
        <s v="David Levithan"/>
        <s v="Leigh Bardugo"/>
        <s v="Huntley Fitzpatrick"/>
        <s v="Katie McGarry"/>
        <s v="P.D. James"/>
        <s v="Kate Atkinson"/>
        <s v="Chimamanda Ngozi Adichie"/>
        <s v="Haruki Murakami, Philip Gabriel"/>
        <s v="J. Lynn, Jennifer L. Armentrout"/>
        <s v="Helene Wecker"/>
        <s v="Celeste Ng"/>
        <s v="Rick Yancey"/>
        <s v="Patrick Rothfuss, Nate  Taylor"/>
        <s v="Kiera Cass"/>
        <s v="Paul Kalanithi, Abraham Verghese"/>
        <s v="J.D. Vance"/>
        <s v="Lionel Shriver"/>
        <s v="Philip Pullman"/>
        <s v="Mark Z. Danielewski"/>
        <s v="George R.R. Martin"/>
        <s v="Richard Russo"/>
        <s v="Harlan Coben"/>
        <s v="Libba Bray"/>
        <s v="Stephen King, Bernie Wrightson"/>
        <s v="Sarabich Dunant"/>
        <s v="Craig Thompson"/>
        <s v="Suzanne Collins"/>
        <s v="Stephen King, Darrel Anderson"/>
        <s v="Kim Harrison"/>
        <s v="Sue Monk Kidd"/>
        <s v="Julie Powell"/>
        <s v="Doris Kearns Goodwin, Suzanne Toren"/>
        <s v="Thomas L. Friedman"/>
        <s v="Angie Sage"/>
        <s v="Maria V. Snyder"/>
        <s v="Lee Child"/>
        <s v="Scott Lynch"/>
        <s v="Timothy Ferriss"/>
        <s v="Joe Hill"/>
        <s v="Francis Chan, Danae Yankoski, Chris Tomlin"/>
        <s v="David Wroblewski"/>
        <s v="Haruki Murakami, Jay Rubin, Philip Gabriel"/>
        <s v="Colum McCann"/>
        <s v="Robert Kirkman"/>
        <s v="Helen Simonson"/>
        <s v="Jason Fried, David Heinemeier Hansson"/>
        <s v="W. Bruce Cameron"/>
        <s v="Sharon M. Draper"/>
        <s v="Beth Hoffman, Jenna Lamia"/>
        <s v="Caitlin Moran"/>
        <s v="J.A. Redmerski"/>
        <s v="Katherine Applegate, Patricia Castelao"/>
        <s v="Louise Erdrich"/>
        <s v="Christina Lauren"/>
        <s v="Karen Joy Fowler"/>
        <s v="Jandy Nelson"/>
        <s v="Atul Gawande"/>
        <s v="Ta-Nehisi Coates"/>
        <s v="Hanya Yanagiharabic"/>
        <s v="Nicola Yoon, David Yoon"/>
        <s v="Ann Patchett"/>
        <s v="Colm TÃ³ibÃ­n"/>
        <s v="James S.A. Corey"/>
        <s v="Jess Walter"/>
      </sharedItems>
    </cacheField>
    <cacheField name="Language" numFmtId="0">
      <sharedItems containsBlank="1"/>
    </cacheField>
    <cacheField name="Author Rating" numFmtId="0">
      <sharedItems count="4">
        <s v="Excellent"/>
        <s v="Intermediate"/>
        <s v="Famous"/>
        <s v="Novice"/>
      </sharedItems>
    </cacheField>
    <cacheField name="Rating Group" numFmtId="2">
      <sharedItems containsSemiMixedTypes="0" containsString="0" containsNumber="1" minValue="3" maxValue="5"/>
    </cacheField>
    <cacheField name="Book Average Rating" numFmtId="2">
      <sharedItems containsSemiMixedTypes="0" containsString="0" containsNumber="1" minValue="2.97" maxValue="4.7699999999999996"/>
    </cacheField>
    <cacheField name="Book Ratings Count" numFmtId="3">
      <sharedItems containsSemiMixedTypes="0" containsString="0" containsNumber="1" containsInteger="1" minValue="27308" maxValue="206792"/>
    </cacheField>
    <cacheField name="Genre" numFmtId="0">
      <sharedItems count="3">
        <s v="fiction"/>
        <s v="nonfiction"/>
        <s v="children"/>
      </sharedItems>
    </cacheField>
    <cacheField name="Gross Sales" numFmtId="44">
      <sharedItems containsSemiMixedTypes="0" containsString="0" containsNumber="1" minValue="104.94" maxValue="47795"/>
    </cacheField>
    <cacheField name="Publisher Revenue" numFmtId="44">
      <sharedItems containsSemiMixedTypes="0" containsString="0" containsNumber="1" minValue="0" maxValue="28677"/>
    </cacheField>
    <cacheField name="Sale Price" numFmtId="44">
      <sharedItems containsSemiMixedTypes="0" containsString="0" containsNumber="1" minValue="0.99" maxValue="25.89"/>
    </cacheField>
    <cacheField name="Price Range" numFmtId="0">
      <sharedItems/>
    </cacheField>
    <cacheField name="Sales Rank" numFmtId="1">
      <sharedItems containsSemiMixedTypes="0" containsString="0" containsNumber="1" containsInteger="1" minValue="3" maxValue="1272"/>
    </cacheField>
    <cacheField name="Publisher " numFmtId="49">
      <sharedItems count="9">
        <s v="HarperCollins Publishers"/>
        <s v="Amazon Digital Services,  Inc."/>
        <s v="Simon and Schuster Digital Sales Inc"/>
        <s v="Hachette Book Group"/>
        <s v="Macmillan"/>
        <s v="Penglishuin Group (USA) LLC"/>
        <s v="Random House LLC"/>
        <s v="HarperCollins Publishing"/>
        <s v="HarperCollins Christian Publishing"/>
      </sharedItems>
    </cacheField>
    <cacheField name="Units Sold" numFmtId="3">
      <sharedItems containsSemiMixedTypes="0" containsString="0" containsNumber="1" containsInteger="1" minValue="106" maxValue="61560"/>
    </cacheField>
    <cacheField name="Months (Publishing Date)" numFmtId="0" databaseField="0">
      <fieldGroup base="0">
        <rangePr groupBy="months" startDate="2000-01-01T00:00:00" endDate="2016-01-02T00:00:00"/>
        <groupItems count="14">
          <s v="&lt;2000-01-01"/>
          <s v="Jan"/>
          <s v="Feb"/>
          <s v="Mar"/>
          <s v="Apr"/>
          <s v="May"/>
          <s v="Jun"/>
          <s v="Jul"/>
          <s v="Aug"/>
          <s v="Sep"/>
          <s v="Oct"/>
          <s v="Nov"/>
          <s v="Dec"/>
          <s v="&gt;2016-01-02"/>
        </groupItems>
      </fieldGroup>
    </cacheField>
    <cacheField name="Quarters (Publishing Date)" numFmtId="0" databaseField="0">
      <fieldGroup base="0">
        <rangePr groupBy="quarters" startDate="2000-01-01T00:00:00" endDate="2016-01-02T00:00:00"/>
        <groupItems count="6">
          <s v="&lt;2000-01-01"/>
          <s v="Qtr1"/>
          <s v="Qtr2"/>
          <s v="Qtr3"/>
          <s v="Qtr4"/>
          <s v="&gt;2016-01-02"/>
        </groupItems>
      </fieldGroup>
    </cacheField>
    <cacheField name="Years (Publishing Date)" numFmtId="0" databaseField="0">
      <fieldGroup base="0">
        <rangePr groupBy="years" startDate="2000-01-01T00:00:00" endDate="2016-01-02T00:00:00"/>
        <groupItems count="19">
          <s v="&lt;2000-01-01"/>
          <s v="2000"/>
          <s v="2001"/>
          <s v="2002"/>
          <s v="2003"/>
          <s v="2004"/>
          <s v="2005"/>
          <s v="2006"/>
          <s v="2007"/>
          <s v="2008"/>
          <s v="2009"/>
          <s v="2010"/>
          <s v="2011"/>
          <s v="2012"/>
          <s v="2013"/>
          <s v="2014"/>
          <s v="2015"/>
          <s v="2016"/>
          <s v="&gt;2016-01-02"/>
        </groupItems>
      </fieldGroup>
    </cacheField>
  </cacheFields>
  <extLst>
    <ext xmlns:x14="http://schemas.microsoft.com/office/spreadsheetml/2009/9/main" uri="{725AE2AE-9491-48be-B2B4-4EB974FC3084}">
      <x14:pivotCacheDefinition pivotCacheId="1062558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0">
  <r>
    <x v="0"/>
    <n v="2002"/>
    <s v="2nd Chance"/>
    <x v="0"/>
    <s v="english"/>
    <x v="0"/>
    <n v="4"/>
    <n v="4.01"/>
    <n v="68834"/>
    <x v="0"/>
    <n v="1388.77"/>
    <n v="833.26199999999994"/>
    <n v="12.29"/>
    <s v="$12 - $13"/>
    <n v="993"/>
    <x v="0"/>
    <n v="2862"/>
  </r>
  <r>
    <x v="1"/>
    <n v="2003"/>
    <s v="Abhorsen"/>
    <x v="1"/>
    <s v="english - US"/>
    <x v="0"/>
    <n v="4.5"/>
    <n v="4.29"/>
    <n v="80740"/>
    <x v="1"/>
    <n v="1519.83"/>
    <n v="911.89800000000002"/>
    <n v="12.99"/>
    <s v="$12 - $13"/>
    <n v="836"/>
    <x v="1"/>
    <n v="33696"/>
  </r>
  <r>
    <x v="2"/>
    <n v="2005"/>
    <s v="Princess Academy"/>
    <x v="2"/>
    <s v="english"/>
    <x v="0"/>
    <n v="4"/>
    <n v="4.01"/>
    <n v="82470"/>
    <x v="0"/>
    <n v="1414.14"/>
    <n v="848.48400000000004"/>
    <n v="12.74"/>
    <s v="$12 - $13"/>
    <n v="1080"/>
    <x v="2"/>
    <n v="4360"/>
  </r>
  <r>
    <x v="3"/>
    <n v="2006"/>
    <s v="A Bruxa de Portobello"/>
    <x v="3"/>
    <s v="english"/>
    <x v="1"/>
    <n v="3.5"/>
    <n v="3.51"/>
    <n v="51461"/>
    <x v="0"/>
    <n v="1327.32"/>
    <n v="796.39200000000005"/>
    <n v="12.29"/>
    <s v="$12 - $13"/>
    <n v="1179"/>
    <x v="0"/>
    <n v="108"/>
  </r>
  <r>
    <x v="4"/>
    <n v="2008"/>
    <s v="El juego del Ã¡ngel"/>
    <x v="4"/>
    <s v="english"/>
    <x v="1"/>
    <n v="4"/>
    <n v="3.86"/>
    <n v="46225"/>
    <x v="0"/>
    <n v="1351.9"/>
    <n v="811.14"/>
    <n v="12.29"/>
    <s v="$12 - $13"/>
    <n v="1101"/>
    <x v="0"/>
    <n v="4320"/>
  </r>
  <r>
    <x v="5"/>
    <n v="2012"/>
    <s v="The Udutchikely Pilgrimage of Harold Fry"/>
    <x v="5"/>
    <s v="english"/>
    <x v="1"/>
    <n v="4"/>
    <n v="3.89"/>
    <n v="94012"/>
    <x v="0"/>
    <n v="3694.6"/>
    <n v="2216.7600000000002"/>
    <n v="12.74"/>
    <s v="$12 - $13"/>
    <n v="326"/>
    <x v="3"/>
    <n v="290"/>
  </r>
  <r>
    <x v="5"/>
    <n v="2012"/>
    <s v="American Sniper: The Autobiography of the Most Lethal Sniper in U.S. Military History"/>
    <x v="6"/>
    <s v="english"/>
    <x v="1"/>
    <n v="4"/>
    <n v="3.97"/>
    <n v="61422"/>
    <x v="0"/>
    <n v="2153.06"/>
    <n v="1291.836"/>
    <n v="12.74"/>
    <s v="$12 - $13"/>
    <n v="525"/>
    <x v="4"/>
    <n v="4563"/>
  </r>
  <r>
    <x v="6"/>
    <n v="2013"/>
    <s v="Walking Disaster"/>
    <x v="7"/>
    <s v="english"/>
    <x v="0"/>
    <n v="4"/>
    <n v="4.2300000000000004"/>
    <n v="134022"/>
    <x v="0"/>
    <n v="3221.52"/>
    <n v="0"/>
    <n v="12.99"/>
    <s v="$12 - $13"/>
    <n v="353"/>
    <x v="1"/>
    <n v="248"/>
  </r>
  <r>
    <x v="7"/>
    <n v="2015"/>
    <s v="A Court of Thorns and Roses"/>
    <x v="8"/>
    <s v="english"/>
    <x v="0"/>
    <n v="4.5"/>
    <n v="4.29"/>
    <n v="167848"/>
    <x v="1"/>
    <n v="3650.19"/>
    <n v="2190.114"/>
    <n v="12.99"/>
    <s v="$12 - $13"/>
    <n v="331"/>
    <x v="1"/>
    <n v="281"/>
  </r>
  <r>
    <x v="8"/>
    <n v="2001"/>
    <s v="Seven Up"/>
    <x v="9"/>
    <s v="english - US"/>
    <x v="0"/>
    <n v="4"/>
    <n v="4.1500000000000004"/>
    <n v="94506"/>
    <x v="0"/>
    <n v="1320.42"/>
    <n v="792.25199999999995"/>
    <n v="11.19"/>
    <s v="$11 - $12"/>
    <n v="800"/>
    <x v="0"/>
    <n v="36072"/>
  </r>
  <r>
    <x v="1"/>
    <n v="2003"/>
    <s v="To the Nines"/>
    <x v="9"/>
    <s v="english"/>
    <x v="0"/>
    <n v="4"/>
    <n v="4.16"/>
    <n v="86963"/>
    <x v="0"/>
    <n v="1402.83"/>
    <n v="841.69799999999998"/>
    <n v="11.99"/>
    <s v="$11 - $12"/>
    <n v="844"/>
    <x v="5"/>
    <n v="32832"/>
  </r>
  <r>
    <x v="9"/>
    <n v="2004"/>
    <s v="Going Postal"/>
    <x v="10"/>
    <s v="english"/>
    <x v="0"/>
    <n v="4.5"/>
    <n v="4.3600000000000003"/>
    <n v="75186"/>
    <x v="0"/>
    <n v="1366.86"/>
    <n v="820.11599999999999"/>
    <n v="11.99"/>
    <s v="$11 - $12"/>
    <n v="939"/>
    <x v="5"/>
    <n v="2916"/>
  </r>
  <r>
    <x v="2"/>
    <n v="2005"/>
    <n v="1776"/>
    <x v="11"/>
    <s v="english"/>
    <x v="1"/>
    <n v="4"/>
    <n v="4.0599999999999996"/>
    <n v="130293"/>
    <x v="0"/>
    <n v="7814.4"/>
    <n v="4688.6400000000003"/>
    <n v="11.84"/>
    <s v="$11 - $12"/>
    <n v="168"/>
    <x v="6"/>
    <n v="660"/>
  </r>
  <r>
    <x v="3"/>
    <n v="2006"/>
    <s v="I'd Tell You I Love You, But Then I'd Have to Kill You"/>
    <x v="12"/>
    <s v="english - US"/>
    <x v="1"/>
    <n v="4"/>
    <n v="3.82"/>
    <n v="150222"/>
    <x v="0"/>
    <n v="10131.549999999999"/>
    <n v="6078.93"/>
    <n v="11.99"/>
    <s v="$11 - $12"/>
    <n v="131"/>
    <x v="3"/>
    <n v="845"/>
  </r>
  <r>
    <x v="3"/>
    <n v="2006"/>
    <s v="My Life in France"/>
    <x v="13"/>
    <s v="english"/>
    <x v="0"/>
    <n v="4"/>
    <n v="4.16"/>
    <n v="63100"/>
    <x v="0"/>
    <n v="1330.89"/>
    <n v="798.53399999999999"/>
    <n v="11.99"/>
    <s v="$11 - $12"/>
    <n v="1066"/>
    <x v="5"/>
    <n v="4400"/>
  </r>
  <r>
    <x v="3"/>
    <n v="2006"/>
    <s v="Ptolemy's Gate"/>
    <x v="14"/>
    <s v="english"/>
    <x v="0"/>
    <n v="4"/>
    <n v="4.24"/>
    <n v="63838"/>
    <x v="0"/>
    <n v="1272.23"/>
    <n v="763.33799999999997"/>
    <n v="11.89"/>
    <s v="$11 - $12"/>
    <n v="1207"/>
    <x v="0"/>
    <n v="107"/>
  </r>
  <r>
    <x v="10"/>
    <n v="2007"/>
    <s v="é»’åŸ·äº‹ I [Kuroshitsuji I]"/>
    <x v="15"/>
    <s v="english"/>
    <x v="0"/>
    <n v="4.5"/>
    <n v="4.37"/>
    <n v="74378"/>
    <x v="1"/>
    <n v="1366.86"/>
    <n v="820.11599999999999"/>
    <n v="11.99"/>
    <s v="$11 - $12"/>
    <n v="960"/>
    <x v="5"/>
    <n v="2889"/>
  </r>
  <r>
    <x v="4"/>
    <n v="2008"/>
    <s v="Half Broke Horses: A True Life Novel"/>
    <x v="16"/>
    <s v="english"/>
    <x v="1"/>
    <n v="4"/>
    <n v="4.05"/>
    <n v="110597"/>
    <x v="0"/>
    <n v="5107.74"/>
    <n v="3064.6439999999998"/>
    <n v="11.99"/>
    <s v="$11 - $12"/>
    <n v="244"/>
    <x v="5"/>
    <n v="426"/>
  </r>
  <r>
    <x v="4"/>
    <n v="2008"/>
    <s v="Shadow's Edge"/>
    <x v="17"/>
    <s v="english - US"/>
    <x v="0"/>
    <n v="4.5"/>
    <n v="4.2699999999999996"/>
    <n v="66390"/>
    <x v="0"/>
    <n v="1326.08"/>
    <n v="795.64800000000002"/>
    <n v="11.84"/>
    <s v="$11 - $12"/>
    <n v="1033"/>
    <x v="6"/>
    <n v="4440"/>
  </r>
  <r>
    <x v="11"/>
    <n v="2009"/>
    <s v="Along for the Ride"/>
    <x v="18"/>
    <s v="english"/>
    <x v="1"/>
    <n v="4"/>
    <n v="4.08"/>
    <n v="151721"/>
    <x v="0"/>
    <n v="9412.15"/>
    <n v="5647.29"/>
    <n v="11.99"/>
    <s v="$11 - $12"/>
    <n v="143"/>
    <x v="5"/>
    <n v="785"/>
  </r>
  <r>
    <x v="11"/>
    <n v="2009"/>
    <s v="Fire"/>
    <x v="19"/>
    <s v="english - US"/>
    <x v="0"/>
    <n v="4"/>
    <n v="4.12"/>
    <n v="98180"/>
    <x v="0"/>
    <n v="2457.9499999999998"/>
    <n v="1474.77"/>
    <n v="11.99"/>
    <s v="$11 - $12"/>
    <n v="439"/>
    <x v="5"/>
    <n v="5535"/>
  </r>
  <r>
    <x v="11"/>
    <n v="2009"/>
    <s v="An Echo in the Bone"/>
    <x v="20"/>
    <s v="english"/>
    <x v="2"/>
    <n v="4.5"/>
    <n v="4.42"/>
    <n v="68854"/>
    <x v="0"/>
    <n v="1391.13"/>
    <n v="834.678"/>
    <n v="11.89"/>
    <s v="$11 - $12"/>
    <n v="854"/>
    <x v="2"/>
    <n v="32184"/>
  </r>
  <r>
    <x v="12"/>
    <n v="2010"/>
    <s v="House Rules"/>
    <x v="21"/>
    <s v="english - US"/>
    <x v="1"/>
    <n v="4"/>
    <n v="4.01"/>
    <n v="111239"/>
    <x v="1"/>
    <n v="4084.35"/>
    <n v="2450.61"/>
    <n v="11.19"/>
    <s v="$11 - $12"/>
    <n v="281"/>
    <x v="0"/>
    <n v="365"/>
  </r>
  <r>
    <x v="12"/>
    <n v="2010"/>
    <s v="Cabin Fever"/>
    <x v="22"/>
    <s v="english"/>
    <x v="0"/>
    <n v="4"/>
    <n v="4.21"/>
    <n v="63347"/>
    <x v="1"/>
    <n v="1330.89"/>
    <n v="798.53399999999999"/>
    <n v="11.99"/>
    <s v="$11 - $12"/>
    <n v="1053"/>
    <x v="5"/>
    <n v="4400"/>
  </r>
  <r>
    <x v="13"/>
    <n v="2011"/>
    <s v="Inheritance"/>
    <x v="23"/>
    <s v="english - US"/>
    <x v="1"/>
    <n v="4"/>
    <n v="4.08"/>
    <n v="146905"/>
    <x v="1"/>
    <n v="10731.05"/>
    <n v="6438.63"/>
    <n v="11.99"/>
    <s v="$11 - $12"/>
    <n v="121"/>
    <x v="6"/>
    <n v="895"/>
  </r>
  <r>
    <x v="13"/>
    <n v="2011"/>
    <s v="Obsidian"/>
    <x v="24"/>
    <s v="english"/>
    <x v="1"/>
    <n v="4"/>
    <n v="4.2300000000000004"/>
    <n v="164832"/>
    <x v="0"/>
    <n v="5191.67"/>
    <n v="3115.002"/>
    <n v="11.99"/>
    <s v="$11 - $12"/>
    <n v="240"/>
    <x v="5"/>
    <n v="433"/>
  </r>
  <r>
    <x v="5"/>
    <n v="2012"/>
    <s v="The Age of Miracles"/>
    <x v="25"/>
    <s v="english"/>
    <x v="1"/>
    <n v="3.5"/>
    <n v="3.64"/>
    <n v="61296"/>
    <x v="0"/>
    <n v="1314.24"/>
    <n v="788.54399999999998"/>
    <n v="11.84"/>
    <s v="$11 - $12"/>
    <n v="1062"/>
    <x v="6"/>
    <n v="4400"/>
  </r>
  <r>
    <x v="5"/>
    <n v="2012"/>
    <s v="Rapture"/>
    <x v="26"/>
    <s v="english"/>
    <x v="0"/>
    <n v="4"/>
    <n v="4.03"/>
    <n v="79360"/>
    <x v="1"/>
    <n v="1282.93"/>
    <n v="769.75800000000004"/>
    <n v="11.99"/>
    <s v="$11 - $12"/>
    <n v="1216"/>
    <x v="6"/>
    <n v="107"/>
  </r>
  <r>
    <x v="6"/>
    <n v="2013"/>
    <s v="The Circle"/>
    <x v="27"/>
    <s v="english"/>
    <x v="3"/>
    <n v="3.5"/>
    <n v="3.46"/>
    <n v="109412"/>
    <x v="0"/>
    <n v="3872.6"/>
    <n v="2323.56"/>
    <n v="11.39"/>
    <s v="$11 - $12"/>
    <n v="296"/>
    <x v="5"/>
    <n v="340"/>
  </r>
  <r>
    <x v="14"/>
    <n v="2014"/>
    <s v="The Rosie Effect"/>
    <x v="28"/>
    <s v="english"/>
    <x v="1"/>
    <n v="3.5"/>
    <n v="3.56"/>
    <n v="27308"/>
    <x v="0"/>
    <n v="1225.44"/>
    <n v="735.26400000000001"/>
    <n v="11.04"/>
    <s v="$11 - $12"/>
    <n v="1068"/>
    <x v="4"/>
    <n v="4360"/>
  </r>
  <r>
    <x v="15"/>
    <n v="2000"/>
    <s v="The Miserable Mill"/>
    <x v="29"/>
    <s v="english - US"/>
    <x v="1"/>
    <n v="4"/>
    <n v="3.83"/>
    <n v="101325"/>
    <x v="0"/>
    <n v="1395.73"/>
    <n v="837.43799999999999"/>
    <n v="10.99"/>
    <s v="$10 - $11"/>
    <n v="716"/>
    <x v="5"/>
    <n v="46872"/>
  </r>
  <r>
    <x v="8"/>
    <n v="2001"/>
    <s v="The Surgeon"/>
    <x v="30"/>
    <s v="english - GB"/>
    <x v="0"/>
    <n v="4"/>
    <n v="4.0999999999999996"/>
    <n v="89468"/>
    <x v="1"/>
    <n v="1835.33"/>
    <n v="1101.1980000000001"/>
    <n v="10.99"/>
    <s v="$10 - $11"/>
    <n v="536"/>
    <x v="6"/>
    <n v="4509"/>
  </r>
  <r>
    <x v="0"/>
    <n v="2002"/>
    <s v="Lamb: The Gospel According to Biff, Christ's Childhood Pal"/>
    <x v="31"/>
    <s v="english - US"/>
    <x v="1"/>
    <n v="4.5"/>
    <n v="4.26"/>
    <n v="118576"/>
    <x v="0"/>
    <n v="4792.5"/>
    <n v="2875.5"/>
    <n v="10.65"/>
    <s v="$10 - $11"/>
    <n v="230"/>
    <x v="6"/>
    <n v="450"/>
  </r>
  <r>
    <x v="1"/>
    <n v="2003"/>
    <s v="Stiff: The Curious Lives of Human Cadavers"/>
    <x v="32"/>
    <s v="english"/>
    <x v="1"/>
    <n v="4"/>
    <n v="4.05"/>
    <n v="122502"/>
    <x v="1"/>
    <n v="4473"/>
    <n v="2683.8"/>
    <n v="10.65"/>
    <s v="$10 - $11"/>
    <n v="248"/>
    <x v="6"/>
    <n v="420"/>
  </r>
  <r>
    <x v="1"/>
    <n v="2003"/>
    <s v="Shutter Island"/>
    <x v="33"/>
    <s v="english"/>
    <x v="1"/>
    <n v="4"/>
    <n v="4.07"/>
    <n v="113718"/>
    <x v="0"/>
    <n v="4270.6499999999996"/>
    <n v="2562.39"/>
    <n v="10.65"/>
    <s v="$10 - $11"/>
    <n v="259"/>
    <x v="5"/>
    <n v="401"/>
  </r>
  <r>
    <x v="9"/>
    <n v="2004"/>
    <s v="Where Rainbows End"/>
    <x v="34"/>
    <s v="english - US"/>
    <x v="1"/>
    <n v="4"/>
    <n v="3.95"/>
    <n v="55236"/>
    <x v="1"/>
    <n v="1208.9000000000001"/>
    <n v="725.34"/>
    <n v="10.99"/>
    <s v="$10 - $11"/>
    <n v="1101"/>
    <x v="6"/>
    <n v="4320"/>
  </r>
  <r>
    <x v="2"/>
    <n v="2005"/>
    <s v="A Breath of Snow and Ashes"/>
    <x v="20"/>
    <s v="english"/>
    <x v="2"/>
    <n v="4.5"/>
    <n v="4.43"/>
    <n v="87098"/>
    <x v="1"/>
    <n v="1746.6"/>
    <n v="1047.96"/>
    <n v="10.65"/>
    <s v="$10 - $11"/>
    <n v="547"/>
    <x v="5"/>
    <n v="4428"/>
  </r>
  <r>
    <x v="3"/>
    <n v="2006"/>
    <s v="Lover Eternal (Black Dagger Brotherhood, #2)"/>
    <x v="35"/>
    <s v="english"/>
    <x v="0"/>
    <n v="4.5"/>
    <n v="4.3499999999999996"/>
    <n v="137558"/>
    <x v="1"/>
    <n v="2460.15"/>
    <n v="1476.09"/>
    <n v="10.65"/>
    <s v="$10 - $11"/>
    <n v="387"/>
    <x v="6"/>
    <n v="6237"/>
  </r>
  <r>
    <x v="3"/>
    <n v="2006"/>
    <s v="Darkfever"/>
    <x v="36"/>
    <s v="english"/>
    <x v="0"/>
    <n v="4"/>
    <n v="4.1399999999999997"/>
    <n v="110812"/>
    <x v="0"/>
    <n v="1618.8"/>
    <n v="971.28"/>
    <n v="10.65"/>
    <s v="$10 - $11"/>
    <n v="601"/>
    <x v="5"/>
    <n v="4104"/>
  </r>
  <r>
    <x v="4"/>
    <n v="2008"/>
    <s v="Small Favor"/>
    <x v="37"/>
    <s v="english - US"/>
    <x v="2"/>
    <n v="4.5"/>
    <n v="4.43"/>
    <n v="70029"/>
    <x v="1"/>
    <n v="1219.8900000000001"/>
    <n v="731.93399999999997"/>
    <n v="10.99"/>
    <s v="$10 - $11"/>
    <n v="1077"/>
    <x v="6"/>
    <n v="4360"/>
  </r>
  <r>
    <x v="4"/>
    <n v="2008"/>
    <s v="Let It Snow: Three Holiday Romances"/>
    <x v="38"/>
    <s v="english"/>
    <x v="1"/>
    <n v="4"/>
    <n v="3.84"/>
    <n v="57632"/>
    <x v="0"/>
    <n v="1149.18"/>
    <n v="689.50800000000004"/>
    <n v="10.74"/>
    <s v="$10 - $11"/>
    <n v="1235"/>
    <x v="5"/>
    <n v="107"/>
  </r>
  <r>
    <x v="11"/>
    <n v="2009"/>
    <s v="The Sweetness at the Bottom of the Pie"/>
    <x v="39"/>
    <s v="english"/>
    <x v="1"/>
    <n v="4"/>
    <n v="3.81"/>
    <n v="99841"/>
    <x v="0"/>
    <n v="1757.25"/>
    <n v="1054.3499999999999"/>
    <n v="10.65"/>
    <s v="$10 - $11"/>
    <n v="545"/>
    <x v="5"/>
    <n v="4455"/>
  </r>
  <r>
    <x v="11"/>
    <n v="2009"/>
    <s v="New Moon: The Complete Illustrated Movie Companion"/>
    <x v="40"/>
    <s v="english - US"/>
    <x v="0"/>
    <n v="4.5"/>
    <n v="4.34"/>
    <n v="82399"/>
    <x v="0"/>
    <n v="1560.58"/>
    <n v="936.34799999999996"/>
    <n v="10.99"/>
    <s v="$10 - $11"/>
    <n v="647"/>
    <x v="5"/>
    <n v="61560"/>
  </r>
  <r>
    <x v="13"/>
    <n v="2011"/>
    <s v="David and Goliath"/>
    <x v="41"/>
    <s v="english"/>
    <x v="1"/>
    <n v="4"/>
    <n v="3.9"/>
    <n v="90083"/>
    <x v="1"/>
    <n v="2509.3000000000002"/>
    <n v="1505.58"/>
    <n v="10.91"/>
    <s v="$10 - $11"/>
    <n v="389"/>
    <x v="6"/>
    <n v="6210"/>
  </r>
  <r>
    <x v="13"/>
    <n v="2011"/>
    <s v=" A Monster Calls "/>
    <x v="42"/>
    <s v="english"/>
    <x v="0"/>
    <n v="4.5"/>
    <n v="4.3600000000000003"/>
    <n v="104579"/>
    <x v="0"/>
    <n v="1842.45"/>
    <n v="1105.47"/>
    <n v="10.65"/>
    <s v="$10 - $11"/>
    <n v="505"/>
    <x v="6"/>
    <n v="4671"/>
  </r>
  <r>
    <x v="13"/>
    <n v="2011"/>
    <s v="The Unbecoming of Marabic Dyer"/>
    <x v="43"/>
    <s v="english"/>
    <x v="0"/>
    <n v="4"/>
    <n v="4.09"/>
    <n v="83847"/>
    <x v="0"/>
    <n v="1879.29"/>
    <n v="1127.5740000000001"/>
    <n v="10.99"/>
    <s v="$10 - $11"/>
    <n v="516"/>
    <x v="4"/>
    <n v="4617"/>
  </r>
  <r>
    <x v="13"/>
    <n v="2011"/>
    <s v="The Power of Six"/>
    <x v="44"/>
    <s v="english"/>
    <x v="0"/>
    <n v="4"/>
    <n v="4.17"/>
    <n v="97938"/>
    <x v="0"/>
    <n v="1843.79"/>
    <n v="1106.2739999999999"/>
    <n v="10.91"/>
    <s v="$10 - $11"/>
    <n v="526"/>
    <x v="4"/>
    <n v="4563"/>
  </r>
  <r>
    <x v="5"/>
    <n v="2012"/>
    <s v="On Dublin Street"/>
    <x v="45"/>
    <s v="english"/>
    <x v="1"/>
    <n v="4"/>
    <n v="4.24"/>
    <n v="136761"/>
    <x v="1"/>
    <n v="3905.78"/>
    <n v="2343.4679999999998"/>
    <n v="10.91"/>
    <s v="$10 - $11"/>
    <n v="285"/>
    <x v="6"/>
    <n v="358"/>
  </r>
  <r>
    <x v="5"/>
    <n v="2012"/>
    <s v="Brain on Fire"/>
    <x v="46"/>
    <s v="english"/>
    <x v="1"/>
    <n v="4"/>
    <n v="4"/>
    <n v="92849"/>
    <x v="0"/>
    <n v="2566.65"/>
    <n v="1539.99"/>
    <n v="10.65"/>
    <s v="$10 - $11"/>
    <n v="368"/>
    <x v="3"/>
    <n v="241"/>
  </r>
  <r>
    <x v="5"/>
    <n v="2012"/>
    <s v="Finale"/>
    <x v="47"/>
    <s v="english"/>
    <x v="0"/>
    <n v="4"/>
    <n v="4.22"/>
    <n v="107569"/>
    <x v="0"/>
    <n v="1516.62"/>
    <n v="909.97199999999998"/>
    <n v="10.99"/>
    <s v="$10 - $11"/>
    <n v="666"/>
    <x v="5"/>
    <n v="53784"/>
  </r>
  <r>
    <x v="5"/>
    <n v="2012"/>
    <s v="The Marriage Bargain"/>
    <x v="48"/>
    <s v="english"/>
    <x v="1"/>
    <n v="4"/>
    <n v="3.81"/>
    <n v="91630"/>
    <x v="0"/>
    <n v="1307.81"/>
    <n v="784.68600000000004"/>
    <n v="10.99"/>
    <s v="$10 - $11"/>
    <n v="781"/>
    <x v="6"/>
    <n v="37368"/>
  </r>
  <r>
    <x v="5"/>
    <n v="2012"/>
    <s v="Me and Earl and the Dying Girl"/>
    <x v="49"/>
    <s v="english - US"/>
    <x v="1"/>
    <n v="3.5"/>
    <n v="3.58"/>
    <n v="82270"/>
    <x v="1"/>
    <n v="1241.8699999999999"/>
    <n v="745.12199999999996"/>
    <n v="10.99"/>
    <s v="$10 - $11"/>
    <n v="988"/>
    <x v="6"/>
    <n v="2889"/>
  </r>
  <r>
    <x v="5"/>
    <n v="2012"/>
    <s v="The Golden Lily"/>
    <x v="50"/>
    <s v="english - US"/>
    <x v="0"/>
    <n v="4.5"/>
    <n v="4.3600000000000003"/>
    <n v="86929"/>
    <x v="0"/>
    <n v="1230.8800000000001"/>
    <n v="738.52800000000002"/>
    <n v="10.99"/>
    <s v="$10 - $11"/>
    <n v="1037"/>
    <x v="5"/>
    <n v="4440"/>
  </r>
  <r>
    <x v="5"/>
    <n v="2012"/>
    <s v="Ø§Ù„Ø£Ø³ÙˆØ¯ ÙŠÙ„ÙŠÙ‚ Ø¨Ùƒ"/>
    <x v="51"/>
    <s v="arabic"/>
    <x v="1"/>
    <n v="3.5"/>
    <n v="3.72"/>
    <n v="42958"/>
    <x v="1"/>
    <n v="1200.0999999999999"/>
    <n v="720.06"/>
    <n v="10.91"/>
    <s v="$10 - $11"/>
    <n v="1107"/>
    <x v="2"/>
    <n v="4320"/>
  </r>
  <r>
    <x v="14"/>
    <n v="2014"/>
    <s v="What If?: Serious Scientific Answers to Absurd Hypothetical Questions"/>
    <x v="52"/>
    <s v="english"/>
    <x v="0"/>
    <n v="4"/>
    <n v="4.17"/>
    <n v="60236"/>
    <x v="0"/>
    <n v="1150.2"/>
    <n v="690.12"/>
    <n v="10.65"/>
    <s v="$10 - $11"/>
    <n v="1174"/>
    <x v="5"/>
    <n v="108"/>
  </r>
  <r>
    <x v="7"/>
    <n v="2015"/>
    <s v="A Spool of Blue Thread"/>
    <x v="53"/>
    <s v="english"/>
    <x v="3"/>
    <n v="3.5"/>
    <n v="3.4"/>
    <n v="42339"/>
    <x v="0"/>
    <n v="1186.92"/>
    <n v="712.15200000000004"/>
    <n v="10.99"/>
    <s v="$10 - $11"/>
    <n v="1194"/>
    <x v="5"/>
    <n v="108"/>
  </r>
  <r>
    <x v="15"/>
    <n v="2000"/>
    <s v="Prodigal Summer"/>
    <x v="54"/>
    <s v="english - US"/>
    <x v="1"/>
    <n v="4"/>
    <n v="3.98"/>
    <n v="78529"/>
    <x v="0"/>
    <n v="260.69"/>
    <n v="156.41399999999999"/>
    <n v="1.99"/>
    <s v="$1 - $2"/>
    <n v="696"/>
    <x v="2"/>
    <n v="49896"/>
  </r>
  <r>
    <x v="8"/>
    <n v="2001"/>
    <s v="A Bend in the Road"/>
    <x v="55"/>
    <s v="english"/>
    <x v="1"/>
    <n v="4"/>
    <n v="4.0199999999999996"/>
    <n v="116800"/>
    <x v="0"/>
    <n v="1353.2"/>
    <n v="811.92"/>
    <n v="1.99"/>
    <s v="$1 - $2"/>
    <n v="164"/>
    <x v="0"/>
    <n v="680"/>
  </r>
  <r>
    <x v="8"/>
    <n v="2001"/>
    <s v="Jemima J"/>
    <x v="56"/>
    <s v="english - US"/>
    <x v="1"/>
    <n v="3.5"/>
    <n v="3.62"/>
    <n v="101436"/>
    <x v="0"/>
    <n v="758.19"/>
    <n v="0"/>
    <n v="1.99"/>
    <s v="$1 - $2"/>
    <n v="271"/>
    <x v="1"/>
    <n v="381"/>
  </r>
  <r>
    <x v="8"/>
    <n v="2001"/>
    <s v="Grave Peril"/>
    <x v="37"/>
    <s v="english"/>
    <x v="0"/>
    <n v="4"/>
    <n v="4.18"/>
    <n v="97736"/>
    <x v="1"/>
    <n v="322.38"/>
    <n v="193.428"/>
    <n v="1.99"/>
    <s v="$1 - $2"/>
    <n v="557"/>
    <x v="1"/>
    <n v="4374"/>
  </r>
  <r>
    <x v="8"/>
    <n v="2001"/>
    <s v="The Ersatz Elevator"/>
    <x v="29"/>
    <s v="english"/>
    <x v="0"/>
    <n v="4"/>
    <n v="4.01"/>
    <n v="90071"/>
    <x v="1"/>
    <n v="230.84"/>
    <n v="138.50399999999999"/>
    <n v="1.99"/>
    <s v="$1 - $2"/>
    <n v="873"/>
    <x v="6"/>
    <n v="31104"/>
  </r>
  <r>
    <x v="0"/>
    <n v="2002"/>
    <s v="This Lullaby"/>
    <x v="18"/>
    <s v="english"/>
    <x v="1"/>
    <n v="4"/>
    <n v="4.03"/>
    <n v="151829"/>
    <x v="0"/>
    <n v="2417.85"/>
    <n v="1450.71"/>
    <n v="1.99"/>
    <s v="$1 - $2"/>
    <n v="86"/>
    <x v="0"/>
    <n v="1215"/>
  </r>
  <r>
    <x v="0"/>
    <n v="2002"/>
    <s v="Prey"/>
    <x v="57"/>
    <m/>
    <x v="1"/>
    <n v="3.5"/>
    <n v="3.72"/>
    <n v="131352"/>
    <x v="0"/>
    <n v="1850.7"/>
    <n v="0"/>
    <n v="1.99"/>
    <s v="$1 - $2"/>
    <n v="114"/>
    <x v="1"/>
    <n v="930"/>
  </r>
  <r>
    <x v="0"/>
    <n v="2002"/>
    <s v="Janet Evanovich Three and Four Two-Book Set (Stephanie Plum, #3-4)"/>
    <x v="9"/>
    <m/>
    <x v="0"/>
    <n v="4.5"/>
    <n v="4.34"/>
    <n v="63691"/>
    <x v="0"/>
    <n v="169.5"/>
    <n v="101.7"/>
    <n v="1.5"/>
    <s v="$1 - $2"/>
    <n v="992"/>
    <x v="0"/>
    <n v="2889"/>
  </r>
  <r>
    <x v="1"/>
    <n v="2003"/>
    <s v="æ¡œè˜­é«˜æ ¡ãƒ›ã‚¹ãƒˆéƒ¨ 1"/>
    <x v="58"/>
    <s v="english"/>
    <x v="0"/>
    <n v="4.5"/>
    <n v="4.3600000000000003"/>
    <n v="113881"/>
    <x v="0"/>
    <n v="666.65"/>
    <n v="399.99"/>
    <n v="1.99"/>
    <s v="$1 - $2"/>
    <n v="299"/>
    <x v="0"/>
    <n v="335"/>
  </r>
  <r>
    <x v="2"/>
    <n v="2005"/>
    <s v="Anansi Boys"/>
    <x v="59"/>
    <s v="english"/>
    <x v="1"/>
    <n v="4"/>
    <n v="4"/>
    <n v="137639"/>
    <x v="1"/>
    <n v="1572.1"/>
    <n v="943.26"/>
    <n v="1.99"/>
    <s v="$1 - $2"/>
    <n v="142"/>
    <x v="1"/>
    <n v="790"/>
  </r>
  <r>
    <x v="2"/>
    <n v="2005"/>
    <s v="Elantris"/>
    <x v="60"/>
    <s v="english"/>
    <x v="0"/>
    <n v="4"/>
    <n v="4.17"/>
    <n v="95950"/>
    <x v="0"/>
    <n v="314.42"/>
    <n v="188.65199999999999"/>
    <n v="1.99"/>
    <s v="$1 - $2"/>
    <n v="574"/>
    <x v="2"/>
    <n v="4266"/>
  </r>
  <r>
    <x v="2"/>
    <n v="2005"/>
    <s v="Vanishing Acts"/>
    <x v="21"/>
    <s v="english - US"/>
    <x v="1"/>
    <n v="3.5"/>
    <n v="3.68"/>
    <n v="79662"/>
    <x v="0"/>
    <n v="258.7"/>
    <n v="155.22"/>
    <n v="1.99"/>
    <s v="$1 - $2"/>
    <n v="703"/>
    <x v="6"/>
    <n v="48816"/>
  </r>
  <r>
    <x v="2"/>
    <n v="2005"/>
    <s v="Haunted: A Novel of Stories"/>
    <x v="61"/>
    <s v="english"/>
    <x v="1"/>
    <n v="3.5"/>
    <n v="3.59"/>
    <n v="68861"/>
    <x v="0"/>
    <n v="234.82"/>
    <n v="140.892"/>
    <n v="1.99"/>
    <s v="$1 - $2"/>
    <n v="810"/>
    <x v="2"/>
    <n v="35424"/>
  </r>
  <r>
    <x v="2"/>
    <n v="2005"/>
    <s v="The Camel Club"/>
    <x v="62"/>
    <s v="english"/>
    <x v="0"/>
    <n v="4"/>
    <n v="4.0199999999999996"/>
    <n v="58973"/>
    <x v="1"/>
    <n v="139.32"/>
    <n v="83.591999999999999"/>
    <n v="1.29"/>
    <s v="$1 - $2"/>
    <n v="1187"/>
    <x v="1"/>
    <n v="108"/>
  </r>
  <r>
    <x v="3"/>
    <n v="2006"/>
    <s v="Moon Called"/>
    <x v="63"/>
    <s v="english"/>
    <x v="0"/>
    <n v="4"/>
    <n v="4.18"/>
    <n v="129150"/>
    <x v="0"/>
    <n v="350.24"/>
    <n v="0"/>
    <n v="1.99"/>
    <s v="$1 - $2"/>
    <n v="497"/>
    <x v="1"/>
    <n v="4752"/>
  </r>
  <r>
    <x v="3"/>
    <n v="2006"/>
    <s v="The Blind Side: Evolution of a Game"/>
    <x v="64"/>
    <s v="english"/>
    <x v="0"/>
    <n v="4"/>
    <n v="4.16"/>
    <n v="37792"/>
    <x v="2"/>
    <n v="226.86"/>
    <n v="136.11600000000001"/>
    <n v="1.99"/>
    <s v="$1 - $2"/>
    <n v="956"/>
    <x v="0"/>
    <n v="2889"/>
  </r>
  <r>
    <x v="10"/>
    <n v="2007"/>
    <s v="Einstein. His Life and Universe"/>
    <x v="65"/>
    <s v="english"/>
    <x v="0"/>
    <n v="4"/>
    <n v="4.08"/>
    <n v="71156"/>
    <x v="1"/>
    <n v="322.38"/>
    <n v="193.428"/>
    <n v="1.99"/>
    <s v="$1 - $2"/>
    <n v="557"/>
    <x v="1"/>
    <n v="4374"/>
  </r>
  <r>
    <x v="10"/>
    <n v="2007"/>
    <s v="Halfway to the Grave"/>
    <x v="66"/>
    <s v="english"/>
    <x v="0"/>
    <n v="4"/>
    <n v="4.18"/>
    <n v="106608"/>
    <x v="0"/>
    <n v="232.83"/>
    <n v="139.69800000000001"/>
    <n v="1.99"/>
    <s v="$1 - $2"/>
    <n v="834"/>
    <x v="1"/>
    <n v="33912"/>
  </r>
  <r>
    <x v="4"/>
    <n v="2008"/>
    <s v="The Summoning"/>
    <x v="67"/>
    <s v="english - US"/>
    <x v="0"/>
    <n v="4"/>
    <n v="4.03"/>
    <n v="132285"/>
    <x v="0"/>
    <n v="471.63"/>
    <n v="0"/>
    <n v="1.99"/>
    <s v="$1 - $2"/>
    <n v="376"/>
    <x v="1"/>
    <n v="237"/>
  </r>
  <r>
    <x v="4"/>
    <n v="2008"/>
    <s v="City of Thieves"/>
    <x v="68"/>
    <s v="english - GB"/>
    <x v="0"/>
    <n v="4.5"/>
    <n v="4.28"/>
    <n v="68063"/>
    <x v="0"/>
    <n v="232.83"/>
    <n v="139.69800000000001"/>
    <n v="1.99"/>
    <s v="$1 - $2"/>
    <n v="832"/>
    <x v="0"/>
    <n v="34128"/>
  </r>
  <r>
    <x v="11"/>
    <n v="2009"/>
    <s v="Vision in White"/>
    <x v="69"/>
    <s v="english"/>
    <x v="0"/>
    <n v="4"/>
    <n v="4.0999999999999996"/>
    <n v="103933"/>
    <x v="0"/>
    <n v="437.8"/>
    <n v="262.68"/>
    <n v="1.99"/>
    <s v="$1 - $2"/>
    <n v="409"/>
    <x v="6"/>
    <n v="5940"/>
  </r>
  <r>
    <x v="11"/>
    <n v="2009"/>
    <s v="Have a Little Faith: A True Story"/>
    <x v="70"/>
    <s v="english - US"/>
    <x v="0"/>
    <n v="4"/>
    <n v="4.16"/>
    <n v="60002"/>
    <x v="1"/>
    <n v="220.89"/>
    <n v="132.53399999999999"/>
    <n v="1.99"/>
    <s v="$1 - $2"/>
    <n v="1066"/>
    <x v="3"/>
    <n v="4400"/>
  </r>
  <r>
    <x v="12"/>
    <n v="2010"/>
    <s v="Orange Is the New Black: My Year in a Women's Prison"/>
    <x v="71"/>
    <s v="english"/>
    <x v="1"/>
    <n v="3.5"/>
    <n v="3.7"/>
    <n v="127186"/>
    <x v="0"/>
    <n v="2388"/>
    <n v="0"/>
    <n v="1.99"/>
    <s v="$1 - $2"/>
    <n v="87"/>
    <x v="1"/>
    <n v="1200"/>
  </r>
  <r>
    <x v="12"/>
    <n v="2010"/>
    <s v="Just Kids"/>
    <x v="72"/>
    <s v="english - US"/>
    <x v="1"/>
    <n v="4"/>
    <n v="4.1399999999999997"/>
    <n v="106542"/>
    <x v="0"/>
    <n v="766.15"/>
    <n v="459.69"/>
    <n v="1.99"/>
    <s v="$1 - $2"/>
    <n v="269"/>
    <x v="6"/>
    <n v="385"/>
  </r>
  <r>
    <x v="12"/>
    <n v="2010"/>
    <s v="Linger"/>
    <x v="73"/>
    <s v="english - US"/>
    <x v="1"/>
    <n v="4"/>
    <n v="3.91"/>
    <n v="125363"/>
    <x v="0"/>
    <n v="376.11"/>
    <n v="0"/>
    <n v="1.99"/>
    <s v="$1 - $2"/>
    <n v="471"/>
    <x v="1"/>
    <n v="5103"/>
  </r>
  <r>
    <x v="12"/>
    <n v="2010"/>
    <s v="Towers of Midnight"/>
    <x v="74"/>
    <s v="english - US"/>
    <x v="2"/>
    <n v="4.5"/>
    <n v="4.42"/>
    <n v="91383"/>
    <x v="0"/>
    <n v="344.27"/>
    <n v="206.56200000000001"/>
    <n v="1.99"/>
    <s v="$1 - $2"/>
    <n v="505"/>
    <x v="1"/>
    <n v="4671"/>
  </r>
  <r>
    <x v="12"/>
    <n v="2010"/>
    <s v="Beautiful Darkness"/>
    <x v="75"/>
    <s v="english - US"/>
    <x v="1"/>
    <n v="4"/>
    <n v="3.84"/>
    <n v="95447"/>
    <x v="1"/>
    <n v="260.69"/>
    <n v="156.41399999999999"/>
    <n v="1.99"/>
    <s v="$1 - $2"/>
    <n v="700"/>
    <x v="0"/>
    <n v="49248"/>
  </r>
  <r>
    <x v="13"/>
    <n v="2011"/>
    <s v="The Art of Fielding"/>
    <x v="76"/>
    <s v="english"/>
    <x v="1"/>
    <n v="4"/>
    <n v="3.99"/>
    <n v="81712"/>
    <x v="0"/>
    <n v="324.37"/>
    <n v="194.62200000000001"/>
    <n v="1.99"/>
    <s v="$1 - $2"/>
    <n v="551"/>
    <x v="1"/>
    <n v="4401"/>
  </r>
  <r>
    <x v="13"/>
    <n v="2011"/>
    <s v="Between Shades of Gray"/>
    <x v="77"/>
    <s v="english"/>
    <x v="0"/>
    <n v="4.5"/>
    <n v="4.3600000000000003"/>
    <n v="87718"/>
    <x v="0"/>
    <n v="236.81"/>
    <n v="142.08600000000001"/>
    <n v="1.99"/>
    <s v="$1 - $2"/>
    <n v="761"/>
    <x v="1"/>
    <n v="40176"/>
  </r>
  <r>
    <x v="13"/>
    <n v="2011"/>
    <s v="Unearthly"/>
    <x v="78"/>
    <s v="english - US"/>
    <x v="0"/>
    <n v="4"/>
    <n v="4.0599999999999996"/>
    <n v="99942"/>
    <x v="0"/>
    <n v="232.83"/>
    <n v="139.69800000000001"/>
    <n v="1.99"/>
    <s v="$1 - $2"/>
    <n v="857"/>
    <x v="3"/>
    <n v="31968"/>
  </r>
  <r>
    <x v="13"/>
    <n v="2011"/>
    <s v="Beautiful Chaos"/>
    <x v="79"/>
    <s v="english - US"/>
    <x v="1"/>
    <n v="4"/>
    <n v="3.95"/>
    <n v="69709"/>
    <x v="0"/>
    <n v="222.88"/>
    <n v="133.72800000000001"/>
    <n v="1.99"/>
    <s v="$1 - $2"/>
    <n v="1050"/>
    <x v="3"/>
    <n v="4400"/>
  </r>
  <r>
    <x v="5"/>
    <n v="2012"/>
    <s v="Tell the Wolves I'm Home"/>
    <x v="80"/>
    <s v="english"/>
    <x v="0"/>
    <n v="4"/>
    <n v="4.04"/>
    <n v="85582"/>
    <x v="0"/>
    <n v="340.29"/>
    <n v="0"/>
    <n v="1.99"/>
    <s v="$1 - $2"/>
    <n v="514"/>
    <x v="1"/>
    <n v="4617"/>
  </r>
  <r>
    <x v="5"/>
    <n v="2012"/>
    <s v="The Secret Keeper"/>
    <x v="81"/>
    <m/>
    <x v="0"/>
    <n v="4"/>
    <n v="4.13"/>
    <n v="89460"/>
    <x v="0"/>
    <n v="332.33"/>
    <n v="199.398"/>
    <n v="1.99"/>
    <s v="$1 - $2"/>
    <n v="532"/>
    <x v="0"/>
    <n v="4509"/>
  </r>
  <r>
    <x v="5"/>
    <n v="2012"/>
    <s v="The Signature of All Things"/>
    <x v="82"/>
    <s v="english"/>
    <x v="1"/>
    <n v="4"/>
    <n v="3.81"/>
    <n v="61135"/>
    <x v="1"/>
    <n v="232.83"/>
    <n v="139.69800000000001"/>
    <n v="1.99"/>
    <s v="$1 - $2"/>
    <n v="848"/>
    <x v="1"/>
    <n v="32400"/>
  </r>
  <r>
    <x v="14"/>
    <n v="2014"/>
    <s v="Mr. Mercedes"/>
    <x v="83"/>
    <s v="english"/>
    <x v="1"/>
    <n v="4"/>
    <n v="3.92"/>
    <n v="125847"/>
    <x v="0"/>
    <n v="2202.9299999999998"/>
    <n v="1321.758"/>
    <n v="1.99"/>
    <s v="$1 - $2"/>
    <n v="93"/>
    <x v="4"/>
    <n v="1107"/>
  </r>
  <r>
    <x v="14"/>
    <n v="2014"/>
    <s v="To All the Boys I've Loved Before"/>
    <x v="84"/>
    <s v="english"/>
    <x v="0"/>
    <n v="4"/>
    <n v="4.1100000000000003"/>
    <n v="136938"/>
    <x v="1"/>
    <n v="598.99"/>
    <n v="0"/>
    <n v="1.99"/>
    <s v="$1 - $2"/>
    <n v="319"/>
    <x v="1"/>
    <n v="301"/>
  </r>
  <r>
    <x v="14"/>
    <n v="2014"/>
    <s v="The Girl with All the Gifts"/>
    <x v="85"/>
    <s v="english"/>
    <x v="1"/>
    <n v="4"/>
    <n v="3.93"/>
    <n v="99729"/>
    <x v="0"/>
    <n v="463.67"/>
    <n v="278.202"/>
    <n v="1.99"/>
    <s v="$1 - $2"/>
    <n v="383"/>
    <x v="2"/>
    <n v="233"/>
  </r>
  <r>
    <x v="14"/>
    <n v="2014"/>
    <s v="The One Plus One"/>
    <x v="86"/>
    <s v="english"/>
    <x v="1"/>
    <n v="4"/>
    <n v="3.94"/>
    <n v="87412"/>
    <x v="0"/>
    <n v="399.99"/>
    <n v="239.994"/>
    <n v="1.99"/>
    <s v="$1 - $2"/>
    <n v="448"/>
    <x v="3"/>
    <n v="5427"/>
  </r>
  <r>
    <x v="14"/>
    <n v="2014"/>
    <s v="The Miniaturist"/>
    <x v="87"/>
    <s v="english"/>
    <x v="1"/>
    <n v="3.5"/>
    <n v="3.58"/>
    <n v="56344"/>
    <x v="0"/>
    <n v="224.87"/>
    <n v="134.922"/>
    <n v="1.99"/>
    <s v="$1 - $2"/>
    <n v="1010"/>
    <x v="0"/>
    <n v="2862"/>
  </r>
  <r>
    <x v="7"/>
    <n v="2015"/>
    <s v="All the Bright Places"/>
    <x v="88"/>
    <s v="english"/>
    <x v="0"/>
    <n v="4"/>
    <n v="4.1900000000000004"/>
    <n v="132087"/>
    <x v="0"/>
    <n v="423.87"/>
    <n v="254.322"/>
    <n v="1.99"/>
    <s v="$1 - $2"/>
    <n v="423"/>
    <x v="0"/>
    <n v="5751"/>
  </r>
  <r>
    <x v="7"/>
    <n v="2015"/>
    <s v="Pretty Girls"/>
    <x v="89"/>
    <s v="english"/>
    <x v="1"/>
    <n v="4"/>
    <n v="3.95"/>
    <n v="60737"/>
    <x v="0"/>
    <n v="226.86"/>
    <n v="0"/>
    <n v="1.99"/>
    <s v="$1 - $2"/>
    <n v="952"/>
    <x v="1"/>
    <n v="2916"/>
  </r>
  <r>
    <x v="15"/>
    <n v="2000"/>
    <s v="Because of Winn-Dixie"/>
    <x v="90"/>
    <s v="english"/>
    <x v="1"/>
    <n v="4"/>
    <n v="4"/>
    <n v="154476"/>
    <x v="0"/>
    <n v="1522.62"/>
    <n v="0"/>
    <n v="0.99"/>
    <s v="$0 - $1"/>
    <n v="65"/>
    <x v="1"/>
    <n v="1538"/>
  </r>
  <r>
    <x v="15"/>
    <n v="2000"/>
    <s v="Plain Truth"/>
    <x v="21"/>
    <s v="english"/>
    <x v="1"/>
    <n v="4"/>
    <n v="3.97"/>
    <n v="128406"/>
    <x v="0"/>
    <n v="1188"/>
    <n v="0"/>
    <n v="0.99"/>
    <s v="$0 - $1"/>
    <n v="87"/>
    <x v="1"/>
    <n v="1200"/>
  </r>
  <r>
    <x v="15"/>
    <n v="2000"/>
    <s v="The Wide Window"/>
    <x v="29"/>
    <s v="english"/>
    <x v="1"/>
    <n v="4"/>
    <n v="3.91"/>
    <n v="118624"/>
    <x v="0"/>
    <n v="161.37"/>
    <n v="96.822000000000003"/>
    <n v="0.99"/>
    <s v="$0 - $1"/>
    <n v="554"/>
    <x v="1"/>
    <n v="4401"/>
  </r>
  <r>
    <x v="15"/>
    <n v="2000"/>
    <s v="The Austere Academy"/>
    <x v="29"/>
    <s v="english"/>
    <x v="1"/>
    <n v="4"/>
    <n v="3.97"/>
    <n v="99311"/>
    <x v="0"/>
    <n v="116.82"/>
    <n v="0"/>
    <n v="0.99"/>
    <s v="$0 - $1"/>
    <n v="799"/>
    <x v="1"/>
    <n v="36288"/>
  </r>
  <r>
    <x v="8"/>
    <n v="2001"/>
    <s v="The Corrections"/>
    <x v="91"/>
    <s v="english"/>
    <x v="1"/>
    <n v="4"/>
    <n v="3.78"/>
    <n v="117657"/>
    <x v="0"/>
    <n v="816.75"/>
    <n v="0"/>
    <n v="0.99"/>
    <s v="$0 - $1"/>
    <n v="135"/>
    <x v="1"/>
    <n v="825"/>
  </r>
  <r>
    <x v="8"/>
    <n v="2001"/>
    <s v="The Bonesetter's Daughter"/>
    <x v="92"/>
    <s v="english - US"/>
    <x v="1"/>
    <n v="4"/>
    <n v="3.98"/>
    <n v="99926"/>
    <x v="1"/>
    <n v="263.33999999999997"/>
    <n v="0"/>
    <n v="0.99"/>
    <s v="$0 - $1"/>
    <n v="340"/>
    <x v="1"/>
    <n v="266"/>
  </r>
  <r>
    <x v="8"/>
    <n v="2001"/>
    <s v="Year of Wonders: A Novel of the Plague"/>
    <x v="93"/>
    <s v="english"/>
    <x v="1"/>
    <n v="4"/>
    <n v="4"/>
    <n v="104283"/>
    <x v="0"/>
    <n v="221.76"/>
    <n v="0"/>
    <n v="0.99"/>
    <s v="$0 - $1"/>
    <n v="401"/>
    <x v="1"/>
    <n v="6048"/>
  </r>
  <r>
    <x v="8"/>
    <n v="2001"/>
    <s v="Quidditch Through the Ages"/>
    <x v="94"/>
    <s v="english"/>
    <x v="1"/>
    <n v="4"/>
    <n v="3.85"/>
    <n v="90908"/>
    <x v="0"/>
    <n v="114.84"/>
    <n v="68.903999999999996"/>
    <n v="0.99"/>
    <s v="$0 - $1"/>
    <n v="869"/>
    <x v="6"/>
    <n v="31320"/>
  </r>
  <r>
    <x v="8"/>
    <n v="2001"/>
    <s v="The Eyre Affair"/>
    <x v="95"/>
    <s v="english - US"/>
    <x v="1"/>
    <n v="4"/>
    <n v="3.92"/>
    <n v="85683"/>
    <x v="1"/>
    <n v="111.87"/>
    <n v="67.122"/>
    <n v="0.99"/>
    <s v="$0 - $1"/>
    <n v="995"/>
    <x v="1"/>
    <n v="2862"/>
  </r>
  <r>
    <x v="8"/>
    <n v="2001"/>
    <s v="Flipped"/>
    <x v="96"/>
    <s v="english - US"/>
    <x v="1"/>
    <n v="4"/>
    <n v="3.94"/>
    <n v="79264"/>
    <x v="1"/>
    <n v="109.89"/>
    <n v="0"/>
    <n v="0.99"/>
    <s v="$0 - $1"/>
    <n v="1072"/>
    <x v="1"/>
    <n v="4360"/>
  </r>
  <r>
    <x v="8"/>
    <n v="2001"/>
    <s v="A Painted House"/>
    <x v="97"/>
    <s v="english"/>
    <x v="1"/>
    <n v="3.5"/>
    <n v="3.67"/>
    <n v="59974"/>
    <x v="1"/>
    <n v="105.93"/>
    <n v="0"/>
    <n v="0.99"/>
    <s v="$0 - $1"/>
    <n v="1232"/>
    <x v="1"/>
    <n v="107"/>
  </r>
  <r>
    <x v="0"/>
    <n v="2002"/>
    <s v="Everything Is Illuminated"/>
    <x v="98"/>
    <s v="english"/>
    <x v="1"/>
    <n v="4"/>
    <n v="3.9"/>
    <n v="131492"/>
    <x v="0"/>
    <n v="1629.54"/>
    <n v="977.72400000000005"/>
    <n v="0.99"/>
    <s v="$0 - $1"/>
    <n v="58"/>
    <x v="1"/>
    <n v="1646"/>
  </r>
  <r>
    <x v="0"/>
    <n v="2002"/>
    <s v="é‹¼ã®éŒ¬é‡‘è¡“å¸« 1"/>
    <x v="99"/>
    <s v="english"/>
    <x v="2"/>
    <n v="4.5"/>
    <n v="4.49"/>
    <n v="93990"/>
    <x v="0"/>
    <n v="226.71"/>
    <n v="0"/>
    <n v="0.99"/>
    <s v="$0 - $1"/>
    <n v="391"/>
    <x v="1"/>
    <n v="6183"/>
  </r>
  <r>
    <x v="0"/>
    <n v="2002"/>
    <s v="The Messenglisher"/>
    <x v="100"/>
    <s v="english - US"/>
    <x v="0"/>
    <n v="4"/>
    <n v="4.09"/>
    <n v="93119"/>
    <x v="0"/>
    <n v="145.53"/>
    <n v="87.317999999999998"/>
    <n v="0.99"/>
    <s v="$0 - $1"/>
    <n v="624"/>
    <x v="1"/>
    <n v="3969"/>
  </r>
  <r>
    <x v="0"/>
    <n v="2002"/>
    <s v="The Carnivorous Carnival"/>
    <x v="29"/>
    <s v="english - US"/>
    <x v="1"/>
    <n v="4"/>
    <n v="3.97"/>
    <n v="83981"/>
    <x v="0"/>
    <n v="105.93"/>
    <n v="0"/>
    <n v="0.99"/>
    <s v="$0 - $1"/>
    <n v="1201"/>
    <x v="1"/>
    <n v="107"/>
  </r>
  <r>
    <x v="1"/>
    <n v="2003"/>
    <s v="The Guardian"/>
    <x v="55"/>
    <s v="english - US"/>
    <x v="1"/>
    <n v="4"/>
    <n v="4.1399999999999997"/>
    <n v="136427"/>
    <x v="0"/>
    <n v="1873.08"/>
    <n v="0"/>
    <n v="0.99"/>
    <s v="$0 - $1"/>
    <n v="42"/>
    <x v="1"/>
    <n v="1892"/>
  </r>
  <r>
    <x v="1"/>
    <n v="2003"/>
    <s v="The Wedding"/>
    <x v="55"/>
    <s v="english - US"/>
    <x v="1"/>
    <n v="4"/>
    <n v="3.98"/>
    <n v="118045"/>
    <x v="0"/>
    <n v="658.35"/>
    <n v="395.01"/>
    <n v="0.99"/>
    <s v="$0 - $1"/>
    <n v="167"/>
    <x v="1"/>
    <n v="665"/>
  </r>
  <r>
    <x v="1"/>
    <n v="2003"/>
    <s v="Under the Banner of Heaven: A Story of Violent Faith"/>
    <x v="101"/>
    <s v="english"/>
    <x v="1"/>
    <n v="4"/>
    <n v="3.98"/>
    <n v="112167"/>
    <x v="0"/>
    <n v="648.45000000000005"/>
    <n v="0"/>
    <n v="0.99"/>
    <s v="$0 - $1"/>
    <n v="169"/>
    <x v="1"/>
    <n v="655"/>
  </r>
  <r>
    <x v="1"/>
    <n v="2003"/>
    <s v="Onze minutos"/>
    <x v="102"/>
    <s v="english"/>
    <x v="1"/>
    <n v="3.5"/>
    <n v="3.69"/>
    <n v="102206"/>
    <x v="0"/>
    <n v="534.6"/>
    <n v="0"/>
    <n v="0.99"/>
    <s v="$0 - $1"/>
    <n v="192"/>
    <x v="1"/>
    <n v="540"/>
  </r>
  <r>
    <x v="1"/>
    <n v="2003"/>
    <s v="Shantarabicm"/>
    <x v="103"/>
    <s v="english"/>
    <x v="1"/>
    <n v="4.5"/>
    <n v="4.26"/>
    <n v="95213"/>
    <x v="0"/>
    <n v="476.19"/>
    <n v="0"/>
    <n v="0.99"/>
    <s v="$0 - $1"/>
    <n v="211"/>
    <x v="1"/>
    <n v="481"/>
  </r>
  <r>
    <x v="1"/>
    <n v="2003"/>
    <s v="Blue Like Jazz: Nonreligious Thoughts on Christian Spirituality"/>
    <x v="104"/>
    <s v="english - US"/>
    <x v="1"/>
    <n v="4"/>
    <n v="3.92"/>
    <n v="82090"/>
    <x v="0"/>
    <n v="162.36000000000001"/>
    <n v="0"/>
    <n v="0.99"/>
    <s v="$0 - $1"/>
    <n v="546"/>
    <x v="1"/>
    <n v="4428"/>
  </r>
  <r>
    <x v="1"/>
    <n v="2003"/>
    <s v="Moneyball: The Art of Winning an Unfair Game"/>
    <x v="64"/>
    <s v="english - US"/>
    <x v="0"/>
    <n v="4"/>
    <n v="4.24"/>
    <n v="66406"/>
    <x v="0"/>
    <n v="127.71"/>
    <n v="0"/>
    <n v="0.99"/>
    <s v="$0 - $1"/>
    <n v="708"/>
    <x v="1"/>
    <n v="47952"/>
  </r>
  <r>
    <x v="1"/>
    <n v="2003"/>
    <s v="The Amulet of Samarkand"/>
    <x v="14"/>
    <s v="english - US"/>
    <x v="1"/>
    <n v="4"/>
    <n v="3.99"/>
    <n v="86062"/>
    <x v="0"/>
    <n v="127.71"/>
    <n v="0"/>
    <n v="0.99"/>
    <s v="$0 - $1"/>
    <n v="709"/>
    <x v="1"/>
    <n v="47736"/>
  </r>
  <r>
    <x v="1"/>
    <n v="2003"/>
    <s v="The Goose Girl"/>
    <x v="2"/>
    <s v="english - US"/>
    <x v="0"/>
    <n v="4"/>
    <n v="4.18"/>
    <n v="92952"/>
    <x v="0"/>
    <n v="120.78"/>
    <n v="72.468000000000004"/>
    <n v="0.99"/>
    <s v="$0 - $1"/>
    <n v="738"/>
    <x v="2"/>
    <n v="44280"/>
  </r>
  <r>
    <x v="1"/>
    <n v="2003"/>
    <s v="Y: The Last Man, Vol. 1: Unmanned"/>
    <x v="105"/>
    <s v="english"/>
    <x v="0"/>
    <n v="4"/>
    <n v="4.12"/>
    <n v="81326"/>
    <x v="0"/>
    <n v="117.81"/>
    <n v="0"/>
    <n v="0.99"/>
    <s v="$0 - $1"/>
    <n v="767"/>
    <x v="1"/>
    <n v="38664"/>
  </r>
  <r>
    <x v="1"/>
    <n v="2003"/>
    <s v="Sex, Drugs, and Cocoa Puffs: A Low Culture Manifesto"/>
    <x v="106"/>
    <s v="english - US"/>
    <x v="1"/>
    <n v="4"/>
    <n v="3.75"/>
    <n v="56548"/>
    <x v="0"/>
    <n v="111.87"/>
    <n v="67.122"/>
    <n v="0.99"/>
    <s v="$0 - $1"/>
    <n v="1007"/>
    <x v="1"/>
    <n v="2862"/>
  </r>
  <r>
    <x v="1"/>
    <n v="2003"/>
    <s v="Emotional Intelligence 2.0"/>
    <x v="107"/>
    <m/>
    <x v="1"/>
    <n v="4"/>
    <n v="3.81"/>
    <n v="53384"/>
    <x v="0"/>
    <n v="109.89"/>
    <n v="0"/>
    <n v="0.99"/>
    <s v="$0 - $1"/>
    <n v="1073"/>
    <x v="1"/>
    <n v="4360"/>
  </r>
  <r>
    <x v="1"/>
    <n v="2003"/>
    <s v="Persepolis"/>
    <x v="108"/>
    <s v="english - US"/>
    <x v="0"/>
    <n v="4.5"/>
    <n v="4.3600000000000003"/>
    <n v="71353"/>
    <x v="1"/>
    <n v="108.9"/>
    <n v="0"/>
    <n v="0.99"/>
    <s v="$0 - $1"/>
    <n v="1099"/>
    <x v="1"/>
    <n v="4320"/>
  </r>
  <r>
    <x v="9"/>
    <n v="2004"/>
    <s v="Dead to the World"/>
    <x v="109"/>
    <s v="english"/>
    <x v="1"/>
    <n v="4"/>
    <n v="4.13"/>
    <n v="199572"/>
    <x v="0"/>
    <n v="2376"/>
    <n v="0"/>
    <n v="0.99"/>
    <s v="$0 - $1"/>
    <n v="29"/>
    <x v="1"/>
    <n v="2400"/>
  </r>
  <r>
    <x v="9"/>
    <n v="2004"/>
    <s v="Scott Pilgrim, Volume 1: Scott Pilgrim's Precious Little Life"/>
    <x v="110"/>
    <s v="english"/>
    <x v="1"/>
    <n v="4"/>
    <n v="4.18"/>
    <n v="126864"/>
    <x v="0"/>
    <n v="425.7"/>
    <n v="255.42"/>
    <n v="0.99"/>
    <s v="$0 - $1"/>
    <n v="242"/>
    <x v="6"/>
    <n v="430"/>
  </r>
  <r>
    <x v="9"/>
    <n v="2004"/>
    <s v="The Zombie Survival Guide: Complete Protection from the Living Dead"/>
    <x v="111"/>
    <s v="english"/>
    <x v="1"/>
    <n v="4"/>
    <n v="3.86"/>
    <n v="82535"/>
    <x v="0"/>
    <n v="154.44"/>
    <n v="0"/>
    <n v="0.99"/>
    <s v="$0 - $1"/>
    <n v="585"/>
    <x v="1"/>
    <n v="4212"/>
  </r>
  <r>
    <x v="9"/>
    <n v="2004"/>
    <s v="Five Point Someone: What Not to Do at IIT"/>
    <x v="112"/>
    <s v="english - GB"/>
    <x v="3"/>
    <n v="3.5"/>
    <n v="3.43"/>
    <n v="67438"/>
    <x v="0"/>
    <n v="146.52000000000001"/>
    <n v="0"/>
    <n v="0.99"/>
    <s v="$0 - $1"/>
    <n v="620"/>
    <x v="1"/>
    <n v="3996"/>
  </r>
  <r>
    <x v="9"/>
    <n v="2004"/>
    <s v="State of Fear"/>
    <x v="57"/>
    <s v="english"/>
    <x v="1"/>
    <n v="3.5"/>
    <n v="3.69"/>
    <n v="65397"/>
    <x v="0"/>
    <n v="114.84"/>
    <n v="68.903999999999996"/>
    <n v="0.99"/>
    <s v="$0 - $1"/>
    <n v="885"/>
    <x v="1"/>
    <n v="30240"/>
  </r>
  <r>
    <x v="9"/>
    <n v="2004"/>
    <s v="Those Who Save Us"/>
    <x v="113"/>
    <s v="english - US"/>
    <x v="0"/>
    <n v="4"/>
    <n v="4.12"/>
    <n v="68480"/>
    <x v="0"/>
    <n v="114.84"/>
    <n v="0"/>
    <n v="0.99"/>
    <s v="$0 - $1"/>
    <n v="890"/>
    <x v="1"/>
    <n v="29808"/>
  </r>
  <r>
    <x v="9"/>
    <n v="2004"/>
    <s v="At First Sight"/>
    <x v="55"/>
    <s v="english - US"/>
    <x v="1"/>
    <n v="4"/>
    <n v="3.81"/>
    <n v="62219"/>
    <x v="0"/>
    <n v="108.9"/>
    <n v="65.34"/>
    <n v="0.99"/>
    <s v="$0 - $1"/>
    <n v="1091"/>
    <x v="1"/>
    <n v="4320"/>
  </r>
  <r>
    <x v="9"/>
    <n v="2004"/>
    <s v="Furies of Calderon "/>
    <x v="37"/>
    <s v="english"/>
    <x v="0"/>
    <n v="4"/>
    <n v="4.12"/>
    <n v="70269"/>
    <x v="0"/>
    <n v="108.9"/>
    <n v="0"/>
    <n v="0.99"/>
    <s v="$0 - $1"/>
    <n v="1119"/>
    <x v="1"/>
    <n v="4280"/>
  </r>
  <r>
    <x v="2"/>
    <n v="2005"/>
    <s v="The Angel Experiment"/>
    <x v="114"/>
    <s v="english"/>
    <x v="1"/>
    <n v="4"/>
    <n v="4.08"/>
    <n v="172302"/>
    <x v="0"/>
    <n v="1949.31"/>
    <n v="0"/>
    <n v="0.99"/>
    <s v="$0 - $1"/>
    <n v="37"/>
    <x v="1"/>
    <n v="1969"/>
  </r>
  <r>
    <x v="2"/>
    <n v="2005"/>
    <s v="A New Earth: Awakening to Your Life's Purpose"/>
    <x v="115"/>
    <s v="english"/>
    <x v="1"/>
    <n v="4"/>
    <n v="4.0199999999999996"/>
    <n v="106211"/>
    <x v="0"/>
    <n v="483.12"/>
    <n v="289.87200000000001"/>
    <n v="0.99"/>
    <s v="$0 - $1"/>
    <n v="207"/>
    <x v="1"/>
    <n v="488"/>
  </r>
  <r>
    <x v="2"/>
    <n v="2005"/>
    <s v="The Opal Deception"/>
    <x v="116"/>
    <s v="english"/>
    <x v="0"/>
    <n v="4"/>
    <n v="4.04"/>
    <n v="95638"/>
    <x v="0"/>
    <n v="121.77"/>
    <n v="73.061999999999998"/>
    <n v="0.99"/>
    <s v="$0 - $1"/>
    <n v="733"/>
    <x v="1"/>
    <n v="45360"/>
  </r>
  <r>
    <x v="2"/>
    <n v="2005"/>
    <s v="The Broker"/>
    <x v="97"/>
    <s v="english"/>
    <x v="1"/>
    <n v="4"/>
    <n v="3.77"/>
    <n v="65428"/>
    <x v="0"/>
    <n v="114.84"/>
    <n v="68.903999999999996"/>
    <n v="0.99"/>
    <s v="$0 - $1"/>
    <n v="892"/>
    <x v="1"/>
    <n v="29592"/>
  </r>
  <r>
    <x v="2"/>
    <n v="2005"/>
    <s v="Everyone Worth Knowing"/>
    <x v="117"/>
    <s v="english - US"/>
    <x v="3"/>
    <n v="3.5"/>
    <n v="3.39"/>
    <n v="59932"/>
    <x v="0"/>
    <n v="109.89"/>
    <n v="0"/>
    <n v="0.99"/>
    <s v="$0 - $1"/>
    <n v="1055"/>
    <x v="1"/>
    <n v="4400"/>
  </r>
  <r>
    <x v="2"/>
    <n v="2005"/>
    <s v="PostSecret: Extraordinary Confessions from Ordinary Lives"/>
    <x v="118"/>
    <m/>
    <x v="0"/>
    <n v="4"/>
    <n v="4.01"/>
    <n v="58841"/>
    <x v="1"/>
    <n v="107.91"/>
    <n v="0"/>
    <n v="0.99"/>
    <s v="$0 - $1"/>
    <n v="1138"/>
    <x v="1"/>
    <n v="4280"/>
  </r>
  <r>
    <x v="3"/>
    <n v="2006"/>
    <s v="The Omnivore's Dilemma"/>
    <x v="119"/>
    <s v="english"/>
    <x v="1"/>
    <n v="4"/>
    <n v="4.17"/>
    <n v="133271"/>
    <x v="0"/>
    <n v="3035.34"/>
    <n v="0"/>
    <n v="0.99"/>
    <s v="$0 - $1"/>
    <n v="19"/>
    <x v="1"/>
    <n v="3066"/>
  </r>
  <r>
    <x v="3"/>
    <n v="2006"/>
    <s v="It's Kind of a Funny Story"/>
    <x v="120"/>
    <s v="english - US"/>
    <x v="1"/>
    <n v="4"/>
    <n v="4.1399999999999997"/>
    <n v="161001"/>
    <x v="1"/>
    <n v="2045.34"/>
    <n v="1227.204"/>
    <n v="0.99"/>
    <s v="$0 - $1"/>
    <n v="34"/>
    <x v="0"/>
    <n v="2066"/>
  </r>
  <r>
    <x v="3"/>
    <n v="2006"/>
    <s v="Cleopatra: A Life"/>
    <x v="121"/>
    <s v="english"/>
    <x v="1"/>
    <n v="3.5"/>
    <n v="3.62"/>
    <n v="73994"/>
    <x v="0"/>
    <n v="181.17"/>
    <n v="0"/>
    <n v="0.99"/>
    <s v="$0 - $1"/>
    <n v="483"/>
    <x v="1"/>
    <n v="4941"/>
  </r>
  <r>
    <x v="3"/>
    <n v="2006"/>
    <s v="A Dirty Job"/>
    <x v="31"/>
    <s v="english - US"/>
    <x v="0"/>
    <n v="4"/>
    <n v="4.08"/>
    <n v="78523"/>
    <x v="1"/>
    <n v="127.71"/>
    <n v="76.626000000000005"/>
    <n v="0.99"/>
    <s v="$0 - $1"/>
    <n v="707"/>
    <x v="1"/>
    <n v="48168"/>
  </r>
  <r>
    <x v="3"/>
    <n v="2006"/>
    <s v="Extras"/>
    <x v="122"/>
    <s v="english - US"/>
    <x v="1"/>
    <n v="3.5"/>
    <n v="3.59"/>
    <n v="85873"/>
    <x v="0"/>
    <n v="110.88"/>
    <n v="66.528000000000006"/>
    <n v="0.99"/>
    <s v="$0 - $1"/>
    <n v="1013"/>
    <x v="1"/>
    <n v="2862"/>
  </r>
  <r>
    <x v="3"/>
    <n v="2006"/>
    <s v="Infidel"/>
    <x v="123"/>
    <s v="english"/>
    <x v="0"/>
    <n v="4"/>
    <n v="4.2"/>
    <n v="58432"/>
    <x v="0"/>
    <n v="107.91"/>
    <n v="0"/>
    <n v="0.99"/>
    <s v="$0 - $1"/>
    <n v="1161"/>
    <x v="1"/>
    <n v="109"/>
  </r>
  <r>
    <x v="10"/>
    <n v="2007"/>
    <s v="World Without End"/>
    <x v="124"/>
    <s v="english"/>
    <x v="1"/>
    <n v="4"/>
    <n v="4.2300000000000004"/>
    <n v="128715"/>
    <x v="0"/>
    <n v="905.85"/>
    <n v="543.51"/>
    <n v="0.99"/>
    <s v="$0 - $1"/>
    <n v="117"/>
    <x v="6"/>
    <n v="915"/>
  </r>
  <r>
    <x v="10"/>
    <n v="2007"/>
    <s v="Beastly (Beastly, #1, Kendra Chronicles, #1)"/>
    <x v="125"/>
    <s v="english"/>
    <x v="1"/>
    <n v="4"/>
    <n v="3.84"/>
    <n v="150003"/>
    <x v="0"/>
    <n v="895.95"/>
    <n v="537.57000000000005"/>
    <n v="0.99"/>
    <s v="$0 - $1"/>
    <n v="119"/>
    <x v="1"/>
    <n v="905"/>
  </r>
  <r>
    <x v="10"/>
    <n v="2007"/>
    <s v="Unwind"/>
    <x v="126"/>
    <s v="english"/>
    <x v="1"/>
    <n v="4"/>
    <n v="4.18"/>
    <n v="143892"/>
    <x v="0"/>
    <n v="524.70000000000005"/>
    <n v="314.82"/>
    <n v="0.99"/>
    <s v="$0 - $1"/>
    <n v="194"/>
    <x v="4"/>
    <n v="530"/>
  </r>
  <r>
    <x v="10"/>
    <n v="2007"/>
    <s v="Shopaholic and Baby"/>
    <x v="127"/>
    <s v="english"/>
    <x v="1"/>
    <n v="4"/>
    <n v="3.77"/>
    <n v="98130"/>
    <x v="0"/>
    <n v="191.07"/>
    <n v="0"/>
    <n v="0.99"/>
    <s v="$0 - $1"/>
    <n v="463"/>
    <x v="1"/>
    <n v="5211"/>
  </r>
  <r>
    <x v="10"/>
    <n v="2007"/>
    <s v="Before They Are Hanged"/>
    <x v="128"/>
    <s v="english"/>
    <x v="0"/>
    <n v="4.5"/>
    <n v="4.2699999999999996"/>
    <n v="68865"/>
    <x v="0"/>
    <n v="116.82"/>
    <n v="70.091999999999999"/>
    <n v="0.99"/>
    <s v="$0 - $1"/>
    <n v="804"/>
    <x v="6"/>
    <n v="35856"/>
  </r>
  <r>
    <x v="10"/>
    <n v="2007"/>
    <s v="The Mysterious Benedict Society"/>
    <x v="129"/>
    <s v="english - US"/>
    <x v="0"/>
    <n v="4"/>
    <n v="4.1399999999999997"/>
    <n v="87335"/>
    <x v="0"/>
    <n v="114.84"/>
    <n v="68.903999999999996"/>
    <n v="0.99"/>
    <s v="$0 - $1"/>
    <n v="881"/>
    <x v="1"/>
    <n v="30672"/>
  </r>
  <r>
    <x v="10"/>
    <n v="2007"/>
    <s v="White Night"/>
    <x v="37"/>
    <s v="english - US"/>
    <x v="2"/>
    <n v="4.5"/>
    <n v="4.41"/>
    <n v="73534"/>
    <x v="0"/>
    <n v="111.87"/>
    <n v="67.122"/>
    <n v="0.99"/>
    <s v="$0 - $1"/>
    <n v="1009"/>
    <x v="1"/>
    <n v="2862"/>
  </r>
  <r>
    <x v="10"/>
    <n v="2007"/>
    <s v="Born Standing Up: A Comic's Life"/>
    <x v="130"/>
    <s v="english"/>
    <x v="1"/>
    <n v="4"/>
    <n v="3.87"/>
    <n v="60869"/>
    <x v="1"/>
    <n v="107.91"/>
    <n v="64.745999999999995"/>
    <n v="0.99"/>
    <s v="$0 - $1"/>
    <n v="1137"/>
    <x v="1"/>
    <n v="4280"/>
  </r>
  <r>
    <x v="10"/>
    <n v="2007"/>
    <s v="Masquerade"/>
    <x v="131"/>
    <s v="english - US"/>
    <x v="1"/>
    <n v="4"/>
    <n v="3.91"/>
    <n v="76598"/>
    <x v="0"/>
    <n v="106.92"/>
    <n v="64.152000000000001"/>
    <n v="0.99"/>
    <s v="$0 - $1"/>
    <n v="1196"/>
    <x v="1"/>
    <n v="108"/>
  </r>
  <r>
    <x v="4"/>
    <n v="2008"/>
    <s v="The Silver Linings Playbook"/>
    <x v="132"/>
    <s v="english - US"/>
    <x v="1"/>
    <n v="4"/>
    <n v="4"/>
    <n v="110939"/>
    <x v="0"/>
    <n v="594"/>
    <n v="0"/>
    <n v="0.99"/>
    <s v="$0 - $1"/>
    <n v="180"/>
    <x v="1"/>
    <n v="600"/>
  </r>
  <r>
    <x v="4"/>
    <n v="2008"/>
    <s v="From Dead to Worse"/>
    <x v="109"/>
    <s v="english"/>
    <x v="1"/>
    <n v="4"/>
    <n v="4.01"/>
    <n v="151095"/>
    <x v="0"/>
    <n v="475.2"/>
    <n v="285.12"/>
    <n v="0.99"/>
    <s v="$0 - $1"/>
    <n v="212"/>
    <x v="1"/>
    <n v="480"/>
  </r>
  <r>
    <x v="4"/>
    <n v="2008"/>
    <s v="Midnight Sun (Partial Draft)"/>
    <x v="133"/>
    <s v="english"/>
    <x v="0"/>
    <n v="4"/>
    <n v="4.03"/>
    <n v="138118"/>
    <x v="0"/>
    <n v="290.07"/>
    <n v="0"/>
    <n v="0.99"/>
    <s v="$0 - $1"/>
    <n v="324"/>
    <x v="1"/>
    <n v="293"/>
  </r>
  <r>
    <x v="4"/>
    <n v="2008"/>
    <s v="Olive Kitteridge"/>
    <x v="134"/>
    <s v="english"/>
    <x v="1"/>
    <n v="4"/>
    <n v="3.78"/>
    <n v="85019"/>
    <x v="0"/>
    <n v="205.92"/>
    <n v="0"/>
    <n v="0.99"/>
    <s v="$0 - $1"/>
    <n v="433"/>
    <x v="1"/>
    <n v="5616"/>
  </r>
  <r>
    <x v="11"/>
    <n v="2009"/>
    <s v="The Magicians"/>
    <x v="135"/>
    <s v="english"/>
    <x v="3"/>
    <n v="3.5"/>
    <n v="3.47"/>
    <n v="147908"/>
    <x v="0"/>
    <n v="1675.08"/>
    <n v="1005.048"/>
    <n v="0.99"/>
    <s v="$0 - $1"/>
    <n v="55"/>
    <x v="4"/>
    <n v="1692"/>
  </r>
  <r>
    <x v="11"/>
    <n v="2009"/>
    <s v="The Short Second Life of Bree Tanner"/>
    <x v="133"/>
    <s v="english"/>
    <x v="1"/>
    <n v="3.5"/>
    <n v="3.51"/>
    <n v="145874"/>
    <x v="0"/>
    <n v="461.34"/>
    <n v="0"/>
    <n v="0.99"/>
    <s v="$0 - $1"/>
    <n v="220"/>
    <x v="1"/>
    <n v="466"/>
  </r>
  <r>
    <x v="11"/>
    <n v="2009"/>
    <s v="This Is Where I Leave You"/>
    <x v="136"/>
    <s v="english"/>
    <x v="1"/>
    <n v="4"/>
    <n v="3.88"/>
    <n v="98645"/>
    <x v="0"/>
    <n v="346.5"/>
    <n v="0"/>
    <n v="0.99"/>
    <s v="$0 - $1"/>
    <n v="290"/>
    <x v="1"/>
    <n v="350"/>
  </r>
  <r>
    <x v="11"/>
    <n v="2009"/>
    <s v="The Happiness Project"/>
    <x v="137"/>
    <s v="english"/>
    <x v="1"/>
    <n v="3.5"/>
    <n v="3.57"/>
    <n v="94456"/>
    <x v="0"/>
    <n v="177.21"/>
    <n v="106.32599999999999"/>
    <n v="0.99"/>
    <s v="$0 - $1"/>
    <n v="491"/>
    <x v="1"/>
    <n v="4833"/>
  </r>
  <r>
    <x v="11"/>
    <n v="2009"/>
    <s v="The Strain"/>
    <x v="138"/>
    <s v="english - US"/>
    <x v="1"/>
    <n v="4"/>
    <n v="3.77"/>
    <n v="58631"/>
    <x v="0"/>
    <n v="107.91"/>
    <n v="64.745999999999995"/>
    <n v="0.99"/>
    <s v="$0 - $1"/>
    <n v="1132"/>
    <x v="1"/>
    <n v="4280"/>
  </r>
  <r>
    <x v="12"/>
    <n v="2010"/>
    <s v="Last Sacrifice "/>
    <x v="50"/>
    <s v="english"/>
    <x v="2"/>
    <n v="4.5"/>
    <n v="4.42"/>
    <n v="206792"/>
    <x v="0"/>
    <n v="3431.34"/>
    <n v="0"/>
    <n v="0.99"/>
    <s v="$0 - $1"/>
    <n v="13"/>
    <x v="1"/>
    <n v="3466"/>
  </r>
  <r>
    <x v="12"/>
    <n v="2010"/>
    <s v="The Way of Kings"/>
    <x v="60"/>
    <s v="english"/>
    <x v="2"/>
    <n v="4.5"/>
    <n v="4.6399999999999997"/>
    <n v="144822"/>
    <x v="0"/>
    <n v="2178"/>
    <n v="0"/>
    <n v="0.99"/>
    <s v="$0 - $1"/>
    <n v="32"/>
    <x v="1"/>
    <n v="2200"/>
  </r>
  <r>
    <x v="12"/>
    <n v="2010"/>
    <s v="The Iron King (The Iron Fey, #1) "/>
    <x v="139"/>
    <s v="english"/>
    <x v="1"/>
    <n v="4"/>
    <n v="3.92"/>
    <n v="158063"/>
    <x v="0"/>
    <n v="420.75"/>
    <n v="252.45"/>
    <n v="0.99"/>
    <s v="$0 - $1"/>
    <n v="245"/>
    <x v="4"/>
    <n v="425"/>
  </r>
  <r>
    <x v="12"/>
    <n v="2010"/>
    <s v="Abraham Lincoln: Vampire Hunter"/>
    <x v="140"/>
    <s v="english - US"/>
    <x v="1"/>
    <n v="3.5"/>
    <n v="3.7"/>
    <n v="106336"/>
    <x v="0"/>
    <n v="344.52"/>
    <n v="0"/>
    <n v="0.99"/>
    <s v="$0 - $1"/>
    <n v="291"/>
    <x v="1"/>
    <n v="348"/>
  </r>
  <r>
    <x v="12"/>
    <n v="2010"/>
    <s v="The Best of Me"/>
    <x v="55"/>
    <s v="english - US"/>
    <x v="1"/>
    <n v="4"/>
    <n v="3.91"/>
    <n v="103915"/>
    <x v="0"/>
    <n v="307.89"/>
    <n v="184.73400000000001"/>
    <n v="0.99"/>
    <s v="$0 - $1"/>
    <n v="313"/>
    <x v="1"/>
    <n v="311"/>
  </r>
  <r>
    <x v="12"/>
    <n v="2010"/>
    <s v="Steal Like an Artist"/>
    <x v="141"/>
    <s v="english - US"/>
    <x v="1"/>
    <n v="4"/>
    <n v="3.86"/>
    <n v="93625"/>
    <x v="0"/>
    <n v="130.68"/>
    <n v="78.408000000000001"/>
    <n v="0.99"/>
    <s v="$0 - $1"/>
    <n v="694"/>
    <x v="1"/>
    <n v="50328"/>
  </r>
  <r>
    <x v="12"/>
    <n v="2010"/>
    <s v="The Forty Rules of Love"/>
    <x v="142"/>
    <s v="english"/>
    <x v="0"/>
    <n v="4"/>
    <n v="4.17"/>
    <n v="35283"/>
    <x v="0"/>
    <n v="119.79"/>
    <n v="71.873999999999995"/>
    <n v="0.99"/>
    <s v="$0 - $1"/>
    <n v="743"/>
    <x v="1"/>
    <n v="43416"/>
  </r>
  <r>
    <x v="12"/>
    <n v="2010"/>
    <s v="é€²æ’ƒã®å·¨äºº 1"/>
    <x v="143"/>
    <s v="english"/>
    <x v="2"/>
    <n v="4.5"/>
    <n v="4.42"/>
    <n v="82565"/>
    <x v="0"/>
    <n v="118.8"/>
    <n v="71.28"/>
    <n v="0.99"/>
    <s v="$0 - $1"/>
    <n v="748"/>
    <x v="1"/>
    <n v="42552"/>
  </r>
  <r>
    <x v="12"/>
    <n v="2010"/>
    <s v="The Ugly Truth"/>
    <x v="22"/>
    <s v="english - US"/>
    <x v="0"/>
    <n v="4"/>
    <n v="4.16"/>
    <n v="68701"/>
    <x v="1"/>
    <n v="111.87"/>
    <n v="67.122"/>
    <n v="0.99"/>
    <s v="$0 - $1"/>
    <n v="990"/>
    <x v="1"/>
    <n v="2889"/>
  </r>
  <r>
    <x v="13"/>
    <n v="2011"/>
    <s v="The Language of Flowers"/>
    <x v="144"/>
    <s v="english"/>
    <x v="1"/>
    <n v="4"/>
    <n v="4.07"/>
    <n v="140076"/>
    <x v="0"/>
    <n v="1964.16"/>
    <n v="1178.4960000000001"/>
    <n v="0.99"/>
    <s v="$0 - $1"/>
    <n v="36"/>
    <x v="1"/>
    <n v="1984"/>
  </r>
  <r>
    <x v="13"/>
    <n v="2011"/>
    <s v="Thinking, Fast and Slow"/>
    <x v="145"/>
    <s v="english"/>
    <x v="1"/>
    <n v="4"/>
    <n v="4.08"/>
    <n v="136950"/>
    <x v="0"/>
    <n v="1157.31"/>
    <n v="694.38599999999997"/>
    <n v="0.99"/>
    <s v="$0 - $1"/>
    <n v="89"/>
    <x v="1"/>
    <n v="1169"/>
  </r>
  <r>
    <x v="13"/>
    <n v="2011"/>
    <s v="I've Got Your Number"/>
    <x v="127"/>
    <s v="english"/>
    <x v="1"/>
    <n v="4"/>
    <n v="3.93"/>
    <n v="144533"/>
    <x v="0"/>
    <n v="960.3"/>
    <n v="0"/>
    <n v="0.99"/>
    <s v="$0 - $1"/>
    <n v="106"/>
    <x v="1"/>
    <n v="970"/>
  </r>
  <r>
    <x v="13"/>
    <n v="2011"/>
    <s v="Crossed"/>
    <x v="146"/>
    <s v="english"/>
    <x v="1"/>
    <n v="3.5"/>
    <n v="3.52"/>
    <n v="100886"/>
    <x v="0"/>
    <n v="841.5"/>
    <n v="504.9"/>
    <n v="0.99"/>
    <s v="$0 - $1"/>
    <n v="130"/>
    <x v="1"/>
    <n v="850"/>
  </r>
  <r>
    <x v="13"/>
    <n v="2011"/>
    <s v="Bloodlines"/>
    <x v="50"/>
    <s v="english - US"/>
    <x v="1"/>
    <n v="4"/>
    <n v="4.22"/>
    <n v="140599"/>
    <x v="0"/>
    <n v="413.82"/>
    <n v="248.292"/>
    <n v="0.99"/>
    <s v="$0 - $1"/>
    <n v="249"/>
    <x v="4"/>
    <n v="418"/>
  </r>
  <r>
    <x v="13"/>
    <n v="2011"/>
    <s v="In the Garden of Beasts: Love, Terror, and an American Family in Hitler's Berlin"/>
    <x v="147"/>
    <s v="english"/>
    <x v="1"/>
    <n v="4"/>
    <n v="3.81"/>
    <n v="110481"/>
    <x v="0"/>
    <n v="392.04"/>
    <n v="235.22399999999999"/>
    <n v="0.99"/>
    <s v="$0 - $1"/>
    <n v="262"/>
    <x v="1"/>
    <n v="396"/>
  </r>
  <r>
    <x v="13"/>
    <n v="2011"/>
    <s v="The Sense of an Ending"/>
    <x v="148"/>
    <s v="english"/>
    <x v="1"/>
    <n v="3.5"/>
    <n v="3.7"/>
    <n v="94968"/>
    <x v="0"/>
    <n v="306.89999999999998"/>
    <n v="0"/>
    <n v="0.99"/>
    <s v="$0 - $1"/>
    <n v="314"/>
    <x v="1"/>
    <n v="310"/>
  </r>
  <r>
    <x v="13"/>
    <n v="2011"/>
    <s v="Angelfall"/>
    <x v="149"/>
    <s v="english - US"/>
    <x v="0"/>
    <n v="4"/>
    <n v="4.1900000000000004"/>
    <n v="73886"/>
    <x v="0"/>
    <n v="194.04"/>
    <n v="0"/>
    <n v="0.99"/>
    <s v="$0 - $1"/>
    <n v="457"/>
    <x v="1"/>
    <n v="5292"/>
  </r>
  <r>
    <x v="13"/>
    <n v="2011"/>
    <s v="Attachments"/>
    <x v="150"/>
    <s v="english"/>
    <x v="1"/>
    <n v="4"/>
    <n v="3.95"/>
    <n v="105414"/>
    <x v="0"/>
    <n v="170.28"/>
    <n v="102.16800000000001"/>
    <n v="0.99"/>
    <s v="$0 - $1"/>
    <n v="511"/>
    <x v="1"/>
    <n v="4644"/>
  </r>
  <r>
    <x v="13"/>
    <n v="2011"/>
    <s v="Effortless"/>
    <x v="151"/>
    <s v="english"/>
    <x v="0"/>
    <n v="4.5"/>
    <n v="4.37"/>
    <n v="83085"/>
    <x v="0"/>
    <n v="160.38"/>
    <n v="96.227999999999994"/>
    <n v="0.99"/>
    <s v="$0 - $1"/>
    <n v="558"/>
    <x v="1"/>
    <n v="4374"/>
  </r>
  <r>
    <x v="13"/>
    <n v="2011"/>
    <s v="Dead Reckoning"/>
    <x v="109"/>
    <s v="english"/>
    <x v="1"/>
    <n v="4"/>
    <n v="3.77"/>
    <n v="87066"/>
    <x v="1"/>
    <n v="117.81"/>
    <n v="70.686000000000007"/>
    <n v="0.99"/>
    <s v="$0 - $1"/>
    <n v="770"/>
    <x v="1"/>
    <n v="38448"/>
  </r>
  <r>
    <x v="13"/>
    <n v="2011"/>
    <s v="Go the Fuck to Sleep"/>
    <x v="152"/>
    <s v="english"/>
    <x v="0"/>
    <n v="4.5"/>
    <n v="4.26"/>
    <n v="71816"/>
    <x v="0"/>
    <n v="113.85"/>
    <n v="68.31"/>
    <n v="0.99"/>
    <s v="$0 - $1"/>
    <n v="930"/>
    <x v="1"/>
    <n v="2916"/>
  </r>
  <r>
    <x v="13"/>
    <n v="2011"/>
    <s v="The Tiger's Wife"/>
    <x v="153"/>
    <s v="english"/>
    <x v="3"/>
    <n v="3.5"/>
    <n v="3.37"/>
    <n v="66104"/>
    <x v="0"/>
    <n v="113.85"/>
    <n v="0"/>
    <n v="0.99"/>
    <s v="$0 - $1"/>
    <n v="936"/>
    <x v="1"/>
    <n v="2916"/>
  </r>
  <r>
    <x v="13"/>
    <n v="2011"/>
    <s v="Catherine the Great: Portrait of a Woman"/>
    <x v="154"/>
    <s v="english - CA"/>
    <x v="1"/>
    <n v="4"/>
    <n v="3.91"/>
    <n v="66591"/>
    <x v="0"/>
    <n v="110.88"/>
    <n v="0"/>
    <n v="0.99"/>
    <s v="$0 - $1"/>
    <n v="1023"/>
    <x v="1"/>
    <n v="4480"/>
  </r>
  <r>
    <x v="13"/>
    <n v="2011"/>
    <s v="The Lean Startupâ€Ž"/>
    <x v="155"/>
    <s v="english - US"/>
    <x v="0"/>
    <n v="4"/>
    <n v="4.04"/>
    <n v="86284"/>
    <x v="0"/>
    <n v="110.88"/>
    <n v="66.528000000000006"/>
    <n v="0.99"/>
    <s v="$0 - $1"/>
    <n v="1036"/>
    <x v="1"/>
    <n v="4440"/>
  </r>
  <r>
    <x v="13"/>
    <n v="2011"/>
    <s v="The Secret of the Nagas."/>
    <x v="156"/>
    <s v="english"/>
    <x v="1"/>
    <n v="4"/>
    <n v="3.98"/>
    <n v="50158"/>
    <x v="0"/>
    <n v="109.89"/>
    <n v="65.933999999999997"/>
    <n v="0.99"/>
    <s v="$0 - $1"/>
    <n v="1069"/>
    <x v="1"/>
    <n v="4360"/>
  </r>
  <r>
    <x v="13"/>
    <n v="2011"/>
    <s v="Night Road"/>
    <x v="157"/>
    <s v="english - US"/>
    <x v="0"/>
    <n v="4"/>
    <n v="4.17"/>
    <n v="58028"/>
    <x v="0"/>
    <n v="104.94"/>
    <n v="62.963999999999999"/>
    <n v="0.99"/>
    <s v="$0 - $1"/>
    <n v="1272"/>
    <x v="1"/>
    <n v="106"/>
  </r>
  <r>
    <x v="5"/>
    <n v="2012"/>
    <s v="Easy"/>
    <x v="158"/>
    <s v="english - CA"/>
    <x v="1"/>
    <n v="4"/>
    <n v="4.1100000000000003"/>
    <n v="133937"/>
    <x v="0"/>
    <n v="1613.7"/>
    <n v="0"/>
    <n v="0.99"/>
    <s v="$0 - $1"/>
    <n v="59"/>
    <x v="1"/>
    <n v="1630"/>
  </r>
  <r>
    <x v="5"/>
    <n v="2012"/>
    <s v="Slammed"/>
    <x v="159"/>
    <s v="english"/>
    <x v="1"/>
    <n v="4.5"/>
    <n v="4.29"/>
    <n v="153882"/>
    <x v="0"/>
    <n v="900.9"/>
    <n v="0"/>
    <n v="0.99"/>
    <s v="$0 - $1"/>
    <n v="118"/>
    <x v="1"/>
    <n v="910"/>
  </r>
  <r>
    <x v="5"/>
    <n v="2012"/>
    <s v="Let's Pretend This Never Happened (A Mostly True Memoir)"/>
    <x v="160"/>
    <s v="english"/>
    <x v="1"/>
    <n v="4"/>
    <n v="3.9"/>
    <n v="118475"/>
    <x v="0"/>
    <n v="443.52"/>
    <n v="266.11200000000002"/>
    <n v="0.99"/>
    <s v="$0 - $1"/>
    <n v="231"/>
    <x v="1"/>
    <n v="448"/>
  </r>
  <r>
    <x v="5"/>
    <n v="2012"/>
    <s v="The Raven Boys"/>
    <x v="73"/>
    <s v="english"/>
    <x v="0"/>
    <n v="4"/>
    <n v="4.05"/>
    <n v="121727"/>
    <x v="1"/>
    <n v="206.91"/>
    <n v="124.146"/>
    <n v="0.99"/>
    <s v="$0 - $1"/>
    <n v="432"/>
    <x v="1"/>
    <n v="5643"/>
  </r>
  <r>
    <x v="5"/>
    <n v="2012"/>
    <s v="Point of Retreat"/>
    <x v="159"/>
    <s v="english"/>
    <x v="0"/>
    <n v="4.5"/>
    <n v="4.3"/>
    <n v="109344"/>
    <x v="0"/>
    <n v="185.13"/>
    <n v="0"/>
    <n v="0.99"/>
    <s v="$0 - $1"/>
    <n v="475"/>
    <x v="1"/>
    <n v="5049"/>
  </r>
  <r>
    <x v="5"/>
    <n v="2012"/>
    <s v="Saga, Volume One"/>
    <x v="161"/>
    <s v="english"/>
    <x v="0"/>
    <n v="4.5"/>
    <n v="4.25"/>
    <n v="131906"/>
    <x v="0"/>
    <n v="162.36000000000001"/>
    <n v="97.415999999999997"/>
    <n v="0.99"/>
    <s v="$0 - $1"/>
    <n v="550"/>
    <x v="1"/>
    <n v="4428"/>
  </r>
  <r>
    <x v="5"/>
    <n v="2012"/>
    <s v="Reached"/>
    <x v="146"/>
    <m/>
    <x v="1"/>
    <n v="3.5"/>
    <n v="3.56"/>
    <n v="109290"/>
    <x v="0"/>
    <n v="155.43"/>
    <n v="0"/>
    <n v="0.99"/>
    <s v="$0 - $1"/>
    <n v="580"/>
    <x v="1"/>
    <n v="4239"/>
  </r>
  <r>
    <x v="5"/>
    <n v="2012"/>
    <s v="The Longest Ride"/>
    <x v="55"/>
    <s v="english"/>
    <x v="0"/>
    <n v="4"/>
    <n v="4.1399999999999997"/>
    <n v="71276"/>
    <x v="0"/>
    <n v="144.54"/>
    <n v="0"/>
    <n v="0.99"/>
    <s v="$0 - $1"/>
    <n v="631"/>
    <x v="1"/>
    <n v="3942"/>
  </r>
  <r>
    <x v="5"/>
    <n v="2012"/>
    <s v="The Time Keeper"/>
    <x v="70"/>
    <s v="english"/>
    <x v="1"/>
    <n v="4"/>
    <n v="3.85"/>
    <n v="72277"/>
    <x v="0"/>
    <n v="127.71"/>
    <n v="0"/>
    <n v="0.99"/>
    <s v="$0 - $1"/>
    <n v="707"/>
    <x v="1"/>
    <n v="48384"/>
  </r>
  <r>
    <x v="5"/>
    <n v="2012"/>
    <s v="The Snow Child"/>
    <x v="162"/>
    <s v="english"/>
    <x v="1"/>
    <n v="4"/>
    <n v="3.95"/>
    <n v="72328"/>
    <x v="0"/>
    <n v="125.73"/>
    <n v="75.438000000000002"/>
    <n v="0.99"/>
    <s v="$0 - $1"/>
    <n v="716"/>
    <x v="1"/>
    <n v="46872"/>
  </r>
  <r>
    <x v="5"/>
    <n v="2012"/>
    <s v="The Coincidence of Callie &amp; Kayden"/>
    <x v="163"/>
    <s v="english"/>
    <x v="0"/>
    <n v="4"/>
    <n v="4.21"/>
    <n v="97615"/>
    <x v="0"/>
    <n v="116.82"/>
    <n v="70.091999999999999"/>
    <n v="0.99"/>
    <s v="$0 - $1"/>
    <n v="792"/>
    <x v="1"/>
    <n v="36504"/>
  </r>
  <r>
    <x v="5"/>
    <n v="2012"/>
    <s v="Where We Belong"/>
    <x v="164"/>
    <s v="english - US"/>
    <x v="1"/>
    <n v="4"/>
    <n v="3.86"/>
    <n v="68224"/>
    <x v="1"/>
    <n v="115.83"/>
    <n v="0"/>
    <n v="0.99"/>
    <s v="$0 - $1"/>
    <n v="845"/>
    <x v="1"/>
    <n v="32616"/>
  </r>
  <r>
    <x v="5"/>
    <n v="2012"/>
    <s v="The Statistical Probability of Love at First Sight"/>
    <x v="165"/>
    <s v="english"/>
    <x v="1"/>
    <n v="4"/>
    <n v="3.8"/>
    <n v="89356"/>
    <x v="0"/>
    <n v="114.84"/>
    <n v="0"/>
    <n v="0.99"/>
    <s v="$0 - $1"/>
    <n v="886"/>
    <x v="1"/>
    <n v="30240"/>
  </r>
  <r>
    <x v="5"/>
    <n v="2012"/>
    <s v="Flight Behavior"/>
    <x v="54"/>
    <s v="english"/>
    <x v="1"/>
    <n v="4"/>
    <n v="3.75"/>
    <n v="57078"/>
    <x v="0"/>
    <n v="109.89"/>
    <n v="65.933999999999997"/>
    <n v="0.99"/>
    <s v="$0 - $1"/>
    <n v="1085"/>
    <x v="1"/>
    <n v="4360"/>
  </r>
  <r>
    <x v="5"/>
    <n v="2012"/>
    <s v="The Orphan Master's Son"/>
    <x v="166"/>
    <s v="english"/>
    <x v="0"/>
    <n v="4"/>
    <n v="4.0599999999999996"/>
    <n v="52765"/>
    <x v="0"/>
    <n v="108.9"/>
    <n v="65.34"/>
    <n v="0.99"/>
    <s v="$0 - $1"/>
    <n v="1097"/>
    <x v="4"/>
    <n v="4320"/>
  </r>
  <r>
    <x v="5"/>
    <n v="2012"/>
    <s v="This Man"/>
    <x v="167"/>
    <s v="english"/>
    <x v="0"/>
    <n v="4"/>
    <n v="4.13"/>
    <n v="79461"/>
    <x v="0"/>
    <n v="108.9"/>
    <n v="65.34"/>
    <n v="0.99"/>
    <s v="$0 - $1"/>
    <n v="1102"/>
    <x v="1"/>
    <n v="4320"/>
  </r>
  <r>
    <x v="5"/>
    <n v="2012"/>
    <s v="Opal"/>
    <x v="24"/>
    <m/>
    <x v="0"/>
    <n v="4.5"/>
    <n v="4.34"/>
    <n v="92014"/>
    <x v="0"/>
    <n v="105.93"/>
    <n v="0"/>
    <n v="0.99"/>
    <s v="$0 - $1"/>
    <n v="1213"/>
    <x v="1"/>
    <n v="107"/>
  </r>
  <r>
    <x v="5"/>
    <n v="2012"/>
    <s v="Pines"/>
    <x v="168"/>
    <m/>
    <x v="1"/>
    <n v="4"/>
    <n v="3.88"/>
    <n v="34789"/>
    <x v="0"/>
    <n v="105.93"/>
    <n v="0"/>
    <n v="0.99"/>
    <s v="$0 - $1"/>
    <n v="1218"/>
    <x v="1"/>
    <n v="107"/>
  </r>
  <r>
    <x v="6"/>
    <n v="2013"/>
    <s v="Scarlet"/>
    <x v="169"/>
    <s v="english"/>
    <x v="1"/>
    <n v="4.5"/>
    <n v="4.3"/>
    <n v="193766"/>
    <x v="0"/>
    <n v="1720.62"/>
    <n v="1032.3720000000001"/>
    <n v="0.99"/>
    <s v="$0 - $1"/>
    <n v="52"/>
    <x v="1"/>
    <n v="1738"/>
  </r>
  <r>
    <x v="6"/>
    <n v="2013"/>
    <s v="Lean In: Women, Work, and the Will to Lead"/>
    <x v="170"/>
    <s v="english"/>
    <x v="1"/>
    <n v="4"/>
    <n v="3.94"/>
    <n v="135635"/>
    <x v="0"/>
    <n v="985.05"/>
    <n v="0"/>
    <n v="0.99"/>
    <s v="$0 - $1"/>
    <n v="101"/>
    <x v="1"/>
    <n v="995"/>
  </r>
  <r>
    <x v="6"/>
    <n v="2013"/>
    <s v="Entwined with You"/>
    <x v="171"/>
    <s v="english"/>
    <x v="1"/>
    <n v="4"/>
    <n v="4.1900000000000004"/>
    <n v="141641"/>
    <x v="0"/>
    <n v="727.65"/>
    <n v="0"/>
    <n v="0.99"/>
    <s v="$0 - $1"/>
    <n v="153"/>
    <x v="1"/>
    <n v="735"/>
  </r>
  <r>
    <x v="6"/>
    <n v="2013"/>
    <s v="The House of Hades"/>
    <x v="172"/>
    <s v="english"/>
    <x v="2"/>
    <n v="4.5"/>
    <n v="4.54"/>
    <n v="159774"/>
    <x v="1"/>
    <n v="668.25"/>
    <n v="400.95"/>
    <n v="0.99"/>
    <s v="$0 - $1"/>
    <n v="165"/>
    <x v="1"/>
    <n v="675"/>
  </r>
  <r>
    <x v="6"/>
    <n v="2013"/>
    <s v="The Storyteller"/>
    <x v="21"/>
    <s v="english"/>
    <x v="1"/>
    <n v="4.5"/>
    <n v="4.26"/>
    <n v="109313"/>
    <x v="0"/>
    <n v="430.65"/>
    <n v="0"/>
    <n v="0.99"/>
    <s v="$0 - $1"/>
    <n v="239"/>
    <x v="1"/>
    <n v="435"/>
  </r>
  <r>
    <x v="6"/>
    <n v="2013"/>
    <s v="Crown of Midnight"/>
    <x v="8"/>
    <s v="english - CA"/>
    <x v="2"/>
    <n v="4.5"/>
    <n v="4.49"/>
    <n v="160485"/>
    <x v="0"/>
    <n v="426.69"/>
    <n v="256.01400000000001"/>
    <n v="0.99"/>
    <s v="$0 - $1"/>
    <n v="241"/>
    <x v="1"/>
    <n v="431"/>
  </r>
  <r>
    <x v="6"/>
    <n v="2013"/>
    <s v="Doctor Sleep"/>
    <x v="83"/>
    <s v="english"/>
    <x v="1"/>
    <n v="4"/>
    <n v="4.0999999999999996"/>
    <n v="95276"/>
    <x v="0"/>
    <n v="357.39"/>
    <n v="214.434"/>
    <n v="0.99"/>
    <s v="$0 - $1"/>
    <n v="283"/>
    <x v="1"/>
    <n v="361"/>
  </r>
  <r>
    <x v="6"/>
    <n v="2013"/>
    <s v="Reconstructing Amelia"/>
    <x v="173"/>
    <s v="english"/>
    <x v="1"/>
    <n v="4"/>
    <n v="3.82"/>
    <n v="86965"/>
    <x v="1"/>
    <n v="198.99"/>
    <n v="119.39400000000001"/>
    <n v="0.99"/>
    <s v="$0 - $1"/>
    <n v="447"/>
    <x v="1"/>
    <n v="5427"/>
  </r>
  <r>
    <x v="6"/>
    <n v="2013"/>
    <s v="Unravel Me (Shatter Me, #2)"/>
    <x v="174"/>
    <s v="english"/>
    <x v="0"/>
    <n v="4.5"/>
    <n v="4.28"/>
    <n v="109183"/>
    <x v="0"/>
    <n v="122.76"/>
    <n v="73.656000000000006"/>
    <n v="0.99"/>
    <s v="$0 - $1"/>
    <n v="728"/>
    <x v="1"/>
    <n v="45792"/>
  </r>
  <r>
    <x v="6"/>
    <n v="2013"/>
    <s v="Joyland"/>
    <x v="83"/>
    <s v="english"/>
    <x v="1"/>
    <n v="4"/>
    <n v="3.9"/>
    <n v="75018"/>
    <x v="0"/>
    <n v="118.8"/>
    <n v="0"/>
    <n v="0.99"/>
    <s v="$0 - $1"/>
    <n v="746"/>
    <x v="1"/>
    <n v="42768"/>
  </r>
  <r>
    <x v="6"/>
    <n v="2013"/>
    <s v="Never Too Far (Too Far, #2)"/>
    <x v="175"/>
    <s v="english"/>
    <x v="0"/>
    <n v="4"/>
    <n v="4.21"/>
    <n v="97616"/>
    <x v="0"/>
    <n v="114.84"/>
    <n v="68.903999999999996"/>
    <n v="0.99"/>
    <s v="$0 - $1"/>
    <n v="884"/>
    <x v="1"/>
    <n v="30456"/>
  </r>
  <r>
    <x v="14"/>
    <n v="2014"/>
    <s v="The Silkworm"/>
    <x v="176"/>
    <s v="english"/>
    <x v="1"/>
    <n v="4"/>
    <n v="4.03"/>
    <n v="120008"/>
    <x v="0"/>
    <n v="608.85"/>
    <n v="0"/>
    <n v="0.99"/>
    <s v="$0 - $1"/>
    <n v="177"/>
    <x v="1"/>
    <n v="615"/>
  </r>
  <r>
    <x v="14"/>
    <n v="2014"/>
    <s v="Red Rising"/>
    <x v="177"/>
    <s v="english"/>
    <x v="0"/>
    <n v="4.5"/>
    <n v="4.26"/>
    <n v="104939"/>
    <x v="0"/>
    <n v="246.51"/>
    <n v="147.90600000000001"/>
    <n v="0.99"/>
    <s v="$0 - $1"/>
    <n v="351"/>
    <x v="1"/>
    <n v="249"/>
  </r>
  <r>
    <x v="14"/>
    <n v="2014"/>
    <s v="Leaving Time"/>
    <x v="21"/>
    <s v="english"/>
    <x v="1"/>
    <n v="4"/>
    <n v="3.94"/>
    <n v="76553"/>
    <x v="0"/>
    <n v="175.23"/>
    <n v="105.13800000000001"/>
    <n v="0.99"/>
    <s v="$0 - $1"/>
    <n v="495"/>
    <x v="1"/>
    <n v="4779"/>
  </r>
  <r>
    <x v="14"/>
    <n v="2014"/>
    <s v="Heir of Fire"/>
    <x v="8"/>
    <s v="english"/>
    <x v="2"/>
    <n v="4.5"/>
    <n v="4.53"/>
    <n v="123843"/>
    <x v="0"/>
    <n v="163.35"/>
    <n v="98.01"/>
    <n v="0.99"/>
    <s v="$0 - $1"/>
    <n v="543"/>
    <x v="3"/>
    <n v="4455"/>
  </r>
  <r>
    <x v="14"/>
    <n v="2014"/>
    <s v="The Blood of Olympus"/>
    <x v="172"/>
    <s v="english"/>
    <x v="2"/>
    <n v="4.5"/>
    <n v="4.41"/>
    <n v="110719"/>
    <x v="0"/>
    <n v="162.36000000000001"/>
    <n v="97.415999999999997"/>
    <n v="0.99"/>
    <s v="$0 - $1"/>
    <n v="549"/>
    <x v="1"/>
    <n v="4428"/>
  </r>
  <r>
    <x v="14"/>
    <n v="2014"/>
    <s v="Gray Mountain"/>
    <x v="97"/>
    <s v="english"/>
    <x v="1"/>
    <n v="3.5"/>
    <n v="3.52"/>
    <n v="37379"/>
    <x v="1"/>
    <n v="104.94"/>
    <n v="62.963999999999999"/>
    <n v="0.99"/>
    <s v="$0 - $1"/>
    <n v="1268"/>
    <x v="1"/>
    <n v="106"/>
  </r>
  <r>
    <x v="7"/>
    <n v="2015"/>
    <s v="After You"/>
    <x v="86"/>
    <s v="english"/>
    <x v="1"/>
    <n v="3.5"/>
    <n v="3.7"/>
    <n v="99342"/>
    <x v="0"/>
    <n v="1964.16"/>
    <n v="0"/>
    <n v="0.99"/>
    <s v="$0 - $1"/>
    <n v="36"/>
    <x v="1"/>
    <n v="1984"/>
  </r>
  <r>
    <x v="7"/>
    <n v="2015"/>
    <s v="Modern Romance"/>
    <x v="178"/>
    <s v="english"/>
    <x v="1"/>
    <n v="4"/>
    <n v="3.85"/>
    <n v="94231"/>
    <x v="0"/>
    <n v="157.41"/>
    <n v="0"/>
    <n v="0.99"/>
    <s v="$0 - $1"/>
    <n v="571"/>
    <x v="1"/>
    <n v="4293"/>
  </r>
  <r>
    <x v="7"/>
    <n v="2015"/>
    <s v="Det som inte dÃ¶dar oss"/>
    <x v="179"/>
    <s v="english"/>
    <x v="1"/>
    <n v="3.5"/>
    <n v="3.73"/>
    <n v="53751"/>
    <x v="0"/>
    <n v="121.77"/>
    <n v="73.061999999999998"/>
    <n v="0.99"/>
    <s v="$0 - $1"/>
    <n v="736"/>
    <x v="6"/>
    <n v="45144"/>
  </r>
  <r>
    <x v="7"/>
    <n v="2015"/>
    <s v="Golden Son"/>
    <x v="177"/>
    <s v="english"/>
    <x v="2"/>
    <n v="4.5"/>
    <n v="4.46"/>
    <n v="57614"/>
    <x v="0"/>
    <n v="112.86"/>
    <n v="0"/>
    <n v="0.99"/>
    <s v="$0 - $1"/>
    <n v="946"/>
    <x v="1"/>
    <n v="2916"/>
  </r>
  <r>
    <x v="7"/>
    <n v="2015"/>
    <s v="Finders Keepers"/>
    <x v="83"/>
    <s v="english"/>
    <x v="0"/>
    <n v="4"/>
    <n v="4.03"/>
    <n v="36541"/>
    <x v="0"/>
    <n v="107.91"/>
    <n v="0"/>
    <n v="0.99"/>
    <s v="$0 - $1"/>
    <n v="1131"/>
    <x v="1"/>
    <n v="4280"/>
  </r>
  <r>
    <x v="7"/>
    <n v="2015"/>
    <s v="In a Dark, Dark Wood "/>
    <x v="180"/>
    <s v="english"/>
    <x v="1"/>
    <n v="3.5"/>
    <n v="3.65"/>
    <n v="67344"/>
    <x v="0"/>
    <n v="107.91"/>
    <n v="0"/>
    <n v="0.99"/>
    <s v="$0 - $1"/>
    <n v="1153"/>
    <x v="1"/>
    <n v="4240"/>
  </r>
  <r>
    <x v="16"/>
    <n v="2016"/>
    <s v="Truly Madly Guilty"/>
    <x v="181"/>
    <s v="english"/>
    <x v="1"/>
    <n v="3.5"/>
    <n v="3.55"/>
    <n v="90477"/>
    <x v="0"/>
    <n v="162.36000000000001"/>
    <n v="0"/>
    <n v="0.99"/>
    <s v="$0 - $1"/>
    <n v="549"/>
    <x v="1"/>
    <n v="4428"/>
  </r>
  <r>
    <x v="16"/>
    <n v="2016"/>
    <s v="The Woman in Cabin 10"/>
    <x v="180"/>
    <s v="english"/>
    <x v="1"/>
    <n v="3.5"/>
    <n v="3.67"/>
    <n v="90541"/>
    <x v="1"/>
    <n v="109.89"/>
    <n v="65.933999999999997"/>
    <n v="0.99"/>
    <s v="$0 - $1"/>
    <n v="1058"/>
    <x v="1"/>
    <n v="4400"/>
  </r>
  <r>
    <x v="1"/>
    <n v="2003"/>
    <s v="Dry: A Memoir"/>
    <x v="182"/>
    <s v="english"/>
    <x v="0"/>
    <n v="4"/>
    <n v="4.01"/>
    <n v="70550"/>
    <x v="2"/>
    <n v="1448.55"/>
    <n v="869.13"/>
    <n v="9.99"/>
    <s v="$ 9 - 10"/>
    <n v="635"/>
    <x v="1"/>
    <n v="3915"/>
  </r>
  <r>
    <x v="2"/>
    <n v="2005"/>
    <s v="The Twilight Saga"/>
    <x v="183"/>
    <m/>
    <x v="1"/>
    <n v="4"/>
    <n v="3.88"/>
    <n v="89204"/>
    <x v="0"/>
    <n v="1632.28"/>
    <n v="979.36800000000005"/>
    <n v="9.49"/>
    <s v="$ 9 - 10"/>
    <n v="513"/>
    <x v="5"/>
    <n v="4644"/>
  </r>
  <r>
    <x v="2"/>
    <n v="2005"/>
    <s v="ãƒ´ã‚¡ãƒ³ãƒ‘ã‚¤ã‚¢é¨Žå£« 1"/>
    <x v="184"/>
    <s v="english"/>
    <x v="0"/>
    <n v="4"/>
    <n v="4.0999999999999996"/>
    <n v="89733"/>
    <x v="1"/>
    <n v="1225.3599999999999"/>
    <n v="0"/>
    <n v="9.01"/>
    <s v="$ 9 - 10"/>
    <n v="675"/>
    <x v="1"/>
    <n v="53136"/>
  </r>
  <r>
    <x v="3"/>
    <n v="2006"/>
    <s v="Fablehaven"/>
    <x v="185"/>
    <s v="english"/>
    <x v="0"/>
    <n v="4"/>
    <n v="4.08"/>
    <n v="99390"/>
    <x v="0"/>
    <n v="1470.26"/>
    <n v="882.15599999999995"/>
    <n v="9.02"/>
    <s v="$ 9 - 10"/>
    <n v="553"/>
    <x v="6"/>
    <n v="4401"/>
  </r>
  <r>
    <x v="11"/>
    <n v="2009"/>
    <s v="Smile"/>
    <x v="186"/>
    <s v="english"/>
    <x v="0"/>
    <n v="4"/>
    <n v="4.1900000000000004"/>
    <n v="98628"/>
    <x v="0"/>
    <n v="2618.0700000000002"/>
    <n v="1570.8420000000001"/>
    <n v="9.59"/>
    <s v="$ 9 - 10"/>
    <n v="336"/>
    <x v="0"/>
    <n v="273"/>
  </r>
  <r>
    <x v="13"/>
    <n v="2011"/>
    <s v="The Throne of Fire"/>
    <x v="172"/>
    <s v="english"/>
    <x v="0"/>
    <n v="4"/>
    <n v="4.2"/>
    <n v="116360"/>
    <x v="1"/>
    <n v="2067.36"/>
    <n v="1240.4159999999999"/>
    <n v="9.44"/>
    <s v="$ 9 - 10"/>
    <n v="411"/>
    <x v="1"/>
    <n v="5913"/>
  </r>
  <r>
    <x v="5"/>
    <n v="2012"/>
    <s v="Wallbanger"/>
    <x v="187"/>
    <s v="english"/>
    <x v="0"/>
    <n v="4"/>
    <n v="4.0999999999999996"/>
    <n v="134805"/>
    <x v="1"/>
    <n v="1898"/>
    <n v="0"/>
    <n v="9.49"/>
    <s v="$ 9 - 10"/>
    <n v="450"/>
    <x v="1"/>
    <n v="5400"/>
  </r>
  <r>
    <x v="5"/>
    <n v="2012"/>
    <s v="Winter of the World"/>
    <x v="124"/>
    <s v="english"/>
    <x v="0"/>
    <n v="4.5"/>
    <n v="4.29"/>
    <n v="71971"/>
    <x v="1"/>
    <n v="1488.51"/>
    <n v="893.10599999999999"/>
    <n v="9.99"/>
    <s v="$ 9 - 10"/>
    <n v="616"/>
    <x v="7"/>
    <n v="4023"/>
  </r>
  <r>
    <x v="5"/>
    <n v="2012"/>
    <s v="Onyx"/>
    <x v="24"/>
    <s v="english"/>
    <x v="0"/>
    <n v="4.5"/>
    <n v="4.33"/>
    <n v="111448"/>
    <x v="0"/>
    <n v="1127.5"/>
    <n v="676.5"/>
    <n v="9.02"/>
    <s v="$ 9 - 10"/>
    <n v="725"/>
    <x v="6"/>
    <n v="46008"/>
  </r>
  <r>
    <x v="5"/>
    <n v="2012"/>
    <s v="frenche Four: Tobias Tells the Divergent Story"/>
    <x v="188"/>
    <s v="english"/>
    <x v="0"/>
    <n v="4"/>
    <n v="4.18"/>
    <n v="81621"/>
    <x v="1"/>
    <n v="1188.81"/>
    <n v="713.28599999999994"/>
    <n v="9.99"/>
    <s v="$ 9 - 10"/>
    <n v="765"/>
    <x v="3"/>
    <n v="38880"/>
  </r>
  <r>
    <x v="5"/>
    <n v="2012"/>
    <s v="Aristotle and Dante Discover the Secrets of the Universe"/>
    <x v="189"/>
    <m/>
    <x v="0"/>
    <n v="4.5"/>
    <n v="4.34"/>
    <n v="108884"/>
    <x v="0"/>
    <n v="1082.9000000000001"/>
    <n v="649.74"/>
    <n v="9.1"/>
    <s v="$ 9 - 10"/>
    <n v="770"/>
    <x v="1"/>
    <n v="38232"/>
  </r>
  <r>
    <x v="5"/>
    <n v="2012"/>
    <s v="Ø§Ù„ÙÙŠÙ„ Ø§Ù„Ø£Ø²Ø±Ù‚"/>
    <x v="190"/>
    <s v="arabic"/>
    <x v="1"/>
    <n v="4"/>
    <n v="3.8"/>
    <n v="53187"/>
    <x v="1"/>
    <n v="1128.8699999999999"/>
    <n v="677.322"/>
    <n v="9.99"/>
    <s v="$ 9 - 10"/>
    <n v="984"/>
    <x v="1"/>
    <n v="2889"/>
  </r>
  <r>
    <x v="5"/>
    <n v="2012"/>
    <s v="Deadlocked"/>
    <x v="109"/>
    <s v="english"/>
    <x v="1"/>
    <n v="3.5"/>
    <n v="3.65"/>
    <n v="65932"/>
    <x v="1"/>
    <n v="1058.94"/>
    <n v="635.36400000000003"/>
    <n v="9.99"/>
    <s v="$ 9 - 10"/>
    <n v="1255"/>
    <x v="1"/>
    <n v="106"/>
  </r>
  <r>
    <x v="6"/>
    <n v="2013"/>
    <s v="Champion"/>
    <x v="191"/>
    <s v="english"/>
    <x v="0"/>
    <n v="4.5"/>
    <n v="4.37"/>
    <n v="114623"/>
    <x v="1"/>
    <n v="1688.31"/>
    <n v="1012.986"/>
    <n v="9.99"/>
    <s v="$ 9 - 10"/>
    <n v="523"/>
    <x v="2"/>
    <n v="4563"/>
  </r>
  <r>
    <x v="7"/>
    <n v="2015"/>
    <s v="Luckiest Girl Alive"/>
    <x v="192"/>
    <s v="english"/>
    <x v="3"/>
    <n v="3.5"/>
    <n v="3.48"/>
    <n v="82504"/>
    <x v="0"/>
    <n v="2007.6"/>
    <n v="1204.56"/>
    <n v="9.56"/>
    <s v="$ 9 - 10"/>
    <n v="430"/>
    <x v="2"/>
    <n v="5670"/>
  </r>
  <r>
    <x v="7"/>
    <n v="2015"/>
    <s v="Why Not Me?"/>
    <x v="193"/>
    <s v="english"/>
    <x v="1"/>
    <n v="4"/>
    <n v="3.89"/>
    <n v="74199"/>
    <x v="0"/>
    <n v="1598.4"/>
    <n v="959.04"/>
    <n v="9.99"/>
    <s v="$ 9 - 10"/>
    <n v="568"/>
    <x v="6"/>
    <n v="4320"/>
  </r>
  <r>
    <x v="16"/>
    <n v="2016"/>
    <s v="The Nest"/>
    <x v="194"/>
    <s v="english"/>
    <x v="3"/>
    <n v="3.5"/>
    <n v="3.45"/>
    <n v="79762"/>
    <x v="1"/>
    <n v="1508.49"/>
    <n v="905.09400000000005"/>
    <n v="9.99"/>
    <s v="$ 9 - 10"/>
    <n v="608"/>
    <x v="1"/>
    <n v="4077"/>
  </r>
  <r>
    <x v="16"/>
    <n v="2016"/>
    <s v="A Court of Mist and Fury"/>
    <x v="8"/>
    <s v="english"/>
    <x v="2"/>
    <n v="4.5"/>
    <n v="4.72"/>
    <n v="108384"/>
    <x v="0"/>
    <n v="1158.8399999999999"/>
    <n v="695.30399999999997"/>
    <n v="9.99"/>
    <s v="$ 9 - 10"/>
    <n v="900"/>
    <x v="2"/>
    <n v="28512"/>
  </r>
  <r>
    <x v="15"/>
    <n v="2000"/>
    <s v="The Prayer of Jabez:  Breaking Through to the Blessed Life"/>
    <x v="195"/>
    <s v="english"/>
    <x v="1"/>
    <n v="4"/>
    <n v="3.92"/>
    <n v="57468"/>
    <x v="1"/>
    <n v="899.1"/>
    <n v="539.46"/>
    <n v="8.1"/>
    <s v="$ 8 - 9"/>
    <n v="1061"/>
    <x v="1"/>
    <n v="4400"/>
  </r>
  <r>
    <x v="8"/>
    <n v="2001"/>
    <s v="Mystic River"/>
    <x v="33"/>
    <s v="english - US"/>
    <x v="0"/>
    <n v="4"/>
    <n v="4.1900000000000004"/>
    <n v="86103"/>
    <x v="0"/>
    <n v="1096.78"/>
    <n v="658.06799999999998"/>
    <n v="8.99"/>
    <s v="$ 8 - 9"/>
    <n v="739"/>
    <x v="6"/>
    <n v="43848"/>
  </r>
  <r>
    <x v="0"/>
    <n v="2002"/>
    <s v="Hard Eight"/>
    <x v="196"/>
    <s v="english - US"/>
    <x v="0"/>
    <n v="4"/>
    <n v="4.17"/>
    <n v="93057"/>
    <x v="1"/>
    <n v="1060.82"/>
    <n v="636.49199999999996"/>
    <n v="8.99"/>
    <s v="$ 8 - 9"/>
    <n v="805"/>
    <x v="6"/>
    <n v="35640"/>
  </r>
  <r>
    <x v="1"/>
    <n v="2003"/>
    <s v="Diary"/>
    <x v="61"/>
    <s v="english"/>
    <x v="1"/>
    <n v="3.5"/>
    <n v="3.6"/>
    <n v="58428"/>
    <x v="0"/>
    <n v="1015.87"/>
    <n v="609.52200000000005"/>
    <n v="8.99"/>
    <s v="$ 8 - 9"/>
    <n v="1006"/>
    <x v="3"/>
    <n v="2862"/>
  </r>
  <r>
    <x v="1"/>
    <n v="2003"/>
    <s v="The Slippery Slope"/>
    <x v="29"/>
    <s v="english - US"/>
    <x v="1"/>
    <n v="4"/>
    <n v="4"/>
    <n v="81362"/>
    <x v="0"/>
    <n v="988.9"/>
    <n v="593.34"/>
    <n v="8.99"/>
    <s v="$ 8 - 9"/>
    <n v="1111"/>
    <x v="5"/>
    <n v="4320"/>
  </r>
  <r>
    <x v="9"/>
    <n v="2004"/>
    <s v="90 Minutes in Heaven"/>
    <x v="197"/>
    <m/>
    <x v="1"/>
    <n v="4"/>
    <n v="3.91"/>
    <n v="67937"/>
    <x v="0"/>
    <n v="1251.22"/>
    <n v="750.73199999999997"/>
    <n v="8.57"/>
    <s v="$ 8 - 9"/>
    <n v="631"/>
    <x v="1"/>
    <n v="3942"/>
  </r>
  <r>
    <x v="9"/>
    <n v="2004"/>
    <s v="Blood Rites"/>
    <x v="37"/>
    <s v="english"/>
    <x v="0"/>
    <n v="4.5"/>
    <n v="4.33"/>
    <n v="79627"/>
    <x v="1"/>
    <n v="1041.68"/>
    <n v="625.00800000000004"/>
    <n v="8.98"/>
    <s v="$ 8 - 9"/>
    <n v="894"/>
    <x v="1"/>
    <n v="28944"/>
  </r>
  <r>
    <x v="9"/>
    <n v="2004"/>
    <s v="The Last Juror"/>
    <x v="97"/>
    <s v="english"/>
    <x v="1"/>
    <n v="4"/>
    <n v="3.85"/>
    <n v="63114"/>
    <x v="1"/>
    <n v="970.67"/>
    <n v="582.40200000000004"/>
    <n v="8.59"/>
    <s v="$ 8 - 9"/>
    <n v="1005"/>
    <x v="5"/>
    <n v="2862"/>
  </r>
  <r>
    <x v="4"/>
    <n v="2008"/>
    <s v="Chosen: A House of Night Novel"/>
    <x v="198"/>
    <s v="english - US"/>
    <x v="1"/>
    <n v="4"/>
    <n v="3.9"/>
    <n v="180961"/>
    <x v="0"/>
    <n v="7759.2"/>
    <n v="4655.5200000000004"/>
    <n v="8.48"/>
    <s v="$ 8 - 9"/>
    <n v="117"/>
    <x v="1"/>
    <n v="915"/>
  </r>
  <r>
    <x v="4"/>
    <n v="2008"/>
    <s v="Love the One You're With"/>
    <x v="164"/>
    <s v="english - US"/>
    <x v="1"/>
    <n v="3.5"/>
    <n v="3.7"/>
    <n v="124812"/>
    <x v="0"/>
    <n v="5663.7"/>
    <n v="3398.22"/>
    <n v="8.99"/>
    <s v="$ 8 - 9"/>
    <n v="174"/>
    <x v="2"/>
    <n v="630"/>
  </r>
  <r>
    <x v="4"/>
    <n v="2008"/>
    <s v="Tempted"/>
    <x v="198"/>
    <s v="english"/>
    <x v="1"/>
    <n v="4"/>
    <n v="3.96"/>
    <n v="127387"/>
    <x v="0"/>
    <n v="2759.25"/>
    <n v="1655.55"/>
    <n v="8.49"/>
    <s v="$ 8 - 9"/>
    <n v="305"/>
    <x v="0"/>
    <n v="325"/>
  </r>
  <r>
    <x v="4"/>
    <n v="2008"/>
    <s v="Lover Enshrined, part one"/>
    <x v="35"/>
    <s v="english"/>
    <x v="0"/>
    <n v="4"/>
    <n v="4.12"/>
    <n v="87432"/>
    <x v="0"/>
    <n v="988.9"/>
    <n v="593.34"/>
    <n v="8.99"/>
    <s v="$ 8 - 9"/>
    <n v="1106"/>
    <x v="6"/>
    <n v="4320"/>
  </r>
  <r>
    <x v="11"/>
    <n v="2009"/>
    <s v="HundraÃ¥ringen som klev ut genom fÃ¶nstret och fÃ¶rsvann"/>
    <x v="199"/>
    <s v="english - GB"/>
    <x v="1"/>
    <n v="4"/>
    <n v="3.81"/>
    <n v="92275"/>
    <x v="0"/>
    <n v="5200.6499999999996"/>
    <n v="3120.39"/>
    <n v="8.89"/>
    <s v="$ 8 - 9"/>
    <n v="183"/>
    <x v="4"/>
    <n v="585"/>
  </r>
  <r>
    <x v="11"/>
    <n v="2009"/>
    <s v="Twilight Director's Notebook"/>
    <x v="200"/>
    <s v="english - US"/>
    <x v="0"/>
    <n v="4"/>
    <n v="4.2"/>
    <n v="88847"/>
    <x v="0"/>
    <n v="1726.08"/>
    <n v="1035.6479999999999"/>
    <n v="8.99"/>
    <s v="$ 8 - 9"/>
    <n v="465"/>
    <x v="0"/>
    <n v="5184"/>
  </r>
  <r>
    <x v="11"/>
    <n v="2009"/>
    <s v="Handle with Care"/>
    <x v="21"/>
    <s v="english"/>
    <x v="1"/>
    <n v="4"/>
    <n v="3.96"/>
    <n v="90138"/>
    <x v="0"/>
    <n v="1420.42"/>
    <n v="852.25199999999995"/>
    <n v="8.99"/>
    <s v="$ 8 - 9"/>
    <n v="577"/>
    <x v="0"/>
    <n v="4266"/>
  </r>
  <r>
    <x v="5"/>
    <n v="2012"/>
    <s v="Fallen Too Far (Too Far, #1)"/>
    <x v="175"/>
    <s v="english"/>
    <x v="0"/>
    <n v="4"/>
    <n v="4.21"/>
    <n v="138871"/>
    <x v="0"/>
    <n v="2875.32"/>
    <n v="1725.192"/>
    <n v="8.82"/>
    <s v="$ 8 - 9"/>
    <n v="304"/>
    <x v="5"/>
    <n v="326"/>
  </r>
  <r>
    <x v="7"/>
    <n v="2015"/>
    <s v="Go Set a Watchman"/>
    <x v="201"/>
    <s v="english"/>
    <x v="3"/>
    <n v="3.5"/>
    <n v="3.31"/>
    <n v="138669"/>
    <x v="0"/>
    <n v="47795"/>
    <n v="28677"/>
    <n v="8.69"/>
    <s v="$ 8 - 9"/>
    <n v="3"/>
    <x v="1"/>
    <n v="5500"/>
  </r>
  <r>
    <x v="7"/>
    <n v="2015"/>
    <s v="Dead Wake: The Last Crossing of the Lusitania"/>
    <x v="147"/>
    <s v="english"/>
    <x v="0"/>
    <n v="4"/>
    <n v="4.07"/>
    <n v="61439"/>
    <x v="0"/>
    <n v="930.35"/>
    <n v="558.21"/>
    <n v="8.09"/>
    <s v="$ 8 - 9"/>
    <n v="921"/>
    <x v="5"/>
    <n v="2916"/>
  </r>
  <r>
    <x v="16"/>
    <n v="2016"/>
    <s v="Behind Closed Doors"/>
    <x v="202"/>
    <s v="english"/>
    <x v="1"/>
    <n v="4"/>
    <n v="3.93"/>
    <n v="57865"/>
    <x v="0"/>
    <n v="919.13"/>
    <n v="551.47799999999995"/>
    <n v="8.59"/>
    <s v="$ 8 - 9"/>
    <n v="1201"/>
    <x v="5"/>
    <n v="107"/>
  </r>
  <r>
    <x v="15"/>
    <n v="2000"/>
    <s v="The Blind Assassin"/>
    <x v="203"/>
    <s v="english"/>
    <x v="1"/>
    <n v="4"/>
    <n v="3.95"/>
    <n v="98464"/>
    <x v="1"/>
    <n v="1885.64"/>
    <n v="1131.384"/>
    <n v="7.99"/>
    <s v="$ 7 - 8"/>
    <n v="378"/>
    <x v="8"/>
    <n v="236"/>
  </r>
  <r>
    <x v="15"/>
    <n v="2000"/>
    <s v="The Brethren"/>
    <x v="97"/>
    <m/>
    <x v="1"/>
    <n v="3.5"/>
    <n v="3.71"/>
    <n v="69351"/>
    <x v="0"/>
    <n v="942.82"/>
    <n v="565.69200000000001"/>
    <n v="7.99"/>
    <s v="$ 7 - 8"/>
    <n v="820"/>
    <x v="5"/>
    <n v="34992"/>
  </r>
  <r>
    <x v="8"/>
    <n v="2001"/>
    <s v="Shopaholic Abroad"/>
    <x v="127"/>
    <s v="english - US"/>
    <x v="1"/>
    <n v="4"/>
    <n v="3.75"/>
    <n v="93498"/>
    <x v="0"/>
    <n v="1468.79"/>
    <n v="881.274"/>
    <n v="7.69"/>
    <s v="$ 7 - 8"/>
    <n v="468"/>
    <x v="5"/>
    <n v="5157"/>
  </r>
  <r>
    <x v="8"/>
    <n v="2001"/>
    <s v="Fables, Volume 1: Legends in Exile"/>
    <x v="204"/>
    <s v="english"/>
    <x v="1"/>
    <n v="4"/>
    <n v="3.99"/>
    <n v="101016"/>
    <x v="0"/>
    <n v="1125"/>
    <n v="675"/>
    <n v="7.5"/>
    <s v="$ 7 - 8"/>
    <n v="610"/>
    <x v="5"/>
    <n v="4050"/>
  </r>
  <r>
    <x v="8"/>
    <n v="2001"/>
    <s v="Lirael"/>
    <x v="1"/>
    <s v="english - US"/>
    <x v="0"/>
    <n v="4.5"/>
    <n v="4.29"/>
    <n v="78903"/>
    <x v="0"/>
    <n v="876.66"/>
    <n v="525.99599999999998"/>
    <n v="7.69"/>
    <s v="$ 7 - 8"/>
    <n v="957"/>
    <x v="5"/>
    <n v="2889"/>
  </r>
  <r>
    <x v="0"/>
    <n v="2002"/>
    <s v="Lullaby"/>
    <x v="61"/>
    <m/>
    <x v="1"/>
    <n v="3.5"/>
    <n v="3.73"/>
    <n v="66713"/>
    <x v="0"/>
    <n v="1094.6300000000001"/>
    <n v="656.77800000000002"/>
    <n v="7.99"/>
    <s v="$ 7 - 8"/>
    <n v="671"/>
    <x v="3"/>
    <n v="53352"/>
  </r>
  <r>
    <x v="0"/>
    <n v="2002"/>
    <s v="Night Watch"/>
    <x v="10"/>
    <s v="english"/>
    <x v="2"/>
    <n v="4.5"/>
    <n v="4.47"/>
    <n v="71271"/>
    <x v="1"/>
    <n v="910.86"/>
    <n v="546.51599999999996"/>
    <n v="7.99"/>
    <s v="$ 7 - 8"/>
    <n v="947"/>
    <x v="1"/>
    <n v="2916"/>
  </r>
  <r>
    <x v="1"/>
    <n v="2003"/>
    <s v="Moloka'i"/>
    <x v="205"/>
    <s v="english - US"/>
    <x v="0"/>
    <n v="4"/>
    <n v="4.1500000000000004"/>
    <n v="75307"/>
    <x v="1"/>
    <n v="950.81"/>
    <n v="570.48599999999999"/>
    <n v="7.99"/>
    <s v="$ 7 - 8"/>
    <n v="787"/>
    <x v="8"/>
    <n v="36720"/>
  </r>
  <r>
    <x v="9"/>
    <n v="2004"/>
    <s v="Jonathan Strange &amp; Mr Norrell"/>
    <x v="206"/>
    <s v="english"/>
    <x v="1"/>
    <n v="4"/>
    <n v="3.8"/>
    <n v="133683"/>
    <x v="0"/>
    <n v="5593"/>
    <n v="3355.8"/>
    <n v="7.99"/>
    <s v="$ 7 - 8"/>
    <n v="160"/>
    <x v="3"/>
    <n v="700"/>
  </r>
  <r>
    <x v="9"/>
    <n v="2004"/>
    <s v="My Horizontal Life: A Collection of One-Night Stands"/>
    <x v="207"/>
    <s v="english - GB"/>
    <x v="1"/>
    <n v="4"/>
    <n v="3.79"/>
    <n v="83607"/>
    <x v="1"/>
    <n v="1294.54"/>
    <n v="776.72400000000005"/>
    <n v="7.66"/>
    <s v="$ 7 - 8"/>
    <n v="526"/>
    <x v="2"/>
    <n v="4563"/>
  </r>
  <r>
    <x v="9"/>
    <n v="2004"/>
    <s v="America (The Book): A Citizen's Guide to Democracy Inaction"/>
    <x v="208"/>
    <s v="english"/>
    <x v="0"/>
    <n v="4"/>
    <n v="4.0199999999999996"/>
    <n v="74511"/>
    <x v="1"/>
    <n v="1166.54"/>
    <n v="699.92399999999998"/>
    <n v="7.99"/>
    <s v="$ 7 - 8"/>
    <n v="630"/>
    <x v="6"/>
    <n v="3942"/>
  </r>
  <r>
    <x v="9"/>
    <n v="2004"/>
    <s v="Little Earthquakes"/>
    <x v="209"/>
    <m/>
    <x v="1"/>
    <n v="4"/>
    <n v="3.76"/>
    <n v="77592"/>
    <x v="1"/>
    <n v="1072.5"/>
    <n v="643.5"/>
    <n v="7.5"/>
    <s v="$ 7 - 8"/>
    <n v="645"/>
    <x v="6"/>
    <n v="3861"/>
  </r>
  <r>
    <x v="9"/>
    <n v="2004"/>
    <s v="Bet Me"/>
    <x v="210"/>
    <s v="english"/>
    <x v="1"/>
    <n v="4"/>
    <n v="3.95"/>
    <n v="70737"/>
    <x v="0"/>
    <n v="846.94"/>
    <n v="508.16399999999999"/>
    <n v="7.99"/>
    <s v="$ 7 - 8"/>
    <n v="1266"/>
    <x v="6"/>
    <n v="106"/>
  </r>
  <r>
    <x v="2"/>
    <n v="2005"/>
    <s v="Eleven on Top"/>
    <x v="9"/>
    <s v="english - US"/>
    <x v="0"/>
    <n v="4"/>
    <n v="4.1500000000000004"/>
    <n v="84363"/>
    <x v="0"/>
    <n v="846.37"/>
    <n v="507.822"/>
    <n v="7.49"/>
    <s v="$ 7 - 8"/>
    <n v="1006"/>
    <x v="5"/>
    <n v="2862"/>
  </r>
  <r>
    <x v="2"/>
    <n v="2005"/>
    <s v="The Burning Bridge"/>
    <x v="211"/>
    <s v="english - US"/>
    <x v="0"/>
    <n v="4.5"/>
    <n v="4.28"/>
    <n v="74156"/>
    <x v="1"/>
    <n v="838.88"/>
    <n v="503.32799999999997"/>
    <n v="7.49"/>
    <s v="$ 7 - 8"/>
    <n v="1015"/>
    <x v="4"/>
    <n v="2862"/>
  </r>
  <r>
    <x v="3"/>
    <n v="2006"/>
    <s v="Definitely Dead (Sookie Stackhouse, #6)"/>
    <x v="109"/>
    <s v="english - US"/>
    <x v="1"/>
    <n v="4"/>
    <n v="4.0199999999999996"/>
    <n v="163054"/>
    <x v="0"/>
    <n v="6525"/>
    <n v="3915"/>
    <n v="7.5"/>
    <s v="$ 7 - 8"/>
    <n v="126"/>
    <x v="2"/>
    <n v="870"/>
  </r>
  <r>
    <x v="3"/>
    <n v="2006"/>
    <s v="The Blade Itself"/>
    <x v="128"/>
    <s v="english"/>
    <x v="0"/>
    <n v="4"/>
    <n v="4.1399999999999997"/>
    <n v="97501"/>
    <x v="0"/>
    <n v="1717.85"/>
    <n v="1030.71"/>
    <n v="7.99"/>
    <s v="$ 7 - 8"/>
    <n v="419"/>
    <x v="6"/>
    <n v="5805"/>
  </r>
  <r>
    <x v="3"/>
    <n v="2006"/>
    <s v="Life As We Knew It"/>
    <x v="212"/>
    <s v="english"/>
    <x v="1"/>
    <n v="4"/>
    <n v="3.89"/>
    <n v="94282"/>
    <x v="1"/>
    <n v="1097.92"/>
    <n v="658.75199999999995"/>
    <n v="7.52"/>
    <s v="$ 7 - 8"/>
    <n v="629"/>
    <x v="1"/>
    <n v="3942"/>
  </r>
  <r>
    <x v="3"/>
    <n v="2006"/>
    <s v="Nick &amp; Norah's Infinite Playlist"/>
    <x v="213"/>
    <s v="english - US"/>
    <x v="1"/>
    <n v="3.5"/>
    <n v="3.73"/>
    <n v="60372"/>
    <x v="0"/>
    <n v="846.94"/>
    <n v="508.16399999999999"/>
    <n v="7.99"/>
    <s v="$ 7 - 8"/>
    <n v="1247"/>
    <x v="6"/>
    <n v="106"/>
  </r>
  <r>
    <x v="10"/>
    <n v="2007"/>
    <s v="A Long Way Gone. Memoirs of a Boy Soldier"/>
    <x v="214"/>
    <s v="english - US"/>
    <x v="1"/>
    <n v="4"/>
    <n v="4.1399999999999997"/>
    <n v="116260"/>
    <x v="0"/>
    <n v="3643.44"/>
    <n v="0"/>
    <n v="7.99"/>
    <s v="$ 7 - 8"/>
    <n v="226"/>
    <x v="1"/>
    <n v="456"/>
  </r>
  <r>
    <x v="10"/>
    <n v="2007"/>
    <s v="The Alchemyst: The Secrets of The Immortal Nicholas Flamel"/>
    <x v="215"/>
    <s v="english"/>
    <x v="1"/>
    <n v="4"/>
    <n v="3.84"/>
    <n v="58396"/>
    <x v="0"/>
    <n v="1693.88"/>
    <n v="1016.328"/>
    <n v="7.99"/>
    <s v="$ 7 - 8"/>
    <n v="425"/>
    <x v="5"/>
    <n v="5724"/>
  </r>
  <r>
    <x v="10"/>
    <n v="2007"/>
    <s v="Lover Unbound"/>
    <x v="35"/>
    <s v="english"/>
    <x v="0"/>
    <n v="4.5"/>
    <n v="4.33"/>
    <n v="97514"/>
    <x v="0"/>
    <n v="910.86"/>
    <n v="546.51599999999996"/>
    <n v="7.99"/>
    <s v="$ 7 - 8"/>
    <n v="938"/>
    <x v="1"/>
    <n v="2916"/>
  </r>
  <r>
    <x v="4"/>
    <n v="2008"/>
    <s v="When You Are englishulfed in Flames"/>
    <x v="216"/>
    <s v="english - US"/>
    <x v="1"/>
    <n v="4"/>
    <n v="4.04"/>
    <n v="150898"/>
    <x v="0"/>
    <n v="41250"/>
    <n v="24750"/>
    <n v="7.5"/>
    <s v="$ 7 - 8"/>
    <n v="3"/>
    <x v="3"/>
    <n v="5500"/>
  </r>
  <r>
    <x v="4"/>
    <n v="2008"/>
    <s v="The White Tiger"/>
    <x v="217"/>
    <s v="english"/>
    <x v="1"/>
    <n v="3.5"/>
    <n v="3.71"/>
    <n v="114531"/>
    <x v="0"/>
    <n v="6711.6"/>
    <n v="4026.96"/>
    <n v="7.99"/>
    <s v="$ 7 - 8"/>
    <n v="132"/>
    <x v="6"/>
    <n v="840"/>
  </r>
  <r>
    <x v="4"/>
    <n v="2008"/>
    <s v="People of the Book"/>
    <x v="93"/>
    <s v="english"/>
    <x v="1"/>
    <n v="4"/>
    <n v="4"/>
    <n v="95796"/>
    <x v="0"/>
    <n v="1291.92"/>
    <n v="775.15200000000004"/>
    <n v="7.69"/>
    <s v="$ 7 - 8"/>
    <n v="531"/>
    <x v="5"/>
    <n v="4536"/>
  </r>
  <r>
    <x v="4"/>
    <n v="2008"/>
    <s v="The Knife of Never Letting Go"/>
    <x v="218"/>
    <s v="english"/>
    <x v="1"/>
    <n v="4"/>
    <n v="3.96"/>
    <n v="99638"/>
    <x v="0"/>
    <n v="1136.02"/>
    <n v="681.61199999999997"/>
    <n v="7.19"/>
    <s v="$ 7 - 8"/>
    <n v="575"/>
    <x v="1"/>
    <n v="4266"/>
  </r>
  <r>
    <x v="4"/>
    <n v="2008"/>
    <s v="Duma Key"/>
    <x v="83"/>
    <s v="english - US"/>
    <x v="1"/>
    <n v="4"/>
    <n v="3.93"/>
    <n v="73807"/>
    <x v="0"/>
    <n v="844.74"/>
    <n v="506.84399999999999"/>
    <n v="7.41"/>
    <s v="$ 7 - 8"/>
    <n v="969"/>
    <x v="4"/>
    <n v="2889"/>
  </r>
  <r>
    <x v="4"/>
    <n v="2008"/>
    <s v="The 3 Mistakes of My Life"/>
    <x v="112"/>
    <s v="english"/>
    <x v="1"/>
    <n v="3"/>
    <n v="2.97"/>
    <n v="53331"/>
    <x v="0"/>
    <n v="894.88"/>
    <n v="536.928"/>
    <n v="7.99"/>
    <s v="$ 7 - 8"/>
    <n v="1032"/>
    <x v="6"/>
    <n v="4440"/>
  </r>
  <r>
    <x v="11"/>
    <n v="2009"/>
    <s v="Wolf Hall"/>
    <x v="219"/>
    <s v="english"/>
    <x v="1"/>
    <n v="4"/>
    <n v="3.85"/>
    <n v="102936"/>
    <x v="0"/>
    <n v="2468.4899999999998"/>
    <n v="1481.0940000000001"/>
    <n v="7.69"/>
    <s v="$ 7 - 8"/>
    <n v="307"/>
    <x v="5"/>
    <n v="321"/>
  </r>
  <r>
    <x v="11"/>
    <n v="2009"/>
    <s v="Superfrenchakonomics: Global Cooling, Patriotic Prostitutes, and Why Suicide Bombers Should Buy Life Insurance"/>
    <x v="220"/>
    <s v="english - US"/>
    <x v="1"/>
    <n v="4"/>
    <n v="3.95"/>
    <n v="85006"/>
    <x v="0"/>
    <n v="1176.57"/>
    <n v="705.94200000000001"/>
    <n v="7.69"/>
    <s v="$ 7 - 8"/>
    <n v="600"/>
    <x v="5"/>
    <n v="4131"/>
  </r>
  <r>
    <x v="11"/>
    <n v="2009"/>
    <s v="What the Dog Saw and Other Adventures"/>
    <x v="41"/>
    <s v="english"/>
    <x v="1"/>
    <n v="4"/>
    <n v="3.82"/>
    <n v="65277"/>
    <x v="0"/>
    <n v="876.66"/>
    <n v="525.99599999999998"/>
    <n v="7.69"/>
    <s v="$ 7 - 8"/>
    <n v="950"/>
    <x v="6"/>
    <n v="2916"/>
  </r>
  <r>
    <x v="11"/>
    <n v="2009"/>
    <s v="The Year of the Flood"/>
    <x v="203"/>
    <s v="english"/>
    <x v="0"/>
    <n v="4"/>
    <n v="4.05"/>
    <n v="68597"/>
    <x v="0"/>
    <n v="894.88"/>
    <n v="536.928"/>
    <n v="7.99"/>
    <s v="$ 7 - 8"/>
    <n v="1024"/>
    <x v="2"/>
    <n v="4480"/>
  </r>
  <r>
    <x v="12"/>
    <n v="2010"/>
    <s v="frenchedom"/>
    <x v="91"/>
    <s v="english - US"/>
    <x v="1"/>
    <n v="3.5"/>
    <n v="3.73"/>
    <n v="119213"/>
    <x v="0"/>
    <n v="6871.4"/>
    <n v="4122.84"/>
    <n v="7.99"/>
    <s v="$ 7 - 8"/>
    <n v="128"/>
    <x v="6"/>
    <n v="860"/>
  </r>
  <r>
    <x v="12"/>
    <n v="2010"/>
    <s v="Sh*t My Dad Says"/>
    <x v="221"/>
    <m/>
    <x v="1"/>
    <n v="4"/>
    <n v="3.98"/>
    <n v="102560"/>
    <x v="1"/>
    <n v="2775"/>
    <n v="1665"/>
    <n v="7.5"/>
    <s v="$ 7 - 8"/>
    <n v="278"/>
    <x v="3"/>
    <n v="370"/>
  </r>
  <r>
    <x v="12"/>
    <n v="2010"/>
    <s v="Life"/>
    <x v="222"/>
    <s v="english - GB"/>
    <x v="1"/>
    <n v="4"/>
    <n v="3.84"/>
    <n v="60409"/>
    <x v="0"/>
    <n v="926.84"/>
    <n v="556.10400000000004"/>
    <n v="7.99"/>
    <s v="$ 7 - 8"/>
    <n v="900"/>
    <x v="6"/>
    <n v="28512"/>
  </r>
  <r>
    <x v="12"/>
    <n v="2010"/>
    <s v="Heist Society"/>
    <x v="12"/>
    <s v="english - US"/>
    <x v="1"/>
    <n v="4"/>
    <n v="3.91"/>
    <n v="75834"/>
    <x v="0"/>
    <n v="854.93"/>
    <n v="512.95799999999997"/>
    <n v="7.99"/>
    <s v="$ 7 - 8"/>
    <n v="1201"/>
    <x v="6"/>
    <n v="107"/>
  </r>
  <r>
    <x v="13"/>
    <n v="2011"/>
    <s v="Daughter of Smoke &amp; Bone"/>
    <x v="223"/>
    <s v="english"/>
    <x v="1"/>
    <n v="4"/>
    <n v="4.04"/>
    <n v="198283"/>
    <x v="0"/>
    <n v="37952.5"/>
    <n v="22771.5"/>
    <n v="7.99"/>
    <s v="$ 7 - 8"/>
    <n v="4"/>
    <x v="5"/>
    <n v="4750"/>
  </r>
  <r>
    <x v="13"/>
    <n v="2011"/>
    <s v="Gabriel's Inferno"/>
    <x v="224"/>
    <s v="english"/>
    <x v="0"/>
    <n v="4"/>
    <n v="4.0199999999999996"/>
    <n v="119633"/>
    <x v="0"/>
    <n v="1781.77"/>
    <n v="1069.0619999999999"/>
    <n v="7.99"/>
    <s v="$ 7 - 8"/>
    <n v="404"/>
    <x v="5"/>
    <n v="6021"/>
  </r>
  <r>
    <x v="13"/>
    <n v="2011"/>
    <s v="L'amica geniale"/>
    <x v="225"/>
    <s v="english"/>
    <x v="1"/>
    <n v="4"/>
    <n v="3.88"/>
    <n v="64637"/>
    <x v="1"/>
    <n v="912.73"/>
    <n v="547.63800000000003"/>
    <n v="7.67"/>
    <s v="$ 7 - 8"/>
    <n v="753"/>
    <x v="6"/>
    <n v="41472"/>
  </r>
  <r>
    <x v="13"/>
    <n v="2011"/>
    <s v="Killing Lincoln: The Shocking Assassination that Changed America Forever"/>
    <x v="226"/>
    <s v="english"/>
    <x v="0"/>
    <n v="4"/>
    <n v="4.0199999999999996"/>
    <n v="71868"/>
    <x v="2"/>
    <n v="872.02"/>
    <n v="523.21199999999999"/>
    <n v="7.39"/>
    <s v="$ 7 - 8"/>
    <n v="816"/>
    <x v="1"/>
    <n v="35208"/>
  </r>
  <r>
    <x v="13"/>
    <n v="2011"/>
    <s v="Forever"/>
    <x v="73"/>
    <s v="english"/>
    <x v="1"/>
    <n v="4"/>
    <n v="3.91"/>
    <n v="85034"/>
    <x v="0"/>
    <n v="827.86"/>
    <n v="496.71600000000001"/>
    <n v="7.81"/>
    <s v="$ 7 - 8"/>
    <n v="1249"/>
    <x v="5"/>
    <n v="106"/>
  </r>
  <r>
    <x v="5"/>
    <n v="2012"/>
    <s v="Behind the Beautiful Forevers: Life, Death, and Hope in a Mumbai Undercity"/>
    <x v="227"/>
    <s v="english - US"/>
    <x v="1"/>
    <n v="4"/>
    <n v="3.97"/>
    <n v="69596"/>
    <x v="0"/>
    <n v="934.83"/>
    <n v="560.89800000000002"/>
    <n v="7.99"/>
    <s v="$ 7 - 8"/>
    <n v="827"/>
    <x v="6"/>
    <n v="34344"/>
  </r>
  <r>
    <x v="6"/>
    <n v="2013"/>
    <s v="The Interestings"/>
    <x v="228"/>
    <s v="english"/>
    <x v="1"/>
    <n v="3.5"/>
    <n v="3.54"/>
    <n v="76566"/>
    <x v="0"/>
    <n v="1342.32"/>
    <n v="805.39200000000005"/>
    <n v="7.99"/>
    <s v="$ 7 - 8"/>
    <n v="528"/>
    <x v="0"/>
    <n v="4536"/>
  </r>
  <r>
    <x v="6"/>
    <n v="2013"/>
    <s v="Sycamore Row"/>
    <x v="97"/>
    <s v="english"/>
    <x v="1"/>
    <n v="4"/>
    <n v="3.98"/>
    <n v="56315"/>
    <x v="0"/>
    <n v="1074.57"/>
    <n v="644.74199999999996"/>
    <n v="7.31"/>
    <s v="$ 7 - 8"/>
    <n v="627"/>
    <x v="5"/>
    <n v="3969"/>
  </r>
  <r>
    <x v="14"/>
    <n v="2014"/>
    <s v="The Storied Life of A.J. Fikry"/>
    <x v="229"/>
    <s v="english"/>
    <x v="1"/>
    <n v="4"/>
    <n v="3.98"/>
    <n v="115393"/>
    <x v="0"/>
    <n v="5444.75"/>
    <n v="3266.85"/>
    <n v="7.51"/>
    <s v="$ 7 - 8"/>
    <n v="155"/>
    <x v="6"/>
    <n v="725"/>
  </r>
  <r>
    <x v="14"/>
    <n v="2014"/>
    <s v="The Good Girl"/>
    <x v="230"/>
    <s v="english"/>
    <x v="1"/>
    <n v="4"/>
    <n v="3.81"/>
    <n v="100936"/>
    <x v="0"/>
    <n v="2620.7199999999998"/>
    <n v="1572.432"/>
    <n v="7.99"/>
    <s v="$ 7 - 8"/>
    <n v="303"/>
    <x v="6"/>
    <n v="328"/>
  </r>
  <r>
    <x v="7"/>
    <n v="2015"/>
    <s v="Career of Evil"/>
    <x v="176"/>
    <s v="english"/>
    <x v="0"/>
    <n v="4"/>
    <n v="4.21"/>
    <n v="66979"/>
    <x v="0"/>
    <n v="1167.32"/>
    <n v="700.39200000000005"/>
    <n v="7.58"/>
    <s v="$ 7 - 8"/>
    <n v="595"/>
    <x v="5"/>
    <n v="4158"/>
  </r>
  <r>
    <x v="7"/>
    <n v="2015"/>
    <s v="Grey"/>
    <x v="231"/>
    <s v="english - GB"/>
    <x v="1"/>
    <n v="4"/>
    <n v="3.76"/>
    <n v="75320"/>
    <x v="0"/>
    <n v="1134.72"/>
    <n v="680.83199999999999"/>
    <n v="7.88"/>
    <s v="$ 7 - 8"/>
    <n v="637"/>
    <x v="3"/>
    <n v="3888"/>
  </r>
  <r>
    <x v="7"/>
    <n v="2015"/>
    <s v="Fates and Furies"/>
    <x v="232"/>
    <s v="english"/>
    <x v="1"/>
    <n v="3.5"/>
    <n v="3.56"/>
    <n v="66085"/>
    <x v="0"/>
    <n v="862.58"/>
    <n v="517.548"/>
    <n v="7.31"/>
    <s v="$ 7 - 8"/>
    <n v="792"/>
    <x v="0"/>
    <n v="36504"/>
  </r>
  <r>
    <x v="16"/>
    <n v="2016"/>
    <s v="The Girls"/>
    <x v="233"/>
    <s v="english"/>
    <x v="3"/>
    <n v="3.5"/>
    <n v="3.49"/>
    <n v="76761"/>
    <x v="0"/>
    <n v="974.78"/>
    <n v="584.86800000000005"/>
    <n v="7.99"/>
    <s v="$ 7 - 8"/>
    <n v="737"/>
    <x v="6"/>
    <n v="44928"/>
  </r>
  <r>
    <x v="9"/>
    <n v="2004"/>
    <s v=" The Tale of Despereaux"/>
    <x v="234"/>
    <s v="english - US"/>
    <x v="1"/>
    <n v="4"/>
    <n v="4"/>
    <n v="113066"/>
    <x v="0"/>
    <n v="1153.3499999999999"/>
    <n v="692.01"/>
    <n v="6.99"/>
    <s v="$ 6 - 7"/>
    <n v="541"/>
    <x v="5"/>
    <n v="4455"/>
  </r>
  <r>
    <x v="9"/>
    <n v="2004"/>
    <s v="The Ruins of Gorlan"/>
    <x v="211"/>
    <s v="english"/>
    <x v="0"/>
    <n v="4"/>
    <n v="4.2"/>
    <n v="83085"/>
    <x v="1"/>
    <n v="824.82"/>
    <n v="494.892"/>
    <n v="6.99"/>
    <s v="$ 6 - 7"/>
    <n v="818"/>
    <x v="6"/>
    <n v="34992"/>
  </r>
  <r>
    <x v="9"/>
    <n v="2004"/>
    <s v="The Golem's Eye"/>
    <x v="14"/>
    <s v="english - US"/>
    <x v="0"/>
    <n v="4"/>
    <n v="4.09"/>
    <n v="69058"/>
    <x v="1"/>
    <n v="810.84"/>
    <n v="486.50400000000002"/>
    <n v="6.99"/>
    <s v="$ 6 - 7"/>
    <n v="886"/>
    <x v="2"/>
    <n v="29808"/>
  </r>
  <r>
    <x v="2"/>
    <n v="2005"/>
    <s v="'Salem's Lot The Illustrated Edition"/>
    <x v="235"/>
    <s v="english"/>
    <x v="0"/>
    <n v="4.5"/>
    <n v="4.25"/>
    <n v="72797"/>
    <x v="0"/>
    <n v="770.24"/>
    <n v="462.14400000000001"/>
    <n v="6.64"/>
    <s v="$ 6 - 7"/>
    <n v="879"/>
    <x v="3"/>
    <n v="30672"/>
  </r>
  <r>
    <x v="2"/>
    <n v="2005"/>
    <s v="Tintenblut"/>
    <x v="236"/>
    <s v="english"/>
    <x v="1"/>
    <n v="4"/>
    <n v="3.91"/>
    <n v="82291"/>
    <x v="0"/>
    <n v="789.87"/>
    <n v="473.92200000000003"/>
    <n v="6.99"/>
    <s v="$ 6 - 7"/>
    <n v="1007"/>
    <x v="1"/>
    <n v="2862"/>
  </r>
  <r>
    <x v="3"/>
    <n v="2006"/>
    <s v="Baby Proof"/>
    <x v="164"/>
    <s v="english - US"/>
    <x v="1"/>
    <n v="3.5"/>
    <n v="3.71"/>
    <n v="124371"/>
    <x v="1"/>
    <n v="5841"/>
    <n v="3504.6"/>
    <n v="6.49"/>
    <s v="$ 6 - 7"/>
    <n v="120"/>
    <x v="4"/>
    <n v="900"/>
  </r>
  <r>
    <x v="3"/>
    <n v="2006"/>
    <s v="L'Ã©lÃ©gance du hÃ©risson"/>
    <x v="237"/>
    <s v="english"/>
    <x v="1"/>
    <n v="3.5"/>
    <n v="3.73"/>
    <n v="101669"/>
    <x v="0"/>
    <n v="1698.57"/>
    <n v="1019.1420000000001"/>
    <n v="6.99"/>
    <s v="$ 6 - 7"/>
    <n v="363"/>
    <x v="3"/>
    <n v="243"/>
  </r>
  <r>
    <x v="3"/>
    <n v="2006"/>
    <s v="Proven Guilty"/>
    <x v="37"/>
    <s v="english"/>
    <x v="2"/>
    <n v="4.5"/>
    <n v="4.41"/>
    <n v="75133"/>
    <x v="0"/>
    <n v="778.62"/>
    <n v="467.17200000000003"/>
    <n v="6.83"/>
    <s v="$ 6 - 7"/>
    <n v="971"/>
    <x v="2"/>
    <n v="2889"/>
  </r>
  <r>
    <x v="3"/>
    <n v="2006"/>
    <s v="Saving The World and Other Extreme Sports"/>
    <x v="114"/>
    <s v="english - US"/>
    <x v="0"/>
    <n v="4"/>
    <n v="4.16"/>
    <n v="75436"/>
    <x v="0"/>
    <n v="748.44"/>
    <n v="449.06400000000002"/>
    <n v="6.93"/>
    <s v="$ 6 - 7"/>
    <n v="1190"/>
    <x v="3"/>
    <n v="108"/>
  </r>
  <r>
    <x v="10"/>
    <n v="2007"/>
    <s v="The Absolutely True Diary of a Part-Time Indian"/>
    <x v="238"/>
    <s v="english"/>
    <x v="1"/>
    <n v="4"/>
    <n v="4.1100000000000003"/>
    <n v="160607"/>
    <x v="0"/>
    <n v="10384"/>
    <n v="6230.4"/>
    <n v="6.49"/>
    <s v="$ 6 - 7"/>
    <n v="61"/>
    <x v="6"/>
    <n v="1600"/>
  </r>
  <r>
    <x v="10"/>
    <n v="2007"/>
    <s v="All Together Dead"/>
    <x v="109"/>
    <s v="english"/>
    <x v="1"/>
    <n v="4"/>
    <n v="4.05"/>
    <n v="162689"/>
    <x v="0"/>
    <n v="6983.24"/>
    <n v="4189.9440000000004"/>
    <n v="6.49"/>
    <s v="$ 6 - 7"/>
    <n v="95"/>
    <x v="6"/>
    <n v="1076"/>
  </r>
  <r>
    <x v="10"/>
    <n v="2007"/>
    <s v="I Am America (And So Can You!)"/>
    <x v="239"/>
    <s v="english - US"/>
    <x v="1"/>
    <n v="4"/>
    <n v="3.91"/>
    <n v="71023"/>
    <x v="0"/>
    <n v="885.76"/>
    <n v="531.45600000000002"/>
    <n v="6.92"/>
    <s v="$ 6 - 7"/>
    <n v="710"/>
    <x v="5"/>
    <n v="47520"/>
  </r>
  <r>
    <x v="10"/>
    <n v="2007"/>
    <s v="Loving Frank"/>
    <x v="240"/>
    <s v="english - US"/>
    <x v="1"/>
    <n v="3.5"/>
    <n v="3.73"/>
    <n v="72734"/>
    <x v="0"/>
    <n v="824.82"/>
    <n v="494.892"/>
    <n v="6.99"/>
    <s v="$ 6 - 7"/>
    <n v="804"/>
    <x v="3"/>
    <n v="35640"/>
  </r>
  <r>
    <x v="10"/>
    <n v="2007"/>
    <s v="The Black Swan: The Impact of the Highly Improbable"/>
    <x v="241"/>
    <s v="english"/>
    <x v="1"/>
    <n v="4"/>
    <n v="3.88"/>
    <n v="53586"/>
    <x v="0"/>
    <n v="761.91"/>
    <n v="0"/>
    <n v="6.99"/>
    <s v="$ 6 - 7"/>
    <n v="1161"/>
    <x v="1"/>
    <n v="109"/>
  </r>
  <r>
    <x v="4"/>
    <n v="2008"/>
    <s v="Change of Heart"/>
    <x v="21"/>
    <s v="english - US"/>
    <x v="1"/>
    <n v="4"/>
    <n v="3.91"/>
    <n v="86471"/>
    <x v="0"/>
    <n v="990.35"/>
    <n v="594.21"/>
    <n v="6.83"/>
    <s v="$ 6 - 7"/>
    <n v="634"/>
    <x v="2"/>
    <n v="3915"/>
  </r>
  <r>
    <x v="4"/>
    <n v="2008"/>
    <s v="The Likeness"/>
    <x v="242"/>
    <s v="english"/>
    <x v="0"/>
    <n v="4"/>
    <n v="4.05"/>
    <n v="72480"/>
    <x v="0"/>
    <n v="803.85"/>
    <n v="482.31"/>
    <n v="6.99"/>
    <s v="$ 6 - 7"/>
    <n v="920"/>
    <x v="5"/>
    <n v="2916"/>
  </r>
  <r>
    <x v="11"/>
    <n v="2009"/>
    <s v="Shanghai Girls"/>
    <x v="243"/>
    <s v="english"/>
    <x v="1"/>
    <n v="4"/>
    <n v="3.87"/>
    <n v="106729"/>
    <x v="1"/>
    <n v="2152.92"/>
    <n v="1291.752"/>
    <n v="6.99"/>
    <s v="$ 6 - 7"/>
    <n v="315"/>
    <x v="5"/>
    <n v="308"/>
  </r>
  <r>
    <x v="11"/>
    <n v="2009"/>
    <s v="The Big Short: Inside the Doomsday Machine"/>
    <x v="64"/>
    <s v="english - US"/>
    <x v="0"/>
    <n v="4.5"/>
    <n v="4.26"/>
    <n v="37090"/>
    <x v="0"/>
    <n v="1216.26"/>
    <n v="729.75599999999997"/>
    <n v="6.99"/>
    <s v="$ 6 - 7"/>
    <n v="502"/>
    <x v="2"/>
    <n v="4698"/>
  </r>
  <r>
    <x v="11"/>
    <n v="2009"/>
    <s v="Two States"/>
    <x v="112"/>
    <s v="english"/>
    <x v="1"/>
    <n v="3.5"/>
    <n v="3.42"/>
    <n v="67866"/>
    <x v="0"/>
    <n v="836.4"/>
    <n v="501.84"/>
    <n v="6.15"/>
    <s v="$ 6 - 7"/>
    <n v="675"/>
    <x v="1"/>
    <n v="53352"/>
  </r>
  <r>
    <x v="11"/>
    <n v="2009"/>
    <s v="The Awakening"/>
    <x v="67"/>
    <s v="english"/>
    <x v="0"/>
    <n v="4"/>
    <n v="4.16"/>
    <n v="95026"/>
    <x v="0"/>
    <n v="761.1"/>
    <n v="456.66"/>
    <n v="6.45"/>
    <s v="$ 6 - 7"/>
    <n v="802"/>
    <x v="2"/>
    <n v="36072"/>
  </r>
  <r>
    <x v="12"/>
    <n v="2010"/>
    <s v="Dead in the Family"/>
    <x v="109"/>
    <s v="english - US"/>
    <x v="1"/>
    <n v="4"/>
    <n v="3.88"/>
    <n v="127379"/>
    <x v="0"/>
    <n v="1494.45"/>
    <n v="896.67"/>
    <n v="6.15"/>
    <s v="$ 6 - 7"/>
    <n v="364"/>
    <x v="1"/>
    <n v="243"/>
  </r>
  <r>
    <x v="13"/>
    <n v="2011"/>
    <s v="The Power of Habit"/>
    <x v="244"/>
    <s v="english"/>
    <x v="1"/>
    <n v="4"/>
    <n v="4.03"/>
    <n v="155977"/>
    <x v="0"/>
    <n v="27491.67"/>
    <n v="16495.002"/>
    <n v="6.99"/>
    <s v="$ 6 - 7"/>
    <n v="6"/>
    <x v="0"/>
    <n v="3933"/>
  </r>
  <r>
    <x v="13"/>
    <n v="2011"/>
    <s v="Seriously...I'm Kidding"/>
    <x v="245"/>
    <s v="english - US"/>
    <x v="1"/>
    <n v="3.5"/>
    <n v="3.72"/>
    <n v="74358"/>
    <x v="0"/>
    <n v="843.28"/>
    <n v="505.96800000000002"/>
    <n v="6.64"/>
    <s v="$ 6 - 7"/>
    <n v="714"/>
    <x v="3"/>
    <n v="46872"/>
  </r>
  <r>
    <x v="5"/>
    <n v="2012"/>
    <s v="Hopeless"/>
    <x v="159"/>
    <s v="english"/>
    <x v="1"/>
    <n v="4.5"/>
    <n v="4.34"/>
    <n v="189938"/>
    <x v="0"/>
    <n v="26093.67"/>
    <n v="15656.201999999999"/>
    <n v="6.99"/>
    <s v="$ 6 - 7"/>
    <n v="9"/>
    <x v="0"/>
    <n v="3733"/>
  </r>
  <r>
    <x v="5"/>
    <n v="2012"/>
    <s v="Mr. Penumbra's 24-Hour Bookstore"/>
    <x v="246"/>
    <s v="english"/>
    <x v="1"/>
    <n v="4"/>
    <n v="3.75"/>
    <n v="110552"/>
    <x v="0"/>
    <n v="1719.85"/>
    <n v="1031.9100000000001"/>
    <n v="6.49"/>
    <s v="$ 6 - 7"/>
    <n v="341"/>
    <x v="3"/>
    <n v="265"/>
  </r>
  <r>
    <x v="5"/>
    <n v="2012"/>
    <s v="Shadow of Night"/>
    <x v="247"/>
    <s v="english"/>
    <x v="0"/>
    <n v="4"/>
    <n v="4.04"/>
    <n v="97925"/>
    <x v="0"/>
    <n v="1242.44"/>
    <n v="745.46400000000006"/>
    <n v="6.98"/>
    <s v="$ 6 - 7"/>
    <n v="494"/>
    <x v="1"/>
    <n v="4806"/>
  </r>
  <r>
    <x v="5"/>
    <n v="2012"/>
    <s v="The Girl You Left Behind"/>
    <x v="86"/>
    <s v="english"/>
    <x v="1"/>
    <n v="4"/>
    <n v="3.95"/>
    <n v="80991"/>
    <x v="0"/>
    <n v="1152.04"/>
    <n v="691.22400000000005"/>
    <n v="6.94"/>
    <s v="$ 6 - 7"/>
    <n v="537"/>
    <x v="6"/>
    <n v="4482"/>
  </r>
  <r>
    <x v="6"/>
    <n v="2013"/>
    <s v="The Boys in the Boat: Nine Americans and Their Epic Quest for Gold at the 1936 Berlin Olympics"/>
    <x v="248"/>
    <s v="english"/>
    <x v="1"/>
    <n v="4.5"/>
    <n v="4.32"/>
    <n v="113565"/>
    <x v="0"/>
    <n v="8482.43"/>
    <n v="5089.4579999999996"/>
    <n v="6.49"/>
    <s v="$ 6 - 7"/>
    <n v="80"/>
    <x v="3"/>
    <n v="1307"/>
  </r>
  <r>
    <x v="6"/>
    <n v="2013"/>
    <s v="Steelheart"/>
    <x v="60"/>
    <s v="english"/>
    <x v="0"/>
    <n v="4"/>
    <n v="4.16"/>
    <n v="76261"/>
    <x v="0"/>
    <n v="1243.06"/>
    <n v="745.83600000000001"/>
    <n v="6.83"/>
    <s v="$ 6 - 7"/>
    <n v="486"/>
    <x v="5"/>
    <n v="4914"/>
  </r>
  <r>
    <x v="6"/>
    <n v="2013"/>
    <s v="The Silent Wife"/>
    <x v="249"/>
    <s v="english"/>
    <x v="3"/>
    <n v="3.5"/>
    <n v="3.3"/>
    <n v="60323"/>
    <x v="1"/>
    <n v="784.16"/>
    <n v="470.49599999999998"/>
    <n v="6.76"/>
    <s v="$ 6 - 7"/>
    <n v="897"/>
    <x v="1"/>
    <n v="28728"/>
  </r>
  <r>
    <x v="14"/>
    <n v="2014"/>
    <s v="Hollow City"/>
    <x v="250"/>
    <s v="english"/>
    <x v="0"/>
    <n v="4"/>
    <n v="4.07"/>
    <n v="73149"/>
    <x v="0"/>
    <n v="1642.65"/>
    <n v="985.59"/>
    <n v="6.99"/>
    <s v="$ 6 - 7"/>
    <n v="380"/>
    <x v="5"/>
    <n v="235"/>
  </r>
  <r>
    <x v="14"/>
    <n v="2014"/>
    <s v="Maybe Someday"/>
    <x v="159"/>
    <s v="english"/>
    <x v="0"/>
    <n v="4.5"/>
    <n v="4.33"/>
    <n v="81707"/>
    <x v="0"/>
    <n v="969.86"/>
    <n v="581.91600000000005"/>
    <n v="6.83"/>
    <s v="$ 6 - 7"/>
    <n v="649"/>
    <x v="6"/>
    <n v="61128"/>
  </r>
  <r>
    <x v="14"/>
    <n v="2014"/>
    <s v="The Bone Clocks"/>
    <x v="251"/>
    <s v="english"/>
    <x v="1"/>
    <n v="4"/>
    <n v="3.81"/>
    <n v="53151"/>
    <x v="0"/>
    <n v="781.96"/>
    <n v="469.17599999999999"/>
    <n v="6.92"/>
    <s v="$ 6 - 7"/>
    <n v="1001"/>
    <x v="6"/>
    <n v="2862"/>
  </r>
  <r>
    <x v="16"/>
    <n v="2016"/>
    <s v="It Ends with Us"/>
    <x v="159"/>
    <s v="english"/>
    <x v="2"/>
    <n v="4.5"/>
    <n v="4.4400000000000004"/>
    <n v="80433"/>
    <x v="0"/>
    <n v="747.93"/>
    <n v="448.75799999999998"/>
    <n v="6.99"/>
    <s v="$ 6 - 7"/>
    <n v="1223"/>
    <x v="5"/>
    <n v="107"/>
  </r>
  <r>
    <x v="15"/>
    <n v="2000"/>
    <s v="Kitchen Confidential: Adventures in the Culinary Underbelly"/>
    <x v="252"/>
    <s v="english"/>
    <x v="1"/>
    <n v="4"/>
    <n v="4"/>
    <n v="134177"/>
    <x v="0"/>
    <n v="11057.54"/>
    <n v="6634.5240000000003"/>
    <n v="5.99"/>
    <s v="$ 5 - 6"/>
    <n v="45"/>
    <x v="0"/>
    <n v="1846"/>
  </r>
  <r>
    <x v="8"/>
    <n v="2001"/>
    <s v="Sam's Letters To Jennifer"/>
    <x v="114"/>
    <m/>
    <x v="0"/>
    <n v="4"/>
    <n v="4.1500000000000004"/>
    <n v="77538"/>
    <x v="0"/>
    <n v="868.55"/>
    <n v="521.13"/>
    <n v="5.99"/>
    <s v="$ 5 - 6"/>
    <n v="636"/>
    <x v="3"/>
    <n v="3915"/>
  </r>
  <r>
    <x v="8"/>
    <n v="2001"/>
    <s v="The Vile Village"/>
    <x v="29"/>
    <s v="english"/>
    <x v="1"/>
    <n v="4"/>
    <n v="3.94"/>
    <n v="89733"/>
    <x v="0"/>
    <n v="706.82"/>
    <n v="424.09199999999998"/>
    <n v="5.99"/>
    <s v="$ 5 - 6"/>
    <n v="808"/>
    <x v="5"/>
    <n v="35640"/>
  </r>
  <r>
    <x v="0"/>
    <n v="2002"/>
    <s v="BLEACHâ€•ãƒ–ãƒªãƒ¼ãƒâ€•ã€€1"/>
    <x v="253"/>
    <s v="english"/>
    <x v="1"/>
    <n v="4"/>
    <n v="4.21"/>
    <n v="120004"/>
    <x v="0"/>
    <n v="2605.92"/>
    <n v="1563.5519999999999"/>
    <n v="5.34"/>
    <s v="$ 5 - 6"/>
    <n v="207"/>
    <x v="5"/>
    <n v="488"/>
  </r>
  <r>
    <x v="1"/>
    <n v="2003"/>
    <s v="Club Dead"/>
    <x v="109"/>
    <s v="english - GB"/>
    <x v="1"/>
    <n v="4"/>
    <n v="4.03"/>
    <n v="181323"/>
    <x v="0"/>
    <n v="13178"/>
    <n v="7906.8"/>
    <n v="5.99"/>
    <s v="$ 5 - 6"/>
    <n v="32"/>
    <x v="0"/>
    <n v="2200"/>
  </r>
  <r>
    <x v="1"/>
    <n v="2003"/>
    <s v="Death Masks"/>
    <x v="37"/>
    <s v="english"/>
    <x v="0"/>
    <n v="4.5"/>
    <n v="4.32"/>
    <n v="83664"/>
    <x v="2"/>
    <n v="654.9"/>
    <n v="392.94"/>
    <n v="5.55"/>
    <s v="$ 5 - 6"/>
    <n v="802"/>
    <x v="1"/>
    <n v="36072"/>
  </r>
  <r>
    <x v="1"/>
    <n v="2003"/>
    <s v="The King of Torts"/>
    <x v="97"/>
    <s v="english"/>
    <x v="1"/>
    <n v="3.5"/>
    <n v="3.67"/>
    <n v="61835"/>
    <x v="1"/>
    <n v="670.88"/>
    <n v="402.52800000000002"/>
    <n v="5.99"/>
    <s v="$ 5 - 6"/>
    <n v="1027"/>
    <x v="0"/>
    <n v="4480"/>
  </r>
  <r>
    <x v="1"/>
    <n v="2003"/>
    <s v="The Queen's Fool"/>
    <x v="254"/>
    <s v="english - US"/>
    <x v="1"/>
    <n v="4"/>
    <n v="3.83"/>
    <n v="69504"/>
    <x v="0"/>
    <n v="598.41"/>
    <n v="359.04599999999999"/>
    <n v="5.49"/>
    <s v="$ 5 - 6"/>
    <n v="1148"/>
    <x v="2"/>
    <n v="4240"/>
  </r>
  <r>
    <x v="9"/>
    <n v="2004"/>
    <s v="ã‚¢ãƒ•ã‚¿ãƒ¼ãƒ€ãƒ¼ã‚¯ [AfutÄ dÄku]"/>
    <x v="255"/>
    <s v="english"/>
    <x v="1"/>
    <n v="3.5"/>
    <n v="3.68"/>
    <n v="64278"/>
    <x v="0"/>
    <n v="694.84"/>
    <n v="0"/>
    <n v="5.99"/>
    <s v="$ 5 - 6"/>
    <n v="866"/>
    <x v="1"/>
    <n v="31536"/>
  </r>
  <r>
    <x v="2"/>
    <n v="2005"/>
    <s v="Dead as a Doornail "/>
    <x v="109"/>
    <s v="english"/>
    <x v="1"/>
    <n v="4"/>
    <n v="4.01"/>
    <n v="169560"/>
    <x v="0"/>
    <n v="5068.8"/>
    <n v="3041.28"/>
    <n v="5.12"/>
    <s v="$ 5 - 6"/>
    <n v="102"/>
    <x v="5"/>
    <n v="990"/>
  </r>
  <r>
    <x v="2"/>
    <n v="2005"/>
    <s v="The Constant Princess"/>
    <x v="254"/>
    <s v="english - US"/>
    <x v="1"/>
    <n v="4"/>
    <n v="3.88"/>
    <n v="124786"/>
    <x v="0"/>
    <n v="3564.05"/>
    <n v="2138.4299999999998"/>
    <n v="5.99"/>
    <s v="$ 5 - 6"/>
    <n v="181"/>
    <x v="5"/>
    <n v="595"/>
  </r>
  <r>
    <x v="2"/>
    <n v="2005"/>
    <s v="Old Man's War"/>
    <x v="256"/>
    <s v="english"/>
    <x v="0"/>
    <n v="4"/>
    <n v="4.2300000000000004"/>
    <n v="97653"/>
    <x v="0"/>
    <n v="1311.81"/>
    <n v="787.08600000000001"/>
    <n v="5.99"/>
    <s v="$ 5 - 6"/>
    <n v="412"/>
    <x v="4"/>
    <n v="5913"/>
  </r>
  <r>
    <x v="3"/>
    <n v="2006"/>
    <s v="The Boleyn Inheritance"/>
    <x v="254"/>
    <s v="english"/>
    <x v="1"/>
    <n v="4"/>
    <n v="3.84"/>
    <n v="62135"/>
    <x v="0"/>
    <n v="646.91999999999996"/>
    <n v="388.15199999999999"/>
    <n v="5.99"/>
    <s v="$ 5 - 6"/>
    <n v="1193"/>
    <x v="3"/>
    <n v="108"/>
  </r>
  <r>
    <x v="10"/>
    <n v="2007"/>
    <s v="Lover Revealed"/>
    <x v="35"/>
    <s v="english"/>
    <x v="0"/>
    <n v="4.5"/>
    <n v="4.3"/>
    <n v="97830"/>
    <x v="0"/>
    <n v="694.84"/>
    <n v="0"/>
    <n v="5.99"/>
    <s v="$ 5 - 6"/>
    <n v="879"/>
    <x v="1"/>
    <n v="30888"/>
  </r>
  <r>
    <x v="10"/>
    <n v="2007"/>
    <s v="God is Not Great: How Religion Poisons Everything"/>
    <x v="257"/>
    <s v="english"/>
    <x v="1"/>
    <n v="4"/>
    <n v="3.96"/>
    <n v="64347"/>
    <x v="2"/>
    <n v="694.84"/>
    <n v="416.904"/>
    <n v="5.99"/>
    <s v="$ 5 - 6"/>
    <n v="883"/>
    <x v="1"/>
    <n v="30456"/>
  </r>
  <r>
    <x v="4"/>
    <n v="2008"/>
    <s v="Gone"/>
    <x v="258"/>
    <s v="english"/>
    <x v="1"/>
    <n v="4"/>
    <n v="3.85"/>
    <n v="144606"/>
    <x v="0"/>
    <n v="3678.3"/>
    <n v="2206.98"/>
    <n v="5.49"/>
    <s v="$ 5 - 6"/>
    <n v="166"/>
    <x v="1"/>
    <n v="670"/>
  </r>
  <r>
    <x v="11"/>
    <n v="2009"/>
    <s v="Thoughtless"/>
    <x v="151"/>
    <s v="english"/>
    <x v="0"/>
    <n v="4"/>
    <n v="4.12"/>
    <n v="90483"/>
    <x v="0"/>
    <n v="1114.1400000000001"/>
    <n v="668.48400000000004"/>
    <n v="5.99"/>
    <s v="$ 5 - 6"/>
    <n v="478"/>
    <x v="5"/>
    <n v="5022"/>
  </r>
  <r>
    <x v="12"/>
    <n v="2010"/>
    <s v="Heart of the Matter"/>
    <x v="164"/>
    <s v="english - US"/>
    <x v="1"/>
    <n v="3.5"/>
    <n v="3.73"/>
    <n v="83461"/>
    <x v="0"/>
    <n v="910.48"/>
    <n v="546.28800000000001"/>
    <n v="5.99"/>
    <s v="$ 5 - 6"/>
    <n v="603"/>
    <x v="2"/>
    <n v="4104"/>
  </r>
  <r>
    <x v="12"/>
    <n v="2010"/>
    <s v="Switched"/>
    <x v="259"/>
    <s v="english"/>
    <x v="1"/>
    <n v="4"/>
    <n v="3.89"/>
    <n v="45319"/>
    <x v="0"/>
    <n v="640.92999999999995"/>
    <n v="384.55799999999999"/>
    <n v="5.99"/>
    <s v="$ 5 - 6"/>
    <n v="1217"/>
    <x v="4"/>
    <n v="107"/>
  </r>
  <r>
    <x v="12"/>
    <n v="2010"/>
    <s v="Full Dark, No Stars"/>
    <x v="83"/>
    <s v="english - US"/>
    <x v="0"/>
    <n v="4"/>
    <n v="4.03"/>
    <n v="60672"/>
    <x v="0"/>
    <n v="640.92999999999995"/>
    <n v="384.55799999999999"/>
    <n v="5.99"/>
    <s v="$ 5 - 6"/>
    <n v="1236"/>
    <x v="6"/>
    <n v="107"/>
  </r>
  <r>
    <x v="13"/>
    <n v="2011"/>
    <s v="The Marriage Plot"/>
    <x v="260"/>
    <s v="english"/>
    <x v="3"/>
    <n v="3.5"/>
    <n v="3.42"/>
    <n v="90551"/>
    <x v="0"/>
    <n v="1080.32"/>
    <n v="648.19200000000001"/>
    <n v="5.12"/>
    <s v="$ 5 - 6"/>
    <n v="427"/>
    <x v="6"/>
    <n v="5697"/>
  </r>
  <r>
    <x v="13"/>
    <n v="2011"/>
    <s v="Rules of Civility"/>
    <x v="261"/>
    <s v="english"/>
    <x v="1"/>
    <n v="4"/>
    <n v="3.99"/>
    <n v="75541"/>
    <x v="0"/>
    <n v="712.81"/>
    <n v="427.68599999999998"/>
    <n v="5.99"/>
    <s v="$ 5 - 6"/>
    <n v="760"/>
    <x v="5"/>
    <n v="40824"/>
  </r>
  <r>
    <x v="5"/>
    <n v="2012"/>
    <s v="The Kill Order"/>
    <x v="262"/>
    <s v="english"/>
    <x v="1"/>
    <n v="3.5"/>
    <n v="3.69"/>
    <n v="96568"/>
    <x v="0"/>
    <n v="1059.8599999999999"/>
    <n v="635.91600000000005"/>
    <n v="5.38"/>
    <s v="$ 5 - 6"/>
    <n v="455"/>
    <x v="6"/>
    <n v="5319"/>
  </r>
  <r>
    <x v="5"/>
    <n v="2012"/>
    <s v="This is How You Lose Her"/>
    <x v="263"/>
    <s v="english"/>
    <x v="1"/>
    <n v="4"/>
    <n v="3.75"/>
    <n v="66720"/>
    <x v="1"/>
    <n v="624.08000000000004"/>
    <n v="374.44799999999998"/>
    <n v="5.38"/>
    <s v="$ 5 - 6"/>
    <n v="865"/>
    <x v="1"/>
    <n v="31536"/>
  </r>
  <r>
    <x v="5"/>
    <n v="2012"/>
    <s v="The Darkest Minds"/>
    <x v="264"/>
    <s v="english"/>
    <x v="0"/>
    <n v="4.5"/>
    <n v="4.26"/>
    <n v="83886"/>
    <x v="0"/>
    <n v="620.21"/>
    <n v="372.12599999999998"/>
    <n v="5.69"/>
    <s v="$ 5 - 6"/>
    <n v="1150"/>
    <x v="3"/>
    <n v="4240"/>
  </r>
  <r>
    <x v="14"/>
    <n v="2014"/>
    <s v="Not that Kind of Girl"/>
    <x v="265"/>
    <s v="english"/>
    <x v="3"/>
    <n v="3.5"/>
    <n v="3.33"/>
    <n v="88251"/>
    <x v="1"/>
    <n v="1245.92"/>
    <n v="747.55200000000002"/>
    <n v="5.99"/>
    <s v="$ 5 - 6"/>
    <n v="434"/>
    <x v="6"/>
    <n v="5616"/>
  </r>
  <r>
    <x v="14"/>
    <n v="2014"/>
    <s v="Ugly Love"/>
    <x v="159"/>
    <s v="english"/>
    <x v="0"/>
    <n v="4.5"/>
    <n v="4.3"/>
    <n v="107583"/>
    <x v="0"/>
    <n v="808.65"/>
    <n v="485.19"/>
    <n v="5.99"/>
    <s v="$ 5 - 6"/>
    <n v="681"/>
    <x v="6"/>
    <n v="52488"/>
  </r>
  <r>
    <x v="7"/>
    <n v="2015"/>
    <s v="An Ember in the Ashes"/>
    <x v="266"/>
    <s v="english"/>
    <x v="0"/>
    <n v="4.5"/>
    <n v="4.32"/>
    <n v="45492"/>
    <x v="0"/>
    <n v="603.9"/>
    <n v="362.34"/>
    <n v="5.49"/>
    <s v="$ 5 - 6"/>
    <n v="1106"/>
    <x v="0"/>
    <n v="4320"/>
  </r>
  <r>
    <x v="15"/>
    <n v="2000"/>
    <s v="Persepolis"/>
    <x v="267"/>
    <s v="english"/>
    <x v="0"/>
    <n v="4"/>
    <n v="4.2300000000000004"/>
    <n v="117103"/>
    <x v="0"/>
    <n v="1487.02"/>
    <n v="892.21199999999999"/>
    <n v="4.99"/>
    <s v="$ 4 - 5"/>
    <n v="321"/>
    <x v="6"/>
    <n v="298"/>
  </r>
  <r>
    <x v="15"/>
    <n v="2000"/>
    <s v="Drowning Ruth"/>
    <x v="268"/>
    <s v="english"/>
    <x v="1"/>
    <n v="3.5"/>
    <n v="3.73"/>
    <n v="67768"/>
    <x v="0"/>
    <n v="573.85"/>
    <n v="0"/>
    <n v="4.99"/>
    <s v="$ 4 - 5"/>
    <n v="911"/>
    <x v="1"/>
    <n v="2916"/>
  </r>
  <r>
    <x v="8"/>
    <n v="2001"/>
    <s v="Suzanne's Diary for Nicholas"/>
    <x v="114"/>
    <s v="english"/>
    <x v="1"/>
    <n v="4"/>
    <n v="4.16"/>
    <n v="121398"/>
    <x v="0"/>
    <n v="3717.55"/>
    <n v="2230.5300000000002"/>
    <n v="4.99"/>
    <s v="$ 4 - 5"/>
    <n v="151"/>
    <x v="6"/>
    <n v="745"/>
  </r>
  <r>
    <x v="8"/>
    <n v="2001"/>
    <s v="Dreamcatcher"/>
    <x v="269"/>
    <s v="french"/>
    <x v="1"/>
    <n v="3.5"/>
    <n v="3.59"/>
    <n v="115855"/>
    <x v="0"/>
    <n v="1576.84"/>
    <n v="0"/>
    <n v="4.99"/>
    <s v="$ 4 - 5"/>
    <n v="310"/>
    <x v="1"/>
    <n v="316"/>
  </r>
  <r>
    <x v="8"/>
    <n v="2001"/>
    <s v="The Fiery Cross"/>
    <x v="20"/>
    <s v="english"/>
    <x v="0"/>
    <n v="4.5"/>
    <n v="4.26"/>
    <n v="103552"/>
    <x v="0"/>
    <n v="1141.1400000000001"/>
    <n v="684.68399999999997"/>
    <n v="4.62"/>
    <s v="$ 4 - 5"/>
    <n v="356"/>
    <x v="5"/>
    <n v="247"/>
  </r>
  <r>
    <x v="8"/>
    <n v="2001"/>
    <s v="Good to Great: Why Some Companies Make the Leap... and Others Don't"/>
    <x v="270"/>
    <s v="english"/>
    <x v="0"/>
    <n v="4"/>
    <n v="4.04"/>
    <n v="85277"/>
    <x v="0"/>
    <n v="1032.93"/>
    <n v="0"/>
    <n v="4.99"/>
    <s v="$ 4 - 5"/>
    <n v="436"/>
    <x v="1"/>
    <n v="5589"/>
  </r>
  <r>
    <x v="0"/>
    <n v="2002"/>
    <s v="Nights in Rodanthe"/>
    <x v="55"/>
    <s v="english"/>
    <x v="1"/>
    <n v="4"/>
    <n v="3.82"/>
    <n v="129807"/>
    <x v="0"/>
    <n v="5603.77"/>
    <n v="3362.2620000000002"/>
    <n v="4.99"/>
    <s v="$ 4 - 5"/>
    <n v="92"/>
    <x v="1"/>
    <n v="1123"/>
  </r>
  <r>
    <x v="0"/>
    <n v="2002"/>
    <s v="Hoot"/>
    <x v="271"/>
    <s v="english"/>
    <x v="1"/>
    <n v="4"/>
    <n v="3.81"/>
    <n v="75275"/>
    <x v="0"/>
    <n v="583.83000000000004"/>
    <n v="350.298"/>
    <n v="4.99"/>
    <s v="$ 4 - 5"/>
    <n v="862"/>
    <x v="5"/>
    <n v="31752"/>
  </r>
  <r>
    <x v="1"/>
    <n v="2003"/>
    <s v="Reading Lolita in Tehran: A Memoir in Books"/>
    <x v="272"/>
    <s v="english"/>
    <x v="1"/>
    <n v="3.5"/>
    <n v="3.57"/>
    <n v="94696"/>
    <x v="0"/>
    <n v="1072.8499999999999"/>
    <n v="0"/>
    <n v="4.99"/>
    <s v="$ 4 - 5"/>
    <n v="419"/>
    <x v="1"/>
    <n v="5805"/>
  </r>
  <r>
    <x v="1"/>
    <n v="2003"/>
    <s v="Benjamin Franklin: An American Life"/>
    <x v="65"/>
    <s v="english"/>
    <x v="1"/>
    <n v="4"/>
    <n v="3.96"/>
    <n v="70335"/>
    <x v="0"/>
    <n v="573.85"/>
    <n v="344.31"/>
    <n v="4.99"/>
    <s v="$ 4 - 5"/>
    <n v="933"/>
    <x v="4"/>
    <n v="2916"/>
  </r>
  <r>
    <x v="1"/>
    <n v="2003"/>
    <s v="True Believer"/>
    <x v="55"/>
    <s v="english - US"/>
    <x v="1"/>
    <n v="4"/>
    <n v="3.8"/>
    <n v="62840"/>
    <x v="0"/>
    <n v="558.88"/>
    <n v="0"/>
    <n v="4.99"/>
    <s v="$ 4 - 5"/>
    <n v="1035"/>
    <x v="1"/>
    <n v="4440"/>
  </r>
  <r>
    <x v="9"/>
    <n v="2004"/>
    <s v="The Truth About Forever"/>
    <x v="18"/>
    <s v="english - US"/>
    <x v="1"/>
    <n v="4"/>
    <n v="4.13"/>
    <n v="179415"/>
    <x v="0"/>
    <n v="17964"/>
    <n v="0"/>
    <n v="4.99"/>
    <s v="$ 4 - 5"/>
    <n v="11"/>
    <x v="1"/>
    <n v="3600"/>
  </r>
  <r>
    <x v="2"/>
    <n v="2005"/>
    <s v="No Country for Old Men"/>
    <x v="273"/>
    <s v="english"/>
    <x v="0"/>
    <n v="4"/>
    <n v="4.12"/>
    <n v="100513"/>
    <x v="0"/>
    <n v="1611.77"/>
    <n v="967.06200000000001"/>
    <n v="4.99"/>
    <s v="$ 4 - 5"/>
    <n v="306"/>
    <x v="2"/>
    <n v="323"/>
  </r>
  <r>
    <x v="2"/>
    <n v="2005"/>
    <s v="Dead Beat"/>
    <x v="37"/>
    <s v="english"/>
    <x v="2"/>
    <n v="4.5"/>
    <n v="4.43"/>
    <n v="78123"/>
    <x v="0"/>
    <n v="568.86"/>
    <n v="0"/>
    <n v="4.99"/>
    <s v="$ 4 - 5"/>
    <n v="944"/>
    <x v="1"/>
    <n v="2916"/>
  </r>
  <r>
    <x v="3"/>
    <n v="2006"/>
    <s v="Pretty Little Liars"/>
    <x v="274"/>
    <s v="english - US"/>
    <x v="1"/>
    <n v="4"/>
    <n v="3.9"/>
    <n v="156328"/>
    <x v="0"/>
    <n v="15968"/>
    <n v="0"/>
    <n v="4.99"/>
    <s v="$ 4 - 5"/>
    <n v="17"/>
    <x v="1"/>
    <n v="3200"/>
  </r>
  <r>
    <x v="3"/>
    <n v="2006"/>
    <s v="Cell"/>
    <x v="83"/>
    <s v="english - US"/>
    <x v="1"/>
    <n v="3.5"/>
    <n v="3.64"/>
    <n v="144591"/>
    <x v="0"/>
    <n v="5933.78"/>
    <n v="3560.268"/>
    <n v="4.54"/>
    <s v="$ 4 - 5"/>
    <n v="80"/>
    <x v="0"/>
    <n v="1307"/>
  </r>
  <r>
    <x v="3"/>
    <n v="2006"/>
    <s v="The Audacity of Hope: Thoughts on Reclaiming the American Dream"/>
    <x v="275"/>
    <s v="english - US"/>
    <x v="1"/>
    <n v="3.5"/>
    <n v="3.69"/>
    <n v="110873"/>
    <x v="0"/>
    <n v="3243.5"/>
    <n v="0"/>
    <n v="4.99"/>
    <s v="$ 4 - 5"/>
    <n v="170"/>
    <x v="1"/>
    <n v="650"/>
  </r>
  <r>
    <x v="3"/>
    <n v="2006"/>
    <s v="Lover Awakened (Black Dagger Brotherhood, #3)"/>
    <x v="35"/>
    <s v="english"/>
    <x v="2"/>
    <n v="4.5"/>
    <n v="4.45"/>
    <n v="134249"/>
    <x v="0"/>
    <n v="1412.17"/>
    <n v="847.30200000000002"/>
    <n v="4.99"/>
    <s v="$ 4 - 5"/>
    <n v="330"/>
    <x v="2"/>
    <n v="283"/>
  </r>
  <r>
    <x v="10"/>
    <n v="2007"/>
    <s v="The Invention of Hugo Cabret"/>
    <x v="276"/>
    <s v="english"/>
    <x v="1"/>
    <n v="4"/>
    <n v="4.2300000000000004"/>
    <n v="132159"/>
    <x v="0"/>
    <n v="1686.62"/>
    <n v="0"/>
    <n v="4.99"/>
    <s v="$ 4 - 5"/>
    <n v="297"/>
    <x v="1"/>
    <n v="338"/>
  </r>
  <r>
    <x v="10"/>
    <n v="2007"/>
    <s v="Wicked Lovely "/>
    <x v="277"/>
    <s v="english - US"/>
    <x v="1"/>
    <n v="3.5"/>
    <n v="3.69"/>
    <n v="131034"/>
    <x v="0"/>
    <n v="1197.5999999999999"/>
    <n v="718.56"/>
    <n v="4.99"/>
    <s v="$ 4 - 5"/>
    <n v="370"/>
    <x v="2"/>
    <n v="240"/>
  </r>
  <r>
    <x v="10"/>
    <n v="2007"/>
    <s v="Animal, Vegetable, Miracle: A Year of Food Life"/>
    <x v="278"/>
    <s v="english - US"/>
    <x v="0"/>
    <n v="4"/>
    <n v="4.03"/>
    <n v="83881"/>
    <x v="0"/>
    <n v="823.35"/>
    <n v="494.01"/>
    <n v="4.99"/>
    <s v="$ 4 - 5"/>
    <n v="542"/>
    <x v="1"/>
    <n v="4455"/>
  </r>
  <r>
    <x v="10"/>
    <n v="2007"/>
    <s v="Predictably Irrational: The Hidden Forces that Shape Our Decisions"/>
    <x v="279"/>
    <s v="english - US"/>
    <x v="0"/>
    <n v="4"/>
    <n v="4.0999999999999996"/>
    <n v="61496"/>
    <x v="0"/>
    <n v="563.87"/>
    <n v="0"/>
    <n v="4.99"/>
    <s v="$ 4 - 5"/>
    <n v="982"/>
    <x v="1"/>
    <n v="2889"/>
  </r>
  <r>
    <x v="4"/>
    <n v="2008"/>
    <s v="The Hero of Ages"/>
    <x v="60"/>
    <s v="english"/>
    <x v="2"/>
    <n v="4.5"/>
    <n v="4.46"/>
    <n v="143622"/>
    <x v="1"/>
    <n v="5826.64"/>
    <n v="3495.9839999999999"/>
    <n v="4.21"/>
    <s v="$ 4 - 5"/>
    <n v="75"/>
    <x v="1"/>
    <n v="1384"/>
  </r>
  <r>
    <x v="4"/>
    <n v="2008"/>
    <s v="Firefly Lane"/>
    <x v="157"/>
    <s v="english - US"/>
    <x v="1"/>
    <n v="4"/>
    <n v="4.04"/>
    <n v="121966"/>
    <x v="0"/>
    <n v="3218.55"/>
    <n v="0"/>
    <n v="4.99"/>
    <s v="$ 4 - 5"/>
    <n v="171"/>
    <x v="1"/>
    <n v="645"/>
  </r>
  <r>
    <x v="4"/>
    <n v="2008"/>
    <s v="Last Argument of Kings"/>
    <x v="128"/>
    <s v="english"/>
    <x v="0"/>
    <n v="4.5"/>
    <n v="4.26"/>
    <n v="65068"/>
    <x v="0"/>
    <n v="568.86"/>
    <n v="341.31599999999997"/>
    <n v="4.99"/>
    <s v="$ 4 - 5"/>
    <n v="952"/>
    <x v="4"/>
    <n v="2916"/>
  </r>
  <r>
    <x v="4"/>
    <n v="2008"/>
    <s v="Chasing Harry Winston"/>
    <x v="117"/>
    <s v="english"/>
    <x v="3"/>
    <n v="3.5"/>
    <n v="3.32"/>
    <n v="63342"/>
    <x v="0"/>
    <n v="558.88"/>
    <n v="335.32799999999997"/>
    <n v="4.99"/>
    <s v="$ 4 - 5"/>
    <n v="1042"/>
    <x v="6"/>
    <n v="4440"/>
  </r>
  <r>
    <x v="4"/>
    <n v="2008"/>
    <s v="Grip of the Shadow Plague"/>
    <x v="185"/>
    <s v="english"/>
    <x v="0"/>
    <n v="4.5"/>
    <n v="4.26"/>
    <n v="65638"/>
    <x v="0"/>
    <n v="548.9"/>
    <n v="0"/>
    <n v="4.99"/>
    <s v="$ 4 - 5"/>
    <n v="1089"/>
    <x v="1"/>
    <n v="4360"/>
  </r>
  <r>
    <x v="11"/>
    <n v="2009"/>
    <s v="Born to Run: A Hidden Tribe, Superathletes, and the Greatest Race the World Has Never Seen"/>
    <x v="280"/>
    <s v="english"/>
    <x v="1"/>
    <n v="4.5"/>
    <n v="4.2699999999999996"/>
    <n v="109642"/>
    <x v="0"/>
    <n v="3642.7"/>
    <n v="0"/>
    <n v="4.99"/>
    <s v="$ 4 - 5"/>
    <n v="154"/>
    <x v="1"/>
    <n v="730"/>
  </r>
  <r>
    <x v="11"/>
    <n v="2009"/>
    <s v="Dead and Gone"/>
    <x v="109"/>
    <s v="english"/>
    <x v="1"/>
    <n v="4"/>
    <n v="4.01"/>
    <n v="145157"/>
    <x v="0"/>
    <n v="2175.64"/>
    <n v="1305.384"/>
    <n v="4.99"/>
    <s v="$ 4 - 5"/>
    <n v="238"/>
    <x v="6"/>
    <n v="436"/>
  </r>
  <r>
    <x v="11"/>
    <n v="2009"/>
    <s v="Twenties Girl"/>
    <x v="127"/>
    <s v="english"/>
    <x v="1"/>
    <n v="4"/>
    <n v="3.82"/>
    <n v="119105"/>
    <x v="0"/>
    <n v="2070.85"/>
    <n v="1242.51"/>
    <n v="4.99"/>
    <s v="$ 4 - 5"/>
    <n v="251"/>
    <x v="6"/>
    <n v="415"/>
  </r>
  <r>
    <x v="11"/>
    <n v="2009"/>
    <s v="The White Queen"/>
    <x v="254"/>
    <s v="english"/>
    <x v="1"/>
    <n v="4"/>
    <n v="3.9"/>
    <n v="119739"/>
    <x v="0"/>
    <n v="1685.04"/>
    <n v="1011.024"/>
    <n v="4.13"/>
    <s v="$ 4 - 5"/>
    <n v="255"/>
    <x v="1"/>
    <n v="408"/>
  </r>
  <r>
    <x v="11"/>
    <n v="2009"/>
    <s v="Hunted"/>
    <x v="198"/>
    <s v="english"/>
    <x v="1"/>
    <n v="4"/>
    <n v="3.93"/>
    <n v="138103"/>
    <x v="0"/>
    <n v="1871.25"/>
    <n v="1122.75"/>
    <n v="4.99"/>
    <s v="$ 4 - 5"/>
    <n v="275"/>
    <x v="6"/>
    <n v="375"/>
  </r>
  <r>
    <x v="11"/>
    <n v="2009"/>
    <s v="Het diner"/>
    <x v="281"/>
    <s v="english"/>
    <x v="3"/>
    <n v="3"/>
    <n v="3.22"/>
    <n v="74979"/>
    <x v="0"/>
    <n v="848.3"/>
    <n v="0"/>
    <n v="4.99"/>
    <s v="$ 4 - 5"/>
    <n v="520"/>
    <x v="1"/>
    <n v="4590"/>
  </r>
  <r>
    <x v="11"/>
    <n v="2009"/>
    <s v="Lover Enshrined, part two"/>
    <x v="35"/>
    <s v="english"/>
    <x v="0"/>
    <n v="4.5"/>
    <n v="4.38"/>
    <n v="84650"/>
    <x v="2"/>
    <n v="493.9"/>
    <n v="296.33999999999997"/>
    <n v="4.49"/>
    <s v="$ 4 - 5"/>
    <n v="1123"/>
    <x v="4"/>
    <n v="4280"/>
  </r>
  <r>
    <x v="12"/>
    <n v="2010"/>
    <s v="A Visit From the Goon Squad"/>
    <x v="282"/>
    <s v="english"/>
    <x v="1"/>
    <n v="3.5"/>
    <n v="3.64"/>
    <n v="120126"/>
    <x v="0"/>
    <n v="4690.6000000000004"/>
    <n v="2814.36"/>
    <n v="4.99"/>
    <s v="$ 4 - 5"/>
    <n v="112"/>
    <x v="4"/>
    <n v="940"/>
  </r>
  <r>
    <x v="12"/>
    <n v="2010"/>
    <s v="Lover Avenglished, part one"/>
    <x v="35"/>
    <s v="english"/>
    <x v="2"/>
    <n v="4.5"/>
    <n v="4.41"/>
    <n v="82824"/>
    <x v="0"/>
    <n v="543.91"/>
    <n v="0"/>
    <n v="4.99"/>
    <s v="$ 4 - 5"/>
    <n v="1160"/>
    <x v="1"/>
    <n v="109"/>
  </r>
  <r>
    <x v="12"/>
    <n v="2010"/>
    <s v="Chelsea Chelsea Bang Bang"/>
    <x v="207"/>
    <s v="english - US"/>
    <x v="1"/>
    <n v="4"/>
    <n v="3.81"/>
    <n v="55355"/>
    <x v="2"/>
    <n v="477"/>
    <n v="286.2"/>
    <n v="4.5"/>
    <s v="$ 4 - 5"/>
    <n v="1241"/>
    <x v="1"/>
    <n v="106"/>
  </r>
  <r>
    <x v="13"/>
    <n v="2011"/>
    <s v="Silence "/>
    <x v="47"/>
    <s v="english"/>
    <x v="1"/>
    <n v="4"/>
    <n v="4.16"/>
    <n v="190722"/>
    <x v="0"/>
    <n v="8517.93"/>
    <n v="0"/>
    <n v="4.99"/>
    <s v="$ 4 - 5"/>
    <n v="54"/>
    <x v="1"/>
    <n v="1707"/>
  </r>
  <r>
    <x v="13"/>
    <n v="2011"/>
    <s v="Awakened"/>
    <x v="198"/>
    <s v="english - US"/>
    <x v="0"/>
    <n v="4"/>
    <n v="4.0199999999999996"/>
    <n v="101234"/>
    <x v="0"/>
    <n v="675.98"/>
    <n v="405.58800000000002"/>
    <n v="4.63"/>
    <s v="$ 4 - 5"/>
    <n v="628"/>
    <x v="3"/>
    <n v="3942"/>
  </r>
  <r>
    <x v="13"/>
    <n v="2011"/>
    <s v="The Alloy of Law"/>
    <x v="60"/>
    <s v="english"/>
    <x v="0"/>
    <n v="4"/>
    <n v="4.2"/>
    <n v="72185"/>
    <x v="0"/>
    <n v="593.80999999999995"/>
    <n v="0"/>
    <n v="4.99"/>
    <s v="$ 4 - 5"/>
    <n v="768"/>
    <x v="1"/>
    <n v="38448"/>
  </r>
  <r>
    <x v="13"/>
    <n v="2011"/>
    <s v="Sing You Home"/>
    <x v="21"/>
    <s v="english - US"/>
    <x v="1"/>
    <n v="4"/>
    <n v="3.76"/>
    <n v="62494"/>
    <x v="0"/>
    <n v="516.24"/>
    <n v="309.74400000000003"/>
    <n v="4.78"/>
    <s v="$ 4 - 5"/>
    <n v="1184"/>
    <x v="1"/>
    <n v="108"/>
  </r>
  <r>
    <x v="5"/>
    <n v="2012"/>
    <s v="Wool Omnibus"/>
    <x v="283"/>
    <s v="english"/>
    <x v="1"/>
    <n v="4"/>
    <n v="4.24"/>
    <n v="81982"/>
    <x v="0"/>
    <n v="2250.4899999999998"/>
    <n v="1350.2940000000001"/>
    <n v="4.99"/>
    <s v="$ 4 - 5"/>
    <n v="229"/>
    <x v="5"/>
    <n v="451"/>
  </r>
  <r>
    <x v="5"/>
    <n v="2012"/>
    <s v="The Twelve"/>
    <x v="284"/>
    <s v="english"/>
    <x v="1"/>
    <n v="4"/>
    <n v="3.98"/>
    <n v="56756"/>
    <x v="0"/>
    <n v="538.91999999999996"/>
    <n v="0"/>
    <n v="4.99"/>
    <s v="$ 4 - 5"/>
    <n v="1164"/>
    <x v="1"/>
    <n v="108"/>
  </r>
  <r>
    <x v="5"/>
    <n v="2012"/>
    <s v="Losing It"/>
    <x v="285"/>
    <s v="english"/>
    <x v="1"/>
    <n v="4"/>
    <n v="3.77"/>
    <n v="84438"/>
    <x v="0"/>
    <n v="538.91999999999996"/>
    <n v="323.35199999999998"/>
    <n v="4.99"/>
    <s v="$ 4 - 5"/>
    <n v="1197"/>
    <x v="0"/>
    <n v="108"/>
  </r>
  <r>
    <x v="6"/>
    <n v="2013"/>
    <s v="Requiem"/>
    <x v="286"/>
    <s v="english"/>
    <x v="1"/>
    <n v="3.5"/>
    <n v="3.74"/>
    <n v="100593"/>
    <x v="0"/>
    <n v="698.6"/>
    <n v="0"/>
    <n v="4.99"/>
    <s v="$ 4 - 5"/>
    <n v="659"/>
    <x v="1"/>
    <n v="55080"/>
  </r>
  <r>
    <x v="6"/>
    <n v="2013"/>
    <s v="I Am Pilgrim"/>
    <x v="287"/>
    <s v="english"/>
    <x v="0"/>
    <n v="4"/>
    <n v="4.2300000000000004"/>
    <n v="49740"/>
    <x v="0"/>
    <n v="573.85"/>
    <n v="344.31"/>
    <n v="4.99"/>
    <s v="$ 4 - 5"/>
    <n v="924"/>
    <x v="1"/>
    <n v="2916"/>
  </r>
  <r>
    <x v="14"/>
    <n v="2014"/>
    <s v="City of Heavedutchy Fire"/>
    <x v="288"/>
    <s v="english"/>
    <x v="2"/>
    <n v="4.5"/>
    <n v="4.4800000000000004"/>
    <n v="177796"/>
    <x v="0"/>
    <n v="6676.62"/>
    <n v="0"/>
    <n v="4.99"/>
    <s v="$ 4 - 5"/>
    <n v="78"/>
    <x v="1"/>
    <n v="1338"/>
  </r>
  <r>
    <x v="14"/>
    <n v="2014"/>
    <s v="Revival"/>
    <x v="83"/>
    <s v="english - US"/>
    <x v="1"/>
    <n v="4"/>
    <n v="3.75"/>
    <n v="53662"/>
    <x v="0"/>
    <n v="568.86"/>
    <n v="0"/>
    <n v="4.99"/>
    <s v="$ 4 - 5"/>
    <n v="953"/>
    <x v="1"/>
    <n v="2916"/>
  </r>
  <r>
    <x v="14"/>
    <n v="2014"/>
    <s v="The Boston Girl"/>
    <x v="289"/>
    <s v="english"/>
    <x v="1"/>
    <n v="4"/>
    <n v="3.79"/>
    <n v="51603"/>
    <x v="0"/>
    <n v="548.9"/>
    <n v="0"/>
    <n v="4.99"/>
    <s v="$ 4 - 5"/>
    <n v="1120"/>
    <x v="1"/>
    <n v="4280"/>
  </r>
  <r>
    <x v="7"/>
    <n v="2015"/>
    <s v="Red Queen"/>
    <x v="290"/>
    <s v="english"/>
    <x v="1"/>
    <n v="4"/>
    <n v="4.08"/>
    <n v="83354"/>
    <x v="0"/>
    <n v="19960"/>
    <n v="0"/>
    <n v="4.99"/>
    <s v="$ 4 - 5"/>
    <n v="5"/>
    <x v="1"/>
    <n v="4000"/>
  </r>
  <r>
    <x v="16"/>
    <n v="2016"/>
    <s v="The Underground Railroad"/>
    <x v="291"/>
    <s v="english"/>
    <x v="0"/>
    <n v="4"/>
    <n v="4.04"/>
    <n v="72052"/>
    <x v="0"/>
    <n v="538.91999999999996"/>
    <n v="0"/>
    <n v="4.99"/>
    <s v="$ 4 - 5"/>
    <n v="1195"/>
    <x v="1"/>
    <n v="108"/>
  </r>
  <r>
    <x v="15"/>
    <n v="2000"/>
    <s v="Gathering Blue"/>
    <x v="292"/>
    <s v="english"/>
    <x v="1"/>
    <n v="4"/>
    <n v="3.8"/>
    <n v="114917"/>
    <x v="0"/>
    <n v="997.5"/>
    <n v="0"/>
    <n v="3.99"/>
    <s v="$ 3 - 4"/>
    <n v="350"/>
    <x v="1"/>
    <n v="250"/>
  </r>
  <r>
    <x v="15"/>
    <n v="2000"/>
    <s v="Hot Six"/>
    <x v="9"/>
    <s v="english"/>
    <x v="0"/>
    <n v="4"/>
    <n v="4.18"/>
    <n v="99329"/>
    <x v="0"/>
    <n v="514.71"/>
    <n v="0"/>
    <n v="3.99"/>
    <s v="$ 3 - 4"/>
    <n v="705"/>
    <x v="1"/>
    <n v="48600"/>
  </r>
  <r>
    <x v="15"/>
    <n v="2000"/>
    <s v="Fever 1793"/>
    <x v="293"/>
    <s v="english - US"/>
    <x v="1"/>
    <n v="4"/>
    <n v="3.89"/>
    <n v="81945"/>
    <x v="0"/>
    <n v="458.85"/>
    <n v="0"/>
    <n v="3.99"/>
    <s v="$ 3 - 4"/>
    <n v="918"/>
    <x v="1"/>
    <n v="2916"/>
  </r>
  <r>
    <x v="15"/>
    <n v="2000"/>
    <s v="Down Under"/>
    <x v="294"/>
    <s v="english"/>
    <x v="0"/>
    <n v="4"/>
    <n v="4.05"/>
    <n v="58688"/>
    <x v="0"/>
    <n v="438.9"/>
    <n v="0"/>
    <n v="3.99"/>
    <s v="$ 3 - 4"/>
    <n v="1093"/>
    <x v="1"/>
    <n v="4320"/>
  </r>
  <r>
    <x v="8"/>
    <n v="2001"/>
    <s v="Getting Things Done: How To Achieve Stress-frenche Productivity"/>
    <x v="295"/>
    <s v="english - GB"/>
    <x v="1"/>
    <n v="4"/>
    <n v="3.98"/>
    <n v="75665"/>
    <x v="0"/>
    <n v="598.5"/>
    <n v="0"/>
    <n v="3.99"/>
    <s v="$ 3 - 4"/>
    <n v="611"/>
    <x v="1"/>
    <n v="4050"/>
  </r>
  <r>
    <x v="0"/>
    <n v="2002"/>
    <s v="Summer Knight"/>
    <x v="37"/>
    <s v="english"/>
    <x v="0"/>
    <n v="4.5"/>
    <n v="4.3"/>
    <n v="91012"/>
    <x v="0"/>
    <n v="542.64"/>
    <n v="0"/>
    <n v="3.99"/>
    <s v="$ 3 - 4"/>
    <n v="676"/>
    <x v="1"/>
    <n v="52920"/>
  </r>
  <r>
    <x v="0"/>
    <n v="2002"/>
    <s v="The Beach House"/>
    <x v="296"/>
    <s v="english"/>
    <x v="1"/>
    <n v="4"/>
    <n v="3.82"/>
    <n v="68676"/>
    <x v="0"/>
    <n v="466.83"/>
    <n v="0"/>
    <n v="3.99"/>
    <s v="$ 3 - 4"/>
    <n v="837"/>
    <x v="1"/>
    <n v="33480"/>
  </r>
  <r>
    <x v="1"/>
    <n v="2003"/>
    <s v="Oryx and Crake"/>
    <x v="203"/>
    <s v="english"/>
    <x v="1"/>
    <n v="4"/>
    <n v="4"/>
    <n v="151500"/>
    <x v="0"/>
    <n v="7485.24"/>
    <n v="0"/>
    <n v="3.99"/>
    <s v="$ 3 - 4"/>
    <n v="43"/>
    <x v="1"/>
    <n v="1876"/>
  </r>
  <r>
    <x v="1"/>
    <n v="2003"/>
    <s v="Eats, Shoots and Leaves"/>
    <x v="297"/>
    <s v="english - US"/>
    <x v="1"/>
    <n v="4"/>
    <n v="3.86"/>
    <n v="79117"/>
    <x v="0"/>
    <n v="466.83"/>
    <n v="0"/>
    <n v="3.99"/>
    <s v="$ 3 - 4"/>
    <n v="852"/>
    <x v="1"/>
    <n v="32184"/>
  </r>
  <r>
    <x v="1"/>
    <n v="2003"/>
    <s v="Crossroads of Twilight"/>
    <x v="298"/>
    <s v="english - US"/>
    <x v="1"/>
    <n v="4"/>
    <n v="3.82"/>
    <n v="61361"/>
    <x v="0"/>
    <n v="430.92"/>
    <n v="0"/>
    <n v="3.99"/>
    <s v="$ 3 - 4"/>
    <n v="1170"/>
    <x v="1"/>
    <n v="108"/>
  </r>
  <r>
    <x v="9"/>
    <n v="2004"/>
    <s v="ãƒ‡ã‚¹ãƒŽãƒ¼ãƒˆ #1 (Desu NÅto) Taikutsu (é€€å±ˆ)"/>
    <x v="299"/>
    <s v="english"/>
    <x v="2"/>
    <n v="4.5"/>
    <n v="4.42"/>
    <n v="139501"/>
    <x v="0"/>
    <n v="6687.24"/>
    <n v="0"/>
    <n v="3.99"/>
    <s v="$ 3 - 4"/>
    <n v="56"/>
    <x v="1"/>
    <n v="1676"/>
  </r>
  <r>
    <x v="9"/>
    <n v="2004"/>
    <s v="Crank (Crank, #1)"/>
    <x v="300"/>
    <s v="english"/>
    <x v="0"/>
    <n v="4"/>
    <n v="4.16"/>
    <n v="104168"/>
    <x v="0"/>
    <n v="833.91"/>
    <n v="0"/>
    <n v="3.99"/>
    <s v="$ 3 - 4"/>
    <n v="431"/>
    <x v="1"/>
    <n v="5643"/>
  </r>
  <r>
    <x v="9"/>
    <n v="2004"/>
    <s v="The Dark Tower"/>
    <x v="83"/>
    <s v="english - US"/>
    <x v="0"/>
    <n v="4.5"/>
    <n v="4.2699999999999996"/>
    <n v="93296"/>
    <x v="0"/>
    <n v="770.07"/>
    <n v="0"/>
    <n v="3.99"/>
    <s v="$ 3 - 4"/>
    <n v="463"/>
    <x v="1"/>
    <n v="5211"/>
  </r>
  <r>
    <x v="9"/>
    <n v="2004"/>
    <s v="Messenglisher "/>
    <x v="292"/>
    <s v="english"/>
    <x v="1"/>
    <n v="4"/>
    <n v="3.9"/>
    <n v="79746"/>
    <x v="0"/>
    <n v="462.84"/>
    <n v="277.70400000000001"/>
    <n v="3.99"/>
    <s v="$ 3 - 4"/>
    <n v="877"/>
    <x v="1"/>
    <n v="30888"/>
  </r>
  <r>
    <x v="2"/>
    <n v="2005"/>
    <s v="The History of Love"/>
    <x v="301"/>
    <s v="english"/>
    <x v="1"/>
    <n v="4"/>
    <n v="3.91"/>
    <n v="98379"/>
    <x v="0"/>
    <n v="977.55"/>
    <n v="0"/>
    <n v="3.99"/>
    <s v="$ 3 - 4"/>
    <n v="359"/>
    <x v="1"/>
    <n v="245"/>
  </r>
  <r>
    <x v="2"/>
    <n v="2005"/>
    <s v="The Year of Magical Thinking"/>
    <x v="302"/>
    <s v="english"/>
    <x v="1"/>
    <n v="4"/>
    <n v="3.86"/>
    <n v="94590"/>
    <x v="0"/>
    <n v="909.72"/>
    <n v="0"/>
    <n v="3.99"/>
    <s v="$ 3 - 4"/>
    <n v="393"/>
    <x v="1"/>
    <n v="6156"/>
  </r>
  <r>
    <x v="2"/>
    <n v="2005"/>
    <s v="A Long Way Down"/>
    <x v="303"/>
    <s v="english"/>
    <x v="3"/>
    <n v="3.5"/>
    <n v="3.41"/>
    <n v="59843"/>
    <x v="1"/>
    <n v="446.88"/>
    <n v="268.12799999999999"/>
    <n v="3.99"/>
    <s v="$ 3 - 4"/>
    <n v="1046"/>
    <x v="3"/>
    <n v="4440"/>
  </r>
  <r>
    <x v="2"/>
    <n v="2005"/>
    <s v="O Zahir"/>
    <x v="102"/>
    <s v="english"/>
    <x v="1"/>
    <n v="3.5"/>
    <n v="3.56"/>
    <n v="50921"/>
    <x v="0"/>
    <n v="434.91"/>
    <n v="0"/>
    <n v="3.99"/>
    <s v="$ 3 - 4"/>
    <n v="1151"/>
    <x v="1"/>
    <n v="4240"/>
  </r>
  <r>
    <x v="3"/>
    <n v="2006"/>
    <s v="For One More Day"/>
    <x v="70"/>
    <s v="english - US"/>
    <x v="1"/>
    <n v="4"/>
    <n v="4.09"/>
    <n v="102193"/>
    <x v="0"/>
    <n v="1488.27"/>
    <n v="0"/>
    <n v="3.99"/>
    <s v="$ 3 - 4"/>
    <n v="276"/>
    <x v="1"/>
    <n v="373"/>
  </r>
  <r>
    <x v="3"/>
    <n v="2006"/>
    <s v="Blue Bloods"/>
    <x v="131"/>
    <s v="english - US"/>
    <x v="1"/>
    <n v="3.5"/>
    <n v="3.68"/>
    <n v="116687"/>
    <x v="0"/>
    <n v="702.24"/>
    <n v="421.34399999999999"/>
    <n v="3.99"/>
    <s v="$ 3 - 4"/>
    <n v="497"/>
    <x v="1"/>
    <n v="4752"/>
  </r>
  <r>
    <x v="3"/>
    <n v="2006"/>
    <s v="Lone Survivor: The Eyewitness Account of Operation Redwing and the Lost Heroes of SEAL Team 10"/>
    <x v="304"/>
    <s v="english"/>
    <x v="0"/>
    <n v="4.5"/>
    <n v="4.34"/>
    <n v="46551"/>
    <x v="0"/>
    <n v="446.88"/>
    <n v="0"/>
    <n v="3.99"/>
    <s v="$ 3 - 4"/>
    <n v="1030"/>
    <x v="1"/>
    <n v="4440"/>
  </r>
  <r>
    <x v="3"/>
    <n v="2006"/>
    <s v="Fairy Tail 1"/>
    <x v="305"/>
    <s v="english"/>
    <x v="2"/>
    <n v="4.5"/>
    <n v="4.4000000000000004"/>
    <n v="65477"/>
    <x v="0"/>
    <n v="434.91"/>
    <n v="0"/>
    <n v="3.99"/>
    <s v="$ 3 - 4"/>
    <n v="1155"/>
    <x v="1"/>
    <n v="4240"/>
  </r>
  <r>
    <x v="10"/>
    <n v="2007"/>
    <s v="Are You There, Vodka? It's Me, Chelsea"/>
    <x v="207"/>
    <m/>
    <x v="1"/>
    <n v="4"/>
    <n v="3.85"/>
    <n v="127096"/>
    <x v="0"/>
    <n v="5462.31"/>
    <n v="3277.386"/>
    <n v="3.99"/>
    <s v="$ 3 - 4"/>
    <n v="76"/>
    <x v="3"/>
    <n v="1369"/>
  </r>
  <r>
    <x v="10"/>
    <n v="2007"/>
    <s v="In Defense of Food: An Eater's Manifesto"/>
    <x v="119"/>
    <s v="english - US"/>
    <x v="0"/>
    <n v="4"/>
    <n v="4.07"/>
    <n v="80434"/>
    <x v="0"/>
    <n v="618.45000000000005"/>
    <n v="0"/>
    <n v="3.99"/>
    <s v="$ 3 - 4"/>
    <n v="589"/>
    <x v="1"/>
    <n v="4185"/>
  </r>
  <r>
    <x v="10"/>
    <n v="2007"/>
    <s v="The History of the Hobbit, Part One: Mr. Baggins"/>
    <x v="306"/>
    <s v="english"/>
    <x v="1"/>
    <n v="4"/>
    <n v="3.81"/>
    <n v="108399"/>
    <x v="0"/>
    <n v="538.65"/>
    <n v="0"/>
    <n v="3.99"/>
    <s v="$ 3 - 4"/>
    <n v="680"/>
    <x v="1"/>
    <n v="52488"/>
  </r>
  <r>
    <x v="4"/>
    <n v="2008"/>
    <s v="The Forgotten Garden"/>
    <x v="81"/>
    <s v="english - GB"/>
    <x v="1"/>
    <n v="4"/>
    <n v="4.12"/>
    <n v="138377"/>
    <x v="0"/>
    <n v="4907.7"/>
    <n v="0"/>
    <n v="3.99"/>
    <s v="$ 3 - 4"/>
    <n v="85"/>
    <x v="1"/>
    <n v="1230"/>
  </r>
  <r>
    <x v="4"/>
    <n v="2008"/>
    <s v="Unaccustomed Earth"/>
    <x v="307"/>
    <s v="english"/>
    <x v="0"/>
    <n v="4"/>
    <n v="4.1100000000000003"/>
    <n v="60126"/>
    <x v="0"/>
    <n v="458.85"/>
    <n v="0"/>
    <n v="3.99"/>
    <s v="$ 3 - 4"/>
    <n v="903"/>
    <x v="1"/>
    <n v="28296"/>
  </r>
  <r>
    <x v="4"/>
    <n v="2008"/>
    <s v="The Painted Man"/>
    <x v="308"/>
    <s v="english"/>
    <x v="0"/>
    <n v="4.5"/>
    <n v="4.2699999999999996"/>
    <n v="64416"/>
    <x v="0"/>
    <n v="454.86"/>
    <n v="272.916"/>
    <n v="3.99"/>
    <s v="$ 3 - 4"/>
    <n v="966"/>
    <x v="1"/>
    <n v="2889"/>
  </r>
  <r>
    <x v="4"/>
    <n v="2008"/>
    <s v="Zeitoun"/>
    <x v="27"/>
    <m/>
    <x v="0"/>
    <n v="4"/>
    <n v="4.08"/>
    <n v="55398"/>
    <x v="0"/>
    <n v="408.74"/>
    <n v="0"/>
    <n v="3.82"/>
    <s v="$ 3 - 4"/>
    <n v="1214"/>
    <x v="1"/>
    <n v="107"/>
  </r>
  <r>
    <x v="11"/>
    <n v="2009"/>
    <s v="The Gathering Storm"/>
    <x v="74"/>
    <s v="english"/>
    <x v="0"/>
    <n v="4.5"/>
    <n v="4.34"/>
    <n v="94095"/>
    <x v="0"/>
    <n v="750.12"/>
    <n v="0"/>
    <n v="3.99"/>
    <s v="$ 3 - 4"/>
    <n v="473"/>
    <x v="1"/>
    <n v="5076"/>
  </r>
  <r>
    <x v="11"/>
    <n v="2009"/>
    <s v="Pride and Prejudice and Zombies"/>
    <x v="309"/>
    <s v="english"/>
    <x v="3"/>
    <n v="3.5"/>
    <n v="3.28"/>
    <n v="103995"/>
    <x v="0"/>
    <n v="615.02"/>
    <n v="369.012"/>
    <n v="3.82"/>
    <s v="$ 3 - 4"/>
    <n v="562"/>
    <x v="1"/>
    <n v="4347"/>
  </r>
  <r>
    <x v="11"/>
    <n v="2009"/>
    <s v="The Summer I Turned Pretty"/>
    <x v="84"/>
    <s v="english - US"/>
    <x v="1"/>
    <n v="4"/>
    <n v="3.96"/>
    <n v="104730"/>
    <x v="0"/>
    <n v="610.47"/>
    <n v="0"/>
    <n v="3.99"/>
    <s v="$ 3 - 4"/>
    <n v="596"/>
    <x v="1"/>
    <n v="4131"/>
  </r>
  <r>
    <x v="11"/>
    <n v="2009"/>
    <s v="The Last Straw"/>
    <x v="22"/>
    <s v="english"/>
    <x v="0"/>
    <n v="4"/>
    <n v="4.1100000000000003"/>
    <n v="82518"/>
    <x v="0"/>
    <n v="502.74"/>
    <n v="0"/>
    <n v="3.99"/>
    <s v="$ 3 - 4"/>
    <n v="719"/>
    <x v="1"/>
    <n v="46440"/>
  </r>
  <r>
    <x v="11"/>
    <n v="2009"/>
    <s v="Dog Days"/>
    <x v="22"/>
    <s v="english - US"/>
    <x v="0"/>
    <n v="4"/>
    <n v="4.1399999999999997"/>
    <n v="78592"/>
    <x v="0"/>
    <n v="474.81"/>
    <n v="0"/>
    <n v="3.99"/>
    <s v="$ 3 - 4"/>
    <n v="764"/>
    <x v="1"/>
    <n v="39744"/>
  </r>
  <r>
    <x v="11"/>
    <n v="2009"/>
    <s v="Her Fearful Symmetry"/>
    <x v="310"/>
    <s v="english - GB"/>
    <x v="3"/>
    <n v="3"/>
    <n v="3.23"/>
    <n v="63737"/>
    <x v="1"/>
    <n v="416.9"/>
    <n v="250.14"/>
    <n v="3.79"/>
    <s v="$ 3 - 4"/>
    <n v="1120"/>
    <x v="0"/>
    <n v="4280"/>
  </r>
  <r>
    <x v="12"/>
    <n v="2010"/>
    <s v="Torment"/>
    <x v="26"/>
    <s v="english"/>
    <x v="1"/>
    <n v="4"/>
    <n v="3.89"/>
    <n v="174393"/>
    <x v="0"/>
    <n v="5705.7"/>
    <n v="0"/>
    <n v="3.99"/>
    <s v="$ 3 - 4"/>
    <n v="72"/>
    <x v="1"/>
    <n v="1430"/>
  </r>
  <r>
    <x v="12"/>
    <n v="2010"/>
    <s v="The Passage"/>
    <x v="284"/>
    <s v="english"/>
    <x v="1"/>
    <n v="4"/>
    <n v="4.04"/>
    <n v="126993"/>
    <x v="0"/>
    <n v="3172.05"/>
    <n v="0"/>
    <n v="3.99"/>
    <s v="$ 3 - 4"/>
    <n v="141"/>
    <x v="1"/>
    <n v="795"/>
  </r>
  <r>
    <x v="12"/>
    <n v="2010"/>
    <s v="The DUFF: Designated Ugly Fat Friend"/>
    <x v="311"/>
    <s v="english - US"/>
    <x v="1"/>
    <n v="4"/>
    <n v="3.86"/>
    <n v="136736"/>
    <x v="0"/>
    <n v="1181.04"/>
    <n v="0"/>
    <n v="3.99"/>
    <s v="$ 3 - 4"/>
    <n v="322"/>
    <x v="1"/>
    <n v="296"/>
  </r>
  <r>
    <x v="12"/>
    <n v="2010"/>
    <s v="Hex Hall"/>
    <x v="312"/>
    <s v="english"/>
    <x v="1"/>
    <n v="4"/>
    <n v="3.96"/>
    <n v="109881"/>
    <x v="0"/>
    <n v="526.67999999999995"/>
    <n v="0"/>
    <n v="3.99"/>
    <s v="$ 3 - 4"/>
    <n v="693"/>
    <x v="1"/>
    <n v="50544"/>
  </r>
  <r>
    <x v="12"/>
    <n v="2010"/>
    <s v="Warm Bodies"/>
    <x v="313"/>
    <m/>
    <x v="1"/>
    <n v="4"/>
    <n v="3.93"/>
    <n v="66381"/>
    <x v="0"/>
    <n v="486.78"/>
    <n v="292.06799999999998"/>
    <n v="3.99"/>
    <s v="$ 3 - 4"/>
    <n v="740"/>
    <x v="1"/>
    <n v="43848"/>
  </r>
  <r>
    <x v="12"/>
    <n v="2010"/>
    <s v="The Reckoning"/>
    <x v="67"/>
    <s v="english - GB"/>
    <x v="0"/>
    <n v="4"/>
    <n v="4.21"/>
    <n v="92922"/>
    <x v="0"/>
    <n v="466.83"/>
    <n v="0"/>
    <n v="3.99"/>
    <s v="$ 3 - 4"/>
    <n v="826"/>
    <x v="1"/>
    <n v="34560"/>
  </r>
  <r>
    <x v="12"/>
    <n v="2010"/>
    <s v="The Black Prism"/>
    <x v="17"/>
    <s v="english - US"/>
    <x v="0"/>
    <n v="4"/>
    <n v="4.24"/>
    <n v="58906"/>
    <x v="0"/>
    <n v="430.92"/>
    <n v="0"/>
    <n v="3.99"/>
    <s v="$ 3 - 4"/>
    <n v="1199"/>
    <x v="1"/>
    <n v="108"/>
  </r>
  <r>
    <x v="13"/>
    <n v="2011"/>
    <s v="äººç”ŸãŒã¨ãã‚ãç‰‡ã¥ã‘ã®é­”æ³•"/>
    <x v="314"/>
    <s v="english"/>
    <x v="1"/>
    <n v="4"/>
    <n v="3.77"/>
    <n v="105063"/>
    <x v="0"/>
    <n v="849.87"/>
    <n v="509.92200000000003"/>
    <n v="3.99"/>
    <s v="$ 3 - 4"/>
    <n v="423"/>
    <x v="1"/>
    <n v="5751"/>
  </r>
  <r>
    <x v="13"/>
    <n v="2011"/>
    <s v="Passion"/>
    <x v="26"/>
    <s v="english"/>
    <x v="1"/>
    <n v="4"/>
    <n v="3.89"/>
    <n v="119735"/>
    <x v="0"/>
    <n v="790.02"/>
    <n v="0"/>
    <n v="3.99"/>
    <s v="$ 3 - 4"/>
    <n v="454"/>
    <x v="1"/>
    <n v="5346"/>
  </r>
  <r>
    <x v="13"/>
    <n v="2011"/>
    <s v="Lola and the Boy Next Door"/>
    <x v="315"/>
    <s v="english - US"/>
    <x v="1"/>
    <n v="4"/>
    <n v="4"/>
    <n v="108370"/>
    <x v="0"/>
    <n v="674.31"/>
    <n v="404.58600000000001"/>
    <n v="3.99"/>
    <s v="$ 3 - 4"/>
    <n v="524"/>
    <x v="1"/>
    <n v="4563"/>
  </r>
  <r>
    <x v="13"/>
    <n v="2011"/>
    <s v="A Stolen Life"/>
    <x v="316"/>
    <s v="english - US"/>
    <x v="1"/>
    <n v="4"/>
    <n v="3.89"/>
    <n v="72713"/>
    <x v="0"/>
    <n v="558.6"/>
    <n v="0"/>
    <n v="3.99"/>
    <s v="$ 3 - 4"/>
    <n v="655"/>
    <x v="1"/>
    <n v="57240"/>
  </r>
  <r>
    <x v="13"/>
    <n v="2011"/>
    <s v="The Psychopath Test"/>
    <x v="317"/>
    <s v="english"/>
    <x v="1"/>
    <n v="4"/>
    <n v="3.91"/>
    <n v="44097"/>
    <x v="0"/>
    <n v="492.7"/>
    <n v="295.62"/>
    <n v="3.79"/>
    <s v="$ 3 - 4"/>
    <n v="701"/>
    <x v="4"/>
    <n v="49032"/>
  </r>
  <r>
    <x v="13"/>
    <n v="2011"/>
    <s v="Across the Universe"/>
    <x v="318"/>
    <s v="english"/>
    <x v="1"/>
    <n v="4"/>
    <n v="3.78"/>
    <n v="94176"/>
    <x v="0"/>
    <n v="462.84"/>
    <n v="0"/>
    <n v="3.99"/>
    <s v="$ 3 - 4"/>
    <n v="892"/>
    <x v="1"/>
    <n v="29376"/>
  </r>
  <r>
    <x v="13"/>
    <n v="2011"/>
    <s v="Under the Never Sky"/>
    <x v="319"/>
    <s v="english - GB"/>
    <x v="0"/>
    <n v="4"/>
    <n v="4.01"/>
    <n v="74029"/>
    <x v="0"/>
    <n v="446.88"/>
    <n v="0"/>
    <n v="3.99"/>
    <s v="$ 3 - 4"/>
    <n v="1034"/>
    <x v="1"/>
    <n v="4440"/>
  </r>
  <r>
    <x v="13"/>
    <n v="2011"/>
    <s v="Wither"/>
    <x v="320"/>
    <s v="english"/>
    <x v="1"/>
    <n v="4"/>
    <n v="3.81"/>
    <n v="84776"/>
    <x v="0"/>
    <n v="412.56"/>
    <n v="0"/>
    <n v="3.82"/>
    <s v="$ 3 - 4"/>
    <n v="1169"/>
    <x v="1"/>
    <n v="108"/>
  </r>
  <r>
    <x v="13"/>
    <n v="2011"/>
    <s v="The Iron Queen"/>
    <x v="139"/>
    <s v="english"/>
    <x v="0"/>
    <n v="4"/>
    <n v="4.24"/>
    <n v="82373"/>
    <x v="1"/>
    <n v="430.92"/>
    <n v="0"/>
    <n v="3.99"/>
    <s v="$ 3 - 4"/>
    <n v="1196"/>
    <x v="1"/>
    <n v="108"/>
  </r>
  <r>
    <x v="5"/>
    <n v="2012"/>
    <s v="Every Day"/>
    <x v="321"/>
    <s v="english"/>
    <x v="1"/>
    <n v="4"/>
    <n v="3.99"/>
    <n v="121863"/>
    <x v="0"/>
    <n v="1149.1199999999999"/>
    <n v="689.47199999999998"/>
    <n v="3.99"/>
    <s v="$ 3 - 4"/>
    <n v="327"/>
    <x v="1"/>
    <n v="288"/>
  </r>
  <r>
    <x v="5"/>
    <n v="2012"/>
    <s v="Shadow and Bone"/>
    <x v="322"/>
    <s v="english"/>
    <x v="0"/>
    <n v="4"/>
    <n v="4.05"/>
    <n v="135225"/>
    <x v="0"/>
    <n v="678.3"/>
    <n v="0"/>
    <n v="3.99"/>
    <s v="$ 3 - 4"/>
    <n v="519"/>
    <x v="1"/>
    <n v="4590"/>
  </r>
  <r>
    <x v="5"/>
    <n v="2012"/>
    <s v="My Life Next Door "/>
    <x v="323"/>
    <s v="english"/>
    <x v="0"/>
    <n v="4"/>
    <n v="4.0199999999999996"/>
    <n v="102012"/>
    <x v="0"/>
    <n v="594.51"/>
    <n v="356.70600000000002"/>
    <n v="3.99"/>
    <s v="$ 3 - 4"/>
    <n v="615"/>
    <x v="2"/>
    <n v="4023"/>
  </r>
  <r>
    <x v="5"/>
    <n v="2012"/>
    <s v="Gabriel's Rapture"/>
    <x v="224"/>
    <s v="english"/>
    <x v="0"/>
    <n v="4"/>
    <n v="4.22"/>
    <n v="91213"/>
    <x v="0"/>
    <n v="530.66999999999996"/>
    <n v="0"/>
    <n v="3.99"/>
    <s v="$ 3 - 4"/>
    <n v="689"/>
    <x v="1"/>
    <n v="51624"/>
  </r>
  <r>
    <x v="5"/>
    <n v="2012"/>
    <s v="Pushing the Limits"/>
    <x v="324"/>
    <s v="english"/>
    <x v="0"/>
    <n v="4"/>
    <n v="4.08"/>
    <n v="93818"/>
    <x v="0"/>
    <n v="462.84"/>
    <n v="0"/>
    <n v="3.99"/>
    <s v="$ 3 - 4"/>
    <n v="869"/>
    <x v="1"/>
    <n v="31320"/>
  </r>
  <r>
    <x v="5"/>
    <n v="2012"/>
    <s v="The Serpent's Shadow"/>
    <x v="172"/>
    <s v="english"/>
    <x v="0"/>
    <n v="4.5"/>
    <n v="4.28"/>
    <n v="82757"/>
    <x v="0"/>
    <n v="345.42"/>
    <n v="0"/>
    <n v="3.03"/>
    <s v="$ 3 - 4"/>
    <n v="968"/>
    <x v="1"/>
    <n v="2889"/>
  </r>
  <r>
    <x v="5"/>
    <n v="2012"/>
    <s v="A Memory of Light"/>
    <x v="74"/>
    <s v="english"/>
    <x v="2"/>
    <n v="4.5"/>
    <n v="4.5"/>
    <n v="68410"/>
    <x v="0"/>
    <n v="450.87"/>
    <n v="0"/>
    <n v="3.99"/>
    <s v="$ 3 - 4"/>
    <n v="986"/>
    <x v="1"/>
    <n v="2889"/>
  </r>
  <r>
    <x v="5"/>
    <n v="2012"/>
    <s v="Death Comes to Pemberley"/>
    <x v="325"/>
    <s v="english"/>
    <x v="3"/>
    <n v="3"/>
    <n v="3.21"/>
    <n v="65906"/>
    <x v="0"/>
    <n v="426.93"/>
    <n v="256.15800000000002"/>
    <n v="3.99"/>
    <s v="$ 3 - 4"/>
    <n v="1220"/>
    <x v="1"/>
    <n v="107"/>
  </r>
  <r>
    <x v="6"/>
    <n v="2013"/>
    <s v="Life After Life"/>
    <x v="326"/>
    <s v="english"/>
    <x v="1"/>
    <n v="3.5"/>
    <n v="3.74"/>
    <n v="138454"/>
    <x v="0"/>
    <n v="11702.67"/>
    <n v="0"/>
    <n v="3.99"/>
    <s v="$ 3 - 4"/>
    <n v="21"/>
    <x v="1"/>
    <n v="2933"/>
  </r>
  <r>
    <x v="6"/>
    <n v="2013"/>
    <s v="Americanah"/>
    <x v="327"/>
    <s v="english"/>
    <x v="1"/>
    <n v="4.5"/>
    <n v="4.26"/>
    <n v="113252"/>
    <x v="0"/>
    <n v="2992.5"/>
    <n v="0"/>
    <n v="3.99"/>
    <s v="$ 3 - 4"/>
    <n v="150"/>
    <x v="1"/>
    <n v="750"/>
  </r>
  <r>
    <x v="6"/>
    <n v="2013"/>
    <s v="è‰²å½©ã‚’æŒãŸãªã„å¤šå´Žã¤ãã‚‹ã¨ã€å½¼ã®å·¡ç¤¼ã®å¹´ [Shikisai o motanai Tazaki Tsukuru to, kare no junrei no toshi]"/>
    <x v="328"/>
    <s v="english"/>
    <x v="1"/>
    <n v="4"/>
    <n v="3.82"/>
    <n v="67873"/>
    <x v="0"/>
    <n v="594.51"/>
    <n v="0"/>
    <n v="3.99"/>
    <s v="$ 3 - 4"/>
    <n v="616"/>
    <x v="1"/>
    <n v="4023"/>
  </r>
  <r>
    <x v="6"/>
    <n v="2013"/>
    <s v="Wait for You"/>
    <x v="329"/>
    <s v="english"/>
    <x v="0"/>
    <n v="4"/>
    <n v="4.1900000000000004"/>
    <n v="106236"/>
    <x v="0"/>
    <n v="506.73"/>
    <n v="0"/>
    <n v="3.99"/>
    <s v="$ 3 - 4"/>
    <n v="717"/>
    <x v="1"/>
    <n v="46440"/>
  </r>
  <r>
    <x v="6"/>
    <n v="2013"/>
    <s v="The Lowland"/>
    <x v="307"/>
    <s v="english"/>
    <x v="1"/>
    <n v="4"/>
    <n v="3.82"/>
    <n v="62231"/>
    <x v="0"/>
    <n v="470.82"/>
    <n v="282.49200000000002"/>
    <n v="3.99"/>
    <s v="$ 3 - 4"/>
    <n v="818"/>
    <x v="1"/>
    <n v="35208"/>
  </r>
  <r>
    <x v="6"/>
    <n v="2013"/>
    <s v="The Golem and the Jinni"/>
    <x v="330"/>
    <s v="english"/>
    <x v="0"/>
    <n v="4"/>
    <n v="4.0999999999999996"/>
    <n v="59650"/>
    <x v="0"/>
    <n v="438.9"/>
    <n v="0"/>
    <n v="3.99"/>
    <s v="$ 3 - 4"/>
    <n v="1107"/>
    <x v="1"/>
    <n v="4320"/>
  </r>
  <r>
    <x v="14"/>
    <n v="2014"/>
    <s v="Everything I Never Told You"/>
    <x v="331"/>
    <s v="english"/>
    <x v="1"/>
    <n v="4"/>
    <n v="3.78"/>
    <n v="108703"/>
    <x v="0"/>
    <n v="3112.2"/>
    <n v="0"/>
    <n v="3.99"/>
    <s v="$ 3 - 4"/>
    <n v="144"/>
    <x v="1"/>
    <n v="780"/>
  </r>
  <r>
    <x v="14"/>
    <n v="2014"/>
    <s v="Landline"/>
    <x v="150"/>
    <s v="english"/>
    <x v="1"/>
    <n v="3.5"/>
    <n v="3.55"/>
    <n v="113805"/>
    <x v="0"/>
    <n v="1300.74"/>
    <n v="0"/>
    <n v="3.99"/>
    <s v="$ 3 - 4"/>
    <n v="304"/>
    <x v="1"/>
    <n v="326"/>
  </r>
  <r>
    <x v="14"/>
    <n v="2014"/>
    <s v="The Infinite Sea"/>
    <x v="332"/>
    <s v="english"/>
    <x v="1"/>
    <n v="4"/>
    <n v="3.94"/>
    <n v="78314"/>
    <x v="0"/>
    <n v="454.86"/>
    <n v="0"/>
    <n v="3.99"/>
    <s v="$ 3 - 4"/>
    <n v="973"/>
    <x v="1"/>
    <n v="2889"/>
  </r>
  <r>
    <x v="14"/>
    <n v="2014"/>
    <s v="The Slow Regard of Silent Things"/>
    <x v="333"/>
    <s v="english"/>
    <x v="1"/>
    <n v="4"/>
    <n v="3.92"/>
    <n v="57716"/>
    <x v="0"/>
    <n v="434.91"/>
    <n v="0"/>
    <n v="3.99"/>
    <s v="$ 3 - 4"/>
    <n v="1156"/>
    <x v="1"/>
    <n v="4240"/>
  </r>
  <r>
    <x v="7"/>
    <n v="2015"/>
    <s v="The Heir"/>
    <x v="334"/>
    <s v="english"/>
    <x v="1"/>
    <n v="4"/>
    <n v="3.85"/>
    <n v="111044"/>
    <x v="0"/>
    <n v="614.46"/>
    <n v="0"/>
    <n v="3.99"/>
    <s v="$ 3 - 4"/>
    <n v="592"/>
    <x v="1"/>
    <n v="4158"/>
  </r>
  <r>
    <x v="7"/>
    <n v="2015"/>
    <s v="Winter"/>
    <x v="169"/>
    <s v="english"/>
    <x v="2"/>
    <n v="4.5"/>
    <n v="4.49"/>
    <n v="100464"/>
    <x v="1"/>
    <n v="397.86"/>
    <n v="0"/>
    <n v="3.49"/>
    <s v="$ 3 - 4"/>
    <n v="961"/>
    <x v="1"/>
    <n v="2889"/>
  </r>
  <r>
    <x v="16"/>
    <n v="2016"/>
    <s v="When Breath Becomes Air"/>
    <x v="335"/>
    <s v="english"/>
    <x v="0"/>
    <n v="4.5"/>
    <n v="4.32"/>
    <n v="116771"/>
    <x v="0"/>
    <n v="1041.3900000000001"/>
    <n v="0"/>
    <n v="3.99"/>
    <s v="$ 3 - 4"/>
    <n v="343"/>
    <x v="1"/>
    <n v="261"/>
  </r>
  <r>
    <x v="16"/>
    <n v="2016"/>
    <s v="Hillbilly Elegy. A Memoir of a Family and Culture in Crisis"/>
    <x v="336"/>
    <s v="english"/>
    <x v="1"/>
    <n v="4"/>
    <n v="3.99"/>
    <n v="80737"/>
    <x v="0"/>
    <n v="430.92"/>
    <n v="0"/>
    <n v="3.99"/>
    <s v="$ 3 - 4"/>
    <n v="1169"/>
    <x v="1"/>
    <n v="108"/>
  </r>
  <r>
    <x v="1"/>
    <n v="2003"/>
    <s v="We Need to Talk About Kevin"/>
    <x v="337"/>
    <s v="english"/>
    <x v="0"/>
    <n v="4"/>
    <n v="4.07"/>
    <n v="101343"/>
    <x v="0"/>
    <n v="5902.92"/>
    <n v="3541.752"/>
    <n v="25.89"/>
    <s v="$ 25 - 26"/>
    <n v="393"/>
    <x v="0"/>
    <n v="6156"/>
  </r>
  <r>
    <x v="15"/>
    <n v="2000"/>
    <s v="The Rescue"/>
    <x v="55"/>
    <s v="english - US"/>
    <x v="1"/>
    <n v="4"/>
    <n v="4.0999999999999996"/>
    <n v="142092"/>
    <x v="0"/>
    <n v="8569.34"/>
    <n v="0"/>
    <n v="2.99"/>
    <s v="$ 2 - 3"/>
    <n v="22"/>
    <x v="1"/>
    <n v="2866"/>
  </r>
  <r>
    <x v="15"/>
    <n v="2000"/>
    <s v="His Dark Materials"/>
    <x v="338"/>
    <s v="english"/>
    <x v="0"/>
    <n v="4.5"/>
    <n v="4.25"/>
    <n v="88227"/>
    <x v="0"/>
    <n v="603.98"/>
    <n v="0"/>
    <n v="2.99"/>
    <s v="$ 2 - 3"/>
    <n v="445"/>
    <x v="1"/>
    <n v="5454"/>
  </r>
  <r>
    <x v="15"/>
    <n v="2000"/>
    <s v="House of Leaves"/>
    <x v="339"/>
    <s v="english"/>
    <x v="0"/>
    <n v="4"/>
    <n v="4.13"/>
    <n v="75469"/>
    <x v="0"/>
    <n v="439.53"/>
    <n v="0"/>
    <n v="2.99"/>
    <s v="$ 2 - 3"/>
    <n v="625"/>
    <x v="1"/>
    <n v="3969"/>
  </r>
  <r>
    <x v="15"/>
    <n v="2000"/>
    <s v="A Storm of Swords: Part 2 Blood and Gold"/>
    <x v="340"/>
    <s v="english"/>
    <x v="2"/>
    <n v="4.5"/>
    <n v="4.5599999999999996"/>
    <n v="54977"/>
    <x v="0"/>
    <n v="325.91000000000003"/>
    <n v="0"/>
    <n v="2.99"/>
    <s v="$ 2 - 3"/>
    <n v="1140"/>
    <x v="1"/>
    <n v="4280"/>
  </r>
  <r>
    <x v="8"/>
    <n v="2001"/>
    <s v="Fool Moon "/>
    <x v="37"/>
    <s v="english"/>
    <x v="0"/>
    <n v="4"/>
    <n v="4.04"/>
    <n v="111371"/>
    <x v="0"/>
    <n v="687.7"/>
    <n v="412.62"/>
    <n v="2.99"/>
    <s v="$ 2 - 3"/>
    <n v="389"/>
    <x v="4"/>
    <n v="6210"/>
  </r>
  <r>
    <x v="8"/>
    <n v="2001"/>
    <s v="Empire Falls"/>
    <x v="341"/>
    <s v="english"/>
    <x v="1"/>
    <n v="4"/>
    <n v="3.91"/>
    <n v="90811"/>
    <x v="0"/>
    <n v="586.04"/>
    <n v="0"/>
    <n v="2.99"/>
    <s v="$ 2 - 3"/>
    <n v="458"/>
    <x v="1"/>
    <n v="5292"/>
  </r>
  <r>
    <x v="8"/>
    <n v="2001"/>
    <s v="Tell No One"/>
    <x v="342"/>
    <s v="english"/>
    <x v="0"/>
    <n v="4"/>
    <n v="4.1100000000000003"/>
    <n v="78070"/>
    <x v="0"/>
    <n v="394.68"/>
    <n v="236.80799999999999"/>
    <n v="2.99"/>
    <s v="$ 2 - 3"/>
    <n v="693"/>
    <x v="1"/>
    <n v="50976"/>
  </r>
  <r>
    <x v="0"/>
    <n v="2002"/>
    <s v="The Arctic Incident"/>
    <x v="116"/>
    <s v="english"/>
    <x v="1"/>
    <n v="4"/>
    <n v="3.94"/>
    <n v="108031"/>
    <x v="1"/>
    <n v="642.85"/>
    <n v="385.71"/>
    <n v="2.99"/>
    <s v="$ 2 - 3"/>
    <n v="420"/>
    <x v="1"/>
    <n v="5805"/>
  </r>
  <r>
    <x v="0"/>
    <n v="2002"/>
    <s v="Shopaholic Ties the Knot"/>
    <x v="127"/>
    <s v="english"/>
    <x v="1"/>
    <n v="4"/>
    <n v="3.77"/>
    <n v="88139"/>
    <x v="0"/>
    <n v="460.46"/>
    <n v="0"/>
    <n v="2.99"/>
    <s v="$ 2 - 3"/>
    <n v="594"/>
    <x v="1"/>
    <n v="4158"/>
  </r>
  <r>
    <x v="0"/>
    <n v="2002"/>
    <s v="Everything's Eventual: 14 Dark Tales"/>
    <x v="83"/>
    <s v="english"/>
    <x v="1"/>
    <n v="4"/>
    <n v="3.94"/>
    <n v="60932"/>
    <x v="0"/>
    <n v="316.94"/>
    <n v="190.16399999999999"/>
    <n v="2.99"/>
    <s v="$ 2 - 3"/>
    <n v="1255"/>
    <x v="1"/>
    <n v="106"/>
  </r>
  <r>
    <x v="1"/>
    <n v="2003"/>
    <s v="A Great and Terrible Beauty"/>
    <x v="343"/>
    <s v="english"/>
    <x v="1"/>
    <n v="4"/>
    <n v="3.79"/>
    <n v="173613"/>
    <x v="0"/>
    <n v="4966.3900000000003"/>
    <n v="2979.8339999999998"/>
    <n v="2.99"/>
    <s v="$ 2 - 3"/>
    <n v="57"/>
    <x v="5"/>
    <n v="1661"/>
  </r>
  <r>
    <x v="1"/>
    <n v="2003"/>
    <s v="Wolves of the Calla"/>
    <x v="344"/>
    <s v="english"/>
    <x v="0"/>
    <n v="4"/>
    <n v="4.17"/>
    <n v="98182"/>
    <x v="0"/>
    <n v="603.98"/>
    <n v="0"/>
    <n v="2.99"/>
    <s v="$ 2 - 3"/>
    <n v="445"/>
    <x v="1"/>
    <n v="5454"/>
  </r>
  <r>
    <x v="1"/>
    <n v="2003"/>
    <s v="The Eternity Code"/>
    <x v="116"/>
    <s v="english"/>
    <x v="0"/>
    <n v="4"/>
    <n v="4.04"/>
    <n v="94437"/>
    <x v="0"/>
    <n v="394.68"/>
    <n v="0"/>
    <n v="2.99"/>
    <s v="$ 2 - 3"/>
    <n v="692"/>
    <x v="1"/>
    <n v="51192"/>
  </r>
  <r>
    <x v="1"/>
    <n v="2003"/>
    <s v="The Birth of Venus"/>
    <x v="345"/>
    <s v="english - US"/>
    <x v="1"/>
    <n v="4"/>
    <n v="3.79"/>
    <n v="78129"/>
    <x v="0"/>
    <n v="370.76"/>
    <n v="0"/>
    <n v="2.99"/>
    <s v="$ 2 - 3"/>
    <n v="730"/>
    <x v="1"/>
    <n v="45576"/>
  </r>
  <r>
    <x v="1"/>
    <n v="2003"/>
    <s v="Blankets"/>
    <x v="346"/>
    <s v="english"/>
    <x v="0"/>
    <n v="4"/>
    <n v="4.0599999999999996"/>
    <n v="70454"/>
    <x v="0"/>
    <n v="343.85"/>
    <n v="0"/>
    <n v="2.99"/>
    <s v="$ 2 - 3"/>
    <n v="909"/>
    <x v="1"/>
    <n v="2943"/>
  </r>
  <r>
    <x v="1"/>
    <n v="2003"/>
    <s v="Gregor the Overlander"/>
    <x v="347"/>
    <s v="english"/>
    <x v="1"/>
    <n v="4"/>
    <n v="3.99"/>
    <n v="66823"/>
    <x v="0"/>
    <n v="322.92"/>
    <n v="0"/>
    <n v="2.99"/>
    <s v="$ 2 - 3"/>
    <n v="1183"/>
    <x v="1"/>
    <n v="108"/>
  </r>
  <r>
    <x v="9"/>
    <n v="2004"/>
    <s v="Song of Susannah"/>
    <x v="348"/>
    <s v="english"/>
    <x v="1"/>
    <n v="4"/>
    <n v="3.98"/>
    <n v="84957"/>
    <x v="0"/>
    <n v="469.43"/>
    <n v="0"/>
    <n v="2.99"/>
    <s v="$ 2 - 3"/>
    <n v="578"/>
    <x v="1"/>
    <n v="4239"/>
  </r>
  <r>
    <x v="9"/>
    <n v="2004"/>
    <s v="Dead Witch Walking"/>
    <x v="349"/>
    <s v="english - US"/>
    <x v="0"/>
    <n v="4"/>
    <n v="4.04"/>
    <n v="91390"/>
    <x v="1"/>
    <n v="349.83"/>
    <n v="0"/>
    <n v="2.99"/>
    <s v="$ 2 - 3"/>
    <n v="852"/>
    <x v="1"/>
    <n v="32184"/>
  </r>
  <r>
    <x v="9"/>
    <n v="2004"/>
    <s v="Shopaholic and Sister"/>
    <x v="127"/>
    <s v="english"/>
    <x v="1"/>
    <n v="3.5"/>
    <n v="3.64"/>
    <n v="69007"/>
    <x v="0"/>
    <n v="331.89"/>
    <n v="0"/>
    <n v="2.99"/>
    <s v="$ 2 - 3"/>
    <n v="1059"/>
    <x v="1"/>
    <n v="4400"/>
  </r>
  <r>
    <x v="9"/>
    <n v="2004"/>
    <s v="The Mermaid Chair"/>
    <x v="350"/>
    <s v="english"/>
    <x v="3"/>
    <n v="3"/>
    <n v="3.1"/>
    <n v="62760"/>
    <x v="0"/>
    <n v="322.92"/>
    <n v="0"/>
    <n v="2.99"/>
    <s v="$ 2 - 3"/>
    <n v="1199"/>
    <x v="1"/>
    <n v="108"/>
  </r>
  <r>
    <x v="2"/>
    <n v="2005"/>
    <s v="Julie &amp; Julia: 365 Days, 524 Recipes, 1 Tiny Apartment Kitchen"/>
    <x v="351"/>
    <s v="english"/>
    <x v="1"/>
    <n v="3.5"/>
    <n v="3.67"/>
    <n v="121373"/>
    <x v="1"/>
    <n v="1599.65"/>
    <n v="959.79"/>
    <n v="2.99"/>
    <s v="$ 2 - 3"/>
    <n v="193"/>
    <x v="6"/>
    <n v="535"/>
  </r>
  <r>
    <x v="2"/>
    <n v="2005"/>
    <s v="Team of Rivals: The Political Genius of Abraham Lincoln"/>
    <x v="352"/>
    <s v="english"/>
    <x v="0"/>
    <n v="4.5"/>
    <n v="4.3"/>
    <n v="102923"/>
    <x v="0"/>
    <n v="726.57"/>
    <n v="435.94200000000001"/>
    <n v="2.99"/>
    <s v="$ 2 - 3"/>
    <n v="364"/>
    <x v="1"/>
    <n v="243"/>
  </r>
  <r>
    <x v="2"/>
    <n v="2005"/>
    <s v="The World Is Flat: A Brief History of the Twenty-first Century"/>
    <x v="353"/>
    <s v="english - US"/>
    <x v="1"/>
    <n v="3.5"/>
    <n v="3.66"/>
    <n v="78271"/>
    <x v="0"/>
    <n v="544.17999999999995"/>
    <n v="326.50799999999998"/>
    <n v="2.99"/>
    <s v="$ 2 - 3"/>
    <n v="485"/>
    <x v="3"/>
    <n v="4914"/>
  </r>
  <r>
    <x v="2"/>
    <n v="2005"/>
    <s v="Knife of Dreams"/>
    <x v="298"/>
    <s v="english - US"/>
    <x v="0"/>
    <n v="4"/>
    <n v="4.12"/>
    <n v="71379"/>
    <x v="0"/>
    <n v="349.83"/>
    <n v="0"/>
    <n v="2.99"/>
    <s v="$ 2 - 3"/>
    <n v="860"/>
    <x v="1"/>
    <n v="31752"/>
  </r>
  <r>
    <x v="2"/>
    <n v="2005"/>
    <s v="Magyk"/>
    <x v="354"/>
    <s v="english"/>
    <x v="1"/>
    <n v="4"/>
    <n v="3.8"/>
    <n v="86805"/>
    <x v="0"/>
    <n v="343.85"/>
    <n v="206.31"/>
    <n v="2.99"/>
    <s v="$ 2 - 3"/>
    <n v="917"/>
    <x v="1"/>
    <n v="2916"/>
  </r>
  <r>
    <x v="2"/>
    <n v="2005"/>
    <s v="Poison Study"/>
    <x v="355"/>
    <s v="english"/>
    <x v="0"/>
    <n v="4"/>
    <n v="4.16"/>
    <n v="96417"/>
    <x v="0"/>
    <n v="343.85"/>
    <n v="0"/>
    <n v="2.99"/>
    <s v="$ 2 - 3"/>
    <n v="937"/>
    <x v="1"/>
    <n v="2916"/>
  </r>
  <r>
    <x v="2"/>
    <n v="2005"/>
    <s v="One Shot"/>
    <x v="356"/>
    <s v="english"/>
    <x v="0"/>
    <n v="4"/>
    <n v="4.2"/>
    <n v="63335"/>
    <x v="0"/>
    <n v="340.86"/>
    <n v="204.51599999999999"/>
    <n v="2.99"/>
    <s v="$ 2 - 3"/>
    <n v="968"/>
    <x v="2"/>
    <n v="2889"/>
  </r>
  <r>
    <x v="3"/>
    <n v="2006"/>
    <s v="The Lies of Locke Lamora"/>
    <x v="357"/>
    <s v="english"/>
    <x v="1"/>
    <n v="4.5"/>
    <n v="4.3"/>
    <n v="118751"/>
    <x v="0"/>
    <n v="1324.57"/>
    <n v="794.74199999999996"/>
    <n v="2.99"/>
    <s v="$ 2 - 3"/>
    <n v="234"/>
    <x v="2"/>
    <n v="443"/>
  </r>
  <r>
    <x v="3"/>
    <n v="2006"/>
    <s v="Specials"/>
    <x v="122"/>
    <s v="english"/>
    <x v="1"/>
    <n v="4"/>
    <n v="3.77"/>
    <n v="139168"/>
    <x v="0"/>
    <n v="1124.24"/>
    <n v="674.54399999999998"/>
    <n v="2.99"/>
    <s v="$ 2 - 3"/>
    <n v="274"/>
    <x v="1"/>
    <n v="376"/>
  </r>
  <r>
    <x v="3"/>
    <n v="2006"/>
    <s v="School's Out Forever"/>
    <x v="114"/>
    <s v="english - US"/>
    <x v="0"/>
    <n v="4"/>
    <n v="4.16"/>
    <n v="90157"/>
    <x v="0"/>
    <n v="340.86"/>
    <n v="204.51599999999999"/>
    <n v="2.99"/>
    <s v="$ 2 - 3"/>
    <n v="958"/>
    <x v="1"/>
    <n v="2889"/>
  </r>
  <r>
    <x v="3"/>
    <n v="2006"/>
    <s v="The Lost Colony"/>
    <x v="116"/>
    <s v="english - US"/>
    <x v="0"/>
    <n v="4"/>
    <n v="4.01"/>
    <n v="103844"/>
    <x v="1"/>
    <n v="282.5"/>
    <n v="169.5"/>
    <n v="2.5"/>
    <s v="$ 2 - 3"/>
    <n v="1012"/>
    <x v="1"/>
    <n v="2862"/>
  </r>
  <r>
    <x v="3"/>
    <n v="2006"/>
    <s v="The Battle for Skandia (Ranger's Apprentice, #4)"/>
    <x v="211"/>
    <s v="english - US"/>
    <x v="0"/>
    <n v="4.5"/>
    <n v="4.32"/>
    <n v="60959"/>
    <x v="0"/>
    <n v="325.91000000000003"/>
    <n v="195.54599999999999"/>
    <n v="2.99"/>
    <s v="$ 2 - 3"/>
    <n v="1149"/>
    <x v="1"/>
    <n v="4240"/>
  </r>
  <r>
    <x v="10"/>
    <n v="2007"/>
    <s v="The Choice"/>
    <x v="55"/>
    <s v="english - US"/>
    <x v="1"/>
    <n v="4"/>
    <n v="3.99"/>
    <n v="93479"/>
    <x v="0"/>
    <n v="1483.04"/>
    <n v="0"/>
    <n v="2.99"/>
    <s v="$ 2 - 3"/>
    <n v="202"/>
    <x v="1"/>
    <n v="496"/>
  </r>
  <r>
    <x v="10"/>
    <n v="2007"/>
    <s v="The 4-Hour Workweek: Escape 9-5, Live Anywhere, and Join the New Rich"/>
    <x v="358"/>
    <s v="english"/>
    <x v="1"/>
    <n v="4"/>
    <n v="3.84"/>
    <n v="66129"/>
    <x v="0"/>
    <n v="355.81"/>
    <n v="0"/>
    <n v="2.99"/>
    <s v="$ 2 - 3"/>
    <n v="757"/>
    <x v="1"/>
    <n v="41256"/>
  </r>
  <r>
    <x v="10"/>
    <n v="2007"/>
    <s v="Red Seas Under Red Skies"/>
    <x v="357"/>
    <s v="english"/>
    <x v="0"/>
    <n v="4"/>
    <n v="4.2300000000000004"/>
    <n v="68255"/>
    <x v="0"/>
    <n v="349.83"/>
    <n v="209.898"/>
    <n v="2.99"/>
    <s v="$ 2 - 3"/>
    <n v="831"/>
    <x v="1"/>
    <n v="34128"/>
  </r>
  <r>
    <x v="10"/>
    <n v="2007"/>
    <s v="Heart-Shaped Box"/>
    <x v="359"/>
    <s v="english - US"/>
    <x v="1"/>
    <n v="4"/>
    <n v="3.82"/>
    <n v="65005"/>
    <x v="0"/>
    <n v="331.89"/>
    <n v="0"/>
    <n v="2.99"/>
    <s v="$ 2 - 3"/>
    <n v="1052"/>
    <x v="1"/>
    <n v="4400"/>
  </r>
  <r>
    <x v="4"/>
    <n v="2008"/>
    <s v="Crazy Love: Overwhelmed by a Relentless God"/>
    <x v="360"/>
    <s v="english"/>
    <x v="1"/>
    <n v="4"/>
    <n v="4.1500000000000004"/>
    <n v="106351"/>
    <x v="0"/>
    <n v="1064.44"/>
    <n v="638.66399999999999"/>
    <n v="2.99"/>
    <s v="$ 2 - 3"/>
    <n v="286"/>
    <x v="4"/>
    <n v="356"/>
  </r>
  <r>
    <x v="4"/>
    <n v="2008"/>
    <s v="Lock and Key"/>
    <x v="18"/>
    <s v="english"/>
    <x v="0"/>
    <n v="4"/>
    <n v="4.01"/>
    <n v="120475"/>
    <x v="1"/>
    <n v="885.04"/>
    <n v="531.024"/>
    <n v="2.99"/>
    <s v="$ 2 - 3"/>
    <n v="322"/>
    <x v="1"/>
    <n v="296"/>
  </r>
  <r>
    <x v="4"/>
    <n v="2008"/>
    <s v="The Way of Shadows"/>
    <x v="17"/>
    <s v="english - US"/>
    <x v="0"/>
    <n v="4"/>
    <n v="4.1500000000000004"/>
    <n v="109236"/>
    <x v="0"/>
    <n v="744.51"/>
    <n v="446.70600000000002"/>
    <n v="2.99"/>
    <s v="$ 2 - 3"/>
    <n v="351"/>
    <x v="6"/>
    <n v="249"/>
  </r>
  <r>
    <x v="4"/>
    <n v="2008"/>
    <s v="Rodrick Rules"/>
    <x v="22"/>
    <s v="english - US"/>
    <x v="0"/>
    <n v="4"/>
    <n v="4.0999999999999996"/>
    <n v="91831"/>
    <x v="0"/>
    <n v="478.4"/>
    <n v="0"/>
    <n v="2.99"/>
    <s v="$ 2 - 3"/>
    <n v="567"/>
    <x v="1"/>
    <n v="4320"/>
  </r>
  <r>
    <x v="4"/>
    <n v="2008"/>
    <s v="The Story of Edgar Sawtelle"/>
    <x v="361"/>
    <s v="english"/>
    <x v="1"/>
    <n v="3.5"/>
    <n v="3.6"/>
    <n v="70382"/>
    <x v="1"/>
    <n v="343.85"/>
    <n v="0"/>
    <n v="2.99"/>
    <s v="$ 2 - 3"/>
    <n v="910"/>
    <x v="1"/>
    <n v="2943"/>
  </r>
  <r>
    <x v="11"/>
    <n v="2009"/>
    <s v="ã„ã¡ãã‚…ã†ã¯ã¡ã‚ˆã‚“ [Ichi-KyÅ«-Hachi-Yon]"/>
    <x v="362"/>
    <s v="english"/>
    <x v="1"/>
    <n v="4"/>
    <n v="3.89"/>
    <n v="125195"/>
    <x v="0"/>
    <n v="2661.1"/>
    <n v="0"/>
    <n v="2.99"/>
    <s v="$ 2 - 3"/>
    <n v="122"/>
    <x v="1"/>
    <n v="890"/>
  </r>
  <r>
    <x v="11"/>
    <n v="2009"/>
    <s v="Let the Great World Spin"/>
    <x v="363"/>
    <s v="english - US"/>
    <x v="1"/>
    <n v="4"/>
    <n v="3.93"/>
    <n v="71515"/>
    <x v="0"/>
    <n v="394.68"/>
    <n v="0"/>
    <n v="2.99"/>
    <s v="$ 2 - 3"/>
    <n v="692"/>
    <x v="1"/>
    <n v="51192"/>
  </r>
  <r>
    <x v="11"/>
    <n v="2009"/>
    <s v="Wintergirls"/>
    <x v="293"/>
    <s v="english"/>
    <x v="1"/>
    <n v="4"/>
    <n v="3.98"/>
    <n v="87665"/>
    <x v="0"/>
    <n v="352.82"/>
    <n v="0"/>
    <n v="2.99"/>
    <s v="$ 2 - 3"/>
    <n v="819"/>
    <x v="1"/>
    <n v="34992"/>
  </r>
  <r>
    <x v="11"/>
    <n v="2009"/>
    <s v="Horns"/>
    <x v="359"/>
    <s v="english - US"/>
    <x v="1"/>
    <n v="4"/>
    <n v="3.92"/>
    <n v="66287"/>
    <x v="1"/>
    <n v="334.88"/>
    <n v="200.928"/>
    <n v="2.99"/>
    <s v="$ 2 - 3"/>
    <n v="1022"/>
    <x v="3"/>
    <n v="4480"/>
  </r>
  <r>
    <x v="11"/>
    <n v="2009"/>
    <s v="Winter Garden"/>
    <x v="157"/>
    <s v="english - GB"/>
    <x v="0"/>
    <n v="4"/>
    <n v="4.13"/>
    <n v="66577"/>
    <x v="0"/>
    <n v="334.88"/>
    <n v="0"/>
    <n v="2.99"/>
    <s v="$ 2 - 3"/>
    <n v="1027"/>
    <x v="1"/>
    <n v="4480"/>
  </r>
  <r>
    <x v="11"/>
    <n v="2009"/>
    <s v="The Walking Dead Compendium Volume 1"/>
    <x v="364"/>
    <s v="english"/>
    <x v="2"/>
    <n v="4.5"/>
    <n v="4.43"/>
    <n v="57764"/>
    <x v="0"/>
    <n v="331.89"/>
    <n v="0"/>
    <n v="2.99"/>
    <s v="$ 2 - 3"/>
    <n v="1078"/>
    <x v="1"/>
    <n v="4360"/>
  </r>
  <r>
    <x v="12"/>
    <n v="2010"/>
    <s v="Burned: A House of Night Novel"/>
    <x v="198"/>
    <s v="english"/>
    <x v="1"/>
    <n v="4"/>
    <n v="3.98"/>
    <n v="120763"/>
    <x v="0"/>
    <n v="1019.59"/>
    <n v="0"/>
    <n v="2.99"/>
    <s v="$ 2 - 3"/>
    <n v="295"/>
    <x v="1"/>
    <n v="341"/>
  </r>
  <r>
    <x v="12"/>
    <n v="2010"/>
    <s v="Major Pettigrew's Last Stand"/>
    <x v="365"/>
    <s v="english"/>
    <x v="1"/>
    <n v="4"/>
    <n v="3.87"/>
    <n v="97745"/>
    <x v="0"/>
    <n v="660.79"/>
    <n v="396.47399999999999"/>
    <n v="2.99"/>
    <s v="$ 2 - 3"/>
    <n v="408"/>
    <x v="2"/>
    <n v="5967"/>
  </r>
  <r>
    <x v="12"/>
    <n v="2010"/>
    <s v="Rework"/>
    <x v="366"/>
    <s v="english"/>
    <x v="1"/>
    <n v="4"/>
    <n v="3.93"/>
    <n v="88626"/>
    <x v="0"/>
    <n v="517.27"/>
    <n v="310.36200000000002"/>
    <n v="2.99"/>
    <s v="$ 2 - 3"/>
    <n v="509"/>
    <x v="2"/>
    <n v="4671"/>
  </r>
  <r>
    <x v="12"/>
    <n v="2010"/>
    <s v="The Immortals of Meluha"/>
    <x v="156"/>
    <s v="english"/>
    <x v="1"/>
    <n v="4"/>
    <n v="4"/>
    <n v="62784"/>
    <x v="0"/>
    <n v="418.6"/>
    <n v="251.16"/>
    <n v="2.99"/>
    <s v="$ 2 - 3"/>
    <n v="658"/>
    <x v="1"/>
    <n v="56808"/>
  </r>
  <r>
    <x v="12"/>
    <n v="2010"/>
    <s v="It's Not Summer Without You"/>
    <x v="84"/>
    <s v="english - US"/>
    <x v="0"/>
    <n v="4"/>
    <n v="4.1399999999999997"/>
    <n v="80367"/>
    <x v="0"/>
    <n v="346.84"/>
    <n v="0"/>
    <n v="2.99"/>
    <s v="$ 2 - 3"/>
    <n v="868"/>
    <x v="1"/>
    <n v="31536"/>
  </r>
  <r>
    <x v="12"/>
    <n v="2010"/>
    <s v="The Iron Daughter"/>
    <x v="139"/>
    <s v="english"/>
    <x v="0"/>
    <n v="4"/>
    <n v="4.13"/>
    <n v="93340"/>
    <x v="0"/>
    <n v="331.89"/>
    <n v="0"/>
    <n v="2.99"/>
    <s v="$ 2 - 3"/>
    <n v="1060"/>
    <x v="1"/>
    <n v="4400"/>
  </r>
  <r>
    <x v="12"/>
    <n v="2010"/>
    <s v="A Dog's Purpose "/>
    <x v="367"/>
    <s v="english - US"/>
    <x v="0"/>
    <n v="4.5"/>
    <n v="4.3499999999999996"/>
    <n v="65091"/>
    <x v="0"/>
    <n v="328.9"/>
    <n v="0"/>
    <n v="2.99"/>
    <s v="$ 2 - 3"/>
    <n v="1105"/>
    <x v="1"/>
    <n v="4320"/>
  </r>
  <r>
    <x v="12"/>
    <n v="2010"/>
    <s v="Out of My Mind"/>
    <x v="368"/>
    <s v="english - US"/>
    <x v="0"/>
    <n v="4.5"/>
    <n v="4.37"/>
    <n v="63756"/>
    <x v="1"/>
    <n v="319.93"/>
    <n v="0"/>
    <n v="2.99"/>
    <s v="$ 2 - 3"/>
    <n v="1215"/>
    <x v="1"/>
    <n v="107"/>
  </r>
  <r>
    <x v="12"/>
    <n v="2010"/>
    <s v="Saving CeeCee Honeycutt"/>
    <x v="369"/>
    <s v="english"/>
    <x v="1"/>
    <n v="4"/>
    <n v="3.92"/>
    <n v="54341"/>
    <x v="0"/>
    <n v="316.94"/>
    <n v="0"/>
    <n v="2.99"/>
    <s v="$ 2 - 3"/>
    <n v="1253"/>
    <x v="1"/>
    <n v="106"/>
  </r>
  <r>
    <x v="13"/>
    <n v="2011"/>
    <s v="Shatter Me (Shatter Me, #1)"/>
    <x v="174"/>
    <s v="english - US"/>
    <x v="1"/>
    <n v="4"/>
    <n v="4.01"/>
    <n v="176433"/>
    <x v="0"/>
    <n v="2195.1999999999998"/>
    <n v="1317.12"/>
    <n v="2.2400000000000002"/>
    <s v="$ 2 - 3"/>
    <n v="104"/>
    <x v="1"/>
    <n v="980"/>
  </r>
  <r>
    <x v="13"/>
    <n v="2011"/>
    <s v="How to Be a Woman"/>
    <x v="370"/>
    <s v="english"/>
    <x v="1"/>
    <n v="3.5"/>
    <n v="3.73"/>
    <n v="70446"/>
    <x v="0"/>
    <n v="346.84"/>
    <n v="0"/>
    <n v="2.99"/>
    <s v="$ 2 - 3"/>
    <n v="898"/>
    <x v="1"/>
    <n v="28512"/>
  </r>
  <r>
    <x v="5"/>
    <n v="2012"/>
    <s v="The Edge of Never"/>
    <x v="371"/>
    <s v="english - US"/>
    <x v="0"/>
    <n v="4.5"/>
    <n v="4.26"/>
    <n v="117508"/>
    <x v="0"/>
    <n v="600.99"/>
    <n v="360.59399999999999"/>
    <n v="2.99"/>
    <s v="$ 2 - 3"/>
    <n v="447"/>
    <x v="2"/>
    <n v="5427"/>
  </r>
  <r>
    <x v="5"/>
    <n v="2012"/>
    <s v="The One and Odutchy Ivan"/>
    <x v="372"/>
    <s v="english"/>
    <x v="0"/>
    <n v="4"/>
    <n v="4.24"/>
    <n v="85136"/>
    <x v="0"/>
    <n v="475.41"/>
    <n v="0"/>
    <n v="2.99"/>
    <s v="$ 2 - 3"/>
    <n v="572"/>
    <x v="1"/>
    <n v="4293"/>
  </r>
  <r>
    <x v="5"/>
    <n v="2012"/>
    <s v="The Round House"/>
    <x v="373"/>
    <s v="english"/>
    <x v="1"/>
    <n v="4"/>
    <n v="3.91"/>
    <n v="67928"/>
    <x v="0"/>
    <n v="355.81"/>
    <n v="0"/>
    <n v="2.99"/>
    <s v="$ 2 - 3"/>
    <n v="764"/>
    <x v="1"/>
    <n v="39312"/>
  </r>
  <r>
    <x v="5"/>
    <n v="2012"/>
    <s v="Days of Blood &amp; Starlight"/>
    <x v="223"/>
    <s v="english - CA"/>
    <x v="0"/>
    <n v="4"/>
    <n v="4.21"/>
    <n v="85746"/>
    <x v="0"/>
    <n v="325.91000000000003"/>
    <n v="195.54599999999999"/>
    <n v="2.99"/>
    <s v="$ 2 - 3"/>
    <n v="1148"/>
    <x v="1"/>
    <n v="4240"/>
  </r>
  <r>
    <x v="5"/>
    <n v="2012"/>
    <s v="The Racketeer"/>
    <x v="97"/>
    <m/>
    <x v="1"/>
    <n v="4"/>
    <n v="3.79"/>
    <n v="48286"/>
    <x v="0"/>
    <n v="322.92"/>
    <n v="193.75200000000001"/>
    <n v="2.99"/>
    <s v="$ 2 - 3"/>
    <n v="1198"/>
    <x v="1"/>
    <n v="108"/>
  </r>
  <r>
    <x v="6"/>
    <n v="2013"/>
    <s v="Prodigy"/>
    <x v="191"/>
    <s v="english"/>
    <x v="1"/>
    <n v="4.5"/>
    <n v="4.29"/>
    <n v="149702"/>
    <x v="0"/>
    <n v="1524.9"/>
    <n v="0"/>
    <n v="2.99"/>
    <s v="$ 2 - 3"/>
    <n v="198"/>
    <x v="1"/>
    <n v="510"/>
  </r>
  <r>
    <x v="6"/>
    <n v="2013"/>
    <s v="Lets Explore Diabetes with Owls"/>
    <x v="216"/>
    <s v="english"/>
    <x v="1"/>
    <n v="4"/>
    <n v="3.8"/>
    <n v="81616"/>
    <x v="0"/>
    <n v="478.4"/>
    <n v="287.04000000000002"/>
    <n v="2.99"/>
    <s v="$ 2 - 3"/>
    <n v="565"/>
    <x v="4"/>
    <n v="4320"/>
  </r>
  <r>
    <x v="6"/>
    <n v="2013"/>
    <s v="Beautiful Bastard"/>
    <x v="374"/>
    <s v="english"/>
    <x v="0"/>
    <n v="4"/>
    <n v="4.05"/>
    <n v="111668"/>
    <x v="0"/>
    <n v="394.68"/>
    <n v="0"/>
    <n v="2.99"/>
    <s v="$ 2 - 3"/>
    <n v="695"/>
    <x v="1"/>
    <n v="49896"/>
  </r>
  <r>
    <x v="6"/>
    <n v="2013"/>
    <s v="We Are All Completely Beside Ourselves"/>
    <x v="375"/>
    <s v="english"/>
    <x v="1"/>
    <n v="3.5"/>
    <n v="3.71"/>
    <n v="59973"/>
    <x v="0"/>
    <n v="355.81"/>
    <n v="0"/>
    <n v="2.99"/>
    <s v="$ 2 - 3"/>
    <n v="783"/>
    <x v="1"/>
    <n v="37152"/>
  </r>
  <r>
    <x v="14"/>
    <n v="2014"/>
    <s v="Cress"/>
    <x v="169"/>
    <s v="english"/>
    <x v="2"/>
    <n v="4.5"/>
    <n v="4.46"/>
    <n v="162069"/>
    <x v="1"/>
    <n v="1154.1400000000001"/>
    <n v="692.48400000000004"/>
    <n v="2.99"/>
    <s v="$ 2 - 3"/>
    <n v="268"/>
    <x v="4"/>
    <n v="386"/>
  </r>
  <r>
    <x v="14"/>
    <n v="2014"/>
    <s v="Words of Radiance"/>
    <x v="60"/>
    <s v="english"/>
    <x v="2"/>
    <n v="5"/>
    <n v="4.7699999999999996"/>
    <n v="73572"/>
    <x v="0"/>
    <n v="741.52"/>
    <n v="444.91199999999998"/>
    <n v="2.99"/>
    <s v="$ 2 - 3"/>
    <n v="354"/>
    <x v="0"/>
    <n v="248"/>
  </r>
  <r>
    <x v="14"/>
    <n v="2014"/>
    <s v="I'll Give You the Sun"/>
    <x v="376"/>
    <s v="english"/>
    <x v="0"/>
    <n v="4"/>
    <n v="4.1399999999999997"/>
    <n v="140937"/>
    <x v="0"/>
    <n v="583.04999999999995"/>
    <n v="349.83"/>
    <n v="2.99"/>
    <s v="$ 2 - 3"/>
    <n v="460"/>
    <x v="2"/>
    <n v="5265"/>
  </r>
  <r>
    <x v="14"/>
    <n v="2014"/>
    <s v="Four: A Divergent Collection"/>
    <x v="188"/>
    <s v="english"/>
    <x v="0"/>
    <n v="4"/>
    <n v="4.0999999999999996"/>
    <n v="97058"/>
    <x v="0"/>
    <n v="475.41"/>
    <n v="0"/>
    <n v="2.99"/>
    <s v="$ 2 - 3"/>
    <n v="570"/>
    <x v="1"/>
    <n v="4293"/>
  </r>
  <r>
    <x v="14"/>
    <n v="2014"/>
    <s v="The Book of Life"/>
    <x v="247"/>
    <s v="english"/>
    <x v="0"/>
    <n v="4"/>
    <n v="4.1500000000000004"/>
    <n v="63027"/>
    <x v="0"/>
    <n v="334.88"/>
    <n v="0"/>
    <n v="2.99"/>
    <s v="$ 2 - 3"/>
    <n v="1019"/>
    <x v="1"/>
    <n v="2862"/>
  </r>
  <r>
    <x v="14"/>
    <n v="2014"/>
    <s v="Being Mortal: Medicine and What Matters in the End"/>
    <x v="377"/>
    <s v="english"/>
    <x v="2"/>
    <n v="4.5"/>
    <n v="4.4000000000000004"/>
    <n v="56510"/>
    <x v="0"/>
    <n v="319.93"/>
    <n v="0"/>
    <n v="2.99"/>
    <s v="$ 2 - 3"/>
    <n v="1237"/>
    <x v="1"/>
    <n v="107"/>
  </r>
  <r>
    <x v="7"/>
    <n v="2015"/>
    <s v="Between the World and Me"/>
    <x v="378"/>
    <s v="english"/>
    <x v="2"/>
    <n v="4.5"/>
    <n v="4.4000000000000004"/>
    <n v="74218"/>
    <x v="0"/>
    <n v="523.25"/>
    <n v="0"/>
    <n v="2.99"/>
    <s v="$ 2 - 3"/>
    <n v="499"/>
    <x v="1"/>
    <n v="4725"/>
  </r>
  <r>
    <x v="7"/>
    <n v="2015"/>
    <s v="A Little Life"/>
    <x v="379"/>
    <s v="english"/>
    <x v="0"/>
    <n v="4.5"/>
    <n v="4.2699999999999996"/>
    <n v="66782"/>
    <x v="0"/>
    <n v="355.81"/>
    <n v="213.48599999999999"/>
    <n v="2.99"/>
    <s v="$ 2 - 3"/>
    <n v="766"/>
    <x v="1"/>
    <n v="38664"/>
  </r>
  <r>
    <x v="7"/>
    <n v="2015"/>
    <s v="Queen of Shadows"/>
    <x v="8"/>
    <s v="english"/>
    <x v="2"/>
    <n v="4.5"/>
    <n v="4.5999999999999996"/>
    <n v="99067"/>
    <x v="0"/>
    <n v="349.83"/>
    <n v="209.898"/>
    <n v="2.99"/>
    <s v="$ 2 - 3"/>
    <n v="841"/>
    <x v="4"/>
    <n v="33048"/>
  </r>
  <r>
    <x v="7"/>
    <n v="2015"/>
    <s v="Everything, Everything"/>
    <x v="380"/>
    <s v="english"/>
    <x v="0"/>
    <n v="4"/>
    <n v="4.1100000000000003"/>
    <n v="132552"/>
    <x v="0"/>
    <n v="331.89"/>
    <n v="0"/>
    <n v="2.99"/>
    <s v="$ 2 - 3"/>
    <n v="1081"/>
    <x v="1"/>
    <n v="4360"/>
  </r>
  <r>
    <x v="3"/>
    <n v="2006"/>
    <s v="The Shifting Fog"/>
    <x v="81"/>
    <s v="english"/>
    <x v="1"/>
    <n v="4"/>
    <n v="3.93"/>
    <n v="69948"/>
    <x v="0"/>
    <n v="228"/>
    <n v="0"/>
    <n v="2"/>
    <s v="$ 2 - 3"/>
    <n v="970"/>
    <x v="1"/>
    <n v="2889"/>
  </r>
  <r>
    <x v="13"/>
    <n v="2011"/>
    <s v="State of Wonder"/>
    <x v="381"/>
    <s v="english"/>
    <x v="1"/>
    <n v="4"/>
    <n v="3.85"/>
    <n v="124837"/>
    <x v="0"/>
    <n v="1210"/>
    <n v="0"/>
    <n v="2"/>
    <s v="$ 2 - 3"/>
    <n v="179"/>
    <x v="1"/>
    <n v="605"/>
  </r>
  <r>
    <x v="3"/>
    <n v="2006"/>
    <s v="The Tenth Circle"/>
    <x v="21"/>
    <s v="english"/>
    <x v="3"/>
    <n v="3.5"/>
    <n v="3.48"/>
    <n v="99170"/>
    <x v="0"/>
    <n v="3955.6"/>
    <n v="2373.36"/>
    <n v="17.98"/>
    <s v="$ 17 - 18"/>
    <n v="409"/>
    <x v="1"/>
    <n v="5940"/>
  </r>
  <r>
    <x v="11"/>
    <n v="2009"/>
    <s v="Brooklyn"/>
    <x v="382"/>
    <s v="english"/>
    <x v="1"/>
    <n v="3.5"/>
    <n v="3.63"/>
    <n v="55459"/>
    <x v="0"/>
    <n v="1659.96"/>
    <n v="995.976"/>
    <n v="15.37"/>
    <s v="$ 15 - 16"/>
    <n v="1168"/>
    <x v="1"/>
    <n v="108"/>
  </r>
  <r>
    <x v="3"/>
    <n v="2006"/>
    <s v="What Is the What: The Autobiography of Valentino Achak Denglish"/>
    <x v="27"/>
    <s v="english"/>
    <x v="0"/>
    <n v="4"/>
    <n v="4.16"/>
    <n v="59333"/>
    <x v="0"/>
    <n v="1680.32"/>
    <n v="1008.192"/>
    <n v="14.24"/>
    <s v="$ 14 - 15"/>
    <n v="811"/>
    <x v="5"/>
    <n v="35424"/>
  </r>
  <r>
    <x v="13"/>
    <n v="2011"/>
    <s v="Leviathan Wakes"/>
    <x v="383"/>
    <s v="english"/>
    <x v="0"/>
    <n v="4"/>
    <n v="4.2"/>
    <n v="68416"/>
    <x v="1"/>
    <n v="1689.48"/>
    <n v="1013.688"/>
    <n v="14.44"/>
    <s v="$ 14 - 15"/>
    <n v="840"/>
    <x v="0"/>
    <n v="33048"/>
  </r>
  <r>
    <x v="5"/>
    <n v="2012"/>
    <s v="Beautiful Ruins"/>
    <x v="384"/>
    <s v="english"/>
    <x v="1"/>
    <n v="3.5"/>
    <n v="3.67"/>
    <n v="116053"/>
    <x v="0"/>
    <n v="9818.4500000000007"/>
    <n v="5891.07"/>
    <n v="14.99"/>
    <s v="$ 14 - 15"/>
    <n v="169"/>
    <x v="6"/>
    <n v="6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F95C6E-5844-4645-94C1-AA9B6EFFB154}" name="PublishersUnitsSold" cacheId="2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K8:L18" firstHeaderRow="1" firstDataRow="1" firstDataCol="1"/>
  <pivotFields count="20">
    <pivotField numFmtId="164" showAll="0">
      <items count="18">
        <item x="15"/>
        <item x="8"/>
        <item x="0"/>
        <item x="1"/>
        <item x="9"/>
        <item x="2"/>
        <item x="3"/>
        <item x="10"/>
        <item x="4"/>
        <item x="11"/>
        <item x="12"/>
        <item x="13"/>
        <item x="5"/>
        <item x="6"/>
        <item x="14"/>
        <item x="7"/>
        <item x="16"/>
        <item t="default"/>
      </items>
    </pivotField>
    <pivotField showAll="0"/>
    <pivotField showAll="0"/>
    <pivotField showAll="0"/>
    <pivotField showAll="0"/>
    <pivotField showAll="0">
      <items count="5">
        <item x="0"/>
        <item x="2"/>
        <item x="1"/>
        <item x="3"/>
        <item t="default"/>
      </items>
    </pivotField>
    <pivotField numFmtId="2" showAll="0"/>
    <pivotField numFmtId="2" showAll="0"/>
    <pivotField numFmtId="2" showAll="0"/>
    <pivotField showAll="0"/>
    <pivotField numFmtId="44" showAll="0"/>
    <pivotField numFmtId="44" showAll="0"/>
    <pivotField numFmtId="44" showAll="0"/>
    <pivotField showAll="0"/>
    <pivotField numFmtId="2" showAll="0"/>
    <pivotField axis="axisRow" showAll="0">
      <items count="10">
        <item x="1"/>
        <item x="3"/>
        <item x="8"/>
        <item x="0"/>
        <item x="7"/>
        <item x="4"/>
        <item x="5"/>
        <item x="6"/>
        <item x="2"/>
        <item t="default"/>
      </items>
    </pivotField>
    <pivotField dataField="1" numFmtId="2" showAll="0"/>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15"/>
  </rowFields>
  <rowItems count="10">
    <i>
      <x/>
    </i>
    <i>
      <x v="1"/>
    </i>
    <i>
      <x v="2"/>
    </i>
    <i>
      <x v="3"/>
    </i>
    <i>
      <x v="4"/>
    </i>
    <i>
      <x v="5"/>
    </i>
    <i>
      <x v="6"/>
    </i>
    <i>
      <x v="7"/>
    </i>
    <i>
      <x v="8"/>
    </i>
    <i t="grand">
      <x/>
    </i>
  </rowItems>
  <colItems count="1">
    <i/>
  </colItems>
  <dataFields count="1">
    <dataField name="Sum of Units Sold" fld="16" baseField="0" baseItem="0" numFmtId="3"/>
  </dataFields>
  <formats count="1">
    <format dxfId="0">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50FEF1-B7FA-E048-B34F-07911839E996}" name="Top5Authors" cacheId="2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F11:G17" firstHeaderRow="1" firstDataRow="1" firstDataCol="1"/>
  <pivotFields count="20">
    <pivotField numFmtId="164" showAll="0">
      <items count="18">
        <item x="15"/>
        <item x="8"/>
        <item x="0"/>
        <item x="1"/>
        <item x="9"/>
        <item x="2"/>
        <item x="3"/>
        <item x="10"/>
        <item x="4"/>
        <item x="11"/>
        <item x="12"/>
        <item x="13"/>
        <item x="5"/>
        <item x="6"/>
        <item x="14"/>
        <item x="7"/>
        <item x="16"/>
        <item t="default"/>
      </items>
    </pivotField>
    <pivotField showAll="0"/>
    <pivotField showAll="0"/>
    <pivotField axis="axisRow" showAll="0" measureFilter="1">
      <items count="386">
        <item x="249"/>
        <item x="175"/>
        <item x="166"/>
        <item x="152"/>
        <item x="39"/>
        <item x="205"/>
        <item x="125"/>
        <item x="264"/>
        <item x="187"/>
        <item x="12"/>
        <item x="146"/>
        <item x="259"/>
        <item x="156"/>
        <item x="261"/>
        <item x="92"/>
        <item x="354"/>
        <item x="289"/>
        <item x="381"/>
        <item x="53"/>
        <item x="252"/>
        <item x="217"/>
        <item x="377"/>
        <item x="310"/>
        <item x="182"/>
        <item x="141"/>
        <item x="123"/>
        <item x="272"/>
        <item x="178"/>
        <item x="202"/>
        <item x="275"/>
        <item x="54"/>
        <item x="278"/>
        <item x="47"/>
        <item x="189"/>
        <item x="369"/>
        <item x="318"/>
        <item x="294"/>
        <item x="226"/>
        <item x="204"/>
        <item x="58"/>
        <item x="168"/>
        <item x="185"/>
        <item x="60"/>
        <item x="17"/>
        <item x="161"/>
        <item x="105"/>
        <item x="276"/>
        <item x="195"/>
        <item x="110"/>
        <item x="370"/>
        <item x="271"/>
        <item x="4"/>
        <item x="80"/>
        <item x="288"/>
        <item x="200"/>
        <item x="34"/>
        <item x="331"/>
        <item x="76"/>
        <item x="109"/>
        <item x="244"/>
        <item x="207"/>
        <item x="112"/>
        <item x="327"/>
        <item x="6"/>
        <item x="374"/>
        <item x="268"/>
        <item x="257"/>
        <item x="280"/>
        <item x="31"/>
        <item x="23"/>
        <item x="106"/>
        <item x="61"/>
        <item x="159"/>
        <item x="382"/>
        <item x="291"/>
        <item x="363"/>
        <item x="285"/>
        <item x="273"/>
        <item x="236"/>
        <item x="346"/>
        <item x="194"/>
        <item x="78"/>
        <item x="279"/>
        <item x="248"/>
        <item x="145"/>
        <item x="27"/>
        <item x="295"/>
        <item x="62"/>
        <item x="68"/>
        <item x="179"/>
        <item x="321"/>
        <item x="11"/>
        <item x="251"/>
        <item x="216"/>
        <item x="361"/>
        <item x="247"/>
        <item x="33"/>
        <item x="20"/>
        <item x="197"/>
        <item x="104"/>
        <item x="352"/>
        <item x="231"/>
        <item x="115"/>
        <item x="225"/>
        <item x="142"/>
        <item x="82"/>
        <item x="134"/>
        <item x="245"/>
        <item x="300"/>
        <item x="164"/>
        <item x="233"/>
        <item x="116"/>
        <item x="162"/>
        <item x="155"/>
        <item x="147"/>
        <item x="360"/>
        <item x="118"/>
        <item x="229"/>
        <item x="1"/>
        <item x="340"/>
        <item x="93"/>
        <item x="28"/>
        <item x="103"/>
        <item x="137"/>
        <item x="138"/>
        <item x="143"/>
        <item x="379"/>
        <item x="342"/>
        <item x="201"/>
        <item x="255"/>
        <item x="362"/>
        <item x="328"/>
        <item x="365"/>
        <item x="330"/>
        <item x="281"/>
        <item x="219"/>
        <item x="305"/>
        <item x="99"/>
        <item x="283"/>
        <item x="323"/>
        <item x="313"/>
        <item x="214"/>
        <item x="329"/>
        <item x="371"/>
        <item x="336"/>
        <item x="35"/>
        <item x="270"/>
        <item x="262"/>
        <item x="114"/>
        <item x="0"/>
        <item x="296"/>
        <item x="383"/>
        <item x="7"/>
        <item x="376"/>
        <item x="56"/>
        <item x="9"/>
        <item x="196"/>
        <item x="366"/>
        <item x="95"/>
        <item x="316"/>
        <item x="66"/>
        <item x="16"/>
        <item x="22"/>
        <item x="260"/>
        <item x="113"/>
        <item x="210"/>
        <item x="165"/>
        <item x="282"/>
        <item x="24"/>
        <item x="88"/>
        <item x="48"/>
        <item x="209"/>
        <item x="160"/>
        <item x="84"/>
        <item x="384"/>
        <item x="49"/>
        <item x="192"/>
        <item x="163"/>
        <item x="87"/>
        <item x="307"/>
        <item x="37"/>
        <item x="302"/>
        <item x="167"/>
        <item x="21"/>
        <item x="128"/>
        <item x="359"/>
        <item x="306"/>
        <item x="211"/>
        <item x="38"/>
        <item x="97"/>
        <item x="256"/>
        <item x="86"/>
        <item x="101"/>
        <item x="317"/>
        <item x="208"/>
        <item x="199"/>
        <item x="91"/>
        <item x="98"/>
        <item x="14"/>
        <item x="136"/>
        <item x="13"/>
        <item x="148"/>
        <item x="139"/>
        <item x="351"/>
        <item x="263"/>
        <item x="284"/>
        <item x="221"/>
        <item x="75"/>
        <item x="79"/>
        <item x="375"/>
        <item x="36"/>
        <item x="25"/>
        <item x="89"/>
        <item x="326"/>
        <item x="90"/>
        <item x="234"/>
        <item x="81"/>
        <item x="372"/>
        <item x="227"/>
        <item x="324"/>
        <item x="222"/>
        <item x="67"/>
        <item x="124"/>
        <item x="94"/>
        <item x="334"/>
        <item x="349"/>
        <item x="173"/>
        <item x="311"/>
        <item x="19"/>
        <item x="157"/>
        <item x="223"/>
        <item x="320"/>
        <item x="232"/>
        <item x="26"/>
        <item x="286"/>
        <item x="117"/>
        <item x="293"/>
        <item x="356"/>
        <item x="322"/>
        <item x="29"/>
        <item x="265"/>
        <item x="135"/>
        <item x="181"/>
        <item x="343"/>
        <item x="337"/>
        <item x="243"/>
        <item x="292"/>
        <item x="373"/>
        <item x="297"/>
        <item x="85"/>
        <item x="73"/>
        <item x="41"/>
        <item x="304"/>
        <item x="203"/>
        <item x="355"/>
        <item x="314"/>
        <item x="191"/>
        <item x="169"/>
        <item x="267"/>
        <item x="108"/>
        <item x="40"/>
        <item x="339"/>
        <item x="100"/>
        <item x="230"/>
        <item x="32"/>
        <item x="184"/>
        <item x="132"/>
        <item x="111"/>
        <item x="228"/>
        <item x="131"/>
        <item x="277"/>
        <item x="64"/>
        <item x="258"/>
        <item x="57"/>
        <item x="119"/>
        <item x="215"/>
        <item x="43"/>
        <item x="193"/>
        <item x="70"/>
        <item x="237"/>
        <item x="240"/>
        <item x="241"/>
        <item x="126"/>
        <item x="120"/>
        <item x="59"/>
        <item x="55"/>
        <item x="303"/>
        <item x="380"/>
        <item x="301"/>
        <item x="69"/>
        <item x="190"/>
        <item x="51"/>
        <item x="198"/>
        <item x="325"/>
        <item x="63"/>
        <item x="218"/>
        <item x="42"/>
        <item x="333"/>
        <item x="72"/>
        <item x="335"/>
        <item x="3"/>
        <item x="102"/>
        <item x="308"/>
        <item x="338"/>
        <item x="254"/>
        <item x="177"/>
        <item x="71"/>
        <item x="44"/>
        <item x="213"/>
        <item x="312"/>
        <item x="5"/>
        <item x="186"/>
        <item x="150"/>
        <item x="52"/>
        <item x="250"/>
        <item x="341"/>
        <item x="50"/>
        <item x="172"/>
        <item x="332"/>
        <item x="176"/>
        <item x="298"/>
        <item x="74"/>
        <item x="154"/>
        <item x="364"/>
        <item x="246"/>
        <item x="77"/>
        <item x="180"/>
        <item x="151"/>
        <item x="266"/>
        <item x="45"/>
        <item x="274"/>
        <item x="18"/>
        <item x="345"/>
        <item x="8"/>
        <item x="357"/>
        <item x="122"/>
        <item x="140"/>
        <item x="309"/>
        <item x="2"/>
        <item x="368"/>
        <item x="238"/>
        <item x="170"/>
        <item x="127"/>
        <item x="121"/>
        <item x="315"/>
        <item x="239"/>
        <item x="83"/>
        <item x="344"/>
        <item x="348"/>
        <item x="235"/>
        <item x="269"/>
        <item x="133"/>
        <item x="183"/>
        <item x="130"/>
        <item x="220"/>
        <item x="350"/>
        <item x="212"/>
        <item x="149"/>
        <item x="206"/>
        <item x="46"/>
        <item x="347"/>
        <item x="224"/>
        <item x="171"/>
        <item x="378"/>
        <item x="153"/>
        <item x="174"/>
        <item x="158"/>
        <item x="242"/>
        <item x="287"/>
        <item x="10"/>
        <item x="30"/>
        <item x="353"/>
        <item x="358"/>
        <item x="253"/>
        <item x="107"/>
        <item x="129"/>
        <item x="299"/>
        <item x="144"/>
        <item x="319"/>
        <item x="188"/>
        <item x="290"/>
        <item x="367"/>
        <item x="65"/>
        <item x="96"/>
        <item x="15"/>
        <item t="default"/>
      </items>
    </pivotField>
    <pivotField showAll="0"/>
    <pivotField showAll="0">
      <items count="5">
        <item x="0"/>
        <item x="2"/>
        <item x="1"/>
        <item x="3"/>
        <item t="default"/>
      </items>
    </pivotField>
    <pivotField numFmtId="2" showAll="0"/>
    <pivotField numFmtId="2" showAll="0"/>
    <pivotField numFmtId="2" showAll="0"/>
    <pivotField showAll="0"/>
    <pivotField numFmtId="44" showAll="0"/>
    <pivotField numFmtId="44" showAll="0"/>
    <pivotField numFmtId="44" showAll="0"/>
    <pivotField showAll="0"/>
    <pivotField numFmtId="2" showAll="0"/>
    <pivotField showAll="0">
      <items count="10">
        <item x="1"/>
        <item x="3"/>
        <item x="8"/>
        <item x="0"/>
        <item x="7"/>
        <item x="4"/>
        <item x="5"/>
        <item x="6"/>
        <item x="2"/>
        <item t="default"/>
      </items>
    </pivotField>
    <pivotField dataField="1" numFmtId="2" showAll="0"/>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3"/>
  </rowFields>
  <rowItems count="6">
    <i>
      <x v="72"/>
    </i>
    <i>
      <x v="111"/>
    </i>
    <i>
      <x v="155"/>
    </i>
    <i>
      <x v="180"/>
    </i>
    <i>
      <x v="239"/>
    </i>
    <i t="grand">
      <x/>
    </i>
  </rowItems>
  <colItems count="1">
    <i/>
  </colItems>
  <dataFields count="1">
    <dataField name="Sum of Units Sold" fld="16" baseField="0" baseItem="0" numFmtId="3"/>
  </dataFields>
  <formats count="1">
    <format dxfId="1">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239"/>
          </reference>
        </references>
      </pivotArea>
    </chartFormat>
    <chartFormat chart="5" format="2">
      <pivotArea type="data" outline="0" fieldPosition="0">
        <references count="2">
          <reference field="4294967294" count="1" selected="0">
            <x v="0"/>
          </reference>
          <reference field="3" count="1" selected="0">
            <x v="180"/>
          </reference>
        </references>
      </pivotArea>
    </chartFormat>
    <chartFormat chart="5" format="3">
      <pivotArea type="data" outline="0" fieldPosition="0">
        <references count="2">
          <reference field="4294967294" count="1" selected="0">
            <x v="0"/>
          </reference>
          <reference field="3" count="1" selected="0">
            <x v="155"/>
          </reference>
        </references>
      </pivotArea>
    </chartFormat>
    <chartFormat chart="5" format="4">
      <pivotArea type="data" outline="0" fieldPosition="0">
        <references count="2">
          <reference field="4294967294" count="1" selected="0">
            <x v="0"/>
          </reference>
          <reference field="3" count="1" selected="0">
            <x v="111"/>
          </reference>
        </references>
      </pivotArea>
    </chartFormat>
    <chartFormat chart="5" format="5">
      <pivotArea type="data" outline="0" fieldPosition="0">
        <references count="2">
          <reference field="4294967294" count="1" selected="0">
            <x v="0"/>
          </reference>
          <reference field="3" count="1" selected="0">
            <x v="72"/>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3" count="1" selected="0">
            <x v="180"/>
          </reference>
        </references>
      </pivotArea>
    </chartFormat>
    <chartFormat chart="9" format="20">
      <pivotArea type="data" outline="0" fieldPosition="0">
        <references count="2">
          <reference field="4294967294" count="1" selected="0">
            <x v="0"/>
          </reference>
          <reference field="3" count="1" selected="0">
            <x v="190"/>
          </reference>
        </references>
      </pivotArea>
    </chartFormat>
    <chartFormat chart="9" format="21">
      <pivotArea type="data" outline="0" fieldPosition="0">
        <references count="2">
          <reference field="4294967294" count="1" selected="0">
            <x v="0"/>
          </reference>
          <reference field="3" count="1" selected="0">
            <x v="193"/>
          </reference>
        </references>
      </pivotArea>
    </chartFormat>
    <chartFormat chart="9" format="22">
      <pivotArea type="data" outline="0" fieldPosition="0">
        <references count="2">
          <reference field="4294967294" count="1" selected="0">
            <x v="0"/>
          </reference>
          <reference field="3" count="1" selected="0">
            <x v="276"/>
          </reference>
        </references>
      </pivotArea>
    </chartFormat>
    <chartFormat chart="9" format="23">
      <pivotArea type="data" outline="0" fieldPosition="0">
        <references count="2">
          <reference field="4294967294" count="1" selected="0">
            <x v="0"/>
          </reference>
          <reference field="3" count="1" selected="0">
            <x v="333"/>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5E22E-077A-AB48-9609-D8A84E54B6FF}" name="YearsUnitsSold" cacheId="24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2">
  <location ref="A9:D27" firstHeaderRow="1" firstDataRow="2" firstDataCol="1"/>
  <pivotFields count="20">
    <pivotField numFmtId="164" showAll="0">
      <items count="18">
        <item x="15"/>
        <item x="8"/>
        <item x="0"/>
        <item x="1"/>
        <item x="9"/>
        <item x="2"/>
        <item x="3"/>
        <item x="10"/>
        <item x="4"/>
        <item x="11"/>
        <item x="12"/>
        <item x="13"/>
        <item x="5"/>
        <item x="6"/>
        <item x="14"/>
        <item x="7"/>
        <item x="16"/>
        <item t="default"/>
      </items>
    </pivotField>
    <pivotField showAll="0"/>
    <pivotField showAll="0"/>
    <pivotField showAll="0"/>
    <pivotField showAll="0"/>
    <pivotField showAll="0">
      <items count="5">
        <item x="0"/>
        <item x="2"/>
        <item x="1"/>
        <item x="3"/>
        <item t="default"/>
      </items>
    </pivotField>
    <pivotField numFmtId="2" showAll="0"/>
    <pivotField numFmtId="2" showAll="0"/>
    <pivotField numFmtId="2" showAll="0"/>
    <pivotField axis="axisCol" showAll="0">
      <items count="4">
        <item x="2"/>
        <item x="0"/>
        <item x="1"/>
        <item t="default"/>
      </items>
    </pivotField>
    <pivotField numFmtId="44" showAll="0"/>
    <pivotField numFmtId="44" showAll="0"/>
    <pivotField numFmtId="44" showAll="0"/>
    <pivotField showAll="0"/>
    <pivotField numFmtId="2" showAll="0"/>
    <pivotField showAll="0">
      <items count="10">
        <item x="1"/>
        <item x="3"/>
        <item x="8"/>
        <item x="0"/>
        <item x="7"/>
        <item x="4"/>
        <item x="5"/>
        <item x="6"/>
        <item x="2"/>
        <item t="default"/>
      </items>
    </pivotField>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1">
    <field x="19"/>
  </rowFields>
  <rowItems count="17">
    <i>
      <x v="1"/>
    </i>
    <i>
      <x v="2"/>
    </i>
    <i>
      <x v="3"/>
    </i>
    <i>
      <x v="4"/>
    </i>
    <i>
      <x v="5"/>
    </i>
    <i>
      <x v="6"/>
    </i>
    <i>
      <x v="7"/>
    </i>
    <i>
      <x v="8"/>
    </i>
    <i>
      <x v="9"/>
    </i>
    <i>
      <x v="10"/>
    </i>
    <i>
      <x v="11"/>
    </i>
    <i>
      <x v="12"/>
    </i>
    <i>
      <x v="13"/>
    </i>
    <i>
      <x v="14"/>
    </i>
    <i>
      <x v="15"/>
    </i>
    <i>
      <x v="16"/>
    </i>
    <i>
      <x v="17"/>
    </i>
  </rowItems>
  <colFields count="1">
    <field x="9"/>
  </colFields>
  <colItems count="3">
    <i>
      <x/>
    </i>
    <i>
      <x v="1"/>
    </i>
    <i>
      <x v="2"/>
    </i>
  </colItems>
  <dataFields count="1">
    <dataField name="Sum of Units Sold" fld="16" baseField="0" baseItem="0"/>
  </dataFields>
  <formats count="5">
    <format dxfId="6">
      <pivotArea outline="0" collapsedLevelsAreSubtotals="1" fieldPosition="0">
        <references count="1">
          <reference field="9" count="1" selected="0">
            <x v="1"/>
          </reference>
        </references>
      </pivotArea>
    </format>
    <format dxfId="5">
      <pivotArea outline="0" collapsedLevelsAreSubtotals="1" fieldPosition="0">
        <references count="1">
          <reference field="9" count="1" selected="0">
            <x v="2"/>
          </reference>
        </references>
      </pivotArea>
    </format>
    <format dxfId="4">
      <pivotArea collapsedLevelsAreSubtotals="1" fieldPosition="0">
        <references count="2">
          <reference field="9" count="1" selected="0">
            <x v="0"/>
          </reference>
          <reference field="19" count="4">
            <x v="1"/>
            <x v="2"/>
            <x v="3"/>
            <x v="4"/>
          </reference>
        </references>
      </pivotArea>
    </format>
    <format dxfId="3">
      <pivotArea collapsedLevelsAreSubtotals="1" fieldPosition="0">
        <references count="2">
          <reference field="9" count="1" selected="0">
            <x v="0"/>
          </reference>
          <reference field="19" count="2">
            <x v="7"/>
            <x v="8"/>
          </reference>
        </references>
      </pivotArea>
    </format>
    <format dxfId="2">
      <pivotArea collapsedLevelsAreSubtotals="1" fieldPosition="0">
        <references count="2">
          <reference field="9" count="1" selected="0">
            <x v="0"/>
          </reference>
          <reference field="19" count="3">
            <x v="10"/>
            <x v="11"/>
            <x v="12"/>
          </reference>
        </references>
      </pivotArea>
    </format>
  </formats>
  <chartFormats count="3">
    <chartFormat chart="10" format="21" series="1">
      <pivotArea type="data" outline="0" fieldPosition="0">
        <references count="2">
          <reference field="4294967294" count="1" selected="0">
            <x v="0"/>
          </reference>
          <reference field="9" count="1" selected="0">
            <x v="0"/>
          </reference>
        </references>
      </pivotArea>
    </chartFormat>
    <chartFormat chart="10" format="22" series="1">
      <pivotArea type="data" outline="0" fieldPosition="0">
        <references count="2">
          <reference field="4294967294" count="1" selected="0">
            <x v="0"/>
          </reference>
          <reference field="9" count="1" selected="0">
            <x v="1"/>
          </reference>
        </references>
      </pivotArea>
    </chartFormat>
    <chartFormat chart="10" format="23"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_Rating" xr10:uid="{8B97B4B9-E707-3746-AA2F-08AA2F470A8F}" sourceName="Author Rating">
  <pivotTables>
    <pivotTable tabId="2" name="YearsUnitsSold"/>
    <pivotTable tabId="2" name="PublishersUnitsSold"/>
    <pivotTable tabId="2" name="Top5Authors"/>
  </pivotTables>
  <data>
    <tabular pivotCacheId="106255884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70C43E2D-74DC-2446-97C1-AA5E6269EA1B}" sourceName="Publisher ">
  <pivotTables>
    <pivotTable tabId="2" name="YearsUnitsSold"/>
    <pivotTable tabId="2" name="PublishersUnitsSold"/>
    <pivotTable tabId="2" name="Top5Authors"/>
  </pivotTables>
  <data>
    <tabular pivotCacheId="1062558849">
      <items count="9">
        <i x="1" s="1"/>
        <i x="3" s="1"/>
        <i x="8" s="1"/>
        <i x="0" s="1"/>
        <i x="7" s="1"/>
        <i x="4" s="1"/>
        <i x="5"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Rating 5" xr10:uid="{EDB00F35-0C38-D04F-B9F6-83158918A3E1}" cache="Slicer_Author_Rating" caption="Author Rating" style="SlicerStyleLight2 2" rowHeight="251883"/>
  <slicer name="Publisher  3" xr10:uid="{6992BEDC-61AA-2642-A28B-32E3DD6C4BEB}" cache="Slicer_Publisher" caption="Publisher " columnCount="2" style="SlicerStyleLight2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20F55A-1CBB-B64D-A76C-E2289C89F6F2}" name="Books" displayName="Books" ref="A1:Q591" totalsRowShown="0" headerRowDxfId="26" dataDxfId="24" headerRowBorderDxfId="25">
  <autoFilter ref="A1:Q591" xr:uid="{2820F55A-1CBB-B64D-A76C-E2289C89F6F2}"/>
  <sortState xmlns:xlrd2="http://schemas.microsoft.com/office/spreadsheetml/2017/richdata2" ref="A2:Q591">
    <sortCondition descending="1" ref="N1:N591"/>
  </sortState>
  <tableColumns count="17">
    <tableColumn id="1" xr3:uid="{BBD6221D-1D47-314B-9296-C2FD736FE230}" name="Publishing Date" dataDxfId="23">
      <calculatedColumnFormula xml:space="preserve"> DATE(B2, 1, 1)</calculatedColumnFormula>
    </tableColumn>
    <tableColumn id="2" xr3:uid="{37B7305A-33C6-3F48-83C9-399F2A9B2E31}" name="Publishing Year" dataDxfId="22"/>
    <tableColumn id="3" xr3:uid="{42608B41-52F5-7E43-BCAC-B92BCF56E879}" name="Book Name" dataDxfId="21"/>
    <tableColumn id="4" xr3:uid="{958EB715-8C24-B548-8671-99080D801901}" name="Author" dataDxfId="20"/>
    <tableColumn id="5" xr3:uid="{F76D4482-8840-8545-A105-4C56DCF5CB51}" name="Language" dataDxfId="19"/>
    <tableColumn id="6" xr3:uid="{26F26B47-F6C0-5249-B90D-30B7804552A7}" name="Author Rating" dataDxfId="18"/>
    <tableColumn id="17" xr3:uid="{5E594EBC-928A-7849-B19C-01A27DAAEC9B}" name="Rating Group" dataDxfId="17">
      <calculatedColumnFormula>MROUND(H2, 0.5)</calculatedColumnFormula>
    </tableColumn>
    <tableColumn id="7" xr3:uid="{BF423933-9090-B948-B277-5D2546375105}" name="Book Average Rating" dataDxfId="16"/>
    <tableColumn id="8" xr3:uid="{DE7E72E4-7E47-8548-8F25-CA96FE1C52BF}" name="Book Ratings Count" dataDxfId="15"/>
    <tableColumn id="9" xr3:uid="{BEEBC70F-BB7C-F34D-A0DB-0A22A5A01AA9}" name="Genre" dataDxfId="14"/>
    <tableColumn id="10" xr3:uid="{4F47B1B7-3109-FA4A-9236-556FEAE3131F}" name="Gross Sales" dataDxfId="13" dataCellStyle="Currency"/>
    <tableColumn id="11" xr3:uid="{CFB3166B-690E-A841-8FA9-D13F4FA1B444}" name="Publisher Revenue" dataDxfId="12" dataCellStyle="Currency"/>
    <tableColumn id="12" xr3:uid="{B678A49D-CB02-6F41-B90B-FB13D68ECC53}" name="Sale Price" dataDxfId="11" dataCellStyle="Currency"/>
    <tableColumn id="13" xr3:uid="{C7D9AA61-D70A-C740-89C2-37580E8CF6DC}" name="Price Range" dataDxfId="10"/>
    <tableColumn id="14" xr3:uid="{F677701C-5CF4-9B41-BD4E-00E81255E398}" name="Sales Rank" dataDxfId="9"/>
    <tableColumn id="15" xr3:uid="{A97F1E85-7EDE-354B-AF74-1DF1063DAC6F}" name="Publisher " dataDxfId="8"/>
    <tableColumn id="16" xr3:uid="{910E257F-5394-9644-A3D4-ED55668E90C3}" name="Units Sold"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blishing_Date" xr10:uid="{EBD5F751-62E0-D04B-8A33-0926B7EA9BBA}" sourceName="Publishing Date">
  <pivotTables>
    <pivotTable tabId="2" name="PublishersUnitsSold"/>
    <pivotTable tabId="2" name="YearsUnitsSold"/>
    <pivotTable tabId="2" name="Top5Authors"/>
  </pivotTables>
  <state minimalRefreshVersion="6" lastRefreshVersion="6" pivotCacheId="1062558849" filterType="unknown">
    <bounds startDate="200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BLUSHING DATE 1" xr10:uid="{F186D0BA-2234-9843-801A-8ABE694FB463}" cache="NativeTimeline_Publishing_Date" caption="Publishing Date" showTimeLevel="0" level="0" selectionLevel="0" scrollPosition="2000-01-01T00:00:00" style="peach"/>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5BC8-4C6C-8349-8FA5-87221F40EFDD}">
  <dimension ref="A1:Q591"/>
  <sheetViews>
    <sheetView tabSelected="1" topLeftCell="A293921" zoomScale="60" zoomScaleNormal="112" workbookViewId="0">
      <selection activeCell="A1048555" sqref="A1048555"/>
    </sheetView>
  </sheetViews>
  <sheetFormatPr baseColWidth="10" defaultRowHeight="16" x14ac:dyDescent="0.2"/>
  <cols>
    <col min="1" max="2" width="17.5" customWidth="1"/>
    <col min="3" max="3" width="54.5" customWidth="1"/>
    <col min="4" max="4" width="39.83203125" customWidth="1"/>
    <col min="5" max="5" width="11.83203125" customWidth="1"/>
    <col min="6" max="7" width="15.5" customWidth="1"/>
    <col min="8" max="8" width="21.1640625" customWidth="1"/>
    <col min="9" max="9" width="20.5" customWidth="1"/>
    <col min="10" max="10" width="9.33203125" bestFit="1" customWidth="1"/>
    <col min="11" max="11" width="13.6640625" customWidth="1"/>
    <col min="12" max="12" width="20.83203125" customWidth="1"/>
    <col min="13" max="13" width="12.5" customWidth="1"/>
    <col min="14" max="14" width="14" customWidth="1"/>
    <col min="15" max="15" width="13.1640625" customWidth="1"/>
    <col min="16" max="16" width="31.1640625" bestFit="1" customWidth="1"/>
    <col min="17" max="17" width="12.83203125" customWidth="1"/>
  </cols>
  <sheetData>
    <row r="1" spans="1:17" ht="17" thickBot="1" x14ac:dyDescent="0.25">
      <c r="A1" s="2" t="s">
        <v>1031</v>
      </c>
      <c r="B1" s="2" t="s">
        <v>0</v>
      </c>
      <c r="C1" s="2" t="s">
        <v>1</v>
      </c>
      <c r="D1" s="2" t="s">
        <v>2</v>
      </c>
      <c r="E1" s="12" t="s">
        <v>987</v>
      </c>
      <c r="F1" s="2" t="s">
        <v>964</v>
      </c>
      <c r="G1" s="12" t="s">
        <v>1049</v>
      </c>
      <c r="H1" s="2" t="s">
        <v>965</v>
      </c>
      <c r="I1" s="2" t="s">
        <v>966</v>
      </c>
      <c r="J1" s="2" t="s">
        <v>967</v>
      </c>
      <c r="K1" s="2" t="s">
        <v>970</v>
      </c>
      <c r="L1" s="2" t="s">
        <v>971</v>
      </c>
      <c r="M1" s="11" t="s">
        <v>972</v>
      </c>
      <c r="N1" s="2" t="s">
        <v>1012</v>
      </c>
      <c r="O1" s="2" t="s">
        <v>969</v>
      </c>
      <c r="P1" s="2" t="s">
        <v>3</v>
      </c>
      <c r="Q1" s="2" t="s">
        <v>968</v>
      </c>
    </row>
    <row r="2" spans="1:17" x14ac:dyDescent="0.2">
      <c r="A2" s="10">
        <f t="shared" ref="A2:A65" si="0" xml:space="preserve"> DATE(B2, 1, 1)</f>
        <v>37257</v>
      </c>
      <c r="B2" s="1">
        <v>2002</v>
      </c>
      <c r="C2" s="3" t="s">
        <v>776</v>
      </c>
      <c r="D2" s="3" t="s">
        <v>777</v>
      </c>
      <c r="E2" s="1" t="s">
        <v>973</v>
      </c>
      <c r="F2" s="1" t="s">
        <v>253</v>
      </c>
      <c r="G2" s="4">
        <f t="shared" ref="G2:G65" si="1">MROUND(H2, 0.5)</f>
        <v>4</v>
      </c>
      <c r="H2" s="4">
        <v>4.01</v>
      </c>
      <c r="I2" s="13">
        <v>68834</v>
      </c>
      <c r="J2" s="1" t="s">
        <v>11</v>
      </c>
      <c r="K2" s="9">
        <v>1388.77</v>
      </c>
      <c r="L2" s="9">
        <v>833.26199999999994</v>
      </c>
      <c r="M2" s="9">
        <v>12.29</v>
      </c>
      <c r="N2" s="7" t="s">
        <v>1013</v>
      </c>
      <c r="O2" s="8">
        <v>993</v>
      </c>
      <c r="P2" s="3" t="s">
        <v>5</v>
      </c>
      <c r="Q2" s="13">
        <v>2862</v>
      </c>
    </row>
    <row r="3" spans="1:17" x14ac:dyDescent="0.2">
      <c r="A3" s="10">
        <f t="shared" si="0"/>
        <v>37622</v>
      </c>
      <c r="B3" s="1">
        <v>2003</v>
      </c>
      <c r="C3" s="3" t="s">
        <v>665</v>
      </c>
      <c r="D3" s="3" t="s">
        <v>201</v>
      </c>
      <c r="E3" s="1" t="s">
        <v>1006</v>
      </c>
      <c r="F3" s="1" t="s">
        <v>253</v>
      </c>
      <c r="G3" s="4">
        <f t="shared" si="1"/>
        <v>4.5</v>
      </c>
      <c r="H3" s="4">
        <v>4.29</v>
      </c>
      <c r="I3" s="13">
        <v>80740</v>
      </c>
      <c r="J3" s="1" t="s">
        <v>19</v>
      </c>
      <c r="K3" s="9">
        <v>1519.83</v>
      </c>
      <c r="L3" s="9">
        <v>911.89800000000002</v>
      </c>
      <c r="M3" s="9">
        <v>12.99</v>
      </c>
      <c r="N3" s="7" t="s">
        <v>1013</v>
      </c>
      <c r="O3" s="8">
        <v>836</v>
      </c>
      <c r="P3" s="3" t="s">
        <v>9</v>
      </c>
      <c r="Q3" s="13">
        <v>33696</v>
      </c>
    </row>
    <row r="4" spans="1:17" x14ac:dyDescent="0.2">
      <c r="A4" s="10">
        <f t="shared" si="0"/>
        <v>38353</v>
      </c>
      <c r="B4" s="1">
        <v>2005</v>
      </c>
      <c r="C4" s="3" t="s">
        <v>843</v>
      </c>
      <c r="D4" s="3" t="s">
        <v>602</v>
      </c>
      <c r="E4" s="1" t="s">
        <v>973</v>
      </c>
      <c r="F4" s="1" t="s">
        <v>253</v>
      </c>
      <c r="G4" s="4">
        <f t="shared" si="1"/>
        <v>4</v>
      </c>
      <c r="H4" s="4">
        <v>4.01</v>
      </c>
      <c r="I4" s="13">
        <v>82470</v>
      </c>
      <c r="J4" s="1" t="s">
        <v>11</v>
      </c>
      <c r="K4" s="9">
        <v>1414.14</v>
      </c>
      <c r="L4" s="9">
        <v>848.48400000000004</v>
      </c>
      <c r="M4" s="9">
        <v>12.74</v>
      </c>
      <c r="N4" s="7" t="s">
        <v>1013</v>
      </c>
      <c r="O4" s="8">
        <v>1080</v>
      </c>
      <c r="P4" s="3" t="s">
        <v>28</v>
      </c>
      <c r="Q4" s="13">
        <v>4360</v>
      </c>
    </row>
    <row r="5" spans="1:17" x14ac:dyDescent="0.2">
      <c r="A5" s="10">
        <f t="shared" si="0"/>
        <v>38718</v>
      </c>
      <c r="B5" s="1">
        <v>2006</v>
      </c>
      <c r="C5" s="3" t="s">
        <v>909</v>
      </c>
      <c r="D5" s="3" t="s">
        <v>910</v>
      </c>
      <c r="E5" s="1" t="s">
        <v>973</v>
      </c>
      <c r="F5" s="1" t="s">
        <v>6</v>
      </c>
      <c r="G5" s="4">
        <f t="shared" si="1"/>
        <v>3.5</v>
      </c>
      <c r="H5" s="4">
        <v>3.51</v>
      </c>
      <c r="I5" s="13">
        <v>51461</v>
      </c>
      <c r="J5" s="1" t="s">
        <v>11</v>
      </c>
      <c r="K5" s="9">
        <v>1327.32</v>
      </c>
      <c r="L5" s="9">
        <v>796.39200000000005</v>
      </c>
      <c r="M5" s="9">
        <v>12.29</v>
      </c>
      <c r="N5" s="7" t="s">
        <v>1013</v>
      </c>
      <c r="O5" s="8">
        <v>1179</v>
      </c>
      <c r="P5" s="3" t="s">
        <v>5</v>
      </c>
      <c r="Q5" s="13">
        <v>108</v>
      </c>
    </row>
    <row r="6" spans="1:17" x14ac:dyDescent="0.2">
      <c r="A6" s="10">
        <f t="shared" si="0"/>
        <v>39448</v>
      </c>
      <c r="B6" s="1">
        <v>2008</v>
      </c>
      <c r="C6" s="3" t="s">
        <v>853</v>
      </c>
      <c r="D6" s="3" t="s">
        <v>854</v>
      </c>
      <c r="E6" s="1" t="s">
        <v>973</v>
      </c>
      <c r="F6" s="1" t="s">
        <v>6</v>
      </c>
      <c r="G6" s="4">
        <f t="shared" si="1"/>
        <v>4</v>
      </c>
      <c r="H6" s="4">
        <v>3.86</v>
      </c>
      <c r="I6" s="13">
        <v>46225</v>
      </c>
      <c r="J6" s="1" t="s">
        <v>11</v>
      </c>
      <c r="K6" s="9">
        <v>1351.9</v>
      </c>
      <c r="L6" s="9">
        <v>811.14</v>
      </c>
      <c r="M6" s="9">
        <v>12.29</v>
      </c>
      <c r="N6" s="7" t="s">
        <v>1013</v>
      </c>
      <c r="O6" s="8">
        <v>1101</v>
      </c>
      <c r="P6" s="3" t="s">
        <v>5</v>
      </c>
      <c r="Q6" s="13">
        <v>4320</v>
      </c>
    </row>
    <row r="7" spans="1:17" x14ac:dyDescent="0.2">
      <c r="A7" s="10">
        <f t="shared" si="0"/>
        <v>40909</v>
      </c>
      <c r="B7" s="1">
        <v>2012</v>
      </c>
      <c r="C7" s="3" t="s">
        <v>1004</v>
      </c>
      <c r="D7" s="3" t="s">
        <v>281</v>
      </c>
      <c r="E7" s="1" t="s">
        <v>973</v>
      </c>
      <c r="F7" s="1" t="s">
        <v>6</v>
      </c>
      <c r="G7" s="4">
        <f t="shared" si="1"/>
        <v>4</v>
      </c>
      <c r="H7" s="4">
        <v>3.89</v>
      </c>
      <c r="I7" s="13">
        <v>94012</v>
      </c>
      <c r="J7" s="1" t="s">
        <v>11</v>
      </c>
      <c r="K7" s="9">
        <v>3694.6</v>
      </c>
      <c r="L7" s="9">
        <v>2216.7600000000002</v>
      </c>
      <c r="M7" s="9">
        <v>12.74</v>
      </c>
      <c r="N7" s="7" t="s">
        <v>1013</v>
      </c>
      <c r="O7" s="8">
        <v>326</v>
      </c>
      <c r="P7" s="3" t="s">
        <v>12</v>
      </c>
      <c r="Q7" s="13">
        <v>290</v>
      </c>
    </row>
    <row r="8" spans="1:17" x14ac:dyDescent="0.2">
      <c r="A8" s="10">
        <f t="shared" si="0"/>
        <v>40909</v>
      </c>
      <c r="B8" s="1">
        <v>2012</v>
      </c>
      <c r="C8" s="3" t="s">
        <v>444</v>
      </c>
      <c r="D8" s="3" t="s">
        <v>445</v>
      </c>
      <c r="E8" s="1" t="s">
        <v>973</v>
      </c>
      <c r="F8" s="1" t="s">
        <v>6</v>
      </c>
      <c r="G8" s="4">
        <f t="shared" si="1"/>
        <v>4</v>
      </c>
      <c r="H8" s="4">
        <v>3.97</v>
      </c>
      <c r="I8" s="13">
        <v>61422</v>
      </c>
      <c r="J8" s="1" t="s">
        <v>11</v>
      </c>
      <c r="K8" s="9">
        <v>2153.06</v>
      </c>
      <c r="L8" s="9">
        <v>1291.836</v>
      </c>
      <c r="M8" s="9">
        <v>12.74</v>
      </c>
      <c r="N8" s="7" t="s">
        <v>1013</v>
      </c>
      <c r="O8" s="8">
        <v>525</v>
      </c>
      <c r="P8" s="3" t="s">
        <v>62</v>
      </c>
      <c r="Q8" s="13">
        <v>4563</v>
      </c>
    </row>
    <row r="9" spans="1:17" x14ac:dyDescent="0.2">
      <c r="A9" s="10">
        <f t="shared" si="0"/>
        <v>41275</v>
      </c>
      <c r="B9" s="1">
        <v>2013</v>
      </c>
      <c r="C9" s="3" t="s">
        <v>304</v>
      </c>
      <c r="D9" s="3" t="s">
        <v>305</v>
      </c>
      <c r="E9" s="1" t="s">
        <v>973</v>
      </c>
      <c r="F9" s="1" t="s">
        <v>253</v>
      </c>
      <c r="G9" s="4">
        <f t="shared" si="1"/>
        <v>4</v>
      </c>
      <c r="H9" s="4">
        <v>4.2300000000000004</v>
      </c>
      <c r="I9" s="13">
        <v>134022</v>
      </c>
      <c r="J9" s="1" t="s">
        <v>11</v>
      </c>
      <c r="K9" s="9">
        <v>3221.52</v>
      </c>
      <c r="L9" s="9">
        <v>0</v>
      </c>
      <c r="M9" s="9">
        <v>12.99</v>
      </c>
      <c r="N9" s="7" t="s">
        <v>1013</v>
      </c>
      <c r="O9" s="8">
        <v>353</v>
      </c>
      <c r="P9" s="3" t="s">
        <v>9</v>
      </c>
      <c r="Q9" s="13">
        <v>248</v>
      </c>
    </row>
    <row r="10" spans="1:17" x14ac:dyDescent="0.2">
      <c r="A10" s="10">
        <f t="shared" si="0"/>
        <v>42005</v>
      </c>
      <c r="B10" s="1">
        <v>2015</v>
      </c>
      <c r="C10" s="3" t="s">
        <v>286</v>
      </c>
      <c r="D10" s="3" t="s">
        <v>995</v>
      </c>
      <c r="E10" s="1" t="s">
        <v>973</v>
      </c>
      <c r="F10" s="1" t="s">
        <v>253</v>
      </c>
      <c r="G10" s="4">
        <f t="shared" si="1"/>
        <v>4.5</v>
      </c>
      <c r="H10" s="4">
        <v>4.29</v>
      </c>
      <c r="I10" s="13">
        <v>167848</v>
      </c>
      <c r="J10" s="1" t="s">
        <v>19</v>
      </c>
      <c r="K10" s="9">
        <v>3650.19</v>
      </c>
      <c r="L10" s="9">
        <v>2190.114</v>
      </c>
      <c r="M10" s="9">
        <v>12.99</v>
      </c>
      <c r="N10" s="7" t="s">
        <v>1013</v>
      </c>
      <c r="O10" s="8">
        <v>331</v>
      </c>
      <c r="P10" s="3" t="s">
        <v>9</v>
      </c>
      <c r="Q10" s="13">
        <v>281</v>
      </c>
    </row>
    <row r="11" spans="1:17" x14ac:dyDescent="0.2">
      <c r="A11" s="10">
        <f t="shared" si="0"/>
        <v>36892</v>
      </c>
      <c r="B11" s="1">
        <v>2001</v>
      </c>
      <c r="C11" s="3" t="s">
        <v>640</v>
      </c>
      <c r="D11" s="3" t="s">
        <v>349</v>
      </c>
      <c r="E11" s="1" t="s">
        <v>1006</v>
      </c>
      <c r="F11" s="1" t="s">
        <v>253</v>
      </c>
      <c r="G11" s="4">
        <f t="shared" si="1"/>
        <v>4</v>
      </c>
      <c r="H11" s="4">
        <v>4.1500000000000004</v>
      </c>
      <c r="I11" s="13">
        <v>94506</v>
      </c>
      <c r="J11" s="1" t="s">
        <v>11</v>
      </c>
      <c r="K11" s="9">
        <v>1320.42</v>
      </c>
      <c r="L11" s="9">
        <v>792.25199999999995</v>
      </c>
      <c r="M11" s="9">
        <v>11.19</v>
      </c>
      <c r="N11" s="7" t="s">
        <v>1014</v>
      </c>
      <c r="O11" s="8">
        <v>800</v>
      </c>
      <c r="P11" s="3" t="s">
        <v>5</v>
      </c>
      <c r="Q11" s="13">
        <v>36072</v>
      </c>
    </row>
    <row r="12" spans="1:17" x14ac:dyDescent="0.2">
      <c r="A12" s="10">
        <f t="shared" si="0"/>
        <v>37622</v>
      </c>
      <c r="B12" s="1">
        <v>2003</v>
      </c>
      <c r="C12" s="3" t="s">
        <v>671</v>
      </c>
      <c r="D12" s="3" t="s">
        <v>349</v>
      </c>
      <c r="E12" s="1" t="s">
        <v>973</v>
      </c>
      <c r="F12" s="1" t="s">
        <v>253</v>
      </c>
      <c r="G12" s="4">
        <f t="shared" si="1"/>
        <v>4</v>
      </c>
      <c r="H12" s="4">
        <v>4.16</v>
      </c>
      <c r="I12" s="13">
        <v>86963</v>
      </c>
      <c r="J12" s="1" t="s">
        <v>11</v>
      </c>
      <c r="K12" s="9">
        <v>1402.83</v>
      </c>
      <c r="L12" s="9">
        <v>841.69799999999998</v>
      </c>
      <c r="M12" s="9">
        <v>11.99</v>
      </c>
      <c r="N12" s="7" t="s">
        <v>1014</v>
      </c>
      <c r="O12" s="8">
        <v>844</v>
      </c>
      <c r="P12" s="3" t="s">
        <v>975</v>
      </c>
      <c r="Q12" s="13">
        <v>32832</v>
      </c>
    </row>
    <row r="13" spans="1:17" x14ac:dyDescent="0.2">
      <c r="A13" s="10">
        <f t="shared" si="0"/>
        <v>37987</v>
      </c>
      <c r="B13" s="1">
        <v>2004</v>
      </c>
      <c r="C13" s="3" t="s">
        <v>742</v>
      </c>
      <c r="D13" s="3" t="s">
        <v>211</v>
      </c>
      <c r="E13" s="1" t="s">
        <v>973</v>
      </c>
      <c r="F13" s="1" t="s">
        <v>253</v>
      </c>
      <c r="G13" s="4">
        <f t="shared" si="1"/>
        <v>4.5</v>
      </c>
      <c r="H13" s="4">
        <v>4.3600000000000003</v>
      </c>
      <c r="I13" s="13">
        <v>75186</v>
      </c>
      <c r="J13" s="1" t="s">
        <v>11</v>
      </c>
      <c r="K13" s="9">
        <v>1366.86</v>
      </c>
      <c r="L13" s="9">
        <v>820.11599999999999</v>
      </c>
      <c r="M13" s="9">
        <v>11.99</v>
      </c>
      <c r="N13" s="7" t="s">
        <v>1014</v>
      </c>
      <c r="O13" s="8">
        <v>939</v>
      </c>
      <c r="P13" s="3" t="s">
        <v>975</v>
      </c>
      <c r="Q13" s="13">
        <v>2916</v>
      </c>
    </row>
    <row r="14" spans="1:17" x14ac:dyDescent="0.2">
      <c r="A14" s="10">
        <f t="shared" si="0"/>
        <v>38353</v>
      </c>
      <c r="B14" s="1">
        <v>2005</v>
      </c>
      <c r="C14" s="3">
        <v>1776</v>
      </c>
      <c r="D14" s="3" t="s">
        <v>154</v>
      </c>
      <c r="E14" s="1" t="s">
        <v>973</v>
      </c>
      <c r="F14" s="1" t="s">
        <v>6</v>
      </c>
      <c r="G14" s="4">
        <f t="shared" si="1"/>
        <v>4</v>
      </c>
      <c r="H14" s="4">
        <v>4.0599999999999996</v>
      </c>
      <c r="I14" s="13">
        <v>130293</v>
      </c>
      <c r="J14" s="1" t="s">
        <v>11</v>
      </c>
      <c r="K14" s="9">
        <v>7814.4</v>
      </c>
      <c r="L14" s="9">
        <v>4688.6400000000003</v>
      </c>
      <c r="M14" s="9">
        <v>11.84</v>
      </c>
      <c r="N14" s="7" t="s">
        <v>1014</v>
      </c>
      <c r="O14" s="8">
        <v>168</v>
      </c>
      <c r="P14" s="3" t="s">
        <v>22</v>
      </c>
      <c r="Q14" s="13">
        <v>660</v>
      </c>
    </row>
    <row r="15" spans="1:17" x14ac:dyDescent="0.2">
      <c r="A15" s="10">
        <f t="shared" si="0"/>
        <v>38718</v>
      </c>
      <c r="B15" s="1">
        <v>2006</v>
      </c>
      <c r="C15" s="3" t="s">
        <v>125</v>
      </c>
      <c r="D15" s="3" t="s">
        <v>126</v>
      </c>
      <c r="E15" s="1" t="s">
        <v>1006</v>
      </c>
      <c r="F15" s="1" t="s">
        <v>6</v>
      </c>
      <c r="G15" s="4">
        <f t="shared" si="1"/>
        <v>4</v>
      </c>
      <c r="H15" s="4">
        <v>3.82</v>
      </c>
      <c r="I15" s="13">
        <v>150222</v>
      </c>
      <c r="J15" s="1" t="s">
        <v>11</v>
      </c>
      <c r="K15" s="9">
        <v>10131.549999999999</v>
      </c>
      <c r="L15" s="9">
        <v>6078.93</v>
      </c>
      <c r="M15" s="9">
        <v>11.99</v>
      </c>
      <c r="N15" s="7" t="s">
        <v>1014</v>
      </c>
      <c r="O15" s="8">
        <v>131</v>
      </c>
      <c r="P15" s="3" t="s">
        <v>12</v>
      </c>
      <c r="Q15" s="13">
        <v>845</v>
      </c>
    </row>
    <row r="16" spans="1:17" x14ac:dyDescent="0.2">
      <c r="A16" s="10">
        <f t="shared" si="0"/>
        <v>38718</v>
      </c>
      <c r="B16" s="1">
        <v>2006</v>
      </c>
      <c r="C16" s="3" t="s">
        <v>830</v>
      </c>
      <c r="D16" s="3" t="s">
        <v>831</v>
      </c>
      <c r="E16" s="1" t="s">
        <v>973</v>
      </c>
      <c r="F16" s="1" t="s">
        <v>253</v>
      </c>
      <c r="G16" s="4">
        <f t="shared" si="1"/>
        <v>4</v>
      </c>
      <c r="H16" s="4">
        <v>4.16</v>
      </c>
      <c r="I16" s="13">
        <v>63100</v>
      </c>
      <c r="J16" s="1" t="s">
        <v>11</v>
      </c>
      <c r="K16" s="9">
        <v>1330.89</v>
      </c>
      <c r="L16" s="9">
        <v>798.53399999999999</v>
      </c>
      <c r="M16" s="9">
        <v>11.99</v>
      </c>
      <c r="N16" s="7" t="s">
        <v>1014</v>
      </c>
      <c r="O16" s="8">
        <v>1066</v>
      </c>
      <c r="P16" s="3" t="s">
        <v>975</v>
      </c>
      <c r="Q16" s="13">
        <v>4400</v>
      </c>
    </row>
    <row r="17" spans="1:17" x14ac:dyDescent="0.2">
      <c r="A17" s="10">
        <f t="shared" si="0"/>
        <v>38718</v>
      </c>
      <c r="B17" s="1">
        <v>2006</v>
      </c>
      <c r="C17" s="3" t="s">
        <v>933</v>
      </c>
      <c r="D17" s="3" t="s">
        <v>582</v>
      </c>
      <c r="E17" s="1" t="s">
        <v>973</v>
      </c>
      <c r="F17" s="1" t="s">
        <v>253</v>
      </c>
      <c r="G17" s="4">
        <f t="shared" si="1"/>
        <v>4</v>
      </c>
      <c r="H17" s="4">
        <v>4.24</v>
      </c>
      <c r="I17" s="13">
        <v>63838</v>
      </c>
      <c r="J17" s="1" t="s">
        <v>11</v>
      </c>
      <c r="K17" s="9">
        <v>1272.23</v>
      </c>
      <c r="L17" s="9">
        <v>763.33799999999997</v>
      </c>
      <c r="M17" s="9">
        <v>11.89</v>
      </c>
      <c r="N17" s="7" t="s">
        <v>1014</v>
      </c>
      <c r="O17" s="8">
        <v>1207</v>
      </c>
      <c r="P17" s="3" t="s">
        <v>5</v>
      </c>
      <c r="Q17" s="13">
        <v>107</v>
      </c>
    </row>
    <row r="18" spans="1:17" x14ac:dyDescent="0.2">
      <c r="A18" s="10">
        <f t="shared" si="0"/>
        <v>39083</v>
      </c>
      <c r="B18" s="1">
        <v>2007</v>
      </c>
      <c r="C18" s="3" t="s">
        <v>754</v>
      </c>
      <c r="D18" s="3" t="s">
        <v>755</v>
      </c>
      <c r="E18" s="1" t="s">
        <v>973</v>
      </c>
      <c r="F18" s="1" t="s">
        <v>253</v>
      </c>
      <c r="G18" s="4">
        <f t="shared" si="1"/>
        <v>4.5</v>
      </c>
      <c r="H18" s="4">
        <v>4.37</v>
      </c>
      <c r="I18" s="13">
        <v>74378</v>
      </c>
      <c r="J18" s="1" t="s">
        <v>19</v>
      </c>
      <c r="K18" s="9">
        <v>1366.86</v>
      </c>
      <c r="L18" s="9">
        <v>820.11599999999999</v>
      </c>
      <c r="M18" s="9">
        <v>11.99</v>
      </c>
      <c r="N18" s="7" t="s">
        <v>1014</v>
      </c>
      <c r="O18" s="8">
        <v>960</v>
      </c>
      <c r="P18" s="3" t="s">
        <v>975</v>
      </c>
      <c r="Q18" s="13">
        <v>2889</v>
      </c>
    </row>
    <row r="19" spans="1:17" x14ac:dyDescent="0.2">
      <c r="A19" s="10">
        <f t="shared" si="0"/>
        <v>39448</v>
      </c>
      <c r="B19" s="1">
        <v>2008</v>
      </c>
      <c r="C19" s="3" t="s">
        <v>209</v>
      </c>
      <c r="D19" s="3" t="s">
        <v>210</v>
      </c>
      <c r="E19" s="1" t="s">
        <v>973</v>
      </c>
      <c r="F19" s="1" t="s">
        <v>6</v>
      </c>
      <c r="G19" s="4">
        <f t="shared" si="1"/>
        <v>4</v>
      </c>
      <c r="H19" s="4">
        <v>4.05</v>
      </c>
      <c r="I19" s="13">
        <v>110597</v>
      </c>
      <c r="J19" s="1" t="s">
        <v>11</v>
      </c>
      <c r="K19" s="9">
        <v>5107.74</v>
      </c>
      <c r="L19" s="9">
        <v>3064.6439999999998</v>
      </c>
      <c r="M19" s="9">
        <v>11.99</v>
      </c>
      <c r="N19" s="7" t="s">
        <v>1014</v>
      </c>
      <c r="O19" s="8">
        <v>244</v>
      </c>
      <c r="P19" s="3" t="s">
        <v>975</v>
      </c>
      <c r="Q19" s="13">
        <v>426</v>
      </c>
    </row>
    <row r="20" spans="1:17" x14ac:dyDescent="0.2">
      <c r="A20" s="10">
        <f t="shared" si="0"/>
        <v>39448</v>
      </c>
      <c r="B20" s="1">
        <v>2008</v>
      </c>
      <c r="C20" s="3" t="s">
        <v>806</v>
      </c>
      <c r="D20" s="3" t="s">
        <v>303</v>
      </c>
      <c r="E20" s="1" t="s">
        <v>1006</v>
      </c>
      <c r="F20" s="1" t="s">
        <v>253</v>
      </c>
      <c r="G20" s="4">
        <f t="shared" si="1"/>
        <v>4.5</v>
      </c>
      <c r="H20" s="4">
        <v>4.2699999999999996</v>
      </c>
      <c r="I20" s="13">
        <v>66390</v>
      </c>
      <c r="J20" s="1" t="s">
        <v>11</v>
      </c>
      <c r="K20" s="9">
        <v>1326.08</v>
      </c>
      <c r="L20" s="9">
        <v>795.64800000000002</v>
      </c>
      <c r="M20" s="9">
        <v>11.84</v>
      </c>
      <c r="N20" s="7" t="s">
        <v>1014</v>
      </c>
      <c r="O20" s="8">
        <v>1033</v>
      </c>
      <c r="P20" s="3" t="s">
        <v>22</v>
      </c>
      <c r="Q20" s="13">
        <v>4440</v>
      </c>
    </row>
    <row r="21" spans="1:17" x14ac:dyDescent="0.2">
      <c r="A21" s="10">
        <f t="shared" si="0"/>
        <v>39814</v>
      </c>
      <c r="B21" s="1">
        <v>2009</v>
      </c>
      <c r="C21" s="3" t="s">
        <v>134</v>
      </c>
      <c r="D21" s="3" t="s">
        <v>989</v>
      </c>
      <c r="E21" s="1" t="s">
        <v>973</v>
      </c>
      <c r="F21" s="1" t="s">
        <v>6</v>
      </c>
      <c r="G21" s="4">
        <f t="shared" si="1"/>
        <v>4</v>
      </c>
      <c r="H21" s="4">
        <v>4.08</v>
      </c>
      <c r="I21" s="13">
        <v>151721</v>
      </c>
      <c r="J21" s="1" t="s">
        <v>11</v>
      </c>
      <c r="K21" s="9">
        <v>9412.15</v>
      </c>
      <c r="L21" s="9">
        <v>5647.29</v>
      </c>
      <c r="M21" s="9">
        <v>11.99</v>
      </c>
      <c r="N21" s="7" t="s">
        <v>1014</v>
      </c>
      <c r="O21" s="8">
        <v>143</v>
      </c>
      <c r="P21" s="3" t="s">
        <v>975</v>
      </c>
      <c r="Q21" s="13">
        <v>785</v>
      </c>
    </row>
    <row r="22" spans="1:17" x14ac:dyDescent="0.2">
      <c r="A22" s="10">
        <f t="shared" si="0"/>
        <v>39814</v>
      </c>
      <c r="B22" s="1">
        <v>2009</v>
      </c>
      <c r="C22" s="3" t="s">
        <v>375</v>
      </c>
      <c r="D22" s="3" t="s">
        <v>376</v>
      </c>
      <c r="E22" s="1" t="s">
        <v>1006</v>
      </c>
      <c r="F22" s="1" t="s">
        <v>253</v>
      </c>
      <c r="G22" s="4">
        <f t="shared" si="1"/>
        <v>4</v>
      </c>
      <c r="H22" s="4">
        <v>4.12</v>
      </c>
      <c r="I22" s="13">
        <v>98180</v>
      </c>
      <c r="J22" s="1" t="s">
        <v>11</v>
      </c>
      <c r="K22" s="9">
        <v>2457.9499999999998</v>
      </c>
      <c r="L22" s="9">
        <v>1474.77</v>
      </c>
      <c r="M22" s="9">
        <v>11.99</v>
      </c>
      <c r="N22" s="7" t="s">
        <v>1014</v>
      </c>
      <c r="O22" s="8">
        <v>439</v>
      </c>
      <c r="P22" s="3" t="s">
        <v>975</v>
      </c>
      <c r="Q22" s="13">
        <v>5535</v>
      </c>
    </row>
    <row r="23" spans="1:17" x14ac:dyDescent="0.2">
      <c r="A23" s="10">
        <f t="shared" si="0"/>
        <v>39814</v>
      </c>
      <c r="B23" s="1">
        <v>2009</v>
      </c>
      <c r="C23" s="3" t="s">
        <v>679</v>
      </c>
      <c r="D23" s="3" t="s">
        <v>35</v>
      </c>
      <c r="E23" s="1" t="s">
        <v>973</v>
      </c>
      <c r="F23" s="1" t="s">
        <v>26</v>
      </c>
      <c r="G23" s="4">
        <f t="shared" si="1"/>
        <v>4.5</v>
      </c>
      <c r="H23" s="4">
        <v>4.42</v>
      </c>
      <c r="I23" s="13">
        <v>68854</v>
      </c>
      <c r="J23" s="1" t="s">
        <v>11</v>
      </c>
      <c r="K23" s="9">
        <v>1391.13</v>
      </c>
      <c r="L23" s="9">
        <v>834.678</v>
      </c>
      <c r="M23" s="9">
        <v>11.89</v>
      </c>
      <c r="N23" s="7" t="s">
        <v>1014</v>
      </c>
      <c r="O23" s="8">
        <v>854</v>
      </c>
      <c r="P23" s="3" t="s">
        <v>28</v>
      </c>
      <c r="Q23" s="13">
        <v>32184</v>
      </c>
    </row>
    <row r="24" spans="1:17" x14ac:dyDescent="0.2">
      <c r="A24" s="10">
        <f t="shared" si="0"/>
        <v>40179</v>
      </c>
      <c r="B24" s="1">
        <v>2010</v>
      </c>
      <c r="C24" s="3" t="s">
        <v>236</v>
      </c>
      <c r="D24" s="3" t="s">
        <v>88</v>
      </c>
      <c r="E24" s="1" t="s">
        <v>1006</v>
      </c>
      <c r="F24" s="1" t="s">
        <v>6</v>
      </c>
      <c r="G24" s="4">
        <f t="shared" si="1"/>
        <v>4</v>
      </c>
      <c r="H24" s="4">
        <v>4.01</v>
      </c>
      <c r="I24" s="13">
        <v>111239</v>
      </c>
      <c r="J24" s="1" t="s">
        <v>19</v>
      </c>
      <c r="K24" s="9">
        <v>4084.35</v>
      </c>
      <c r="L24" s="9">
        <v>2450.61</v>
      </c>
      <c r="M24" s="9">
        <v>11.19</v>
      </c>
      <c r="N24" s="7" t="s">
        <v>1014</v>
      </c>
      <c r="O24" s="8">
        <v>281</v>
      </c>
      <c r="P24" s="3" t="s">
        <v>5</v>
      </c>
      <c r="Q24" s="13">
        <v>365</v>
      </c>
    </row>
    <row r="25" spans="1:17" x14ac:dyDescent="0.2">
      <c r="A25" s="10">
        <f t="shared" si="0"/>
        <v>40179</v>
      </c>
      <c r="B25" s="1">
        <v>2010</v>
      </c>
      <c r="C25" s="3" t="s">
        <v>819</v>
      </c>
      <c r="D25" s="3" t="s">
        <v>483</v>
      </c>
      <c r="E25" s="1" t="s">
        <v>973</v>
      </c>
      <c r="F25" s="1" t="s">
        <v>253</v>
      </c>
      <c r="G25" s="4">
        <f t="shared" si="1"/>
        <v>4</v>
      </c>
      <c r="H25" s="4">
        <v>4.21</v>
      </c>
      <c r="I25" s="13">
        <v>63347</v>
      </c>
      <c r="J25" s="1" t="s">
        <v>19</v>
      </c>
      <c r="K25" s="9">
        <v>1330.89</v>
      </c>
      <c r="L25" s="9">
        <v>798.53399999999999</v>
      </c>
      <c r="M25" s="9">
        <v>11.99</v>
      </c>
      <c r="N25" s="7" t="s">
        <v>1014</v>
      </c>
      <c r="O25" s="8">
        <v>1053</v>
      </c>
      <c r="P25" s="3" t="s">
        <v>975</v>
      </c>
      <c r="Q25" s="13">
        <v>4400</v>
      </c>
    </row>
    <row r="26" spans="1:17" x14ac:dyDescent="0.2">
      <c r="A26" s="10">
        <f t="shared" si="0"/>
        <v>40544</v>
      </c>
      <c r="B26" s="1">
        <v>2011</v>
      </c>
      <c r="C26" s="3" t="s">
        <v>117</v>
      </c>
      <c r="D26" s="3" t="s">
        <v>118</v>
      </c>
      <c r="E26" s="1" t="s">
        <v>1006</v>
      </c>
      <c r="F26" s="1" t="s">
        <v>6</v>
      </c>
      <c r="G26" s="4">
        <f t="shared" si="1"/>
        <v>4</v>
      </c>
      <c r="H26" s="4">
        <v>4.08</v>
      </c>
      <c r="I26" s="13">
        <v>146905</v>
      </c>
      <c r="J26" s="1" t="s">
        <v>19</v>
      </c>
      <c r="K26" s="9">
        <v>10731.05</v>
      </c>
      <c r="L26" s="9">
        <v>6438.63</v>
      </c>
      <c r="M26" s="9">
        <v>11.99</v>
      </c>
      <c r="N26" s="7" t="s">
        <v>1014</v>
      </c>
      <c r="O26" s="8">
        <v>121</v>
      </c>
      <c r="P26" s="3" t="s">
        <v>22</v>
      </c>
      <c r="Q26" s="13">
        <v>895</v>
      </c>
    </row>
    <row r="27" spans="1:17" x14ac:dyDescent="0.2">
      <c r="A27" s="10">
        <f t="shared" si="0"/>
        <v>40544</v>
      </c>
      <c r="B27" s="1">
        <v>2011</v>
      </c>
      <c r="C27" s="3" t="s">
        <v>204</v>
      </c>
      <c r="D27" s="3" t="s">
        <v>205</v>
      </c>
      <c r="E27" s="1" t="s">
        <v>973</v>
      </c>
      <c r="F27" s="1" t="s">
        <v>6</v>
      </c>
      <c r="G27" s="4">
        <f t="shared" si="1"/>
        <v>4</v>
      </c>
      <c r="H27" s="4">
        <v>4.2300000000000004</v>
      </c>
      <c r="I27" s="13">
        <v>164832</v>
      </c>
      <c r="J27" s="1" t="s">
        <v>11</v>
      </c>
      <c r="K27" s="9">
        <v>5191.67</v>
      </c>
      <c r="L27" s="9">
        <v>3115.002</v>
      </c>
      <c r="M27" s="9">
        <v>11.99</v>
      </c>
      <c r="N27" s="7" t="s">
        <v>1014</v>
      </c>
      <c r="O27" s="8">
        <v>240</v>
      </c>
      <c r="P27" s="3" t="s">
        <v>975</v>
      </c>
      <c r="Q27" s="13">
        <v>433</v>
      </c>
    </row>
    <row r="28" spans="1:17" x14ac:dyDescent="0.2">
      <c r="A28" s="10">
        <f t="shared" si="0"/>
        <v>40909</v>
      </c>
      <c r="B28" s="1">
        <v>2012</v>
      </c>
      <c r="C28" s="3" t="s">
        <v>827</v>
      </c>
      <c r="D28" s="3" t="s">
        <v>828</v>
      </c>
      <c r="E28" s="1" t="s">
        <v>973</v>
      </c>
      <c r="F28" s="1" t="s">
        <v>6</v>
      </c>
      <c r="G28" s="4">
        <f t="shared" si="1"/>
        <v>3.5</v>
      </c>
      <c r="H28" s="4">
        <v>3.64</v>
      </c>
      <c r="I28" s="13">
        <v>61296</v>
      </c>
      <c r="J28" s="1" t="s">
        <v>11</v>
      </c>
      <c r="K28" s="9">
        <v>1314.24</v>
      </c>
      <c r="L28" s="9">
        <v>788.54399999999998</v>
      </c>
      <c r="M28" s="9">
        <v>11.84</v>
      </c>
      <c r="N28" s="7" t="s">
        <v>1014</v>
      </c>
      <c r="O28" s="8">
        <v>1062</v>
      </c>
      <c r="P28" s="3" t="s">
        <v>22</v>
      </c>
      <c r="Q28" s="13">
        <v>4400</v>
      </c>
    </row>
    <row r="29" spans="1:17" x14ac:dyDescent="0.2">
      <c r="A29" s="10">
        <f t="shared" si="0"/>
        <v>40909</v>
      </c>
      <c r="B29" s="1">
        <v>2012</v>
      </c>
      <c r="C29" s="3" t="s">
        <v>938</v>
      </c>
      <c r="D29" s="3" t="s">
        <v>76</v>
      </c>
      <c r="E29" s="1" t="s">
        <v>973</v>
      </c>
      <c r="F29" s="1" t="s">
        <v>253</v>
      </c>
      <c r="G29" s="4">
        <f t="shared" si="1"/>
        <v>4</v>
      </c>
      <c r="H29" s="4">
        <v>4.03</v>
      </c>
      <c r="I29" s="13">
        <v>79360</v>
      </c>
      <c r="J29" s="1" t="s">
        <v>19</v>
      </c>
      <c r="K29" s="9">
        <v>1282.93</v>
      </c>
      <c r="L29" s="9">
        <v>769.75800000000004</v>
      </c>
      <c r="M29" s="9">
        <v>11.99</v>
      </c>
      <c r="N29" s="7" t="s">
        <v>1014</v>
      </c>
      <c r="O29" s="8">
        <v>1216</v>
      </c>
      <c r="P29" s="3" t="s">
        <v>22</v>
      </c>
      <c r="Q29" s="13">
        <v>107</v>
      </c>
    </row>
    <row r="30" spans="1:17" x14ac:dyDescent="0.2">
      <c r="A30" s="10">
        <f t="shared" si="0"/>
        <v>41275</v>
      </c>
      <c r="B30" s="1">
        <v>2013</v>
      </c>
      <c r="C30" s="3" t="s">
        <v>247</v>
      </c>
      <c r="D30" s="3" t="s">
        <v>248</v>
      </c>
      <c r="E30" s="1" t="s">
        <v>973</v>
      </c>
      <c r="F30" s="1" t="s">
        <v>4</v>
      </c>
      <c r="G30" s="4">
        <f t="shared" si="1"/>
        <v>3.5</v>
      </c>
      <c r="H30" s="4">
        <v>3.46</v>
      </c>
      <c r="I30" s="13">
        <v>109412</v>
      </c>
      <c r="J30" s="1" t="s">
        <v>11</v>
      </c>
      <c r="K30" s="9">
        <v>3872.6</v>
      </c>
      <c r="L30" s="9">
        <v>2323.56</v>
      </c>
      <c r="M30" s="9">
        <v>11.39</v>
      </c>
      <c r="N30" s="7" t="s">
        <v>1014</v>
      </c>
      <c r="O30" s="8">
        <v>296</v>
      </c>
      <c r="P30" s="3" t="s">
        <v>975</v>
      </c>
      <c r="Q30" s="13">
        <v>340</v>
      </c>
    </row>
    <row r="31" spans="1:17" x14ac:dyDescent="0.2">
      <c r="A31" s="10">
        <f t="shared" si="0"/>
        <v>41640</v>
      </c>
      <c r="B31" s="1">
        <v>2014</v>
      </c>
      <c r="C31" s="3" t="s">
        <v>832</v>
      </c>
      <c r="D31" s="3" t="s">
        <v>833</v>
      </c>
      <c r="E31" s="1" t="s">
        <v>973</v>
      </c>
      <c r="F31" s="1" t="s">
        <v>6</v>
      </c>
      <c r="G31" s="4">
        <f t="shared" si="1"/>
        <v>3.5</v>
      </c>
      <c r="H31" s="4">
        <v>3.56</v>
      </c>
      <c r="I31" s="13">
        <v>27308</v>
      </c>
      <c r="J31" s="1" t="s">
        <v>11</v>
      </c>
      <c r="K31" s="9">
        <v>1225.44</v>
      </c>
      <c r="L31" s="9">
        <v>735.26400000000001</v>
      </c>
      <c r="M31" s="9">
        <v>11.04</v>
      </c>
      <c r="N31" s="7" t="s">
        <v>1014</v>
      </c>
      <c r="O31" s="8">
        <v>1068</v>
      </c>
      <c r="P31" s="3" t="s">
        <v>62</v>
      </c>
      <c r="Q31" s="13">
        <v>4360</v>
      </c>
    </row>
    <row r="32" spans="1:17" x14ac:dyDescent="0.2">
      <c r="A32" s="10">
        <f t="shared" si="0"/>
        <v>36526</v>
      </c>
      <c r="B32" s="1">
        <v>2000</v>
      </c>
      <c r="C32" s="3" t="s">
        <v>587</v>
      </c>
      <c r="D32" s="3" t="s">
        <v>315</v>
      </c>
      <c r="E32" s="1" t="s">
        <v>1006</v>
      </c>
      <c r="F32" s="1" t="s">
        <v>6</v>
      </c>
      <c r="G32" s="4">
        <f t="shared" si="1"/>
        <v>4</v>
      </c>
      <c r="H32" s="4">
        <v>3.83</v>
      </c>
      <c r="I32" s="13">
        <v>101325</v>
      </c>
      <c r="J32" s="1" t="s">
        <v>11</v>
      </c>
      <c r="K32" s="9">
        <v>1395.73</v>
      </c>
      <c r="L32" s="9">
        <v>837.43799999999999</v>
      </c>
      <c r="M32" s="9">
        <v>10.99</v>
      </c>
      <c r="N32" s="7" t="s">
        <v>1015</v>
      </c>
      <c r="O32" s="8">
        <v>716</v>
      </c>
      <c r="P32" s="3" t="s">
        <v>975</v>
      </c>
      <c r="Q32" s="13">
        <v>46872</v>
      </c>
    </row>
    <row r="33" spans="1:17" x14ac:dyDescent="0.2">
      <c r="A33" s="10">
        <f t="shared" si="0"/>
        <v>36892</v>
      </c>
      <c r="B33" s="1">
        <v>2001</v>
      </c>
      <c r="C33" s="3" t="s">
        <v>453</v>
      </c>
      <c r="D33" s="3" t="s">
        <v>454</v>
      </c>
      <c r="E33" s="1" t="s">
        <v>1007</v>
      </c>
      <c r="F33" s="1" t="s">
        <v>253</v>
      </c>
      <c r="G33" s="4">
        <f t="shared" si="1"/>
        <v>4</v>
      </c>
      <c r="H33" s="4">
        <v>4.0999999999999996</v>
      </c>
      <c r="I33" s="13">
        <v>89468</v>
      </c>
      <c r="J33" s="1" t="s">
        <v>19</v>
      </c>
      <c r="K33" s="9">
        <v>1835.33</v>
      </c>
      <c r="L33" s="9">
        <v>1101.1980000000001</v>
      </c>
      <c r="M33" s="9">
        <v>10.99</v>
      </c>
      <c r="N33" s="7" t="s">
        <v>1015</v>
      </c>
      <c r="O33" s="8">
        <v>536</v>
      </c>
      <c r="P33" s="3" t="s">
        <v>22</v>
      </c>
      <c r="Q33" s="13">
        <v>4509</v>
      </c>
    </row>
    <row r="34" spans="1:17" x14ac:dyDescent="0.2">
      <c r="A34" s="10">
        <f t="shared" si="0"/>
        <v>37257</v>
      </c>
      <c r="B34" s="1">
        <v>2002</v>
      </c>
      <c r="C34" s="3" t="s">
        <v>195</v>
      </c>
      <c r="D34" s="3" t="s">
        <v>196</v>
      </c>
      <c r="E34" s="1" t="s">
        <v>1006</v>
      </c>
      <c r="F34" s="1" t="s">
        <v>6</v>
      </c>
      <c r="G34" s="4">
        <f t="shared" si="1"/>
        <v>4.5</v>
      </c>
      <c r="H34" s="4">
        <v>4.26</v>
      </c>
      <c r="I34" s="13">
        <v>118576</v>
      </c>
      <c r="J34" s="1" t="s">
        <v>11</v>
      </c>
      <c r="K34" s="9">
        <v>4792.5</v>
      </c>
      <c r="L34" s="9">
        <v>2875.5</v>
      </c>
      <c r="M34" s="9">
        <v>10.65</v>
      </c>
      <c r="N34" s="7" t="s">
        <v>1015</v>
      </c>
      <c r="O34" s="8">
        <v>230</v>
      </c>
      <c r="P34" s="3" t="s">
        <v>22</v>
      </c>
      <c r="Q34" s="13">
        <v>450</v>
      </c>
    </row>
    <row r="35" spans="1:17" x14ac:dyDescent="0.2">
      <c r="A35" s="10">
        <f t="shared" si="0"/>
        <v>37622</v>
      </c>
      <c r="B35" s="1">
        <v>2003</v>
      </c>
      <c r="C35" s="3" t="s">
        <v>214</v>
      </c>
      <c r="D35" s="3" t="s">
        <v>215</v>
      </c>
      <c r="E35" s="1" t="s">
        <v>973</v>
      </c>
      <c r="F35" s="1" t="s">
        <v>6</v>
      </c>
      <c r="G35" s="4">
        <f t="shared" si="1"/>
        <v>4</v>
      </c>
      <c r="H35" s="4">
        <v>4.05</v>
      </c>
      <c r="I35" s="13">
        <v>122502</v>
      </c>
      <c r="J35" s="1" t="s">
        <v>19</v>
      </c>
      <c r="K35" s="9">
        <v>4473</v>
      </c>
      <c r="L35" s="9">
        <v>2683.8</v>
      </c>
      <c r="M35" s="9">
        <v>10.65</v>
      </c>
      <c r="N35" s="7" t="s">
        <v>1015</v>
      </c>
      <c r="O35" s="8">
        <v>248</v>
      </c>
      <c r="P35" s="3" t="s">
        <v>22</v>
      </c>
      <c r="Q35" s="13">
        <v>420</v>
      </c>
    </row>
    <row r="36" spans="1:17" x14ac:dyDescent="0.2">
      <c r="A36" s="10">
        <f t="shared" si="0"/>
        <v>37622</v>
      </c>
      <c r="B36" s="1">
        <v>2003</v>
      </c>
      <c r="C36" s="3" t="s">
        <v>219</v>
      </c>
      <c r="D36" s="3" t="s">
        <v>220</v>
      </c>
      <c r="E36" s="1" t="s">
        <v>973</v>
      </c>
      <c r="F36" s="1" t="s">
        <v>6</v>
      </c>
      <c r="G36" s="4">
        <f t="shared" si="1"/>
        <v>4</v>
      </c>
      <c r="H36" s="4">
        <v>4.07</v>
      </c>
      <c r="I36" s="13">
        <v>113718</v>
      </c>
      <c r="J36" s="1" t="s">
        <v>11</v>
      </c>
      <c r="K36" s="9">
        <v>4270.6499999999996</v>
      </c>
      <c r="L36" s="9">
        <v>2562.39</v>
      </c>
      <c r="M36" s="9">
        <v>10.65</v>
      </c>
      <c r="N36" s="7" t="s">
        <v>1015</v>
      </c>
      <c r="O36" s="8">
        <v>259</v>
      </c>
      <c r="P36" s="3" t="s">
        <v>975</v>
      </c>
      <c r="Q36" s="13">
        <v>401</v>
      </c>
    </row>
    <row r="37" spans="1:17" x14ac:dyDescent="0.2">
      <c r="A37" s="10">
        <f t="shared" si="0"/>
        <v>37987</v>
      </c>
      <c r="B37" s="1">
        <v>2004</v>
      </c>
      <c r="C37" s="3" t="s">
        <v>855</v>
      </c>
      <c r="D37" s="3" t="s">
        <v>856</v>
      </c>
      <c r="E37" s="1" t="s">
        <v>1006</v>
      </c>
      <c r="F37" s="1" t="s">
        <v>6</v>
      </c>
      <c r="G37" s="4">
        <f t="shared" si="1"/>
        <v>4</v>
      </c>
      <c r="H37" s="4">
        <v>3.95</v>
      </c>
      <c r="I37" s="13">
        <v>55236</v>
      </c>
      <c r="J37" s="1" t="s">
        <v>19</v>
      </c>
      <c r="K37" s="9">
        <v>1208.9000000000001</v>
      </c>
      <c r="L37" s="9">
        <v>725.34</v>
      </c>
      <c r="M37" s="9">
        <v>10.99</v>
      </c>
      <c r="N37" s="7" t="s">
        <v>1015</v>
      </c>
      <c r="O37" s="8">
        <v>1101</v>
      </c>
      <c r="P37" s="3" t="s">
        <v>22</v>
      </c>
      <c r="Q37" s="13">
        <v>4320</v>
      </c>
    </row>
    <row r="38" spans="1:17" x14ac:dyDescent="0.2">
      <c r="A38" s="10">
        <f t="shared" si="0"/>
        <v>38353</v>
      </c>
      <c r="B38" s="1">
        <v>2005</v>
      </c>
      <c r="C38" s="3" t="s">
        <v>464</v>
      </c>
      <c r="D38" s="3" t="s">
        <v>35</v>
      </c>
      <c r="E38" s="1" t="s">
        <v>973</v>
      </c>
      <c r="F38" s="1" t="s">
        <v>26</v>
      </c>
      <c r="G38" s="4">
        <f t="shared" si="1"/>
        <v>4.5</v>
      </c>
      <c r="H38" s="4">
        <v>4.43</v>
      </c>
      <c r="I38" s="13">
        <v>87098</v>
      </c>
      <c r="J38" s="1" t="s">
        <v>19</v>
      </c>
      <c r="K38" s="9">
        <v>1746.6</v>
      </c>
      <c r="L38" s="9">
        <v>1047.96</v>
      </c>
      <c r="M38" s="9">
        <v>10.65</v>
      </c>
      <c r="N38" s="7" t="s">
        <v>1015</v>
      </c>
      <c r="O38" s="8">
        <v>547</v>
      </c>
      <c r="P38" s="3" t="s">
        <v>975</v>
      </c>
      <c r="Q38" s="13">
        <v>4428</v>
      </c>
    </row>
    <row r="39" spans="1:17" x14ac:dyDescent="0.2">
      <c r="A39" s="10">
        <f t="shared" si="0"/>
        <v>38718</v>
      </c>
      <c r="B39" s="1">
        <v>2006</v>
      </c>
      <c r="C39" s="3" t="s">
        <v>327</v>
      </c>
      <c r="D39" s="3" t="s">
        <v>285</v>
      </c>
      <c r="E39" s="1" t="s">
        <v>973</v>
      </c>
      <c r="F39" s="1" t="s">
        <v>253</v>
      </c>
      <c r="G39" s="4">
        <f t="shared" si="1"/>
        <v>4.5</v>
      </c>
      <c r="H39" s="4">
        <v>4.3499999999999996</v>
      </c>
      <c r="I39" s="13">
        <v>137558</v>
      </c>
      <c r="J39" s="1" t="s">
        <v>19</v>
      </c>
      <c r="K39" s="9">
        <v>2460.15</v>
      </c>
      <c r="L39" s="9">
        <v>1476.09</v>
      </c>
      <c r="M39" s="9">
        <v>10.65</v>
      </c>
      <c r="N39" s="7" t="s">
        <v>1015</v>
      </c>
      <c r="O39" s="8">
        <v>387</v>
      </c>
      <c r="P39" s="3" t="s">
        <v>22</v>
      </c>
      <c r="Q39" s="13">
        <v>6237</v>
      </c>
    </row>
    <row r="40" spans="1:17" x14ac:dyDescent="0.2">
      <c r="A40" s="10">
        <f t="shared" si="0"/>
        <v>38718</v>
      </c>
      <c r="B40" s="1">
        <v>2006</v>
      </c>
      <c r="C40" s="3" t="s">
        <v>507</v>
      </c>
      <c r="D40" s="3" t="s">
        <v>508</v>
      </c>
      <c r="E40" s="1" t="s">
        <v>973</v>
      </c>
      <c r="F40" s="1" t="s">
        <v>253</v>
      </c>
      <c r="G40" s="4">
        <f t="shared" si="1"/>
        <v>4</v>
      </c>
      <c r="H40" s="4">
        <v>4.1399999999999997</v>
      </c>
      <c r="I40" s="13">
        <v>110812</v>
      </c>
      <c r="J40" s="1" t="s">
        <v>11</v>
      </c>
      <c r="K40" s="9">
        <v>1618.8</v>
      </c>
      <c r="L40" s="9">
        <v>971.28</v>
      </c>
      <c r="M40" s="9">
        <v>10.65</v>
      </c>
      <c r="N40" s="7" t="s">
        <v>1015</v>
      </c>
      <c r="O40" s="8">
        <v>601</v>
      </c>
      <c r="P40" s="3" t="s">
        <v>975</v>
      </c>
      <c r="Q40" s="13">
        <v>4104</v>
      </c>
    </row>
    <row r="41" spans="1:17" x14ac:dyDescent="0.2">
      <c r="A41" s="10">
        <f t="shared" si="0"/>
        <v>39448</v>
      </c>
      <c r="B41" s="1">
        <v>2008</v>
      </c>
      <c r="C41" s="3" t="s">
        <v>840</v>
      </c>
      <c r="D41" s="3" t="s">
        <v>329</v>
      </c>
      <c r="E41" s="1" t="s">
        <v>1006</v>
      </c>
      <c r="F41" s="1" t="s">
        <v>26</v>
      </c>
      <c r="G41" s="4">
        <f t="shared" si="1"/>
        <v>4.5</v>
      </c>
      <c r="H41" s="4">
        <v>4.43</v>
      </c>
      <c r="I41" s="13">
        <v>70029</v>
      </c>
      <c r="J41" s="1" t="s">
        <v>19</v>
      </c>
      <c r="K41" s="9">
        <v>1219.8900000000001</v>
      </c>
      <c r="L41" s="9">
        <v>731.93399999999997</v>
      </c>
      <c r="M41" s="9">
        <v>10.99</v>
      </c>
      <c r="N41" s="7" t="s">
        <v>1015</v>
      </c>
      <c r="O41" s="8">
        <v>1077</v>
      </c>
      <c r="P41" s="3" t="s">
        <v>22</v>
      </c>
      <c r="Q41" s="13">
        <v>4360</v>
      </c>
    </row>
    <row r="42" spans="1:17" x14ac:dyDescent="0.2">
      <c r="A42" s="10">
        <f t="shared" si="0"/>
        <v>39448</v>
      </c>
      <c r="B42" s="1">
        <v>2008</v>
      </c>
      <c r="C42" s="3" t="s">
        <v>947</v>
      </c>
      <c r="D42" s="3" t="s">
        <v>948</v>
      </c>
      <c r="E42" s="1" t="s">
        <v>973</v>
      </c>
      <c r="F42" s="1" t="s">
        <v>6</v>
      </c>
      <c r="G42" s="4">
        <f t="shared" si="1"/>
        <v>4</v>
      </c>
      <c r="H42" s="4">
        <v>3.84</v>
      </c>
      <c r="I42" s="13">
        <v>57632</v>
      </c>
      <c r="J42" s="1" t="s">
        <v>11</v>
      </c>
      <c r="K42" s="9">
        <v>1149.18</v>
      </c>
      <c r="L42" s="9">
        <v>689.50800000000004</v>
      </c>
      <c r="M42" s="9">
        <v>10.74</v>
      </c>
      <c r="N42" s="7" t="s">
        <v>1015</v>
      </c>
      <c r="O42" s="8">
        <v>1235</v>
      </c>
      <c r="P42" s="3" t="s">
        <v>975</v>
      </c>
      <c r="Q42" s="13">
        <v>107</v>
      </c>
    </row>
    <row r="43" spans="1:17" x14ac:dyDescent="0.2">
      <c r="A43" s="10">
        <f t="shared" si="0"/>
        <v>39814</v>
      </c>
      <c r="B43" s="1">
        <v>2009</v>
      </c>
      <c r="C43" s="3" t="s">
        <v>460</v>
      </c>
      <c r="D43" s="3" t="s">
        <v>461</v>
      </c>
      <c r="E43" s="1" t="s">
        <v>973</v>
      </c>
      <c r="F43" s="1" t="s">
        <v>6</v>
      </c>
      <c r="G43" s="4">
        <f t="shared" si="1"/>
        <v>4</v>
      </c>
      <c r="H43" s="4">
        <v>3.81</v>
      </c>
      <c r="I43" s="13">
        <v>99841</v>
      </c>
      <c r="J43" s="1" t="s">
        <v>11</v>
      </c>
      <c r="K43" s="9">
        <v>1757.25</v>
      </c>
      <c r="L43" s="9">
        <v>1054.3499999999999</v>
      </c>
      <c r="M43" s="9">
        <v>10.65</v>
      </c>
      <c r="N43" s="7" t="s">
        <v>1015</v>
      </c>
      <c r="O43" s="8">
        <v>545</v>
      </c>
      <c r="P43" s="3" t="s">
        <v>975</v>
      </c>
      <c r="Q43" s="13">
        <v>4455</v>
      </c>
    </row>
    <row r="44" spans="1:17" x14ac:dyDescent="0.2">
      <c r="A44" s="10">
        <f t="shared" si="0"/>
        <v>39814</v>
      </c>
      <c r="B44" s="1">
        <v>2009</v>
      </c>
      <c r="C44" s="3" t="s">
        <v>541</v>
      </c>
      <c r="D44" s="3" t="s">
        <v>104</v>
      </c>
      <c r="E44" s="1" t="s">
        <v>1006</v>
      </c>
      <c r="F44" s="1" t="s">
        <v>253</v>
      </c>
      <c r="G44" s="4">
        <f t="shared" si="1"/>
        <v>4.5</v>
      </c>
      <c r="H44" s="4">
        <v>4.34</v>
      </c>
      <c r="I44" s="13">
        <v>82399</v>
      </c>
      <c r="J44" s="1" t="s">
        <v>11</v>
      </c>
      <c r="K44" s="9">
        <v>1560.58</v>
      </c>
      <c r="L44" s="9">
        <v>936.34799999999996</v>
      </c>
      <c r="M44" s="9">
        <v>10.99</v>
      </c>
      <c r="N44" s="7" t="s">
        <v>1015</v>
      </c>
      <c r="O44" s="8">
        <v>647</v>
      </c>
      <c r="P44" s="3" t="s">
        <v>975</v>
      </c>
      <c r="Q44" s="13">
        <v>61560</v>
      </c>
    </row>
    <row r="45" spans="1:17" x14ac:dyDescent="0.2">
      <c r="A45" s="10">
        <f t="shared" si="0"/>
        <v>40544</v>
      </c>
      <c r="B45" s="1">
        <v>2011</v>
      </c>
      <c r="C45" s="3" t="s">
        <v>330</v>
      </c>
      <c r="D45" s="3" t="s">
        <v>331</v>
      </c>
      <c r="E45" s="1" t="s">
        <v>973</v>
      </c>
      <c r="F45" s="1" t="s">
        <v>6</v>
      </c>
      <c r="G45" s="4">
        <f t="shared" si="1"/>
        <v>4</v>
      </c>
      <c r="H45" s="4">
        <v>3.9</v>
      </c>
      <c r="I45" s="13">
        <v>90083</v>
      </c>
      <c r="J45" s="1" t="s">
        <v>19</v>
      </c>
      <c r="K45" s="9">
        <v>2509.3000000000002</v>
      </c>
      <c r="L45" s="9">
        <v>1505.58</v>
      </c>
      <c r="M45" s="9">
        <v>10.91</v>
      </c>
      <c r="N45" s="7" t="s">
        <v>1015</v>
      </c>
      <c r="O45" s="8">
        <v>389</v>
      </c>
      <c r="P45" s="3" t="s">
        <v>22</v>
      </c>
      <c r="Q45" s="13">
        <v>6210</v>
      </c>
    </row>
    <row r="46" spans="1:17" x14ac:dyDescent="0.2">
      <c r="A46" s="10">
        <f t="shared" si="0"/>
        <v>40544</v>
      </c>
      <c r="B46" s="1">
        <v>2011</v>
      </c>
      <c r="C46" s="3" t="s">
        <v>426</v>
      </c>
      <c r="D46" s="3" t="s">
        <v>427</v>
      </c>
      <c r="E46" s="1" t="s">
        <v>973</v>
      </c>
      <c r="F46" s="1" t="s">
        <v>253</v>
      </c>
      <c r="G46" s="4">
        <f t="shared" si="1"/>
        <v>4.5</v>
      </c>
      <c r="H46" s="4">
        <v>4.3600000000000003</v>
      </c>
      <c r="I46" s="13">
        <v>104579</v>
      </c>
      <c r="J46" s="1" t="s">
        <v>11</v>
      </c>
      <c r="K46" s="9">
        <v>1842.45</v>
      </c>
      <c r="L46" s="9">
        <v>1105.47</v>
      </c>
      <c r="M46" s="9">
        <v>10.65</v>
      </c>
      <c r="N46" s="7" t="s">
        <v>1015</v>
      </c>
      <c r="O46" s="8">
        <v>505</v>
      </c>
      <c r="P46" s="3" t="s">
        <v>22</v>
      </c>
      <c r="Q46" s="13">
        <v>4671</v>
      </c>
    </row>
    <row r="47" spans="1:17" x14ac:dyDescent="0.2">
      <c r="A47" s="10">
        <f t="shared" si="0"/>
        <v>40544</v>
      </c>
      <c r="B47" s="1">
        <v>2011</v>
      </c>
      <c r="C47" s="3" t="s">
        <v>998</v>
      </c>
      <c r="D47" s="3" t="s">
        <v>436</v>
      </c>
      <c r="E47" s="1" t="s">
        <v>973</v>
      </c>
      <c r="F47" s="1" t="s">
        <v>253</v>
      </c>
      <c r="G47" s="4">
        <f t="shared" si="1"/>
        <v>4</v>
      </c>
      <c r="H47" s="4">
        <v>4.09</v>
      </c>
      <c r="I47" s="13">
        <v>83847</v>
      </c>
      <c r="J47" s="1" t="s">
        <v>11</v>
      </c>
      <c r="K47" s="9">
        <v>1879.29</v>
      </c>
      <c r="L47" s="9">
        <v>1127.5740000000001</v>
      </c>
      <c r="M47" s="9">
        <v>10.99</v>
      </c>
      <c r="N47" s="7" t="s">
        <v>1015</v>
      </c>
      <c r="O47" s="8">
        <v>516</v>
      </c>
      <c r="P47" s="3" t="s">
        <v>62</v>
      </c>
      <c r="Q47" s="13">
        <v>4617</v>
      </c>
    </row>
    <row r="48" spans="1:17" x14ac:dyDescent="0.2">
      <c r="A48" s="10">
        <f t="shared" si="0"/>
        <v>40544</v>
      </c>
      <c r="B48" s="1">
        <v>2011</v>
      </c>
      <c r="C48" s="3" t="s">
        <v>447</v>
      </c>
      <c r="D48" s="3" t="s">
        <v>448</v>
      </c>
      <c r="E48" s="1" t="s">
        <v>973</v>
      </c>
      <c r="F48" s="1" t="s">
        <v>253</v>
      </c>
      <c r="G48" s="4">
        <f t="shared" si="1"/>
        <v>4</v>
      </c>
      <c r="H48" s="4">
        <v>4.17</v>
      </c>
      <c r="I48" s="13">
        <v>97938</v>
      </c>
      <c r="J48" s="1" t="s">
        <v>11</v>
      </c>
      <c r="K48" s="9">
        <v>1843.79</v>
      </c>
      <c r="L48" s="9">
        <v>1106.2739999999999</v>
      </c>
      <c r="M48" s="9">
        <v>10.91</v>
      </c>
      <c r="N48" s="7" t="s">
        <v>1015</v>
      </c>
      <c r="O48" s="8">
        <v>526</v>
      </c>
      <c r="P48" s="3" t="s">
        <v>62</v>
      </c>
      <c r="Q48" s="13">
        <v>4563</v>
      </c>
    </row>
    <row r="49" spans="1:17" x14ac:dyDescent="0.2">
      <c r="A49" s="10">
        <f t="shared" si="0"/>
        <v>40909</v>
      </c>
      <c r="B49" s="1">
        <v>2012</v>
      </c>
      <c r="C49" s="3" t="s">
        <v>238</v>
      </c>
      <c r="D49" s="3" t="s">
        <v>239</v>
      </c>
      <c r="E49" s="1" t="s">
        <v>973</v>
      </c>
      <c r="F49" s="1" t="s">
        <v>6</v>
      </c>
      <c r="G49" s="4">
        <f t="shared" si="1"/>
        <v>4</v>
      </c>
      <c r="H49" s="4">
        <v>4.24</v>
      </c>
      <c r="I49" s="13">
        <v>136761</v>
      </c>
      <c r="J49" s="1" t="s">
        <v>19</v>
      </c>
      <c r="K49" s="9">
        <v>3905.78</v>
      </c>
      <c r="L49" s="9">
        <v>2343.4679999999998</v>
      </c>
      <c r="M49" s="9">
        <v>10.91</v>
      </c>
      <c r="N49" s="7" t="s">
        <v>1015</v>
      </c>
      <c r="O49" s="8">
        <v>285</v>
      </c>
      <c r="P49" s="3" t="s">
        <v>22</v>
      </c>
      <c r="Q49" s="13">
        <v>358</v>
      </c>
    </row>
    <row r="50" spans="1:17" x14ac:dyDescent="0.2">
      <c r="A50" s="10">
        <f t="shared" si="0"/>
        <v>40909</v>
      </c>
      <c r="B50" s="1">
        <v>2012</v>
      </c>
      <c r="C50" s="3" t="s">
        <v>316</v>
      </c>
      <c r="D50" s="3" t="s">
        <v>317</v>
      </c>
      <c r="E50" s="1" t="s">
        <v>973</v>
      </c>
      <c r="F50" s="1" t="s">
        <v>6</v>
      </c>
      <c r="G50" s="4">
        <f t="shared" si="1"/>
        <v>4</v>
      </c>
      <c r="H50" s="4">
        <v>4</v>
      </c>
      <c r="I50" s="13">
        <v>92849</v>
      </c>
      <c r="J50" s="1" t="s">
        <v>11</v>
      </c>
      <c r="K50" s="9">
        <v>2566.65</v>
      </c>
      <c r="L50" s="9">
        <v>1539.99</v>
      </c>
      <c r="M50" s="9">
        <v>10.65</v>
      </c>
      <c r="N50" s="7" t="s">
        <v>1015</v>
      </c>
      <c r="O50" s="8">
        <v>368</v>
      </c>
      <c r="P50" s="3" t="s">
        <v>12</v>
      </c>
      <c r="Q50" s="13">
        <v>241</v>
      </c>
    </row>
    <row r="51" spans="1:17" x14ac:dyDescent="0.2">
      <c r="A51" s="10">
        <f t="shared" si="0"/>
        <v>40909</v>
      </c>
      <c r="B51" s="1">
        <v>2012</v>
      </c>
      <c r="C51" s="3" t="s">
        <v>549</v>
      </c>
      <c r="D51" s="3" t="s">
        <v>59</v>
      </c>
      <c r="E51" s="1" t="s">
        <v>973</v>
      </c>
      <c r="F51" s="1" t="s">
        <v>253</v>
      </c>
      <c r="G51" s="4">
        <f t="shared" si="1"/>
        <v>4</v>
      </c>
      <c r="H51" s="4">
        <v>4.22</v>
      </c>
      <c r="I51" s="13">
        <v>107569</v>
      </c>
      <c r="J51" s="1" t="s">
        <v>11</v>
      </c>
      <c r="K51" s="9">
        <v>1516.62</v>
      </c>
      <c r="L51" s="9">
        <v>909.97199999999998</v>
      </c>
      <c r="M51" s="9">
        <v>10.99</v>
      </c>
      <c r="N51" s="7" t="s">
        <v>1015</v>
      </c>
      <c r="O51" s="8">
        <v>666</v>
      </c>
      <c r="P51" s="3" t="s">
        <v>975</v>
      </c>
      <c r="Q51" s="13">
        <v>53784</v>
      </c>
    </row>
    <row r="52" spans="1:17" x14ac:dyDescent="0.2">
      <c r="A52" s="10">
        <f t="shared" si="0"/>
        <v>40909</v>
      </c>
      <c r="B52" s="1">
        <v>2012</v>
      </c>
      <c r="C52" s="3" t="s">
        <v>629</v>
      </c>
      <c r="D52" s="3" t="s">
        <v>630</v>
      </c>
      <c r="E52" s="1" t="s">
        <v>973</v>
      </c>
      <c r="F52" s="1" t="s">
        <v>6</v>
      </c>
      <c r="G52" s="4">
        <f t="shared" si="1"/>
        <v>4</v>
      </c>
      <c r="H52" s="4">
        <v>3.81</v>
      </c>
      <c r="I52" s="13">
        <v>91630</v>
      </c>
      <c r="J52" s="1" t="s">
        <v>11</v>
      </c>
      <c r="K52" s="9">
        <v>1307.81</v>
      </c>
      <c r="L52" s="9">
        <v>784.68600000000004</v>
      </c>
      <c r="M52" s="9">
        <v>10.99</v>
      </c>
      <c r="N52" s="7" t="s">
        <v>1015</v>
      </c>
      <c r="O52" s="8">
        <v>781</v>
      </c>
      <c r="P52" s="3" t="s">
        <v>22</v>
      </c>
      <c r="Q52" s="13">
        <v>37368</v>
      </c>
    </row>
    <row r="53" spans="1:17" x14ac:dyDescent="0.2">
      <c r="A53" s="10">
        <f t="shared" si="0"/>
        <v>40909</v>
      </c>
      <c r="B53" s="1">
        <v>2012</v>
      </c>
      <c r="C53" s="3" t="s">
        <v>772</v>
      </c>
      <c r="D53" s="3" t="s">
        <v>773</v>
      </c>
      <c r="E53" s="1" t="s">
        <v>1006</v>
      </c>
      <c r="F53" s="1" t="s">
        <v>6</v>
      </c>
      <c r="G53" s="4">
        <f t="shared" si="1"/>
        <v>3.5</v>
      </c>
      <c r="H53" s="4">
        <v>3.58</v>
      </c>
      <c r="I53" s="13">
        <v>82270</v>
      </c>
      <c r="J53" s="1" t="s">
        <v>19</v>
      </c>
      <c r="K53" s="9">
        <v>1241.8699999999999</v>
      </c>
      <c r="L53" s="9">
        <v>745.12199999999996</v>
      </c>
      <c r="M53" s="9">
        <v>10.99</v>
      </c>
      <c r="N53" s="7" t="s">
        <v>1015</v>
      </c>
      <c r="O53" s="8">
        <v>988</v>
      </c>
      <c r="P53" s="3" t="s">
        <v>22</v>
      </c>
      <c r="Q53" s="13">
        <v>2889</v>
      </c>
    </row>
    <row r="54" spans="1:17" x14ac:dyDescent="0.2">
      <c r="A54" s="10">
        <f t="shared" si="0"/>
        <v>40909</v>
      </c>
      <c r="B54" s="1">
        <v>2012</v>
      </c>
      <c r="C54" s="3" t="s">
        <v>812</v>
      </c>
      <c r="D54" s="3" t="s">
        <v>25</v>
      </c>
      <c r="E54" s="1" t="s">
        <v>1006</v>
      </c>
      <c r="F54" s="1" t="s">
        <v>253</v>
      </c>
      <c r="G54" s="4">
        <f t="shared" si="1"/>
        <v>4.5</v>
      </c>
      <c r="H54" s="4">
        <v>4.3600000000000003</v>
      </c>
      <c r="I54" s="13">
        <v>86929</v>
      </c>
      <c r="J54" s="1" t="s">
        <v>11</v>
      </c>
      <c r="K54" s="9">
        <v>1230.8800000000001</v>
      </c>
      <c r="L54" s="9">
        <v>738.52800000000002</v>
      </c>
      <c r="M54" s="9">
        <v>10.99</v>
      </c>
      <c r="N54" s="7" t="s">
        <v>1015</v>
      </c>
      <c r="O54" s="8">
        <v>1037</v>
      </c>
      <c r="P54" s="3" t="s">
        <v>975</v>
      </c>
      <c r="Q54" s="13">
        <v>4440</v>
      </c>
    </row>
    <row r="55" spans="1:17" x14ac:dyDescent="0.2">
      <c r="A55" s="10">
        <f t="shared" si="0"/>
        <v>40909</v>
      </c>
      <c r="B55" s="1">
        <v>2012</v>
      </c>
      <c r="C55" s="3" t="s">
        <v>866</v>
      </c>
      <c r="D55" s="3" t="s">
        <v>867</v>
      </c>
      <c r="E55" s="1" t="s">
        <v>1002</v>
      </c>
      <c r="F55" s="1" t="s">
        <v>6</v>
      </c>
      <c r="G55" s="4">
        <f t="shared" si="1"/>
        <v>3.5</v>
      </c>
      <c r="H55" s="4">
        <v>3.72</v>
      </c>
      <c r="I55" s="13">
        <v>42958</v>
      </c>
      <c r="J55" s="1" t="s">
        <v>19</v>
      </c>
      <c r="K55" s="9">
        <v>1200.0999999999999</v>
      </c>
      <c r="L55" s="9">
        <v>720.06</v>
      </c>
      <c r="M55" s="9">
        <v>10.91</v>
      </c>
      <c r="N55" s="7" t="s">
        <v>1015</v>
      </c>
      <c r="O55" s="8">
        <v>1107</v>
      </c>
      <c r="P55" s="3" t="s">
        <v>28</v>
      </c>
      <c r="Q55" s="13">
        <v>4320</v>
      </c>
    </row>
    <row r="56" spans="1:17" x14ac:dyDescent="0.2">
      <c r="A56" s="10">
        <f t="shared" si="0"/>
        <v>41640</v>
      </c>
      <c r="B56" s="1">
        <v>2014</v>
      </c>
      <c r="C56" s="3" t="s">
        <v>907</v>
      </c>
      <c r="D56" s="3" t="s">
        <v>908</v>
      </c>
      <c r="E56" s="1" t="s">
        <v>973</v>
      </c>
      <c r="F56" s="1" t="s">
        <v>253</v>
      </c>
      <c r="G56" s="4">
        <f t="shared" si="1"/>
        <v>4</v>
      </c>
      <c r="H56" s="4">
        <v>4.17</v>
      </c>
      <c r="I56" s="13">
        <v>60236</v>
      </c>
      <c r="J56" s="1" t="s">
        <v>11</v>
      </c>
      <c r="K56" s="9">
        <v>1150.2</v>
      </c>
      <c r="L56" s="9">
        <v>690.12</v>
      </c>
      <c r="M56" s="9">
        <v>10.65</v>
      </c>
      <c r="N56" s="7" t="s">
        <v>1015</v>
      </c>
      <c r="O56" s="8">
        <v>1174</v>
      </c>
      <c r="P56" s="3" t="s">
        <v>975</v>
      </c>
      <c r="Q56" s="13">
        <v>108</v>
      </c>
    </row>
    <row r="57" spans="1:17" x14ac:dyDescent="0.2">
      <c r="A57" s="10">
        <f t="shared" si="0"/>
        <v>42005</v>
      </c>
      <c r="B57" s="1">
        <v>2015</v>
      </c>
      <c r="C57" s="3" t="s">
        <v>917</v>
      </c>
      <c r="D57" s="3" t="s">
        <v>918</v>
      </c>
      <c r="E57" s="1" t="s">
        <v>973</v>
      </c>
      <c r="F57" s="1" t="s">
        <v>4</v>
      </c>
      <c r="G57" s="4">
        <f t="shared" si="1"/>
        <v>3.5</v>
      </c>
      <c r="H57" s="4">
        <v>3.4</v>
      </c>
      <c r="I57" s="13">
        <v>42339</v>
      </c>
      <c r="J57" s="1" t="s">
        <v>11</v>
      </c>
      <c r="K57" s="9">
        <v>1186.92</v>
      </c>
      <c r="L57" s="9">
        <v>712.15200000000004</v>
      </c>
      <c r="M57" s="9">
        <v>10.99</v>
      </c>
      <c r="N57" s="7" t="s">
        <v>1015</v>
      </c>
      <c r="O57" s="8">
        <v>1194</v>
      </c>
      <c r="P57" s="3" t="s">
        <v>975</v>
      </c>
      <c r="Q57" s="13">
        <v>108</v>
      </c>
    </row>
    <row r="58" spans="1:17" x14ac:dyDescent="0.2">
      <c r="A58" s="10">
        <f t="shared" si="0"/>
        <v>36526</v>
      </c>
      <c r="B58" s="1">
        <v>2000</v>
      </c>
      <c r="C58" s="3" t="s">
        <v>570</v>
      </c>
      <c r="D58" s="3" t="s">
        <v>996</v>
      </c>
      <c r="E58" s="1" t="s">
        <v>1006</v>
      </c>
      <c r="F58" s="1" t="s">
        <v>6</v>
      </c>
      <c r="G58" s="4">
        <f t="shared" si="1"/>
        <v>4</v>
      </c>
      <c r="H58" s="4">
        <v>3.98</v>
      </c>
      <c r="I58" s="13">
        <v>78529</v>
      </c>
      <c r="J58" s="1" t="s">
        <v>11</v>
      </c>
      <c r="K58" s="9">
        <v>260.69</v>
      </c>
      <c r="L58" s="9">
        <v>156.41399999999999</v>
      </c>
      <c r="M58" s="9">
        <v>1.99</v>
      </c>
      <c r="N58" s="7" t="s">
        <v>1016</v>
      </c>
      <c r="O58" s="8">
        <v>696</v>
      </c>
      <c r="P58" s="3" t="s">
        <v>28</v>
      </c>
      <c r="Q58" s="13">
        <v>49896</v>
      </c>
    </row>
    <row r="59" spans="1:17" x14ac:dyDescent="0.2">
      <c r="A59" s="10">
        <f t="shared" si="0"/>
        <v>36892</v>
      </c>
      <c r="B59" s="1">
        <v>2001</v>
      </c>
      <c r="C59" s="3" t="s">
        <v>148</v>
      </c>
      <c r="D59" s="3" t="s">
        <v>988</v>
      </c>
      <c r="E59" s="1" t="s">
        <v>973</v>
      </c>
      <c r="F59" s="1" t="s">
        <v>6</v>
      </c>
      <c r="G59" s="4">
        <f t="shared" si="1"/>
        <v>4</v>
      </c>
      <c r="H59" s="4">
        <v>4.0199999999999996</v>
      </c>
      <c r="I59" s="13">
        <v>116800</v>
      </c>
      <c r="J59" s="1" t="s">
        <v>11</v>
      </c>
      <c r="K59" s="9">
        <v>1353.2</v>
      </c>
      <c r="L59" s="9">
        <v>811.92</v>
      </c>
      <c r="M59" s="9">
        <v>1.99</v>
      </c>
      <c r="N59" s="7" t="s">
        <v>1016</v>
      </c>
      <c r="O59" s="8">
        <v>164</v>
      </c>
      <c r="P59" s="3" t="s">
        <v>5</v>
      </c>
      <c r="Q59" s="13">
        <v>680</v>
      </c>
    </row>
    <row r="60" spans="1:17" x14ac:dyDescent="0.2">
      <c r="A60" s="10">
        <f t="shared" si="0"/>
        <v>36892</v>
      </c>
      <c r="B60" s="1">
        <v>2001</v>
      </c>
      <c r="C60" s="3" t="s">
        <v>226</v>
      </c>
      <c r="D60" s="3" t="s">
        <v>227</v>
      </c>
      <c r="E60" s="1" t="s">
        <v>1006</v>
      </c>
      <c r="F60" s="1" t="s">
        <v>6</v>
      </c>
      <c r="G60" s="4">
        <f t="shared" si="1"/>
        <v>3.5</v>
      </c>
      <c r="H60" s="4">
        <v>3.62</v>
      </c>
      <c r="I60" s="13">
        <v>101436</v>
      </c>
      <c r="J60" s="1" t="s">
        <v>11</v>
      </c>
      <c r="K60" s="9">
        <v>758.19</v>
      </c>
      <c r="L60" s="9">
        <v>0</v>
      </c>
      <c r="M60" s="9">
        <v>1.99</v>
      </c>
      <c r="N60" s="7" t="s">
        <v>1016</v>
      </c>
      <c r="O60" s="8">
        <v>271</v>
      </c>
      <c r="P60" s="3" t="s">
        <v>9</v>
      </c>
      <c r="Q60" s="13">
        <v>381</v>
      </c>
    </row>
    <row r="61" spans="1:17" x14ac:dyDescent="0.2">
      <c r="A61" s="10">
        <f t="shared" si="0"/>
        <v>36892</v>
      </c>
      <c r="B61" s="1">
        <v>2001</v>
      </c>
      <c r="C61" s="3" t="s">
        <v>475</v>
      </c>
      <c r="D61" s="3" t="s">
        <v>329</v>
      </c>
      <c r="E61" s="1" t="s">
        <v>973</v>
      </c>
      <c r="F61" s="1" t="s">
        <v>253</v>
      </c>
      <c r="G61" s="4">
        <f t="shared" si="1"/>
        <v>4</v>
      </c>
      <c r="H61" s="4">
        <v>4.18</v>
      </c>
      <c r="I61" s="13">
        <v>97736</v>
      </c>
      <c r="J61" s="1" t="s">
        <v>19</v>
      </c>
      <c r="K61" s="9">
        <v>322.38</v>
      </c>
      <c r="L61" s="9">
        <v>193.428</v>
      </c>
      <c r="M61" s="9">
        <v>1.99</v>
      </c>
      <c r="N61" s="7" t="s">
        <v>1016</v>
      </c>
      <c r="O61" s="8">
        <v>557</v>
      </c>
      <c r="P61" s="3" t="s">
        <v>9</v>
      </c>
      <c r="Q61" s="13">
        <v>4374</v>
      </c>
    </row>
    <row r="62" spans="1:17" x14ac:dyDescent="0.2">
      <c r="A62" s="10">
        <f t="shared" si="0"/>
        <v>36892</v>
      </c>
      <c r="B62" s="1">
        <v>2001</v>
      </c>
      <c r="C62" s="3" t="s">
        <v>694</v>
      </c>
      <c r="D62" s="3" t="s">
        <v>315</v>
      </c>
      <c r="E62" s="1" t="s">
        <v>973</v>
      </c>
      <c r="F62" s="1" t="s">
        <v>253</v>
      </c>
      <c r="G62" s="4">
        <f t="shared" si="1"/>
        <v>4</v>
      </c>
      <c r="H62" s="4">
        <v>4.01</v>
      </c>
      <c r="I62" s="13">
        <v>90071</v>
      </c>
      <c r="J62" s="1" t="s">
        <v>19</v>
      </c>
      <c r="K62" s="9">
        <v>230.84</v>
      </c>
      <c r="L62" s="9">
        <v>138.50399999999999</v>
      </c>
      <c r="M62" s="9">
        <v>1.99</v>
      </c>
      <c r="N62" s="7" t="s">
        <v>1016</v>
      </c>
      <c r="O62" s="8">
        <v>873</v>
      </c>
      <c r="P62" s="3" t="s">
        <v>22</v>
      </c>
      <c r="Q62" s="13">
        <v>31104</v>
      </c>
    </row>
    <row r="63" spans="1:17" x14ac:dyDescent="0.2">
      <c r="A63" s="10">
        <f t="shared" si="0"/>
        <v>37257</v>
      </c>
      <c r="B63" s="1">
        <v>2002</v>
      </c>
      <c r="C63" s="3" t="s">
        <v>86</v>
      </c>
      <c r="D63" s="3" t="s">
        <v>989</v>
      </c>
      <c r="E63" s="1" t="s">
        <v>973</v>
      </c>
      <c r="F63" s="1" t="s">
        <v>6</v>
      </c>
      <c r="G63" s="4">
        <f t="shared" si="1"/>
        <v>4</v>
      </c>
      <c r="H63" s="4">
        <v>4.03</v>
      </c>
      <c r="I63" s="13">
        <v>151829</v>
      </c>
      <c r="J63" s="1" t="s">
        <v>11</v>
      </c>
      <c r="K63" s="9">
        <v>2417.85</v>
      </c>
      <c r="L63" s="9">
        <v>1450.71</v>
      </c>
      <c r="M63" s="9">
        <v>1.99</v>
      </c>
      <c r="N63" s="7" t="s">
        <v>1016</v>
      </c>
      <c r="O63" s="8">
        <v>86</v>
      </c>
      <c r="P63" s="3" t="s">
        <v>5</v>
      </c>
      <c r="Q63" s="13">
        <v>1215</v>
      </c>
    </row>
    <row r="64" spans="1:17" x14ac:dyDescent="0.2">
      <c r="A64" s="10">
        <f t="shared" si="0"/>
        <v>37257</v>
      </c>
      <c r="B64" s="1">
        <v>2002</v>
      </c>
      <c r="C64" s="3" t="s">
        <v>107</v>
      </c>
      <c r="D64" s="3" t="s">
        <v>55</v>
      </c>
      <c r="E64" s="1"/>
      <c r="F64" s="1" t="s">
        <v>6</v>
      </c>
      <c r="G64" s="4">
        <f t="shared" si="1"/>
        <v>3.5</v>
      </c>
      <c r="H64" s="4">
        <v>3.72</v>
      </c>
      <c r="I64" s="13">
        <v>131352</v>
      </c>
      <c r="J64" s="1" t="s">
        <v>11</v>
      </c>
      <c r="K64" s="9">
        <v>1850.7</v>
      </c>
      <c r="L64" s="9">
        <v>0</v>
      </c>
      <c r="M64" s="9">
        <v>1.99</v>
      </c>
      <c r="N64" s="7" t="s">
        <v>1016</v>
      </c>
      <c r="O64" s="8">
        <v>114</v>
      </c>
      <c r="P64" s="3" t="s">
        <v>9</v>
      </c>
      <c r="Q64" s="13">
        <v>930</v>
      </c>
    </row>
    <row r="65" spans="1:17" x14ac:dyDescent="0.2">
      <c r="A65" s="10">
        <f t="shared" si="0"/>
        <v>37257</v>
      </c>
      <c r="B65" s="1">
        <v>2002</v>
      </c>
      <c r="C65" s="3" t="s">
        <v>775</v>
      </c>
      <c r="D65" s="3" t="s">
        <v>349</v>
      </c>
      <c r="E65" s="1"/>
      <c r="F65" s="1" t="s">
        <v>253</v>
      </c>
      <c r="G65" s="4">
        <f t="shared" si="1"/>
        <v>4.5</v>
      </c>
      <c r="H65" s="4">
        <v>4.34</v>
      </c>
      <c r="I65" s="13">
        <v>63691</v>
      </c>
      <c r="J65" s="1" t="s">
        <v>11</v>
      </c>
      <c r="K65" s="9">
        <v>169.5</v>
      </c>
      <c r="L65" s="9">
        <v>101.7</v>
      </c>
      <c r="M65" s="9">
        <v>1.5</v>
      </c>
      <c r="N65" s="7" t="s">
        <v>1016</v>
      </c>
      <c r="O65" s="8">
        <v>992</v>
      </c>
      <c r="P65" s="3" t="s">
        <v>5</v>
      </c>
      <c r="Q65" s="13">
        <v>2889</v>
      </c>
    </row>
    <row r="66" spans="1:17" x14ac:dyDescent="0.2">
      <c r="A66" s="10">
        <f t="shared" ref="A66:A129" si="2" xml:space="preserve"> DATE(B66, 1, 1)</f>
        <v>37622</v>
      </c>
      <c r="B66" s="1">
        <v>2003</v>
      </c>
      <c r="C66" s="3" t="s">
        <v>251</v>
      </c>
      <c r="D66" s="3" t="s">
        <v>252</v>
      </c>
      <c r="E66" s="1" t="s">
        <v>973</v>
      </c>
      <c r="F66" s="1" t="s">
        <v>253</v>
      </c>
      <c r="G66" s="4">
        <f t="shared" ref="G66:G129" si="3">MROUND(H66, 0.5)</f>
        <v>4.5</v>
      </c>
      <c r="H66" s="4">
        <v>4.3600000000000003</v>
      </c>
      <c r="I66" s="13">
        <v>113881</v>
      </c>
      <c r="J66" s="1" t="s">
        <v>11</v>
      </c>
      <c r="K66" s="9">
        <v>666.65</v>
      </c>
      <c r="L66" s="9">
        <v>399.99</v>
      </c>
      <c r="M66" s="9">
        <v>1.99</v>
      </c>
      <c r="N66" s="7" t="s">
        <v>1016</v>
      </c>
      <c r="O66" s="8">
        <v>299</v>
      </c>
      <c r="P66" s="3" t="s">
        <v>5</v>
      </c>
      <c r="Q66" s="13">
        <v>335</v>
      </c>
    </row>
    <row r="67" spans="1:17" x14ac:dyDescent="0.2">
      <c r="A67" s="10">
        <f t="shared" si="2"/>
        <v>38353</v>
      </c>
      <c r="B67" s="1">
        <v>2005</v>
      </c>
      <c r="C67" s="3" t="s">
        <v>132</v>
      </c>
      <c r="D67" s="3" t="s">
        <v>133</v>
      </c>
      <c r="E67" s="1" t="s">
        <v>973</v>
      </c>
      <c r="F67" s="1" t="s">
        <v>6</v>
      </c>
      <c r="G67" s="4">
        <f t="shared" si="3"/>
        <v>4</v>
      </c>
      <c r="H67" s="4">
        <v>4</v>
      </c>
      <c r="I67" s="13">
        <v>137639</v>
      </c>
      <c r="J67" s="1" t="s">
        <v>19</v>
      </c>
      <c r="K67" s="9">
        <v>1572.1</v>
      </c>
      <c r="L67" s="9">
        <v>943.26</v>
      </c>
      <c r="M67" s="9">
        <v>1.99</v>
      </c>
      <c r="N67" s="7" t="s">
        <v>1016</v>
      </c>
      <c r="O67" s="8">
        <v>142</v>
      </c>
      <c r="P67" s="3" t="s">
        <v>9</v>
      </c>
      <c r="Q67" s="13">
        <v>790</v>
      </c>
    </row>
    <row r="68" spans="1:17" x14ac:dyDescent="0.2">
      <c r="A68" s="10">
        <f t="shared" si="2"/>
        <v>38353</v>
      </c>
      <c r="B68" s="1">
        <v>2005</v>
      </c>
      <c r="C68" s="3" t="s">
        <v>491</v>
      </c>
      <c r="D68" s="3" t="s">
        <v>39</v>
      </c>
      <c r="E68" s="1" t="s">
        <v>973</v>
      </c>
      <c r="F68" s="1" t="s">
        <v>253</v>
      </c>
      <c r="G68" s="4">
        <f t="shared" si="3"/>
        <v>4</v>
      </c>
      <c r="H68" s="4">
        <v>4.17</v>
      </c>
      <c r="I68" s="13">
        <v>95950</v>
      </c>
      <c r="J68" s="1" t="s">
        <v>11</v>
      </c>
      <c r="K68" s="9">
        <v>314.42</v>
      </c>
      <c r="L68" s="9">
        <v>188.65199999999999</v>
      </c>
      <c r="M68" s="9">
        <v>1.99</v>
      </c>
      <c r="N68" s="7" t="s">
        <v>1016</v>
      </c>
      <c r="O68" s="8">
        <v>574</v>
      </c>
      <c r="P68" s="3" t="s">
        <v>28</v>
      </c>
      <c r="Q68" s="13">
        <v>4266</v>
      </c>
    </row>
    <row r="69" spans="1:17" x14ac:dyDescent="0.2">
      <c r="A69" s="10">
        <f t="shared" si="2"/>
        <v>38353</v>
      </c>
      <c r="B69" s="1">
        <v>2005</v>
      </c>
      <c r="C69" s="3" t="s">
        <v>575</v>
      </c>
      <c r="D69" s="3" t="s">
        <v>88</v>
      </c>
      <c r="E69" s="1" t="s">
        <v>1006</v>
      </c>
      <c r="F69" s="1" t="s">
        <v>6</v>
      </c>
      <c r="G69" s="4">
        <f t="shared" si="3"/>
        <v>3.5</v>
      </c>
      <c r="H69" s="4">
        <v>3.68</v>
      </c>
      <c r="I69" s="13">
        <v>79662</v>
      </c>
      <c r="J69" s="1" t="s">
        <v>11</v>
      </c>
      <c r="K69" s="9">
        <v>258.7</v>
      </c>
      <c r="L69" s="9">
        <v>155.22</v>
      </c>
      <c r="M69" s="9">
        <v>1.99</v>
      </c>
      <c r="N69" s="7" t="s">
        <v>1016</v>
      </c>
      <c r="O69" s="8">
        <v>703</v>
      </c>
      <c r="P69" s="3" t="s">
        <v>22</v>
      </c>
      <c r="Q69" s="13">
        <v>48816</v>
      </c>
    </row>
    <row r="70" spans="1:17" x14ac:dyDescent="0.2">
      <c r="A70" s="10">
        <f t="shared" si="2"/>
        <v>38353</v>
      </c>
      <c r="B70" s="1">
        <v>2005</v>
      </c>
      <c r="C70" s="3" t="s">
        <v>648</v>
      </c>
      <c r="D70" s="3" t="s">
        <v>297</v>
      </c>
      <c r="E70" s="1" t="s">
        <v>973</v>
      </c>
      <c r="F70" s="1" t="s">
        <v>6</v>
      </c>
      <c r="G70" s="4">
        <f t="shared" si="3"/>
        <v>3.5</v>
      </c>
      <c r="H70" s="4">
        <v>3.59</v>
      </c>
      <c r="I70" s="13">
        <v>68861</v>
      </c>
      <c r="J70" s="1" t="s">
        <v>11</v>
      </c>
      <c r="K70" s="9">
        <v>234.82</v>
      </c>
      <c r="L70" s="9">
        <v>140.892</v>
      </c>
      <c r="M70" s="9">
        <v>1.99</v>
      </c>
      <c r="N70" s="7" t="s">
        <v>1016</v>
      </c>
      <c r="O70" s="8">
        <v>810</v>
      </c>
      <c r="P70" s="3" t="s">
        <v>28</v>
      </c>
      <c r="Q70" s="13">
        <v>35424</v>
      </c>
    </row>
    <row r="71" spans="1:17" x14ac:dyDescent="0.2">
      <c r="A71" s="10">
        <f t="shared" si="2"/>
        <v>38353</v>
      </c>
      <c r="B71" s="1">
        <v>2005</v>
      </c>
      <c r="C71" s="3" t="s">
        <v>914</v>
      </c>
      <c r="D71" s="3" t="s">
        <v>576</v>
      </c>
      <c r="E71" s="1" t="s">
        <v>973</v>
      </c>
      <c r="F71" s="1" t="s">
        <v>253</v>
      </c>
      <c r="G71" s="4">
        <f t="shared" si="3"/>
        <v>4</v>
      </c>
      <c r="H71" s="4">
        <v>4.0199999999999996</v>
      </c>
      <c r="I71" s="13">
        <v>58973</v>
      </c>
      <c r="J71" s="1" t="s">
        <v>19</v>
      </c>
      <c r="K71" s="9">
        <v>139.32</v>
      </c>
      <c r="L71" s="9">
        <v>83.591999999999999</v>
      </c>
      <c r="M71" s="9">
        <v>1.29</v>
      </c>
      <c r="N71" s="7" t="s">
        <v>1016</v>
      </c>
      <c r="O71" s="8">
        <v>1187</v>
      </c>
      <c r="P71" s="3" t="s">
        <v>9</v>
      </c>
      <c r="Q71" s="13">
        <v>108</v>
      </c>
    </row>
    <row r="72" spans="1:17" x14ac:dyDescent="0.2">
      <c r="A72" s="10">
        <f t="shared" si="2"/>
        <v>38718</v>
      </c>
      <c r="B72" s="1">
        <v>2006</v>
      </c>
      <c r="C72" s="3" t="s">
        <v>418</v>
      </c>
      <c r="D72" s="3" t="s">
        <v>419</v>
      </c>
      <c r="E72" s="1" t="s">
        <v>973</v>
      </c>
      <c r="F72" s="1" t="s">
        <v>253</v>
      </c>
      <c r="G72" s="4">
        <f t="shared" si="3"/>
        <v>4</v>
      </c>
      <c r="H72" s="4">
        <v>4.18</v>
      </c>
      <c r="I72" s="13">
        <v>129150</v>
      </c>
      <c r="J72" s="1" t="s">
        <v>11</v>
      </c>
      <c r="K72" s="9">
        <v>350.24</v>
      </c>
      <c r="L72" s="9">
        <v>0</v>
      </c>
      <c r="M72" s="9">
        <v>1.99</v>
      </c>
      <c r="N72" s="7" t="s">
        <v>1016</v>
      </c>
      <c r="O72" s="8">
        <v>497</v>
      </c>
      <c r="P72" s="3" t="s">
        <v>9</v>
      </c>
      <c r="Q72" s="13">
        <v>4752</v>
      </c>
    </row>
    <row r="73" spans="1:17" x14ac:dyDescent="0.2">
      <c r="A73" s="10">
        <f t="shared" si="2"/>
        <v>38718</v>
      </c>
      <c r="B73" s="1">
        <v>2006</v>
      </c>
      <c r="C73" s="3" t="s">
        <v>751</v>
      </c>
      <c r="D73" s="3" t="s">
        <v>425</v>
      </c>
      <c r="E73" s="1" t="s">
        <v>973</v>
      </c>
      <c r="F73" s="1" t="s">
        <v>253</v>
      </c>
      <c r="G73" s="4">
        <f t="shared" si="3"/>
        <v>4</v>
      </c>
      <c r="H73" s="4">
        <v>4.16</v>
      </c>
      <c r="I73" s="13">
        <v>37792</v>
      </c>
      <c r="J73" s="1" t="s">
        <v>294</v>
      </c>
      <c r="K73" s="9">
        <v>226.86</v>
      </c>
      <c r="L73" s="9">
        <v>136.11600000000001</v>
      </c>
      <c r="M73" s="9">
        <v>1.99</v>
      </c>
      <c r="N73" s="7" t="s">
        <v>1016</v>
      </c>
      <c r="O73" s="8">
        <v>956</v>
      </c>
      <c r="P73" s="3" t="s">
        <v>5</v>
      </c>
      <c r="Q73" s="13">
        <v>2889</v>
      </c>
    </row>
    <row r="74" spans="1:17" x14ac:dyDescent="0.2">
      <c r="A74" s="10">
        <f t="shared" si="2"/>
        <v>39083</v>
      </c>
      <c r="B74" s="1">
        <v>2007</v>
      </c>
      <c r="C74" s="3" t="s">
        <v>476</v>
      </c>
      <c r="D74" s="3" t="s">
        <v>477</v>
      </c>
      <c r="E74" s="1" t="s">
        <v>973</v>
      </c>
      <c r="F74" s="1" t="s">
        <v>253</v>
      </c>
      <c r="G74" s="4">
        <f t="shared" si="3"/>
        <v>4</v>
      </c>
      <c r="H74" s="4">
        <v>4.08</v>
      </c>
      <c r="I74" s="13">
        <v>71156</v>
      </c>
      <c r="J74" s="1" t="s">
        <v>19</v>
      </c>
      <c r="K74" s="9">
        <v>322.38</v>
      </c>
      <c r="L74" s="9">
        <v>193.428</v>
      </c>
      <c r="M74" s="9">
        <v>1.99</v>
      </c>
      <c r="N74" s="7" t="s">
        <v>1016</v>
      </c>
      <c r="O74" s="8">
        <v>557</v>
      </c>
      <c r="P74" s="3" t="s">
        <v>9</v>
      </c>
      <c r="Q74" s="13">
        <v>4374</v>
      </c>
    </row>
    <row r="75" spans="1:17" x14ac:dyDescent="0.2">
      <c r="A75" s="10">
        <f t="shared" si="2"/>
        <v>39083</v>
      </c>
      <c r="B75" s="1">
        <v>2007</v>
      </c>
      <c r="C75" s="3" t="s">
        <v>663</v>
      </c>
      <c r="D75" s="3" t="s">
        <v>664</v>
      </c>
      <c r="E75" s="1" t="s">
        <v>973</v>
      </c>
      <c r="F75" s="1" t="s">
        <v>253</v>
      </c>
      <c r="G75" s="4">
        <f t="shared" si="3"/>
        <v>4</v>
      </c>
      <c r="H75" s="4">
        <v>4.18</v>
      </c>
      <c r="I75" s="13">
        <v>106608</v>
      </c>
      <c r="J75" s="1" t="s">
        <v>11</v>
      </c>
      <c r="K75" s="9">
        <v>232.83</v>
      </c>
      <c r="L75" s="9">
        <v>139.69800000000001</v>
      </c>
      <c r="M75" s="9">
        <v>1.99</v>
      </c>
      <c r="N75" s="7" t="s">
        <v>1016</v>
      </c>
      <c r="O75" s="8">
        <v>834</v>
      </c>
      <c r="P75" s="3" t="s">
        <v>9</v>
      </c>
      <c r="Q75" s="13">
        <v>33912</v>
      </c>
    </row>
    <row r="76" spans="1:17" x14ac:dyDescent="0.2">
      <c r="A76" s="10">
        <f t="shared" si="2"/>
        <v>39448</v>
      </c>
      <c r="B76" s="1">
        <v>2008</v>
      </c>
      <c r="C76" s="3" t="s">
        <v>320</v>
      </c>
      <c r="D76" s="3" t="s">
        <v>321</v>
      </c>
      <c r="E76" s="1" t="s">
        <v>1006</v>
      </c>
      <c r="F76" s="1" t="s">
        <v>253</v>
      </c>
      <c r="G76" s="4">
        <f t="shared" si="3"/>
        <v>4</v>
      </c>
      <c r="H76" s="4">
        <v>4.03</v>
      </c>
      <c r="I76" s="13">
        <v>132285</v>
      </c>
      <c r="J76" s="1" t="s">
        <v>11</v>
      </c>
      <c r="K76" s="9">
        <v>471.63</v>
      </c>
      <c r="L76" s="9">
        <v>0</v>
      </c>
      <c r="M76" s="9">
        <v>1.99</v>
      </c>
      <c r="N76" s="7" t="s">
        <v>1016</v>
      </c>
      <c r="O76" s="8">
        <v>376</v>
      </c>
      <c r="P76" s="3" t="s">
        <v>9</v>
      </c>
      <c r="Q76" s="13">
        <v>237</v>
      </c>
    </row>
    <row r="77" spans="1:17" x14ac:dyDescent="0.2">
      <c r="A77" s="10">
        <f t="shared" si="2"/>
        <v>39448</v>
      </c>
      <c r="B77" s="1">
        <v>2008</v>
      </c>
      <c r="C77" s="3" t="s">
        <v>661</v>
      </c>
      <c r="D77" s="3" t="s">
        <v>662</v>
      </c>
      <c r="E77" s="1" t="s">
        <v>1007</v>
      </c>
      <c r="F77" s="1" t="s">
        <v>253</v>
      </c>
      <c r="G77" s="4">
        <f t="shared" si="3"/>
        <v>4.5</v>
      </c>
      <c r="H77" s="4">
        <v>4.28</v>
      </c>
      <c r="I77" s="13">
        <v>68063</v>
      </c>
      <c r="J77" s="1" t="s">
        <v>11</v>
      </c>
      <c r="K77" s="9">
        <v>232.83</v>
      </c>
      <c r="L77" s="9">
        <v>139.69800000000001</v>
      </c>
      <c r="M77" s="9">
        <v>1.99</v>
      </c>
      <c r="N77" s="7" t="s">
        <v>1016</v>
      </c>
      <c r="O77" s="8">
        <v>832</v>
      </c>
      <c r="P77" s="3" t="s">
        <v>5</v>
      </c>
      <c r="Q77" s="13">
        <v>34128</v>
      </c>
    </row>
    <row r="78" spans="1:17" x14ac:dyDescent="0.2">
      <c r="A78" s="10">
        <f t="shared" si="2"/>
        <v>39814</v>
      </c>
      <c r="B78" s="1">
        <v>2009</v>
      </c>
      <c r="C78" s="3" t="s">
        <v>343</v>
      </c>
      <c r="D78" s="3" t="s">
        <v>344</v>
      </c>
      <c r="E78" s="1" t="s">
        <v>973</v>
      </c>
      <c r="F78" s="1" t="s">
        <v>253</v>
      </c>
      <c r="G78" s="4">
        <f t="shared" si="3"/>
        <v>4</v>
      </c>
      <c r="H78" s="4">
        <v>4.0999999999999996</v>
      </c>
      <c r="I78" s="13">
        <v>103933</v>
      </c>
      <c r="J78" s="1" t="s">
        <v>11</v>
      </c>
      <c r="K78" s="9">
        <v>437.8</v>
      </c>
      <c r="L78" s="9">
        <v>262.68</v>
      </c>
      <c r="M78" s="9">
        <v>1.99</v>
      </c>
      <c r="N78" s="7" t="s">
        <v>1016</v>
      </c>
      <c r="O78" s="8">
        <v>409</v>
      </c>
      <c r="P78" s="3" t="s">
        <v>22</v>
      </c>
      <c r="Q78" s="13">
        <v>5940</v>
      </c>
    </row>
    <row r="79" spans="1:17" x14ac:dyDescent="0.2">
      <c r="A79" s="10">
        <f t="shared" si="2"/>
        <v>39814</v>
      </c>
      <c r="B79" s="1">
        <v>2009</v>
      </c>
      <c r="C79" s="3" t="s">
        <v>829</v>
      </c>
      <c r="D79" s="3" t="s">
        <v>233</v>
      </c>
      <c r="E79" s="1" t="s">
        <v>1006</v>
      </c>
      <c r="F79" s="1" t="s">
        <v>253</v>
      </c>
      <c r="G79" s="4">
        <f t="shared" si="3"/>
        <v>4</v>
      </c>
      <c r="H79" s="4">
        <v>4.16</v>
      </c>
      <c r="I79" s="13">
        <v>60002</v>
      </c>
      <c r="J79" s="1" t="s">
        <v>19</v>
      </c>
      <c r="K79" s="9">
        <v>220.89</v>
      </c>
      <c r="L79" s="9">
        <v>132.53399999999999</v>
      </c>
      <c r="M79" s="9">
        <v>1.99</v>
      </c>
      <c r="N79" s="7" t="s">
        <v>1016</v>
      </c>
      <c r="O79" s="8">
        <v>1066</v>
      </c>
      <c r="P79" s="3" t="s">
        <v>12</v>
      </c>
      <c r="Q79" s="13">
        <v>4400</v>
      </c>
    </row>
    <row r="80" spans="1:17" x14ac:dyDescent="0.2">
      <c r="A80" s="10">
        <f t="shared" si="2"/>
        <v>40179</v>
      </c>
      <c r="B80" s="1">
        <v>2010</v>
      </c>
      <c r="C80" s="3" t="s">
        <v>89</v>
      </c>
      <c r="D80" s="3" t="s">
        <v>90</v>
      </c>
      <c r="E80" s="1" t="s">
        <v>973</v>
      </c>
      <c r="F80" s="1" t="s">
        <v>6</v>
      </c>
      <c r="G80" s="4">
        <f t="shared" si="3"/>
        <v>3.5</v>
      </c>
      <c r="H80" s="4">
        <v>3.7</v>
      </c>
      <c r="I80" s="13">
        <v>127186</v>
      </c>
      <c r="J80" s="1" t="s">
        <v>11</v>
      </c>
      <c r="K80" s="9">
        <v>2388</v>
      </c>
      <c r="L80" s="9">
        <v>0</v>
      </c>
      <c r="M80" s="9">
        <v>1.99</v>
      </c>
      <c r="N80" s="7" t="s">
        <v>1016</v>
      </c>
      <c r="O80" s="8">
        <v>87</v>
      </c>
      <c r="P80" s="3" t="s">
        <v>9</v>
      </c>
      <c r="Q80" s="13">
        <v>1200</v>
      </c>
    </row>
    <row r="81" spans="1:17" x14ac:dyDescent="0.2">
      <c r="A81" s="10">
        <f t="shared" si="2"/>
        <v>40179</v>
      </c>
      <c r="B81" s="1">
        <v>2010</v>
      </c>
      <c r="C81" s="3" t="s">
        <v>224</v>
      </c>
      <c r="D81" s="3" t="s">
        <v>225</v>
      </c>
      <c r="E81" s="1" t="s">
        <v>1006</v>
      </c>
      <c r="F81" s="1" t="s">
        <v>6</v>
      </c>
      <c r="G81" s="4">
        <f t="shared" si="3"/>
        <v>4</v>
      </c>
      <c r="H81" s="4">
        <v>4.1399999999999997</v>
      </c>
      <c r="I81" s="13">
        <v>106542</v>
      </c>
      <c r="J81" s="1" t="s">
        <v>11</v>
      </c>
      <c r="K81" s="9">
        <v>766.15</v>
      </c>
      <c r="L81" s="9">
        <v>459.69</v>
      </c>
      <c r="M81" s="9">
        <v>1.99</v>
      </c>
      <c r="N81" s="7" t="s">
        <v>1016</v>
      </c>
      <c r="O81" s="8">
        <v>269</v>
      </c>
      <c r="P81" s="3" t="s">
        <v>22</v>
      </c>
      <c r="Q81" s="13">
        <v>385</v>
      </c>
    </row>
    <row r="82" spans="1:17" x14ac:dyDescent="0.2">
      <c r="A82" s="10">
        <f t="shared" si="2"/>
        <v>40179</v>
      </c>
      <c r="B82" s="1">
        <v>2010</v>
      </c>
      <c r="C82" s="3" t="s">
        <v>402</v>
      </c>
      <c r="D82" s="3" t="s">
        <v>368</v>
      </c>
      <c r="E82" s="1" t="s">
        <v>1006</v>
      </c>
      <c r="F82" s="1" t="s">
        <v>6</v>
      </c>
      <c r="G82" s="4">
        <f t="shared" si="3"/>
        <v>4</v>
      </c>
      <c r="H82" s="4">
        <v>3.91</v>
      </c>
      <c r="I82" s="13">
        <v>125363</v>
      </c>
      <c r="J82" s="1" t="s">
        <v>11</v>
      </c>
      <c r="K82" s="9">
        <v>376.11</v>
      </c>
      <c r="L82" s="9">
        <v>0</v>
      </c>
      <c r="M82" s="9">
        <v>1.99</v>
      </c>
      <c r="N82" s="7" t="s">
        <v>1016</v>
      </c>
      <c r="O82" s="8">
        <v>471</v>
      </c>
      <c r="P82" s="3" t="s">
        <v>9</v>
      </c>
      <c r="Q82" s="13">
        <v>5103</v>
      </c>
    </row>
    <row r="83" spans="1:17" x14ac:dyDescent="0.2">
      <c r="A83" s="10">
        <f t="shared" si="2"/>
        <v>40179</v>
      </c>
      <c r="B83" s="1">
        <v>2010</v>
      </c>
      <c r="C83" s="3" t="s">
        <v>428</v>
      </c>
      <c r="D83" s="3" t="s">
        <v>404</v>
      </c>
      <c r="E83" s="1" t="s">
        <v>1006</v>
      </c>
      <c r="F83" s="1" t="s">
        <v>26</v>
      </c>
      <c r="G83" s="4">
        <f t="shared" si="3"/>
        <v>4.5</v>
      </c>
      <c r="H83" s="4">
        <v>4.42</v>
      </c>
      <c r="I83" s="13">
        <v>91383</v>
      </c>
      <c r="J83" s="1" t="s">
        <v>11</v>
      </c>
      <c r="K83" s="9">
        <v>344.27</v>
      </c>
      <c r="L83" s="9">
        <v>206.56200000000001</v>
      </c>
      <c r="M83" s="9">
        <v>1.99</v>
      </c>
      <c r="N83" s="7" t="s">
        <v>1016</v>
      </c>
      <c r="O83" s="8">
        <v>505</v>
      </c>
      <c r="P83" s="3" t="s">
        <v>9</v>
      </c>
      <c r="Q83" s="13">
        <v>4671</v>
      </c>
    </row>
    <row r="84" spans="1:17" x14ac:dyDescent="0.2">
      <c r="A84" s="10">
        <f t="shared" si="2"/>
        <v>40179</v>
      </c>
      <c r="B84" s="1">
        <v>2010</v>
      </c>
      <c r="C84" s="3" t="s">
        <v>571</v>
      </c>
      <c r="D84" s="3" t="s">
        <v>572</v>
      </c>
      <c r="E84" s="1" t="s">
        <v>1006</v>
      </c>
      <c r="F84" s="1" t="s">
        <v>6</v>
      </c>
      <c r="G84" s="4">
        <f t="shared" si="3"/>
        <v>4</v>
      </c>
      <c r="H84" s="4">
        <v>3.84</v>
      </c>
      <c r="I84" s="13">
        <v>95447</v>
      </c>
      <c r="J84" s="1" t="s">
        <v>19</v>
      </c>
      <c r="K84" s="9">
        <v>260.69</v>
      </c>
      <c r="L84" s="9">
        <v>156.41399999999999</v>
      </c>
      <c r="M84" s="9">
        <v>1.99</v>
      </c>
      <c r="N84" s="7" t="s">
        <v>1016</v>
      </c>
      <c r="O84" s="8">
        <v>700</v>
      </c>
      <c r="P84" s="3" t="s">
        <v>5</v>
      </c>
      <c r="Q84" s="13">
        <v>49248</v>
      </c>
    </row>
    <row r="85" spans="1:17" x14ac:dyDescent="0.2">
      <c r="A85" s="10">
        <f t="shared" si="2"/>
        <v>40544</v>
      </c>
      <c r="B85" s="1">
        <v>2011</v>
      </c>
      <c r="C85" s="3" t="s">
        <v>470</v>
      </c>
      <c r="D85" s="3" t="s">
        <v>471</v>
      </c>
      <c r="E85" s="1" t="s">
        <v>973</v>
      </c>
      <c r="F85" s="1" t="s">
        <v>6</v>
      </c>
      <c r="G85" s="4">
        <f t="shared" si="3"/>
        <v>4</v>
      </c>
      <c r="H85" s="4">
        <v>3.99</v>
      </c>
      <c r="I85" s="13">
        <v>81712</v>
      </c>
      <c r="J85" s="1" t="s">
        <v>11</v>
      </c>
      <c r="K85" s="9">
        <v>324.37</v>
      </c>
      <c r="L85" s="9">
        <v>194.62200000000001</v>
      </c>
      <c r="M85" s="9">
        <v>1.99</v>
      </c>
      <c r="N85" s="7" t="s">
        <v>1016</v>
      </c>
      <c r="O85" s="8">
        <v>551</v>
      </c>
      <c r="P85" s="3" t="s">
        <v>9</v>
      </c>
      <c r="Q85" s="13">
        <v>4401</v>
      </c>
    </row>
    <row r="86" spans="1:17" x14ac:dyDescent="0.2">
      <c r="A86" s="10">
        <f t="shared" si="2"/>
        <v>40544</v>
      </c>
      <c r="B86" s="1">
        <v>2011</v>
      </c>
      <c r="C86" s="3" t="s">
        <v>617</v>
      </c>
      <c r="D86" s="3" t="s">
        <v>618</v>
      </c>
      <c r="E86" s="1" t="s">
        <v>973</v>
      </c>
      <c r="F86" s="1" t="s">
        <v>253</v>
      </c>
      <c r="G86" s="4">
        <f t="shared" si="3"/>
        <v>4.5</v>
      </c>
      <c r="H86" s="4">
        <v>4.3600000000000003</v>
      </c>
      <c r="I86" s="13">
        <v>87718</v>
      </c>
      <c r="J86" s="1" t="s">
        <v>11</v>
      </c>
      <c r="K86" s="9">
        <v>236.81</v>
      </c>
      <c r="L86" s="9">
        <v>142.08600000000001</v>
      </c>
      <c r="M86" s="9">
        <v>1.99</v>
      </c>
      <c r="N86" s="7" t="s">
        <v>1016</v>
      </c>
      <c r="O86" s="8">
        <v>761</v>
      </c>
      <c r="P86" s="3" t="s">
        <v>9</v>
      </c>
      <c r="Q86" s="13">
        <v>40176</v>
      </c>
    </row>
    <row r="87" spans="1:17" x14ac:dyDescent="0.2">
      <c r="A87" s="10">
        <f t="shared" si="2"/>
        <v>40544</v>
      </c>
      <c r="B87" s="1">
        <v>2011</v>
      </c>
      <c r="C87" s="3" t="s">
        <v>680</v>
      </c>
      <c r="D87" s="3" t="s">
        <v>681</v>
      </c>
      <c r="E87" s="1" t="s">
        <v>1006</v>
      </c>
      <c r="F87" s="1" t="s">
        <v>253</v>
      </c>
      <c r="G87" s="4">
        <f t="shared" si="3"/>
        <v>4</v>
      </c>
      <c r="H87" s="4">
        <v>4.0599999999999996</v>
      </c>
      <c r="I87" s="13">
        <v>99942</v>
      </c>
      <c r="J87" s="1" t="s">
        <v>11</v>
      </c>
      <c r="K87" s="9">
        <v>232.83</v>
      </c>
      <c r="L87" s="9">
        <v>139.69800000000001</v>
      </c>
      <c r="M87" s="9">
        <v>1.99</v>
      </c>
      <c r="N87" s="7" t="s">
        <v>1016</v>
      </c>
      <c r="O87" s="8">
        <v>857</v>
      </c>
      <c r="P87" s="3" t="s">
        <v>12</v>
      </c>
      <c r="Q87" s="13">
        <v>31968</v>
      </c>
    </row>
    <row r="88" spans="1:17" x14ac:dyDescent="0.2">
      <c r="A88" s="10">
        <f t="shared" si="2"/>
        <v>40544</v>
      </c>
      <c r="B88" s="1">
        <v>2011</v>
      </c>
      <c r="C88" s="3" t="s">
        <v>816</v>
      </c>
      <c r="D88" s="3" t="s">
        <v>817</v>
      </c>
      <c r="E88" s="1" t="s">
        <v>1006</v>
      </c>
      <c r="F88" s="1" t="s">
        <v>6</v>
      </c>
      <c r="G88" s="4">
        <f t="shared" si="3"/>
        <v>4</v>
      </c>
      <c r="H88" s="4">
        <v>3.95</v>
      </c>
      <c r="I88" s="13">
        <v>69709</v>
      </c>
      <c r="J88" s="1" t="s">
        <v>11</v>
      </c>
      <c r="K88" s="9">
        <v>222.88</v>
      </c>
      <c r="L88" s="9">
        <v>133.72800000000001</v>
      </c>
      <c r="M88" s="9">
        <v>1.99</v>
      </c>
      <c r="N88" s="7" t="s">
        <v>1016</v>
      </c>
      <c r="O88" s="8">
        <v>1050</v>
      </c>
      <c r="P88" s="3" t="s">
        <v>12</v>
      </c>
      <c r="Q88" s="13">
        <v>4400</v>
      </c>
    </row>
    <row r="89" spans="1:17" x14ac:dyDescent="0.2">
      <c r="A89" s="10">
        <f t="shared" si="2"/>
        <v>40909</v>
      </c>
      <c r="B89" s="1">
        <v>2012</v>
      </c>
      <c r="C89" s="3" t="s">
        <v>434</v>
      </c>
      <c r="D89" s="3" t="s">
        <v>435</v>
      </c>
      <c r="E89" s="1" t="s">
        <v>973</v>
      </c>
      <c r="F89" s="1" t="s">
        <v>253</v>
      </c>
      <c r="G89" s="4">
        <f t="shared" si="3"/>
        <v>4</v>
      </c>
      <c r="H89" s="4">
        <v>4.04</v>
      </c>
      <c r="I89" s="13">
        <v>85582</v>
      </c>
      <c r="J89" s="1" t="s">
        <v>11</v>
      </c>
      <c r="K89" s="9">
        <v>340.29</v>
      </c>
      <c r="L89" s="9">
        <v>0</v>
      </c>
      <c r="M89" s="9">
        <v>1.99</v>
      </c>
      <c r="N89" s="7" t="s">
        <v>1016</v>
      </c>
      <c r="O89" s="8">
        <v>514</v>
      </c>
      <c r="P89" s="3" t="s">
        <v>9</v>
      </c>
      <c r="Q89" s="13">
        <v>4617</v>
      </c>
    </row>
    <row r="90" spans="1:17" x14ac:dyDescent="0.2">
      <c r="A90" s="10">
        <f t="shared" si="2"/>
        <v>40909</v>
      </c>
      <c r="B90" s="1">
        <v>2012</v>
      </c>
      <c r="C90" s="3" t="s">
        <v>452</v>
      </c>
      <c r="D90" s="3" t="s">
        <v>85</v>
      </c>
      <c r="E90" s="1"/>
      <c r="F90" s="1" t="s">
        <v>253</v>
      </c>
      <c r="G90" s="4">
        <f t="shared" si="3"/>
        <v>4</v>
      </c>
      <c r="H90" s="4">
        <v>4.13</v>
      </c>
      <c r="I90" s="13">
        <v>89460</v>
      </c>
      <c r="J90" s="1" t="s">
        <v>11</v>
      </c>
      <c r="K90" s="9">
        <v>332.33</v>
      </c>
      <c r="L90" s="9">
        <v>199.398</v>
      </c>
      <c r="M90" s="9">
        <v>1.99</v>
      </c>
      <c r="N90" s="7" t="s">
        <v>1016</v>
      </c>
      <c r="O90" s="8">
        <v>532</v>
      </c>
      <c r="P90" s="3" t="s">
        <v>5</v>
      </c>
      <c r="Q90" s="13">
        <v>4509</v>
      </c>
    </row>
    <row r="91" spans="1:17" x14ac:dyDescent="0.2">
      <c r="A91" s="10">
        <f t="shared" si="2"/>
        <v>40909</v>
      </c>
      <c r="B91" s="1">
        <v>2012</v>
      </c>
      <c r="C91" s="3" t="s">
        <v>673</v>
      </c>
      <c r="D91" s="3" t="s">
        <v>674</v>
      </c>
      <c r="E91" s="1" t="s">
        <v>973</v>
      </c>
      <c r="F91" s="1" t="s">
        <v>6</v>
      </c>
      <c r="G91" s="4">
        <f t="shared" si="3"/>
        <v>4</v>
      </c>
      <c r="H91" s="4">
        <v>3.81</v>
      </c>
      <c r="I91" s="13">
        <v>61135</v>
      </c>
      <c r="J91" s="1" t="s">
        <v>19</v>
      </c>
      <c r="K91" s="9">
        <v>232.83</v>
      </c>
      <c r="L91" s="9">
        <v>139.69800000000001</v>
      </c>
      <c r="M91" s="9">
        <v>1.99</v>
      </c>
      <c r="N91" s="7" t="s">
        <v>1016</v>
      </c>
      <c r="O91" s="8">
        <v>848</v>
      </c>
      <c r="P91" s="3" t="s">
        <v>9</v>
      </c>
      <c r="Q91" s="13">
        <v>32400</v>
      </c>
    </row>
    <row r="92" spans="1:17" x14ac:dyDescent="0.2">
      <c r="A92" s="10">
        <f t="shared" si="2"/>
        <v>41640</v>
      </c>
      <c r="B92" s="1">
        <v>2014</v>
      </c>
      <c r="C92" s="3" t="s">
        <v>94</v>
      </c>
      <c r="D92" s="3" t="s">
        <v>34</v>
      </c>
      <c r="E92" s="1" t="s">
        <v>973</v>
      </c>
      <c r="F92" s="1" t="s">
        <v>6</v>
      </c>
      <c r="G92" s="4">
        <f t="shared" si="3"/>
        <v>4</v>
      </c>
      <c r="H92" s="4">
        <v>3.92</v>
      </c>
      <c r="I92" s="13">
        <v>125847</v>
      </c>
      <c r="J92" s="1" t="s">
        <v>11</v>
      </c>
      <c r="K92" s="9">
        <v>2202.9299999999998</v>
      </c>
      <c r="L92" s="9">
        <v>1321.758</v>
      </c>
      <c r="M92" s="9">
        <v>1.99</v>
      </c>
      <c r="N92" s="7" t="s">
        <v>1016</v>
      </c>
      <c r="O92" s="8">
        <v>93</v>
      </c>
      <c r="P92" s="3" t="s">
        <v>62</v>
      </c>
      <c r="Q92" s="13">
        <v>1107</v>
      </c>
    </row>
    <row r="93" spans="1:17" x14ac:dyDescent="0.2">
      <c r="A93" s="10">
        <f t="shared" si="2"/>
        <v>41640</v>
      </c>
      <c r="B93" s="1">
        <v>2014</v>
      </c>
      <c r="C93" s="3" t="s">
        <v>272</v>
      </c>
      <c r="D93" s="3" t="s">
        <v>273</v>
      </c>
      <c r="E93" s="1" t="s">
        <v>973</v>
      </c>
      <c r="F93" s="1" t="s">
        <v>253</v>
      </c>
      <c r="G93" s="4">
        <f t="shared" si="3"/>
        <v>4</v>
      </c>
      <c r="H93" s="4">
        <v>4.1100000000000003</v>
      </c>
      <c r="I93" s="13">
        <v>136938</v>
      </c>
      <c r="J93" s="1" t="s">
        <v>19</v>
      </c>
      <c r="K93" s="9">
        <v>598.99</v>
      </c>
      <c r="L93" s="9">
        <v>0</v>
      </c>
      <c r="M93" s="9">
        <v>1.99</v>
      </c>
      <c r="N93" s="7" t="s">
        <v>1016</v>
      </c>
      <c r="O93" s="8">
        <v>319</v>
      </c>
      <c r="P93" s="3" t="s">
        <v>9</v>
      </c>
      <c r="Q93" s="13">
        <v>301</v>
      </c>
    </row>
    <row r="94" spans="1:17" x14ac:dyDescent="0.2">
      <c r="A94" s="10">
        <f t="shared" si="2"/>
        <v>41640</v>
      </c>
      <c r="B94" s="1">
        <v>2014</v>
      </c>
      <c r="C94" s="3" t="s">
        <v>325</v>
      </c>
      <c r="D94" s="3" t="s">
        <v>326</v>
      </c>
      <c r="E94" s="1" t="s">
        <v>973</v>
      </c>
      <c r="F94" s="1" t="s">
        <v>6</v>
      </c>
      <c r="G94" s="4">
        <f t="shared" si="3"/>
        <v>4</v>
      </c>
      <c r="H94" s="4">
        <v>3.93</v>
      </c>
      <c r="I94" s="13">
        <v>99729</v>
      </c>
      <c r="J94" s="1" t="s">
        <v>11</v>
      </c>
      <c r="K94" s="9">
        <v>463.67</v>
      </c>
      <c r="L94" s="9">
        <v>278.202</v>
      </c>
      <c r="M94" s="9">
        <v>1.99</v>
      </c>
      <c r="N94" s="7" t="s">
        <v>1016</v>
      </c>
      <c r="O94" s="8">
        <v>383</v>
      </c>
      <c r="P94" s="3" t="s">
        <v>28</v>
      </c>
      <c r="Q94" s="13">
        <v>233</v>
      </c>
    </row>
    <row r="95" spans="1:17" x14ac:dyDescent="0.2">
      <c r="A95" s="10">
        <f t="shared" si="2"/>
        <v>41640</v>
      </c>
      <c r="B95" s="1">
        <v>2014</v>
      </c>
      <c r="C95" s="3" t="s">
        <v>385</v>
      </c>
      <c r="D95" s="3" t="s">
        <v>44</v>
      </c>
      <c r="E95" s="1" t="s">
        <v>973</v>
      </c>
      <c r="F95" s="1" t="s">
        <v>6</v>
      </c>
      <c r="G95" s="4">
        <f t="shared" si="3"/>
        <v>4</v>
      </c>
      <c r="H95" s="4">
        <v>3.94</v>
      </c>
      <c r="I95" s="13">
        <v>87412</v>
      </c>
      <c r="J95" s="1" t="s">
        <v>11</v>
      </c>
      <c r="K95" s="9">
        <v>399.99</v>
      </c>
      <c r="L95" s="9">
        <v>239.994</v>
      </c>
      <c r="M95" s="9">
        <v>1.99</v>
      </c>
      <c r="N95" s="7" t="s">
        <v>1016</v>
      </c>
      <c r="O95" s="8">
        <v>448</v>
      </c>
      <c r="P95" s="3" t="s">
        <v>12</v>
      </c>
      <c r="Q95" s="13">
        <v>5427</v>
      </c>
    </row>
    <row r="96" spans="1:17" x14ac:dyDescent="0.2">
      <c r="A96" s="10">
        <f t="shared" si="2"/>
        <v>41640</v>
      </c>
      <c r="B96" s="1">
        <v>2014</v>
      </c>
      <c r="C96" s="3" t="s">
        <v>790</v>
      </c>
      <c r="D96" s="3" t="s">
        <v>791</v>
      </c>
      <c r="E96" s="1" t="s">
        <v>973</v>
      </c>
      <c r="F96" s="1" t="s">
        <v>6</v>
      </c>
      <c r="G96" s="4">
        <f t="shared" si="3"/>
        <v>3.5</v>
      </c>
      <c r="H96" s="4">
        <v>3.58</v>
      </c>
      <c r="I96" s="13">
        <v>56344</v>
      </c>
      <c r="J96" s="1" t="s">
        <v>11</v>
      </c>
      <c r="K96" s="9">
        <v>224.87</v>
      </c>
      <c r="L96" s="9">
        <v>134.922</v>
      </c>
      <c r="M96" s="9">
        <v>1.99</v>
      </c>
      <c r="N96" s="7" t="s">
        <v>1016</v>
      </c>
      <c r="O96" s="8">
        <v>1010</v>
      </c>
      <c r="P96" s="3" t="s">
        <v>5</v>
      </c>
      <c r="Q96" s="13">
        <v>2862</v>
      </c>
    </row>
    <row r="97" spans="1:17" x14ac:dyDescent="0.2">
      <c r="A97" s="10">
        <f t="shared" si="2"/>
        <v>42005</v>
      </c>
      <c r="B97" s="1">
        <v>2015</v>
      </c>
      <c r="C97" s="3" t="s">
        <v>358</v>
      </c>
      <c r="D97" s="3" t="s">
        <v>359</v>
      </c>
      <c r="E97" s="1" t="s">
        <v>973</v>
      </c>
      <c r="F97" s="1" t="s">
        <v>253</v>
      </c>
      <c r="G97" s="4">
        <f t="shared" si="3"/>
        <v>4</v>
      </c>
      <c r="H97" s="4">
        <v>4.1900000000000004</v>
      </c>
      <c r="I97" s="13">
        <v>132087</v>
      </c>
      <c r="J97" s="1" t="s">
        <v>11</v>
      </c>
      <c r="K97" s="9">
        <v>423.87</v>
      </c>
      <c r="L97" s="9">
        <v>254.322</v>
      </c>
      <c r="M97" s="9">
        <v>1.99</v>
      </c>
      <c r="N97" s="7" t="s">
        <v>1016</v>
      </c>
      <c r="O97" s="8">
        <v>423</v>
      </c>
      <c r="P97" s="3" t="s">
        <v>5</v>
      </c>
      <c r="Q97" s="13">
        <v>5751</v>
      </c>
    </row>
    <row r="98" spans="1:17" x14ac:dyDescent="0.2">
      <c r="A98" s="10">
        <f t="shared" si="2"/>
        <v>42005</v>
      </c>
      <c r="B98" s="1">
        <v>2015</v>
      </c>
      <c r="C98" s="3" t="s">
        <v>747</v>
      </c>
      <c r="D98" s="3" t="s">
        <v>748</v>
      </c>
      <c r="E98" s="1" t="s">
        <v>973</v>
      </c>
      <c r="F98" s="1" t="s">
        <v>6</v>
      </c>
      <c r="G98" s="4">
        <f t="shared" si="3"/>
        <v>4</v>
      </c>
      <c r="H98" s="4">
        <v>3.95</v>
      </c>
      <c r="I98" s="13">
        <v>60737</v>
      </c>
      <c r="J98" s="1" t="s">
        <v>11</v>
      </c>
      <c r="K98" s="9">
        <v>226.86</v>
      </c>
      <c r="L98" s="9">
        <v>0</v>
      </c>
      <c r="M98" s="9">
        <v>1.99</v>
      </c>
      <c r="N98" s="7" t="s">
        <v>1016</v>
      </c>
      <c r="O98" s="8">
        <v>952</v>
      </c>
      <c r="P98" s="3" t="s">
        <v>9</v>
      </c>
      <c r="Q98" s="13">
        <v>2916</v>
      </c>
    </row>
    <row r="99" spans="1:17" x14ac:dyDescent="0.2">
      <c r="A99" s="10">
        <f t="shared" si="2"/>
        <v>36526</v>
      </c>
      <c r="B99" s="1">
        <v>2000</v>
      </c>
      <c r="C99" s="3" t="s">
        <v>72</v>
      </c>
      <c r="D99" s="3" t="s">
        <v>73</v>
      </c>
      <c r="E99" s="1" t="s">
        <v>973</v>
      </c>
      <c r="F99" s="1" t="s">
        <v>6</v>
      </c>
      <c r="G99" s="4">
        <f t="shared" si="3"/>
        <v>4</v>
      </c>
      <c r="H99" s="4">
        <v>4</v>
      </c>
      <c r="I99" s="13">
        <v>154476</v>
      </c>
      <c r="J99" s="1" t="s">
        <v>11</v>
      </c>
      <c r="K99" s="9">
        <v>1522.62</v>
      </c>
      <c r="L99" s="9">
        <v>0</v>
      </c>
      <c r="M99" s="9">
        <v>0.99</v>
      </c>
      <c r="N99" s="7" t="s">
        <v>1017</v>
      </c>
      <c r="O99" s="8">
        <v>65</v>
      </c>
      <c r="P99" s="3" t="s">
        <v>9</v>
      </c>
      <c r="Q99" s="13">
        <v>1538</v>
      </c>
    </row>
    <row r="100" spans="1:17" x14ac:dyDescent="0.2">
      <c r="A100" s="10">
        <f t="shared" si="2"/>
        <v>36526</v>
      </c>
      <c r="B100" s="1">
        <v>2000</v>
      </c>
      <c r="C100" s="3" t="s">
        <v>87</v>
      </c>
      <c r="D100" s="3" t="s">
        <v>88</v>
      </c>
      <c r="E100" s="1" t="s">
        <v>973</v>
      </c>
      <c r="F100" s="1" t="s">
        <v>6</v>
      </c>
      <c r="G100" s="4">
        <f t="shared" si="3"/>
        <v>4</v>
      </c>
      <c r="H100" s="4">
        <v>3.97</v>
      </c>
      <c r="I100" s="13">
        <v>128406</v>
      </c>
      <c r="J100" s="1" t="s">
        <v>11</v>
      </c>
      <c r="K100" s="9">
        <v>1188</v>
      </c>
      <c r="L100" s="9">
        <v>0</v>
      </c>
      <c r="M100" s="9">
        <v>0.99</v>
      </c>
      <c r="N100" s="7" t="s">
        <v>1017</v>
      </c>
      <c r="O100" s="8">
        <v>87</v>
      </c>
      <c r="P100" s="3" t="s">
        <v>9</v>
      </c>
      <c r="Q100" s="13">
        <v>1200</v>
      </c>
    </row>
    <row r="101" spans="1:17" x14ac:dyDescent="0.2">
      <c r="A101" s="10">
        <f t="shared" si="2"/>
        <v>36526</v>
      </c>
      <c r="B101" s="1">
        <v>2000</v>
      </c>
      <c r="C101" s="3" t="s">
        <v>474</v>
      </c>
      <c r="D101" s="3" t="s">
        <v>315</v>
      </c>
      <c r="E101" s="1" t="s">
        <v>973</v>
      </c>
      <c r="F101" s="1" t="s">
        <v>6</v>
      </c>
      <c r="G101" s="4">
        <f t="shared" si="3"/>
        <v>4</v>
      </c>
      <c r="H101" s="4">
        <v>3.91</v>
      </c>
      <c r="I101" s="13">
        <v>118624</v>
      </c>
      <c r="J101" s="1" t="s">
        <v>11</v>
      </c>
      <c r="K101" s="9">
        <v>161.37</v>
      </c>
      <c r="L101" s="9">
        <v>96.822000000000003</v>
      </c>
      <c r="M101" s="9">
        <v>0.99</v>
      </c>
      <c r="N101" s="7" t="s">
        <v>1017</v>
      </c>
      <c r="O101" s="8">
        <v>554</v>
      </c>
      <c r="P101" s="3" t="s">
        <v>9</v>
      </c>
      <c r="Q101" s="13">
        <v>4401</v>
      </c>
    </row>
    <row r="102" spans="1:17" x14ac:dyDescent="0.2">
      <c r="A102" s="10">
        <f t="shared" si="2"/>
        <v>36526</v>
      </c>
      <c r="B102" s="1">
        <v>2000</v>
      </c>
      <c r="C102" s="3" t="s">
        <v>639</v>
      </c>
      <c r="D102" s="3" t="s">
        <v>315</v>
      </c>
      <c r="E102" s="1" t="s">
        <v>973</v>
      </c>
      <c r="F102" s="1" t="s">
        <v>6</v>
      </c>
      <c r="G102" s="4">
        <f t="shared" si="3"/>
        <v>4</v>
      </c>
      <c r="H102" s="4">
        <v>3.97</v>
      </c>
      <c r="I102" s="13">
        <v>99311</v>
      </c>
      <c r="J102" s="1" t="s">
        <v>11</v>
      </c>
      <c r="K102" s="9">
        <v>116.82</v>
      </c>
      <c r="L102" s="9">
        <v>0</v>
      </c>
      <c r="M102" s="9">
        <v>0.99</v>
      </c>
      <c r="N102" s="7" t="s">
        <v>1017</v>
      </c>
      <c r="O102" s="8">
        <v>799</v>
      </c>
      <c r="P102" s="3" t="s">
        <v>9</v>
      </c>
      <c r="Q102" s="13">
        <v>36288</v>
      </c>
    </row>
    <row r="103" spans="1:17" x14ac:dyDescent="0.2">
      <c r="A103" s="10">
        <f t="shared" si="2"/>
        <v>36892</v>
      </c>
      <c r="B103" s="1">
        <v>2001</v>
      </c>
      <c r="C103" s="3" t="s">
        <v>128</v>
      </c>
      <c r="D103" s="3" t="s">
        <v>122</v>
      </c>
      <c r="E103" s="1" t="s">
        <v>973</v>
      </c>
      <c r="F103" s="1" t="s">
        <v>6</v>
      </c>
      <c r="G103" s="4">
        <f t="shared" si="3"/>
        <v>4</v>
      </c>
      <c r="H103" s="4">
        <v>3.78</v>
      </c>
      <c r="I103" s="13">
        <v>117657</v>
      </c>
      <c r="J103" s="1" t="s">
        <v>11</v>
      </c>
      <c r="K103" s="9">
        <v>816.75</v>
      </c>
      <c r="L103" s="9">
        <v>0</v>
      </c>
      <c r="M103" s="9">
        <v>0.99</v>
      </c>
      <c r="N103" s="7" t="s">
        <v>1017</v>
      </c>
      <c r="O103" s="8">
        <v>135</v>
      </c>
      <c r="P103" s="3" t="s">
        <v>9</v>
      </c>
      <c r="Q103" s="13">
        <v>825</v>
      </c>
    </row>
    <row r="104" spans="1:17" x14ac:dyDescent="0.2">
      <c r="A104" s="10">
        <f t="shared" si="2"/>
        <v>36892</v>
      </c>
      <c r="B104" s="1">
        <v>2001</v>
      </c>
      <c r="C104" s="3" t="s">
        <v>290</v>
      </c>
      <c r="D104" s="3" t="s">
        <v>291</v>
      </c>
      <c r="E104" s="1" t="s">
        <v>1006</v>
      </c>
      <c r="F104" s="1" t="s">
        <v>6</v>
      </c>
      <c r="G104" s="4">
        <f t="shared" si="3"/>
        <v>4</v>
      </c>
      <c r="H104" s="4">
        <v>3.98</v>
      </c>
      <c r="I104" s="13">
        <v>99926</v>
      </c>
      <c r="J104" s="1" t="s">
        <v>19</v>
      </c>
      <c r="K104" s="9">
        <v>263.33999999999997</v>
      </c>
      <c r="L104" s="9">
        <v>0</v>
      </c>
      <c r="M104" s="9">
        <v>0.99</v>
      </c>
      <c r="N104" s="7" t="s">
        <v>1017</v>
      </c>
      <c r="O104" s="8">
        <v>340</v>
      </c>
      <c r="P104" s="3" t="s">
        <v>9</v>
      </c>
      <c r="Q104" s="13">
        <v>266</v>
      </c>
    </row>
    <row r="105" spans="1:17" x14ac:dyDescent="0.2">
      <c r="A105" s="10">
        <f t="shared" si="2"/>
        <v>36892</v>
      </c>
      <c r="B105" s="1">
        <v>2001</v>
      </c>
      <c r="C105" s="3" t="s">
        <v>337</v>
      </c>
      <c r="D105" s="3" t="s">
        <v>338</v>
      </c>
      <c r="E105" s="1" t="s">
        <v>973</v>
      </c>
      <c r="F105" s="1" t="s">
        <v>6</v>
      </c>
      <c r="G105" s="4">
        <f t="shared" si="3"/>
        <v>4</v>
      </c>
      <c r="H105" s="4">
        <v>4</v>
      </c>
      <c r="I105" s="13">
        <v>104283</v>
      </c>
      <c r="J105" s="1" t="s">
        <v>11</v>
      </c>
      <c r="K105" s="9">
        <v>221.76</v>
      </c>
      <c r="L105" s="9">
        <v>0</v>
      </c>
      <c r="M105" s="9">
        <v>0.99</v>
      </c>
      <c r="N105" s="7" t="s">
        <v>1017</v>
      </c>
      <c r="O105" s="8">
        <v>401</v>
      </c>
      <c r="P105" s="3" t="s">
        <v>9</v>
      </c>
      <c r="Q105" s="13">
        <v>6048</v>
      </c>
    </row>
    <row r="106" spans="1:17" x14ac:dyDescent="0.2">
      <c r="A106" s="10">
        <f t="shared" si="2"/>
        <v>36892</v>
      </c>
      <c r="B106" s="1">
        <v>2001</v>
      </c>
      <c r="C106" s="3" t="s">
        <v>692</v>
      </c>
      <c r="D106" s="3" t="s">
        <v>693</v>
      </c>
      <c r="E106" s="1" t="s">
        <v>973</v>
      </c>
      <c r="F106" s="1" t="s">
        <v>6</v>
      </c>
      <c r="G106" s="4">
        <f t="shared" si="3"/>
        <v>4</v>
      </c>
      <c r="H106" s="4">
        <v>3.85</v>
      </c>
      <c r="I106" s="13">
        <v>90908</v>
      </c>
      <c r="J106" s="1" t="s">
        <v>11</v>
      </c>
      <c r="K106" s="9">
        <v>114.84</v>
      </c>
      <c r="L106" s="9">
        <v>68.903999999999996</v>
      </c>
      <c r="M106" s="9">
        <v>0.99</v>
      </c>
      <c r="N106" s="7" t="s">
        <v>1017</v>
      </c>
      <c r="O106" s="8">
        <v>869</v>
      </c>
      <c r="P106" s="3" t="s">
        <v>22</v>
      </c>
      <c r="Q106" s="13">
        <v>31320</v>
      </c>
    </row>
    <row r="107" spans="1:17" x14ac:dyDescent="0.2">
      <c r="A107" s="10">
        <f t="shared" si="2"/>
        <v>36892</v>
      </c>
      <c r="B107" s="1">
        <v>2001</v>
      </c>
      <c r="C107" s="3" t="s">
        <v>778</v>
      </c>
      <c r="D107" s="3" t="s">
        <v>779</v>
      </c>
      <c r="E107" s="1" t="s">
        <v>1006</v>
      </c>
      <c r="F107" s="1" t="s">
        <v>6</v>
      </c>
      <c r="G107" s="4">
        <f t="shared" si="3"/>
        <v>4</v>
      </c>
      <c r="H107" s="4">
        <v>3.92</v>
      </c>
      <c r="I107" s="13">
        <v>85683</v>
      </c>
      <c r="J107" s="1" t="s">
        <v>19</v>
      </c>
      <c r="K107" s="9">
        <v>111.87</v>
      </c>
      <c r="L107" s="9">
        <v>67.122</v>
      </c>
      <c r="M107" s="9">
        <v>0.99</v>
      </c>
      <c r="N107" s="7" t="s">
        <v>1017</v>
      </c>
      <c r="O107" s="8">
        <v>995</v>
      </c>
      <c r="P107" s="3" t="s">
        <v>9</v>
      </c>
      <c r="Q107" s="13">
        <v>2862</v>
      </c>
    </row>
    <row r="108" spans="1:17" x14ac:dyDescent="0.2">
      <c r="A108" s="10">
        <f t="shared" si="2"/>
        <v>36892</v>
      </c>
      <c r="B108" s="1">
        <v>2001</v>
      </c>
      <c r="C108" s="3" t="s">
        <v>835</v>
      </c>
      <c r="D108" s="3" t="s">
        <v>836</v>
      </c>
      <c r="E108" s="1" t="s">
        <v>1006</v>
      </c>
      <c r="F108" s="1" t="s">
        <v>6</v>
      </c>
      <c r="G108" s="4">
        <f t="shared" si="3"/>
        <v>4</v>
      </c>
      <c r="H108" s="4">
        <v>3.94</v>
      </c>
      <c r="I108" s="13">
        <v>79264</v>
      </c>
      <c r="J108" s="1" t="s">
        <v>19</v>
      </c>
      <c r="K108" s="9">
        <v>109.89</v>
      </c>
      <c r="L108" s="9">
        <v>0</v>
      </c>
      <c r="M108" s="9">
        <v>0.99</v>
      </c>
      <c r="N108" s="7" t="s">
        <v>1017</v>
      </c>
      <c r="O108" s="8">
        <v>1072</v>
      </c>
      <c r="P108" s="3" t="s">
        <v>9</v>
      </c>
      <c r="Q108" s="13">
        <v>4360</v>
      </c>
    </row>
    <row r="109" spans="1:17" x14ac:dyDescent="0.2">
      <c r="A109" s="10">
        <f t="shared" si="2"/>
        <v>36892</v>
      </c>
      <c r="B109" s="1">
        <v>2001</v>
      </c>
      <c r="C109" s="3" t="s">
        <v>946</v>
      </c>
      <c r="D109" s="3" t="s">
        <v>74</v>
      </c>
      <c r="E109" s="1" t="s">
        <v>973</v>
      </c>
      <c r="F109" s="1" t="s">
        <v>6</v>
      </c>
      <c r="G109" s="4">
        <f t="shared" si="3"/>
        <v>3.5</v>
      </c>
      <c r="H109" s="4">
        <v>3.67</v>
      </c>
      <c r="I109" s="13">
        <v>59974</v>
      </c>
      <c r="J109" s="1" t="s">
        <v>19</v>
      </c>
      <c r="K109" s="9">
        <v>105.93</v>
      </c>
      <c r="L109" s="9">
        <v>0</v>
      </c>
      <c r="M109" s="9">
        <v>0.99</v>
      </c>
      <c r="N109" s="7" t="s">
        <v>1017</v>
      </c>
      <c r="O109" s="8">
        <v>1232</v>
      </c>
      <c r="P109" s="3" t="s">
        <v>9</v>
      </c>
      <c r="Q109" s="13">
        <v>107</v>
      </c>
    </row>
    <row r="110" spans="1:17" x14ac:dyDescent="0.2">
      <c r="A110" s="10">
        <f t="shared" si="2"/>
        <v>37257</v>
      </c>
      <c r="B110" s="1">
        <v>2002</v>
      </c>
      <c r="C110" s="3" t="s">
        <v>67</v>
      </c>
      <c r="D110" s="3" t="s">
        <v>68</v>
      </c>
      <c r="E110" s="1" t="s">
        <v>973</v>
      </c>
      <c r="F110" s="1" t="s">
        <v>6</v>
      </c>
      <c r="G110" s="4">
        <f t="shared" si="3"/>
        <v>4</v>
      </c>
      <c r="H110" s="4">
        <v>3.9</v>
      </c>
      <c r="I110" s="13">
        <v>131492</v>
      </c>
      <c r="J110" s="1" t="s">
        <v>11</v>
      </c>
      <c r="K110" s="9">
        <v>1629.54</v>
      </c>
      <c r="L110" s="9">
        <v>977.72400000000005</v>
      </c>
      <c r="M110" s="9">
        <v>0.99</v>
      </c>
      <c r="N110" s="7" t="s">
        <v>1017</v>
      </c>
      <c r="O110" s="8">
        <v>58</v>
      </c>
      <c r="P110" s="3" t="s">
        <v>9</v>
      </c>
      <c r="Q110" s="13">
        <v>1646</v>
      </c>
    </row>
    <row r="111" spans="1:17" x14ac:dyDescent="0.2">
      <c r="A111" s="10">
        <f t="shared" si="2"/>
        <v>37257</v>
      </c>
      <c r="B111" s="1">
        <v>2002</v>
      </c>
      <c r="C111" s="3" t="s">
        <v>332</v>
      </c>
      <c r="D111" s="3" t="s">
        <v>997</v>
      </c>
      <c r="E111" s="1" t="s">
        <v>973</v>
      </c>
      <c r="F111" s="1" t="s">
        <v>26</v>
      </c>
      <c r="G111" s="4">
        <f t="shared" si="3"/>
        <v>4.5</v>
      </c>
      <c r="H111" s="4">
        <v>4.49</v>
      </c>
      <c r="I111" s="13">
        <v>93990</v>
      </c>
      <c r="J111" s="1" t="s">
        <v>11</v>
      </c>
      <c r="K111" s="9">
        <v>226.71</v>
      </c>
      <c r="L111" s="9">
        <v>0</v>
      </c>
      <c r="M111" s="9">
        <v>0.99</v>
      </c>
      <c r="N111" s="7" t="s">
        <v>1017</v>
      </c>
      <c r="O111" s="8">
        <v>391</v>
      </c>
      <c r="P111" s="3" t="s">
        <v>9</v>
      </c>
      <c r="Q111" s="13">
        <v>6183</v>
      </c>
    </row>
    <row r="112" spans="1:17" x14ac:dyDescent="0.2">
      <c r="A112" s="10">
        <f t="shared" si="2"/>
        <v>37257</v>
      </c>
      <c r="B112" s="1">
        <v>2002</v>
      </c>
      <c r="C112" s="3" t="s">
        <v>976</v>
      </c>
      <c r="D112" s="3" t="s">
        <v>522</v>
      </c>
      <c r="E112" s="1" t="s">
        <v>1006</v>
      </c>
      <c r="F112" s="1" t="s">
        <v>253</v>
      </c>
      <c r="G112" s="4">
        <f t="shared" si="3"/>
        <v>4</v>
      </c>
      <c r="H112" s="4">
        <v>4.09</v>
      </c>
      <c r="I112" s="13">
        <v>93119</v>
      </c>
      <c r="J112" s="1" t="s">
        <v>11</v>
      </c>
      <c r="K112" s="9">
        <v>145.53</v>
      </c>
      <c r="L112" s="9">
        <v>87.317999999999998</v>
      </c>
      <c r="M112" s="9">
        <v>0.99</v>
      </c>
      <c r="N112" s="7" t="s">
        <v>1017</v>
      </c>
      <c r="O112" s="8">
        <v>624</v>
      </c>
      <c r="P112" s="3" t="s">
        <v>9</v>
      </c>
      <c r="Q112" s="13">
        <v>3969</v>
      </c>
    </row>
    <row r="113" spans="1:17" x14ac:dyDescent="0.2">
      <c r="A113" s="10">
        <f t="shared" si="2"/>
        <v>37257</v>
      </c>
      <c r="B113" s="1">
        <v>2002</v>
      </c>
      <c r="C113" s="3" t="s">
        <v>929</v>
      </c>
      <c r="D113" s="3" t="s">
        <v>315</v>
      </c>
      <c r="E113" s="1" t="s">
        <v>1006</v>
      </c>
      <c r="F113" s="1" t="s">
        <v>6</v>
      </c>
      <c r="G113" s="4">
        <f t="shared" si="3"/>
        <v>4</v>
      </c>
      <c r="H113" s="4">
        <v>3.97</v>
      </c>
      <c r="I113" s="13">
        <v>83981</v>
      </c>
      <c r="J113" s="1" t="s">
        <v>11</v>
      </c>
      <c r="K113" s="9">
        <v>105.93</v>
      </c>
      <c r="L113" s="9">
        <v>0</v>
      </c>
      <c r="M113" s="9">
        <v>0.99</v>
      </c>
      <c r="N113" s="7" t="s">
        <v>1017</v>
      </c>
      <c r="O113" s="8">
        <v>1201</v>
      </c>
      <c r="P113" s="3" t="s">
        <v>9</v>
      </c>
      <c r="Q113" s="13">
        <v>107</v>
      </c>
    </row>
    <row r="114" spans="1:17" x14ac:dyDescent="0.2">
      <c r="A114" s="10">
        <f t="shared" si="2"/>
        <v>37622</v>
      </c>
      <c r="B114" s="1">
        <v>2003</v>
      </c>
      <c r="C114" s="3" t="s">
        <v>50</v>
      </c>
      <c r="D114" s="3" t="s">
        <v>988</v>
      </c>
      <c r="E114" s="1" t="s">
        <v>1006</v>
      </c>
      <c r="F114" s="1" t="s">
        <v>6</v>
      </c>
      <c r="G114" s="4">
        <f t="shared" si="3"/>
        <v>4</v>
      </c>
      <c r="H114" s="4">
        <v>4.1399999999999997</v>
      </c>
      <c r="I114" s="13">
        <v>136427</v>
      </c>
      <c r="J114" s="1" t="s">
        <v>11</v>
      </c>
      <c r="K114" s="9">
        <v>1873.08</v>
      </c>
      <c r="L114" s="9">
        <v>0</v>
      </c>
      <c r="M114" s="9">
        <v>0.99</v>
      </c>
      <c r="N114" s="7" t="s">
        <v>1017</v>
      </c>
      <c r="O114" s="8">
        <v>42</v>
      </c>
      <c r="P114" s="3" t="s">
        <v>9</v>
      </c>
      <c r="Q114" s="13">
        <v>1892</v>
      </c>
    </row>
    <row r="115" spans="1:17" x14ac:dyDescent="0.2">
      <c r="A115" s="10">
        <f t="shared" si="2"/>
        <v>37622</v>
      </c>
      <c r="B115" s="1">
        <v>2003</v>
      </c>
      <c r="C115" s="3" t="s">
        <v>153</v>
      </c>
      <c r="D115" s="3" t="s">
        <v>988</v>
      </c>
      <c r="E115" s="1" t="s">
        <v>1006</v>
      </c>
      <c r="F115" s="1" t="s">
        <v>6</v>
      </c>
      <c r="G115" s="4">
        <f t="shared" si="3"/>
        <v>4</v>
      </c>
      <c r="H115" s="4">
        <v>3.98</v>
      </c>
      <c r="I115" s="13">
        <v>118045</v>
      </c>
      <c r="J115" s="1" t="s">
        <v>11</v>
      </c>
      <c r="K115" s="9">
        <v>658.35</v>
      </c>
      <c r="L115" s="9">
        <v>395.01</v>
      </c>
      <c r="M115" s="9">
        <v>0.99</v>
      </c>
      <c r="N115" s="7" t="s">
        <v>1017</v>
      </c>
      <c r="O115" s="8">
        <v>167</v>
      </c>
      <c r="P115" s="3" t="s">
        <v>9</v>
      </c>
      <c r="Q115" s="13">
        <v>665</v>
      </c>
    </row>
    <row r="116" spans="1:17" x14ac:dyDescent="0.2">
      <c r="A116" s="10">
        <f t="shared" si="2"/>
        <v>37622</v>
      </c>
      <c r="B116" s="1">
        <v>2003</v>
      </c>
      <c r="C116" s="3" t="s">
        <v>155</v>
      </c>
      <c r="D116" s="3" t="s">
        <v>156</v>
      </c>
      <c r="E116" s="1" t="s">
        <v>973</v>
      </c>
      <c r="F116" s="1" t="s">
        <v>6</v>
      </c>
      <c r="G116" s="4">
        <f t="shared" si="3"/>
        <v>4</v>
      </c>
      <c r="H116" s="4">
        <v>3.98</v>
      </c>
      <c r="I116" s="13">
        <v>112167</v>
      </c>
      <c r="J116" s="1" t="s">
        <v>11</v>
      </c>
      <c r="K116" s="9">
        <v>648.45000000000005</v>
      </c>
      <c r="L116" s="9">
        <v>0</v>
      </c>
      <c r="M116" s="9">
        <v>0.99</v>
      </c>
      <c r="N116" s="7" t="s">
        <v>1017</v>
      </c>
      <c r="O116" s="8">
        <v>169</v>
      </c>
      <c r="P116" s="3" t="s">
        <v>9</v>
      </c>
      <c r="Q116" s="13">
        <v>655</v>
      </c>
    </row>
    <row r="117" spans="1:17" x14ac:dyDescent="0.2">
      <c r="A117" s="10">
        <f t="shared" si="2"/>
        <v>37622</v>
      </c>
      <c r="B117" s="1">
        <v>2003</v>
      </c>
      <c r="C117" s="3" t="s">
        <v>173</v>
      </c>
      <c r="D117" s="3" t="s">
        <v>96</v>
      </c>
      <c r="E117" s="1" t="s">
        <v>973</v>
      </c>
      <c r="F117" s="1" t="s">
        <v>6</v>
      </c>
      <c r="G117" s="4">
        <f t="shared" si="3"/>
        <v>3.5</v>
      </c>
      <c r="H117" s="4">
        <v>3.69</v>
      </c>
      <c r="I117" s="13">
        <v>102206</v>
      </c>
      <c r="J117" s="1" t="s">
        <v>11</v>
      </c>
      <c r="K117" s="9">
        <v>534.6</v>
      </c>
      <c r="L117" s="9">
        <v>0</v>
      </c>
      <c r="M117" s="9">
        <v>0.99</v>
      </c>
      <c r="N117" s="7" t="s">
        <v>1017</v>
      </c>
      <c r="O117" s="8">
        <v>192</v>
      </c>
      <c r="P117" s="3" t="s">
        <v>9</v>
      </c>
      <c r="Q117" s="13">
        <v>540</v>
      </c>
    </row>
    <row r="118" spans="1:17" x14ac:dyDescent="0.2">
      <c r="A118" s="10">
        <f t="shared" si="2"/>
        <v>37622</v>
      </c>
      <c r="B118" s="1">
        <v>2003</v>
      </c>
      <c r="C118" s="3" t="s">
        <v>994</v>
      </c>
      <c r="D118" s="3" t="s">
        <v>187</v>
      </c>
      <c r="E118" s="1" t="s">
        <v>973</v>
      </c>
      <c r="F118" s="1" t="s">
        <v>6</v>
      </c>
      <c r="G118" s="4">
        <f t="shared" si="3"/>
        <v>4.5</v>
      </c>
      <c r="H118" s="4">
        <v>4.26</v>
      </c>
      <c r="I118" s="13">
        <v>95213</v>
      </c>
      <c r="J118" s="1" t="s">
        <v>11</v>
      </c>
      <c r="K118" s="9">
        <v>476.19</v>
      </c>
      <c r="L118" s="9">
        <v>0</v>
      </c>
      <c r="M118" s="9">
        <v>0.99</v>
      </c>
      <c r="N118" s="7" t="s">
        <v>1017</v>
      </c>
      <c r="O118" s="8">
        <v>211</v>
      </c>
      <c r="P118" s="3" t="s">
        <v>9</v>
      </c>
      <c r="Q118" s="13">
        <v>481</v>
      </c>
    </row>
    <row r="119" spans="1:17" x14ac:dyDescent="0.2">
      <c r="A119" s="10">
        <f t="shared" si="2"/>
        <v>37622</v>
      </c>
      <c r="B119" s="1">
        <v>2003</v>
      </c>
      <c r="C119" s="3" t="s">
        <v>462</v>
      </c>
      <c r="D119" s="3" t="s">
        <v>463</v>
      </c>
      <c r="E119" s="1" t="s">
        <v>1006</v>
      </c>
      <c r="F119" s="1" t="s">
        <v>6</v>
      </c>
      <c r="G119" s="4">
        <f t="shared" si="3"/>
        <v>4</v>
      </c>
      <c r="H119" s="4">
        <v>3.92</v>
      </c>
      <c r="I119" s="13">
        <v>82090</v>
      </c>
      <c r="J119" s="1" t="s">
        <v>11</v>
      </c>
      <c r="K119" s="9">
        <v>162.36000000000001</v>
      </c>
      <c r="L119" s="9">
        <v>0</v>
      </c>
      <c r="M119" s="9">
        <v>0.99</v>
      </c>
      <c r="N119" s="7" t="s">
        <v>1017</v>
      </c>
      <c r="O119" s="8">
        <v>546</v>
      </c>
      <c r="P119" s="3" t="s">
        <v>9</v>
      </c>
      <c r="Q119" s="13">
        <v>4428</v>
      </c>
    </row>
    <row r="120" spans="1:17" x14ac:dyDescent="0.2">
      <c r="A120" s="10">
        <f t="shared" si="2"/>
        <v>37622</v>
      </c>
      <c r="B120" s="1">
        <v>2003</v>
      </c>
      <c r="C120" s="3" t="s">
        <v>580</v>
      </c>
      <c r="D120" s="3" t="s">
        <v>425</v>
      </c>
      <c r="E120" s="1" t="s">
        <v>1006</v>
      </c>
      <c r="F120" s="1" t="s">
        <v>253</v>
      </c>
      <c r="G120" s="4">
        <f t="shared" si="3"/>
        <v>4</v>
      </c>
      <c r="H120" s="4">
        <v>4.24</v>
      </c>
      <c r="I120" s="13">
        <v>66406</v>
      </c>
      <c r="J120" s="1" t="s">
        <v>11</v>
      </c>
      <c r="K120" s="9">
        <v>127.71</v>
      </c>
      <c r="L120" s="9">
        <v>0</v>
      </c>
      <c r="M120" s="9">
        <v>0.99</v>
      </c>
      <c r="N120" s="7" t="s">
        <v>1017</v>
      </c>
      <c r="O120" s="8">
        <v>708</v>
      </c>
      <c r="P120" s="3" t="s">
        <v>9</v>
      </c>
      <c r="Q120" s="13">
        <v>47952</v>
      </c>
    </row>
    <row r="121" spans="1:17" x14ac:dyDescent="0.2">
      <c r="A121" s="10">
        <f t="shared" si="2"/>
        <v>37622</v>
      </c>
      <c r="B121" s="1">
        <v>2003</v>
      </c>
      <c r="C121" s="3" t="s">
        <v>581</v>
      </c>
      <c r="D121" s="3" t="s">
        <v>582</v>
      </c>
      <c r="E121" s="1" t="s">
        <v>1006</v>
      </c>
      <c r="F121" s="1" t="s">
        <v>6</v>
      </c>
      <c r="G121" s="4">
        <f t="shared" si="3"/>
        <v>4</v>
      </c>
      <c r="H121" s="4">
        <v>3.99</v>
      </c>
      <c r="I121" s="13">
        <v>86062</v>
      </c>
      <c r="J121" s="1" t="s">
        <v>11</v>
      </c>
      <c r="K121" s="9">
        <v>127.71</v>
      </c>
      <c r="L121" s="9">
        <v>0</v>
      </c>
      <c r="M121" s="9">
        <v>0.99</v>
      </c>
      <c r="N121" s="7" t="s">
        <v>1017</v>
      </c>
      <c r="O121" s="8">
        <v>709</v>
      </c>
      <c r="P121" s="3" t="s">
        <v>9</v>
      </c>
      <c r="Q121" s="13">
        <v>47736</v>
      </c>
    </row>
    <row r="122" spans="1:17" x14ac:dyDescent="0.2">
      <c r="A122" s="10">
        <f t="shared" si="2"/>
        <v>37622</v>
      </c>
      <c r="B122" s="1">
        <v>2003</v>
      </c>
      <c r="C122" s="3" t="s">
        <v>601</v>
      </c>
      <c r="D122" s="3" t="s">
        <v>602</v>
      </c>
      <c r="E122" s="1" t="s">
        <v>1006</v>
      </c>
      <c r="F122" s="1" t="s">
        <v>253</v>
      </c>
      <c r="G122" s="4">
        <f t="shared" si="3"/>
        <v>4</v>
      </c>
      <c r="H122" s="4">
        <v>4.18</v>
      </c>
      <c r="I122" s="13">
        <v>92952</v>
      </c>
      <c r="J122" s="1" t="s">
        <v>11</v>
      </c>
      <c r="K122" s="9">
        <v>120.78</v>
      </c>
      <c r="L122" s="9">
        <v>72.468000000000004</v>
      </c>
      <c r="M122" s="9">
        <v>0.99</v>
      </c>
      <c r="N122" s="7" t="s">
        <v>1017</v>
      </c>
      <c r="O122" s="8">
        <v>738</v>
      </c>
      <c r="P122" s="3" t="s">
        <v>28</v>
      </c>
      <c r="Q122" s="13">
        <v>44280</v>
      </c>
    </row>
    <row r="123" spans="1:17" x14ac:dyDescent="0.2">
      <c r="A123" s="10">
        <f t="shared" si="2"/>
        <v>37622</v>
      </c>
      <c r="B123" s="1">
        <v>2003</v>
      </c>
      <c r="C123" s="3" t="s">
        <v>623</v>
      </c>
      <c r="D123" s="3" t="s">
        <v>624</v>
      </c>
      <c r="E123" s="1" t="s">
        <v>973</v>
      </c>
      <c r="F123" s="1" t="s">
        <v>253</v>
      </c>
      <c r="G123" s="4">
        <f t="shared" si="3"/>
        <v>4</v>
      </c>
      <c r="H123" s="4">
        <v>4.12</v>
      </c>
      <c r="I123" s="13">
        <v>81326</v>
      </c>
      <c r="J123" s="1" t="s">
        <v>11</v>
      </c>
      <c r="K123" s="9">
        <v>117.81</v>
      </c>
      <c r="L123" s="9">
        <v>0</v>
      </c>
      <c r="M123" s="9">
        <v>0.99</v>
      </c>
      <c r="N123" s="7" t="s">
        <v>1017</v>
      </c>
      <c r="O123" s="8">
        <v>767</v>
      </c>
      <c r="P123" s="3" t="s">
        <v>9</v>
      </c>
      <c r="Q123" s="13">
        <v>38664</v>
      </c>
    </row>
    <row r="124" spans="1:17" x14ac:dyDescent="0.2">
      <c r="A124" s="10">
        <f t="shared" si="2"/>
        <v>37622</v>
      </c>
      <c r="B124" s="1">
        <v>2003</v>
      </c>
      <c r="C124" s="3" t="s">
        <v>787</v>
      </c>
      <c r="D124" s="3" t="s">
        <v>788</v>
      </c>
      <c r="E124" s="1" t="s">
        <v>1006</v>
      </c>
      <c r="F124" s="1" t="s">
        <v>6</v>
      </c>
      <c r="G124" s="4">
        <f t="shared" si="3"/>
        <v>4</v>
      </c>
      <c r="H124" s="4">
        <v>3.75</v>
      </c>
      <c r="I124" s="13">
        <v>56548</v>
      </c>
      <c r="J124" s="1" t="s">
        <v>11</v>
      </c>
      <c r="K124" s="9">
        <v>111.87</v>
      </c>
      <c r="L124" s="9">
        <v>67.122</v>
      </c>
      <c r="M124" s="9">
        <v>0.99</v>
      </c>
      <c r="N124" s="7" t="s">
        <v>1017</v>
      </c>
      <c r="O124" s="8">
        <v>1007</v>
      </c>
      <c r="P124" s="3" t="s">
        <v>9</v>
      </c>
      <c r="Q124" s="13">
        <v>2862</v>
      </c>
    </row>
    <row r="125" spans="1:17" x14ac:dyDescent="0.2">
      <c r="A125" s="10">
        <f t="shared" si="2"/>
        <v>37622</v>
      </c>
      <c r="B125" s="1">
        <v>2003</v>
      </c>
      <c r="C125" s="3" t="s">
        <v>837</v>
      </c>
      <c r="D125" s="3" t="s">
        <v>838</v>
      </c>
      <c r="E125" s="1"/>
      <c r="F125" s="1" t="s">
        <v>6</v>
      </c>
      <c r="G125" s="4">
        <f t="shared" si="3"/>
        <v>4</v>
      </c>
      <c r="H125" s="4">
        <v>3.81</v>
      </c>
      <c r="I125" s="13">
        <v>53384</v>
      </c>
      <c r="J125" s="1" t="s">
        <v>11</v>
      </c>
      <c r="K125" s="9">
        <v>109.89</v>
      </c>
      <c r="L125" s="9">
        <v>0</v>
      </c>
      <c r="M125" s="9">
        <v>0.99</v>
      </c>
      <c r="N125" s="7" t="s">
        <v>1017</v>
      </c>
      <c r="O125" s="8">
        <v>1073</v>
      </c>
      <c r="P125" s="3" t="s">
        <v>9</v>
      </c>
      <c r="Q125" s="13">
        <v>4360</v>
      </c>
    </row>
    <row r="126" spans="1:17" x14ac:dyDescent="0.2">
      <c r="A126" s="10">
        <f t="shared" si="2"/>
        <v>37622</v>
      </c>
      <c r="B126" s="1">
        <v>2003</v>
      </c>
      <c r="C126" s="3" t="s">
        <v>274</v>
      </c>
      <c r="D126" s="3" t="s">
        <v>852</v>
      </c>
      <c r="E126" s="1" t="s">
        <v>1006</v>
      </c>
      <c r="F126" s="1" t="s">
        <v>253</v>
      </c>
      <c r="G126" s="4">
        <f t="shared" si="3"/>
        <v>4.5</v>
      </c>
      <c r="H126" s="4">
        <v>4.3600000000000003</v>
      </c>
      <c r="I126" s="13">
        <v>71353</v>
      </c>
      <c r="J126" s="1" t="s">
        <v>19</v>
      </c>
      <c r="K126" s="9">
        <v>108.9</v>
      </c>
      <c r="L126" s="9">
        <v>0</v>
      </c>
      <c r="M126" s="9">
        <v>0.99</v>
      </c>
      <c r="N126" s="7" t="s">
        <v>1017</v>
      </c>
      <c r="O126" s="8">
        <v>1099</v>
      </c>
      <c r="P126" s="3" t="s">
        <v>9</v>
      </c>
      <c r="Q126" s="13">
        <v>4320</v>
      </c>
    </row>
    <row r="127" spans="1:17" x14ac:dyDescent="0.2">
      <c r="A127" s="10">
        <f t="shared" si="2"/>
        <v>37987</v>
      </c>
      <c r="B127" s="1">
        <v>2004</v>
      </c>
      <c r="C127" s="3" t="s">
        <v>36</v>
      </c>
      <c r="D127" s="3" t="s">
        <v>37</v>
      </c>
      <c r="E127" s="1" t="s">
        <v>973</v>
      </c>
      <c r="F127" s="1" t="s">
        <v>6</v>
      </c>
      <c r="G127" s="4">
        <f t="shared" si="3"/>
        <v>4</v>
      </c>
      <c r="H127" s="4">
        <v>4.13</v>
      </c>
      <c r="I127" s="13">
        <v>199572</v>
      </c>
      <c r="J127" s="1" t="s">
        <v>11</v>
      </c>
      <c r="K127" s="9">
        <v>2376</v>
      </c>
      <c r="L127" s="9">
        <v>0</v>
      </c>
      <c r="M127" s="9">
        <v>0.99</v>
      </c>
      <c r="N127" s="7" t="s">
        <v>1017</v>
      </c>
      <c r="O127" s="8">
        <v>29</v>
      </c>
      <c r="P127" s="3" t="s">
        <v>9</v>
      </c>
      <c r="Q127" s="13">
        <v>2400</v>
      </c>
    </row>
    <row r="128" spans="1:17" x14ac:dyDescent="0.2">
      <c r="A128" s="10">
        <f t="shared" si="2"/>
        <v>37987</v>
      </c>
      <c r="B128" s="1">
        <v>2004</v>
      </c>
      <c r="C128" s="3" t="s">
        <v>207</v>
      </c>
      <c r="D128" s="3" t="s">
        <v>208</v>
      </c>
      <c r="E128" s="1" t="s">
        <v>973</v>
      </c>
      <c r="F128" s="1" t="s">
        <v>6</v>
      </c>
      <c r="G128" s="4">
        <f t="shared" si="3"/>
        <v>4</v>
      </c>
      <c r="H128" s="4">
        <v>4.18</v>
      </c>
      <c r="I128" s="13">
        <v>126864</v>
      </c>
      <c r="J128" s="1" t="s">
        <v>11</v>
      </c>
      <c r="K128" s="9">
        <v>425.7</v>
      </c>
      <c r="L128" s="9">
        <v>255.42</v>
      </c>
      <c r="M128" s="9">
        <v>0.99</v>
      </c>
      <c r="N128" s="7" t="s">
        <v>1017</v>
      </c>
      <c r="O128" s="8">
        <v>242</v>
      </c>
      <c r="P128" s="3" t="s">
        <v>22</v>
      </c>
      <c r="Q128" s="13">
        <v>430</v>
      </c>
    </row>
    <row r="129" spans="1:17" x14ac:dyDescent="0.2">
      <c r="A129" s="10">
        <f t="shared" si="2"/>
        <v>37987</v>
      </c>
      <c r="B129" s="1">
        <v>2004</v>
      </c>
      <c r="C129" s="3" t="s">
        <v>498</v>
      </c>
      <c r="D129" s="3" t="s">
        <v>499</v>
      </c>
      <c r="E129" s="1" t="s">
        <v>973</v>
      </c>
      <c r="F129" s="1" t="s">
        <v>6</v>
      </c>
      <c r="G129" s="4">
        <f t="shared" si="3"/>
        <v>4</v>
      </c>
      <c r="H129" s="4">
        <v>3.86</v>
      </c>
      <c r="I129" s="13">
        <v>82535</v>
      </c>
      <c r="J129" s="1" t="s">
        <v>11</v>
      </c>
      <c r="K129" s="9">
        <v>154.44</v>
      </c>
      <c r="L129" s="9">
        <v>0</v>
      </c>
      <c r="M129" s="9">
        <v>0.99</v>
      </c>
      <c r="N129" s="7" t="s">
        <v>1017</v>
      </c>
      <c r="O129" s="8">
        <v>585</v>
      </c>
      <c r="P129" s="3" t="s">
        <v>9</v>
      </c>
      <c r="Q129" s="13">
        <v>4212</v>
      </c>
    </row>
    <row r="130" spans="1:17" x14ac:dyDescent="0.2">
      <c r="A130" s="10">
        <f t="shared" ref="A130:A193" si="4" xml:space="preserve"> DATE(B130, 1, 1)</f>
        <v>37987</v>
      </c>
      <c r="B130" s="1">
        <v>2004</v>
      </c>
      <c r="C130" s="3" t="s">
        <v>520</v>
      </c>
      <c r="D130" s="3" t="s">
        <v>521</v>
      </c>
      <c r="E130" s="1" t="s">
        <v>1007</v>
      </c>
      <c r="F130" s="1" t="s">
        <v>4</v>
      </c>
      <c r="G130" s="4">
        <f t="shared" ref="G130:G193" si="5">MROUND(H130, 0.5)</f>
        <v>3.5</v>
      </c>
      <c r="H130" s="4">
        <v>3.43</v>
      </c>
      <c r="I130" s="13">
        <v>67438</v>
      </c>
      <c r="J130" s="1" t="s">
        <v>11</v>
      </c>
      <c r="K130" s="9">
        <v>146.52000000000001</v>
      </c>
      <c r="L130" s="9">
        <v>0</v>
      </c>
      <c r="M130" s="9">
        <v>0.99</v>
      </c>
      <c r="N130" s="7" t="s">
        <v>1017</v>
      </c>
      <c r="O130" s="8">
        <v>620</v>
      </c>
      <c r="P130" s="3" t="s">
        <v>9</v>
      </c>
      <c r="Q130" s="13">
        <v>3996</v>
      </c>
    </row>
    <row r="131" spans="1:17" x14ac:dyDescent="0.2">
      <c r="A131" s="10">
        <f t="shared" si="4"/>
        <v>37987</v>
      </c>
      <c r="B131" s="1">
        <v>2004</v>
      </c>
      <c r="C131" s="3" t="s">
        <v>703</v>
      </c>
      <c r="D131" s="3" t="s">
        <v>55</v>
      </c>
      <c r="E131" s="1" t="s">
        <v>973</v>
      </c>
      <c r="F131" s="1" t="s">
        <v>6</v>
      </c>
      <c r="G131" s="4">
        <f t="shared" si="5"/>
        <v>3.5</v>
      </c>
      <c r="H131" s="4">
        <v>3.69</v>
      </c>
      <c r="I131" s="13">
        <v>65397</v>
      </c>
      <c r="J131" s="1" t="s">
        <v>11</v>
      </c>
      <c r="K131" s="9">
        <v>114.84</v>
      </c>
      <c r="L131" s="9">
        <v>68.903999999999996</v>
      </c>
      <c r="M131" s="9">
        <v>0.99</v>
      </c>
      <c r="N131" s="7" t="s">
        <v>1017</v>
      </c>
      <c r="O131" s="8">
        <v>885</v>
      </c>
      <c r="P131" s="3" t="s">
        <v>9</v>
      </c>
      <c r="Q131" s="13">
        <v>30240</v>
      </c>
    </row>
    <row r="132" spans="1:17" x14ac:dyDescent="0.2">
      <c r="A132" s="10">
        <f t="shared" si="4"/>
        <v>37987</v>
      </c>
      <c r="B132" s="1">
        <v>2004</v>
      </c>
      <c r="C132" s="3" t="s">
        <v>707</v>
      </c>
      <c r="D132" s="3" t="s">
        <v>708</v>
      </c>
      <c r="E132" s="1" t="s">
        <v>1006</v>
      </c>
      <c r="F132" s="1" t="s">
        <v>253</v>
      </c>
      <c r="G132" s="4">
        <f t="shared" si="5"/>
        <v>4</v>
      </c>
      <c r="H132" s="4">
        <v>4.12</v>
      </c>
      <c r="I132" s="13">
        <v>68480</v>
      </c>
      <c r="J132" s="1" t="s">
        <v>11</v>
      </c>
      <c r="K132" s="9">
        <v>114.84</v>
      </c>
      <c r="L132" s="9">
        <v>0</v>
      </c>
      <c r="M132" s="9">
        <v>0.99</v>
      </c>
      <c r="N132" s="7" t="s">
        <v>1017</v>
      </c>
      <c r="O132" s="8">
        <v>890</v>
      </c>
      <c r="P132" s="3" t="s">
        <v>9</v>
      </c>
      <c r="Q132" s="13">
        <v>29808</v>
      </c>
    </row>
    <row r="133" spans="1:17" x14ac:dyDescent="0.2">
      <c r="A133" s="10">
        <f t="shared" si="4"/>
        <v>37987</v>
      </c>
      <c r="B133" s="1">
        <v>2004</v>
      </c>
      <c r="C133" s="3" t="s">
        <v>848</v>
      </c>
      <c r="D133" s="3" t="s">
        <v>988</v>
      </c>
      <c r="E133" s="1" t="s">
        <v>1006</v>
      </c>
      <c r="F133" s="1" t="s">
        <v>6</v>
      </c>
      <c r="G133" s="4">
        <f t="shared" si="5"/>
        <v>4</v>
      </c>
      <c r="H133" s="4">
        <v>3.81</v>
      </c>
      <c r="I133" s="13">
        <v>62219</v>
      </c>
      <c r="J133" s="1" t="s">
        <v>11</v>
      </c>
      <c r="K133" s="9">
        <v>108.9</v>
      </c>
      <c r="L133" s="9">
        <v>65.34</v>
      </c>
      <c r="M133" s="9">
        <v>0.99</v>
      </c>
      <c r="N133" s="7" t="s">
        <v>1017</v>
      </c>
      <c r="O133" s="8">
        <v>1091</v>
      </c>
      <c r="P133" s="3" t="s">
        <v>9</v>
      </c>
      <c r="Q133" s="13">
        <v>4320</v>
      </c>
    </row>
    <row r="134" spans="1:17" x14ac:dyDescent="0.2">
      <c r="A134" s="10">
        <f t="shared" si="4"/>
        <v>37987</v>
      </c>
      <c r="B134" s="1">
        <v>2004</v>
      </c>
      <c r="C134" s="3" t="s">
        <v>869</v>
      </c>
      <c r="D134" s="3" t="s">
        <v>329</v>
      </c>
      <c r="E134" s="1" t="s">
        <v>973</v>
      </c>
      <c r="F134" s="1" t="s">
        <v>253</v>
      </c>
      <c r="G134" s="4">
        <f t="shared" si="5"/>
        <v>4</v>
      </c>
      <c r="H134" s="4">
        <v>4.12</v>
      </c>
      <c r="I134" s="13">
        <v>70269</v>
      </c>
      <c r="J134" s="1" t="s">
        <v>11</v>
      </c>
      <c r="K134" s="9">
        <v>108.9</v>
      </c>
      <c r="L134" s="9">
        <v>0</v>
      </c>
      <c r="M134" s="9">
        <v>0.99</v>
      </c>
      <c r="N134" s="7" t="s">
        <v>1017</v>
      </c>
      <c r="O134" s="8">
        <v>1119</v>
      </c>
      <c r="P134" s="3" t="s">
        <v>9</v>
      </c>
      <c r="Q134" s="13">
        <v>4280</v>
      </c>
    </row>
    <row r="135" spans="1:17" x14ac:dyDescent="0.2">
      <c r="A135" s="10">
        <f t="shared" si="4"/>
        <v>38353</v>
      </c>
      <c r="B135" s="1">
        <v>2005</v>
      </c>
      <c r="C135" s="3" t="s">
        <v>47</v>
      </c>
      <c r="D135" s="3" t="s">
        <v>48</v>
      </c>
      <c r="E135" s="1" t="s">
        <v>973</v>
      </c>
      <c r="F135" s="1" t="s">
        <v>6</v>
      </c>
      <c r="G135" s="4">
        <f t="shared" si="5"/>
        <v>4</v>
      </c>
      <c r="H135" s="4">
        <v>4.08</v>
      </c>
      <c r="I135" s="13">
        <v>172302</v>
      </c>
      <c r="J135" s="1" t="s">
        <v>11</v>
      </c>
      <c r="K135" s="9">
        <v>1949.31</v>
      </c>
      <c r="L135" s="9">
        <v>0</v>
      </c>
      <c r="M135" s="9">
        <v>0.99</v>
      </c>
      <c r="N135" s="7" t="s">
        <v>1017</v>
      </c>
      <c r="O135" s="8">
        <v>37</v>
      </c>
      <c r="P135" s="3" t="s">
        <v>9</v>
      </c>
      <c r="Q135" s="13">
        <v>1969</v>
      </c>
    </row>
    <row r="136" spans="1:17" x14ac:dyDescent="0.2">
      <c r="A136" s="10">
        <f t="shared" si="4"/>
        <v>38353</v>
      </c>
      <c r="B136" s="1">
        <v>2005</v>
      </c>
      <c r="C136" s="3" t="s">
        <v>181</v>
      </c>
      <c r="D136" s="3" t="s">
        <v>182</v>
      </c>
      <c r="E136" s="1" t="s">
        <v>973</v>
      </c>
      <c r="F136" s="1" t="s">
        <v>6</v>
      </c>
      <c r="G136" s="4">
        <f t="shared" si="5"/>
        <v>4</v>
      </c>
      <c r="H136" s="4">
        <v>4.0199999999999996</v>
      </c>
      <c r="I136" s="13">
        <v>106211</v>
      </c>
      <c r="J136" s="1" t="s">
        <v>11</v>
      </c>
      <c r="K136" s="9">
        <v>483.12</v>
      </c>
      <c r="L136" s="9">
        <v>289.87200000000001</v>
      </c>
      <c r="M136" s="9">
        <v>0.99</v>
      </c>
      <c r="N136" s="7" t="s">
        <v>1017</v>
      </c>
      <c r="O136" s="8">
        <v>207</v>
      </c>
      <c r="P136" s="3" t="s">
        <v>9</v>
      </c>
      <c r="Q136" s="13">
        <v>488</v>
      </c>
    </row>
    <row r="137" spans="1:17" x14ac:dyDescent="0.2">
      <c r="A137" s="10">
        <f t="shared" si="4"/>
        <v>38353</v>
      </c>
      <c r="B137" s="1">
        <v>2005</v>
      </c>
      <c r="C137" s="3" t="s">
        <v>596</v>
      </c>
      <c r="D137" s="3" t="s">
        <v>355</v>
      </c>
      <c r="E137" s="1" t="s">
        <v>973</v>
      </c>
      <c r="F137" s="1" t="s">
        <v>253</v>
      </c>
      <c r="G137" s="4">
        <f t="shared" si="5"/>
        <v>4</v>
      </c>
      <c r="H137" s="4">
        <v>4.04</v>
      </c>
      <c r="I137" s="13">
        <v>95638</v>
      </c>
      <c r="J137" s="1" t="s">
        <v>11</v>
      </c>
      <c r="K137" s="9">
        <v>121.77</v>
      </c>
      <c r="L137" s="9">
        <v>73.061999999999998</v>
      </c>
      <c r="M137" s="9">
        <v>0.99</v>
      </c>
      <c r="N137" s="7" t="s">
        <v>1017</v>
      </c>
      <c r="O137" s="8">
        <v>733</v>
      </c>
      <c r="P137" s="3" t="s">
        <v>9</v>
      </c>
      <c r="Q137" s="13">
        <v>45360</v>
      </c>
    </row>
    <row r="138" spans="1:17" x14ac:dyDescent="0.2">
      <c r="A138" s="10">
        <f t="shared" si="4"/>
        <v>38353</v>
      </c>
      <c r="B138" s="1">
        <v>2005</v>
      </c>
      <c r="C138" s="3" t="s">
        <v>709</v>
      </c>
      <c r="D138" s="3" t="s">
        <v>74</v>
      </c>
      <c r="E138" s="1" t="s">
        <v>973</v>
      </c>
      <c r="F138" s="1" t="s">
        <v>6</v>
      </c>
      <c r="G138" s="4">
        <f t="shared" si="5"/>
        <v>4</v>
      </c>
      <c r="H138" s="4">
        <v>3.77</v>
      </c>
      <c r="I138" s="13">
        <v>65428</v>
      </c>
      <c r="J138" s="1" t="s">
        <v>11</v>
      </c>
      <c r="K138" s="9">
        <v>114.84</v>
      </c>
      <c r="L138" s="9">
        <v>68.903999999999996</v>
      </c>
      <c r="M138" s="9">
        <v>0.99</v>
      </c>
      <c r="N138" s="7" t="s">
        <v>1017</v>
      </c>
      <c r="O138" s="8">
        <v>892</v>
      </c>
      <c r="P138" s="3" t="s">
        <v>9</v>
      </c>
      <c r="Q138" s="13">
        <v>29592</v>
      </c>
    </row>
    <row r="139" spans="1:17" x14ac:dyDescent="0.2">
      <c r="A139" s="10">
        <f t="shared" si="4"/>
        <v>38353</v>
      </c>
      <c r="B139" s="1">
        <v>2005</v>
      </c>
      <c r="C139" s="3" t="s">
        <v>820</v>
      </c>
      <c r="D139" s="3" t="s">
        <v>814</v>
      </c>
      <c r="E139" s="1" t="s">
        <v>1006</v>
      </c>
      <c r="F139" s="1" t="s">
        <v>4</v>
      </c>
      <c r="G139" s="4">
        <f t="shared" si="5"/>
        <v>3.5</v>
      </c>
      <c r="H139" s="4">
        <v>3.39</v>
      </c>
      <c r="I139" s="13">
        <v>59932</v>
      </c>
      <c r="J139" s="1" t="s">
        <v>11</v>
      </c>
      <c r="K139" s="9">
        <v>109.89</v>
      </c>
      <c r="L139" s="9">
        <v>0</v>
      </c>
      <c r="M139" s="9">
        <v>0.99</v>
      </c>
      <c r="N139" s="7" t="s">
        <v>1017</v>
      </c>
      <c r="O139" s="8">
        <v>1055</v>
      </c>
      <c r="P139" s="3" t="s">
        <v>9</v>
      </c>
      <c r="Q139" s="13">
        <v>4400</v>
      </c>
    </row>
    <row r="140" spans="1:17" x14ac:dyDescent="0.2">
      <c r="A140" s="10">
        <f t="shared" si="4"/>
        <v>38353</v>
      </c>
      <c r="B140" s="1">
        <v>2005</v>
      </c>
      <c r="C140" s="3" t="s">
        <v>880</v>
      </c>
      <c r="D140" s="3" t="s">
        <v>881</v>
      </c>
      <c r="E140" s="1"/>
      <c r="F140" s="1" t="s">
        <v>253</v>
      </c>
      <c r="G140" s="4">
        <f t="shared" si="5"/>
        <v>4</v>
      </c>
      <c r="H140" s="4">
        <v>4.01</v>
      </c>
      <c r="I140" s="13">
        <v>58841</v>
      </c>
      <c r="J140" s="1" t="s">
        <v>19</v>
      </c>
      <c r="K140" s="9">
        <v>107.91</v>
      </c>
      <c r="L140" s="9">
        <v>0</v>
      </c>
      <c r="M140" s="9">
        <v>0.99</v>
      </c>
      <c r="N140" s="7" t="s">
        <v>1017</v>
      </c>
      <c r="O140" s="8">
        <v>1138</v>
      </c>
      <c r="P140" s="3" t="s">
        <v>9</v>
      </c>
      <c r="Q140" s="13">
        <v>4280</v>
      </c>
    </row>
    <row r="141" spans="1:17" x14ac:dyDescent="0.2">
      <c r="A141" s="10">
        <f t="shared" si="4"/>
        <v>38718</v>
      </c>
      <c r="B141" s="1">
        <v>2006</v>
      </c>
      <c r="C141" s="3" t="s">
        <v>29</v>
      </c>
      <c r="D141" s="3" t="s">
        <v>30</v>
      </c>
      <c r="E141" s="1" t="s">
        <v>973</v>
      </c>
      <c r="F141" s="1" t="s">
        <v>6</v>
      </c>
      <c r="G141" s="4">
        <f t="shared" si="5"/>
        <v>4</v>
      </c>
      <c r="H141" s="4">
        <v>4.17</v>
      </c>
      <c r="I141" s="13">
        <v>133271</v>
      </c>
      <c r="J141" s="1" t="s">
        <v>11</v>
      </c>
      <c r="K141" s="9">
        <v>3035.34</v>
      </c>
      <c r="L141" s="9">
        <v>0</v>
      </c>
      <c r="M141" s="9">
        <v>0.99</v>
      </c>
      <c r="N141" s="7" t="s">
        <v>1017</v>
      </c>
      <c r="O141" s="8">
        <v>19</v>
      </c>
      <c r="P141" s="3" t="s">
        <v>9</v>
      </c>
      <c r="Q141" s="13">
        <v>3066</v>
      </c>
    </row>
    <row r="142" spans="1:17" x14ac:dyDescent="0.2">
      <c r="A142" s="10">
        <f t="shared" si="4"/>
        <v>38718</v>
      </c>
      <c r="B142" s="1">
        <v>2006</v>
      </c>
      <c r="C142" s="3" t="s">
        <v>41</v>
      </c>
      <c r="D142" s="3" t="s">
        <v>42</v>
      </c>
      <c r="E142" s="1" t="s">
        <v>1006</v>
      </c>
      <c r="F142" s="1" t="s">
        <v>6</v>
      </c>
      <c r="G142" s="4">
        <f t="shared" si="5"/>
        <v>4</v>
      </c>
      <c r="H142" s="4">
        <v>4.1399999999999997</v>
      </c>
      <c r="I142" s="13">
        <v>161001</v>
      </c>
      <c r="J142" s="1" t="s">
        <v>19</v>
      </c>
      <c r="K142" s="9">
        <v>2045.34</v>
      </c>
      <c r="L142" s="9">
        <v>1227.204</v>
      </c>
      <c r="M142" s="9">
        <v>0.99</v>
      </c>
      <c r="N142" s="7" t="s">
        <v>1017</v>
      </c>
      <c r="O142" s="8">
        <v>34</v>
      </c>
      <c r="P142" s="3" t="s">
        <v>5</v>
      </c>
      <c r="Q142" s="13">
        <v>2066</v>
      </c>
    </row>
    <row r="143" spans="1:17" x14ac:dyDescent="0.2">
      <c r="A143" s="10">
        <f t="shared" si="4"/>
        <v>38718</v>
      </c>
      <c r="B143" s="1">
        <v>2006</v>
      </c>
      <c r="C143" s="3" t="s">
        <v>408</v>
      </c>
      <c r="D143" s="3" t="s">
        <v>409</v>
      </c>
      <c r="E143" s="1" t="s">
        <v>973</v>
      </c>
      <c r="F143" s="1" t="s">
        <v>6</v>
      </c>
      <c r="G143" s="4">
        <f t="shared" si="5"/>
        <v>3.5</v>
      </c>
      <c r="H143" s="4">
        <v>3.62</v>
      </c>
      <c r="I143" s="13">
        <v>73994</v>
      </c>
      <c r="J143" s="1" t="s">
        <v>11</v>
      </c>
      <c r="K143" s="9">
        <v>181.17</v>
      </c>
      <c r="L143" s="9">
        <v>0</v>
      </c>
      <c r="M143" s="9">
        <v>0.99</v>
      </c>
      <c r="N143" s="7" t="s">
        <v>1017</v>
      </c>
      <c r="O143" s="8">
        <v>483</v>
      </c>
      <c r="P143" s="3" t="s">
        <v>9</v>
      </c>
      <c r="Q143" s="13">
        <v>4941</v>
      </c>
    </row>
    <row r="144" spans="1:17" x14ac:dyDescent="0.2">
      <c r="A144" s="10">
        <f t="shared" si="4"/>
        <v>38718</v>
      </c>
      <c r="B144" s="1">
        <v>2006</v>
      </c>
      <c r="C144" s="3" t="s">
        <v>579</v>
      </c>
      <c r="D144" s="3" t="s">
        <v>196</v>
      </c>
      <c r="E144" s="1" t="s">
        <v>1006</v>
      </c>
      <c r="F144" s="1" t="s">
        <v>253</v>
      </c>
      <c r="G144" s="4">
        <f t="shared" si="5"/>
        <v>4</v>
      </c>
      <c r="H144" s="4">
        <v>4.08</v>
      </c>
      <c r="I144" s="13">
        <v>78523</v>
      </c>
      <c r="J144" s="1" t="s">
        <v>19</v>
      </c>
      <c r="K144" s="9">
        <v>127.71</v>
      </c>
      <c r="L144" s="9">
        <v>76.626000000000005</v>
      </c>
      <c r="M144" s="9">
        <v>0.99</v>
      </c>
      <c r="N144" s="7" t="s">
        <v>1017</v>
      </c>
      <c r="O144" s="8">
        <v>707</v>
      </c>
      <c r="P144" s="3" t="s">
        <v>9</v>
      </c>
      <c r="Q144" s="13">
        <v>48168</v>
      </c>
    </row>
    <row r="145" spans="1:17" x14ac:dyDescent="0.2">
      <c r="A145" s="10">
        <f t="shared" si="4"/>
        <v>38718</v>
      </c>
      <c r="B145" s="1">
        <v>2006</v>
      </c>
      <c r="C145" s="3" t="s">
        <v>793</v>
      </c>
      <c r="D145" s="3" t="s">
        <v>229</v>
      </c>
      <c r="E145" s="1" t="s">
        <v>1006</v>
      </c>
      <c r="F145" s="1" t="s">
        <v>6</v>
      </c>
      <c r="G145" s="4">
        <f t="shared" si="5"/>
        <v>3.5</v>
      </c>
      <c r="H145" s="4">
        <v>3.59</v>
      </c>
      <c r="I145" s="13">
        <v>85873</v>
      </c>
      <c r="J145" s="1" t="s">
        <v>11</v>
      </c>
      <c r="K145" s="9">
        <v>110.88</v>
      </c>
      <c r="L145" s="9">
        <v>66.528000000000006</v>
      </c>
      <c r="M145" s="9">
        <v>0.99</v>
      </c>
      <c r="N145" s="7" t="s">
        <v>1017</v>
      </c>
      <c r="O145" s="8">
        <v>1013</v>
      </c>
      <c r="P145" s="3" t="s">
        <v>9</v>
      </c>
      <c r="Q145" s="13">
        <v>2862</v>
      </c>
    </row>
    <row r="146" spans="1:17" x14ac:dyDescent="0.2">
      <c r="A146" s="10">
        <f t="shared" si="4"/>
        <v>38718</v>
      </c>
      <c r="B146" s="1">
        <v>2006</v>
      </c>
      <c r="C146" s="3" t="s">
        <v>895</v>
      </c>
      <c r="D146" s="3" t="s">
        <v>896</v>
      </c>
      <c r="E146" s="1" t="s">
        <v>973</v>
      </c>
      <c r="F146" s="1" t="s">
        <v>253</v>
      </c>
      <c r="G146" s="4">
        <f t="shared" si="5"/>
        <v>4</v>
      </c>
      <c r="H146" s="4">
        <v>4.2</v>
      </c>
      <c r="I146" s="13">
        <v>58432</v>
      </c>
      <c r="J146" s="1" t="s">
        <v>11</v>
      </c>
      <c r="K146" s="9">
        <v>107.91</v>
      </c>
      <c r="L146" s="9">
        <v>0</v>
      </c>
      <c r="M146" s="9">
        <v>0.99</v>
      </c>
      <c r="N146" s="7" t="s">
        <v>1017</v>
      </c>
      <c r="O146" s="8">
        <v>1161</v>
      </c>
      <c r="P146" s="3" t="s">
        <v>9</v>
      </c>
      <c r="Q146" s="13">
        <v>109</v>
      </c>
    </row>
    <row r="147" spans="1:17" x14ac:dyDescent="0.2">
      <c r="A147" s="10">
        <f t="shared" si="4"/>
        <v>39083</v>
      </c>
      <c r="B147" s="1">
        <v>2007</v>
      </c>
      <c r="C147" s="3" t="s">
        <v>108</v>
      </c>
      <c r="D147" s="3" t="s">
        <v>109</v>
      </c>
      <c r="E147" s="1" t="s">
        <v>973</v>
      </c>
      <c r="F147" s="1" t="s">
        <v>6</v>
      </c>
      <c r="G147" s="4">
        <f t="shared" si="5"/>
        <v>4</v>
      </c>
      <c r="H147" s="4">
        <v>4.2300000000000004</v>
      </c>
      <c r="I147" s="13">
        <v>128715</v>
      </c>
      <c r="J147" s="1" t="s">
        <v>11</v>
      </c>
      <c r="K147" s="9">
        <v>905.85</v>
      </c>
      <c r="L147" s="9">
        <v>543.51</v>
      </c>
      <c r="M147" s="9">
        <v>0.99</v>
      </c>
      <c r="N147" s="7" t="s">
        <v>1017</v>
      </c>
      <c r="O147" s="8">
        <v>117</v>
      </c>
      <c r="P147" s="3" t="s">
        <v>22</v>
      </c>
      <c r="Q147" s="13">
        <v>915</v>
      </c>
    </row>
    <row r="148" spans="1:17" x14ac:dyDescent="0.2">
      <c r="A148" s="10">
        <f t="shared" si="4"/>
        <v>39083</v>
      </c>
      <c r="B148" s="1">
        <v>2007</v>
      </c>
      <c r="C148" s="3" t="s">
        <v>113</v>
      </c>
      <c r="D148" s="3" t="s">
        <v>114</v>
      </c>
      <c r="E148" s="1" t="s">
        <v>973</v>
      </c>
      <c r="F148" s="1" t="s">
        <v>6</v>
      </c>
      <c r="G148" s="4">
        <f t="shared" si="5"/>
        <v>4</v>
      </c>
      <c r="H148" s="4">
        <v>3.84</v>
      </c>
      <c r="I148" s="13">
        <v>150003</v>
      </c>
      <c r="J148" s="1" t="s">
        <v>11</v>
      </c>
      <c r="K148" s="9">
        <v>895.95</v>
      </c>
      <c r="L148" s="9">
        <v>537.57000000000005</v>
      </c>
      <c r="M148" s="9">
        <v>0.99</v>
      </c>
      <c r="N148" s="7" t="s">
        <v>1017</v>
      </c>
      <c r="O148" s="8">
        <v>119</v>
      </c>
      <c r="P148" s="3" t="s">
        <v>9</v>
      </c>
      <c r="Q148" s="13">
        <v>905</v>
      </c>
    </row>
    <row r="149" spans="1:17" x14ac:dyDescent="0.2">
      <c r="A149" s="10">
        <f t="shared" si="4"/>
        <v>39083</v>
      </c>
      <c r="B149" s="1">
        <v>2007</v>
      </c>
      <c r="C149" s="3" t="s">
        <v>176</v>
      </c>
      <c r="D149" s="3" t="s">
        <v>177</v>
      </c>
      <c r="E149" s="1" t="s">
        <v>973</v>
      </c>
      <c r="F149" s="1" t="s">
        <v>6</v>
      </c>
      <c r="G149" s="4">
        <f t="shared" si="5"/>
        <v>4</v>
      </c>
      <c r="H149" s="4">
        <v>4.18</v>
      </c>
      <c r="I149" s="13">
        <v>143892</v>
      </c>
      <c r="J149" s="1" t="s">
        <v>11</v>
      </c>
      <c r="K149" s="9">
        <v>524.70000000000005</v>
      </c>
      <c r="L149" s="9">
        <v>314.82</v>
      </c>
      <c r="M149" s="9">
        <v>0.99</v>
      </c>
      <c r="N149" s="7" t="s">
        <v>1017</v>
      </c>
      <c r="O149" s="8">
        <v>194</v>
      </c>
      <c r="P149" s="3" t="s">
        <v>62</v>
      </c>
      <c r="Q149" s="13">
        <v>530</v>
      </c>
    </row>
    <row r="150" spans="1:17" x14ac:dyDescent="0.2">
      <c r="A150" s="10">
        <f t="shared" si="4"/>
        <v>39083</v>
      </c>
      <c r="B150" s="1">
        <v>2007</v>
      </c>
      <c r="C150" s="3" t="s">
        <v>397</v>
      </c>
      <c r="D150" s="3" t="s">
        <v>103</v>
      </c>
      <c r="E150" s="1" t="s">
        <v>973</v>
      </c>
      <c r="F150" s="1" t="s">
        <v>6</v>
      </c>
      <c r="G150" s="4">
        <f t="shared" si="5"/>
        <v>4</v>
      </c>
      <c r="H150" s="4">
        <v>3.77</v>
      </c>
      <c r="I150" s="13">
        <v>98130</v>
      </c>
      <c r="J150" s="1" t="s">
        <v>11</v>
      </c>
      <c r="K150" s="9">
        <v>191.07</v>
      </c>
      <c r="L150" s="9">
        <v>0</v>
      </c>
      <c r="M150" s="9">
        <v>0.99</v>
      </c>
      <c r="N150" s="7" t="s">
        <v>1017</v>
      </c>
      <c r="O150" s="8">
        <v>463</v>
      </c>
      <c r="P150" s="3" t="s">
        <v>9</v>
      </c>
      <c r="Q150" s="13">
        <v>5211</v>
      </c>
    </row>
    <row r="151" spans="1:17" x14ac:dyDescent="0.2">
      <c r="A151" s="10">
        <f t="shared" si="4"/>
        <v>39083</v>
      </c>
      <c r="B151" s="1">
        <v>2007</v>
      </c>
      <c r="C151" s="3" t="s">
        <v>642</v>
      </c>
      <c r="D151" s="3" t="s">
        <v>353</v>
      </c>
      <c r="E151" s="1" t="s">
        <v>973</v>
      </c>
      <c r="F151" s="1" t="s">
        <v>253</v>
      </c>
      <c r="G151" s="4">
        <f t="shared" si="5"/>
        <v>4.5</v>
      </c>
      <c r="H151" s="4">
        <v>4.2699999999999996</v>
      </c>
      <c r="I151" s="13">
        <v>68865</v>
      </c>
      <c r="J151" s="1" t="s">
        <v>11</v>
      </c>
      <c r="K151" s="9">
        <v>116.82</v>
      </c>
      <c r="L151" s="9">
        <v>70.091999999999999</v>
      </c>
      <c r="M151" s="9">
        <v>0.99</v>
      </c>
      <c r="N151" s="7" t="s">
        <v>1017</v>
      </c>
      <c r="O151" s="8">
        <v>804</v>
      </c>
      <c r="P151" s="3" t="s">
        <v>22</v>
      </c>
      <c r="Q151" s="13">
        <v>35856</v>
      </c>
    </row>
    <row r="152" spans="1:17" x14ac:dyDescent="0.2">
      <c r="A152" s="10">
        <f t="shared" si="4"/>
        <v>39083</v>
      </c>
      <c r="B152" s="1">
        <v>2007</v>
      </c>
      <c r="C152" s="3" t="s">
        <v>698</v>
      </c>
      <c r="D152" s="3" t="s">
        <v>699</v>
      </c>
      <c r="E152" s="1" t="s">
        <v>1006</v>
      </c>
      <c r="F152" s="1" t="s">
        <v>253</v>
      </c>
      <c r="G152" s="4">
        <f t="shared" si="5"/>
        <v>4</v>
      </c>
      <c r="H152" s="4">
        <v>4.1399999999999997</v>
      </c>
      <c r="I152" s="13">
        <v>87335</v>
      </c>
      <c r="J152" s="1" t="s">
        <v>11</v>
      </c>
      <c r="K152" s="9">
        <v>114.84</v>
      </c>
      <c r="L152" s="9">
        <v>68.903999999999996</v>
      </c>
      <c r="M152" s="9">
        <v>0.99</v>
      </c>
      <c r="N152" s="7" t="s">
        <v>1017</v>
      </c>
      <c r="O152" s="8">
        <v>881</v>
      </c>
      <c r="P152" s="3" t="s">
        <v>9</v>
      </c>
      <c r="Q152" s="13">
        <v>30672</v>
      </c>
    </row>
    <row r="153" spans="1:17" x14ac:dyDescent="0.2">
      <c r="A153" s="10">
        <f t="shared" si="4"/>
        <v>39083</v>
      </c>
      <c r="B153" s="1">
        <v>2007</v>
      </c>
      <c r="C153" s="3" t="s">
        <v>789</v>
      </c>
      <c r="D153" s="3" t="s">
        <v>329</v>
      </c>
      <c r="E153" s="1" t="s">
        <v>1006</v>
      </c>
      <c r="F153" s="1" t="s">
        <v>26</v>
      </c>
      <c r="G153" s="4">
        <f t="shared" si="5"/>
        <v>4.5</v>
      </c>
      <c r="H153" s="4">
        <v>4.41</v>
      </c>
      <c r="I153" s="13">
        <v>73534</v>
      </c>
      <c r="J153" s="1" t="s">
        <v>11</v>
      </c>
      <c r="K153" s="9">
        <v>111.87</v>
      </c>
      <c r="L153" s="9">
        <v>67.122</v>
      </c>
      <c r="M153" s="9">
        <v>0.99</v>
      </c>
      <c r="N153" s="7" t="s">
        <v>1017</v>
      </c>
      <c r="O153" s="8">
        <v>1009</v>
      </c>
      <c r="P153" s="3" t="s">
        <v>9</v>
      </c>
      <c r="Q153" s="13">
        <v>2862</v>
      </c>
    </row>
    <row r="154" spans="1:17" x14ac:dyDescent="0.2">
      <c r="A154" s="10">
        <f t="shared" si="4"/>
        <v>39083</v>
      </c>
      <c r="B154" s="1">
        <v>2007</v>
      </c>
      <c r="C154" s="3" t="s">
        <v>878</v>
      </c>
      <c r="D154" s="3" t="s">
        <v>879</v>
      </c>
      <c r="E154" s="1" t="s">
        <v>973</v>
      </c>
      <c r="F154" s="1" t="s">
        <v>6</v>
      </c>
      <c r="G154" s="4">
        <f t="shared" si="5"/>
        <v>4</v>
      </c>
      <c r="H154" s="4">
        <v>3.87</v>
      </c>
      <c r="I154" s="13">
        <v>60869</v>
      </c>
      <c r="J154" s="1" t="s">
        <v>19</v>
      </c>
      <c r="K154" s="9">
        <v>107.91</v>
      </c>
      <c r="L154" s="9">
        <v>64.745999999999995</v>
      </c>
      <c r="M154" s="9">
        <v>0.99</v>
      </c>
      <c r="N154" s="7" t="s">
        <v>1017</v>
      </c>
      <c r="O154" s="8">
        <v>1137</v>
      </c>
      <c r="P154" s="3" t="s">
        <v>9</v>
      </c>
      <c r="Q154" s="13">
        <v>4280</v>
      </c>
    </row>
    <row r="155" spans="1:17" x14ac:dyDescent="0.2">
      <c r="A155" s="10">
        <f t="shared" si="4"/>
        <v>39083</v>
      </c>
      <c r="B155" s="1">
        <v>2007</v>
      </c>
      <c r="C155" s="3" t="s">
        <v>921</v>
      </c>
      <c r="D155" s="3" t="s">
        <v>421</v>
      </c>
      <c r="E155" s="1" t="s">
        <v>1006</v>
      </c>
      <c r="F155" s="1" t="s">
        <v>6</v>
      </c>
      <c r="G155" s="4">
        <f t="shared" si="5"/>
        <v>4</v>
      </c>
      <c r="H155" s="4">
        <v>3.91</v>
      </c>
      <c r="I155" s="13">
        <v>76598</v>
      </c>
      <c r="J155" s="1" t="s">
        <v>11</v>
      </c>
      <c r="K155" s="9">
        <v>106.92</v>
      </c>
      <c r="L155" s="9">
        <v>64.152000000000001</v>
      </c>
      <c r="M155" s="9">
        <v>0.99</v>
      </c>
      <c r="N155" s="7" t="s">
        <v>1017</v>
      </c>
      <c r="O155" s="8">
        <v>1196</v>
      </c>
      <c r="P155" s="3" t="s">
        <v>9</v>
      </c>
      <c r="Q155" s="13">
        <v>108</v>
      </c>
    </row>
    <row r="156" spans="1:17" x14ac:dyDescent="0.2">
      <c r="A156" s="10">
        <f t="shared" si="4"/>
        <v>39448</v>
      </c>
      <c r="B156" s="1">
        <v>2008</v>
      </c>
      <c r="C156" s="3" t="s">
        <v>167</v>
      </c>
      <c r="D156" s="3" t="s">
        <v>168</v>
      </c>
      <c r="E156" s="1" t="s">
        <v>1006</v>
      </c>
      <c r="F156" s="1" t="s">
        <v>6</v>
      </c>
      <c r="G156" s="4">
        <f t="shared" si="5"/>
        <v>4</v>
      </c>
      <c r="H156" s="4">
        <v>4</v>
      </c>
      <c r="I156" s="13">
        <v>110939</v>
      </c>
      <c r="J156" s="1" t="s">
        <v>11</v>
      </c>
      <c r="K156" s="9">
        <v>594</v>
      </c>
      <c r="L156" s="9">
        <v>0</v>
      </c>
      <c r="M156" s="9">
        <v>0.99</v>
      </c>
      <c r="N156" s="7" t="s">
        <v>1017</v>
      </c>
      <c r="O156" s="8">
        <v>180</v>
      </c>
      <c r="P156" s="3" t="s">
        <v>9</v>
      </c>
      <c r="Q156" s="13">
        <v>600</v>
      </c>
    </row>
    <row r="157" spans="1:17" x14ac:dyDescent="0.2">
      <c r="A157" s="10">
        <f t="shared" si="4"/>
        <v>39448</v>
      </c>
      <c r="B157" s="1">
        <v>2008</v>
      </c>
      <c r="C157" s="3" t="s">
        <v>188</v>
      </c>
      <c r="D157" s="3" t="s">
        <v>37</v>
      </c>
      <c r="E157" s="1" t="s">
        <v>973</v>
      </c>
      <c r="F157" s="1" t="s">
        <v>6</v>
      </c>
      <c r="G157" s="4">
        <f t="shared" si="5"/>
        <v>4</v>
      </c>
      <c r="H157" s="4">
        <v>4.01</v>
      </c>
      <c r="I157" s="13">
        <v>151095</v>
      </c>
      <c r="J157" s="1" t="s">
        <v>11</v>
      </c>
      <c r="K157" s="9">
        <v>475.2</v>
      </c>
      <c r="L157" s="9">
        <v>285.12</v>
      </c>
      <c r="M157" s="9">
        <v>0.99</v>
      </c>
      <c r="N157" s="7" t="s">
        <v>1017</v>
      </c>
      <c r="O157" s="8">
        <v>212</v>
      </c>
      <c r="P157" s="3" t="s">
        <v>9</v>
      </c>
      <c r="Q157" s="13">
        <v>480</v>
      </c>
    </row>
    <row r="158" spans="1:17" x14ac:dyDescent="0.2">
      <c r="A158" s="10">
        <f t="shared" si="4"/>
        <v>39448</v>
      </c>
      <c r="B158" s="1">
        <v>2008</v>
      </c>
      <c r="C158" s="3" t="s">
        <v>279</v>
      </c>
      <c r="D158" s="3" t="s">
        <v>190</v>
      </c>
      <c r="E158" s="1" t="s">
        <v>973</v>
      </c>
      <c r="F158" s="1" t="s">
        <v>253</v>
      </c>
      <c r="G158" s="4">
        <f t="shared" si="5"/>
        <v>4</v>
      </c>
      <c r="H158" s="4">
        <v>4.03</v>
      </c>
      <c r="I158" s="13">
        <v>138118</v>
      </c>
      <c r="J158" s="1" t="s">
        <v>11</v>
      </c>
      <c r="K158" s="9">
        <v>290.07</v>
      </c>
      <c r="L158" s="9">
        <v>0</v>
      </c>
      <c r="M158" s="9">
        <v>0.99</v>
      </c>
      <c r="N158" s="7" t="s">
        <v>1017</v>
      </c>
      <c r="O158" s="8">
        <v>324</v>
      </c>
      <c r="P158" s="3" t="s">
        <v>9</v>
      </c>
      <c r="Q158" s="13">
        <v>293</v>
      </c>
    </row>
    <row r="159" spans="1:17" x14ac:dyDescent="0.2">
      <c r="A159" s="10">
        <f t="shared" si="4"/>
        <v>39448</v>
      </c>
      <c r="B159" s="1">
        <v>2008</v>
      </c>
      <c r="C159" s="3" t="s">
        <v>369</v>
      </c>
      <c r="D159" s="3" t="s">
        <v>370</v>
      </c>
      <c r="E159" s="1" t="s">
        <v>973</v>
      </c>
      <c r="F159" s="1" t="s">
        <v>6</v>
      </c>
      <c r="G159" s="4">
        <f t="shared" si="5"/>
        <v>4</v>
      </c>
      <c r="H159" s="4">
        <v>3.78</v>
      </c>
      <c r="I159" s="13">
        <v>85019</v>
      </c>
      <c r="J159" s="1" t="s">
        <v>11</v>
      </c>
      <c r="K159" s="9">
        <v>205.92</v>
      </c>
      <c r="L159" s="9">
        <v>0</v>
      </c>
      <c r="M159" s="9">
        <v>0.99</v>
      </c>
      <c r="N159" s="7" t="s">
        <v>1017</v>
      </c>
      <c r="O159" s="8">
        <v>433</v>
      </c>
      <c r="P159" s="3" t="s">
        <v>9</v>
      </c>
      <c r="Q159" s="13">
        <v>5616</v>
      </c>
    </row>
    <row r="160" spans="1:17" x14ac:dyDescent="0.2">
      <c r="A160" s="10">
        <f t="shared" si="4"/>
        <v>39814</v>
      </c>
      <c r="B160" s="1">
        <v>2009</v>
      </c>
      <c r="C160" s="3" t="s">
        <v>60</v>
      </c>
      <c r="D160" s="3" t="s">
        <v>61</v>
      </c>
      <c r="E160" s="1" t="s">
        <v>973</v>
      </c>
      <c r="F160" s="1" t="s">
        <v>4</v>
      </c>
      <c r="G160" s="4">
        <f t="shared" si="5"/>
        <v>3.5</v>
      </c>
      <c r="H160" s="4">
        <v>3.47</v>
      </c>
      <c r="I160" s="13">
        <v>147908</v>
      </c>
      <c r="J160" s="1" t="s">
        <v>11</v>
      </c>
      <c r="K160" s="9">
        <v>1675.08</v>
      </c>
      <c r="L160" s="9">
        <v>1005.048</v>
      </c>
      <c r="M160" s="9">
        <v>0.99</v>
      </c>
      <c r="N160" s="7" t="s">
        <v>1017</v>
      </c>
      <c r="O160" s="8">
        <v>55</v>
      </c>
      <c r="P160" s="3" t="s">
        <v>62</v>
      </c>
      <c r="Q160" s="13">
        <v>1692</v>
      </c>
    </row>
    <row r="161" spans="1:17" x14ac:dyDescent="0.2">
      <c r="A161" s="10">
        <f t="shared" si="4"/>
        <v>39814</v>
      </c>
      <c r="B161" s="1">
        <v>2009</v>
      </c>
      <c r="C161" s="3" t="s">
        <v>189</v>
      </c>
      <c r="D161" s="3" t="s">
        <v>190</v>
      </c>
      <c r="E161" s="1" t="s">
        <v>973</v>
      </c>
      <c r="F161" s="1" t="s">
        <v>6</v>
      </c>
      <c r="G161" s="4">
        <f t="shared" si="5"/>
        <v>3.5</v>
      </c>
      <c r="H161" s="4">
        <v>3.51</v>
      </c>
      <c r="I161" s="13">
        <v>145874</v>
      </c>
      <c r="J161" s="1" t="s">
        <v>11</v>
      </c>
      <c r="K161" s="9">
        <v>461.34</v>
      </c>
      <c r="L161" s="9">
        <v>0</v>
      </c>
      <c r="M161" s="9">
        <v>0.99</v>
      </c>
      <c r="N161" s="7" t="s">
        <v>1017</v>
      </c>
      <c r="O161" s="8">
        <v>220</v>
      </c>
      <c r="P161" s="3" t="s">
        <v>9</v>
      </c>
      <c r="Q161" s="13">
        <v>466</v>
      </c>
    </row>
    <row r="162" spans="1:17" x14ac:dyDescent="0.2">
      <c r="A162" s="10">
        <f t="shared" si="4"/>
        <v>39814</v>
      </c>
      <c r="B162" s="1">
        <v>2009</v>
      </c>
      <c r="C162" s="3" t="s">
        <v>242</v>
      </c>
      <c r="D162" s="3" t="s">
        <v>243</v>
      </c>
      <c r="E162" s="1" t="s">
        <v>973</v>
      </c>
      <c r="F162" s="1" t="s">
        <v>6</v>
      </c>
      <c r="G162" s="4">
        <f t="shared" si="5"/>
        <v>4</v>
      </c>
      <c r="H162" s="4">
        <v>3.88</v>
      </c>
      <c r="I162" s="13">
        <v>98645</v>
      </c>
      <c r="J162" s="1" t="s">
        <v>11</v>
      </c>
      <c r="K162" s="9">
        <v>346.5</v>
      </c>
      <c r="L162" s="9">
        <v>0</v>
      </c>
      <c r="M162" s="9">
        <v>0.99</v>
      </c>
      <c r="N162" s="7" t="s">
        <v>1017</v>
      </c>
      <c r="O162" s="8">
        <v>290</v>
      </c>
      <c r="P162" s="3" t="s">
        <v>9</v>
      </c>
      <c r="Q162" s="13">
        <v>350</v>
      </c>
    </row>
    <row r="163" spans="1:17" x14ac:dyDescent="0.2">
      <c r="A163" s="10">
        <f t="shared" si="4"/>
        <v>39814</v>
      </c>
      <c r="B163" s="1">
        <v>2009</v>
      </c>
      <c r="C163" s="3" t="s">
        <v>413</v>
      </c>
      <c r="D163" s="3" t="s">
        <v>414</v>
      </c>
      <c r="E163" s="1" t="s">
        <v>973</v>
      </c>
      <c r="F163" s="1" t="s">
        <v>6</v>
      </c>
      <c r="G163" s="4">
        <f t="shared" si="5"/>
        <v>3.5</v>
      </c>
      <c r="H163" s="4">
        <v>3.57</v>
      </c>
      <c r="I163" s="13">
        <v>94456</v>
      </c>
      <c r="J163" s="1" t="s">
        <v>11</v>
      </c>
      <c r="K163" s="9">
        <v>177.21</v>
      </c>
      <c r="L163" s="9">
        <v>106.32599999999999</v>
      </c>
      <c r="M163" s="9">
        <v>0.99</v>
      </c>
      <c r="N163" s="7" t="s">
        <v>1017</v>
      </c>
      <c r="O163" s="8">
        <v>491</v>
      </c>
      <c r="P163" s="3" t="s">
        <v>9</v>
      </c>
      <c r="Q163" s="13">
        <v>4833</v>
      </c>
    </row>
    <row r="164" spans="1:17" x14ac:dyDescent="0.2">
      <c r="A164" s="10">
        <f t="shared" si="4"/>
        <v>39814</v>
      </c>
      <c r="B164" s="1">
        <v>2009</v>
      </c>
      <c r="C164" s="3" t="s">
        <v>876</v>
      </c>
      <c r="D164" s="3" t="s">
        <v>877</v>
      </c>
      <c r="E164" s="1" t="s">
        <v>1006</v>
      </c>
      <c r="F164" s="1" t="s">
        <v>6</v>
      </c>
      <c r="G164" s="4">
        <f t="shared" si="5"/>
        <v>4</v>
      </c>
      <c r="H164" s="4">
        <v>3.77</v>
      </c>
      <c r="I164" s="13">
        <v>58631</v>
      </c>
      <c r="J164" s="1" t="s">
        <v>11</v>
      </c>
      <c r="K164" s="9">
        <v>107.91</v>
      </c>
      <c r="L164" s="9">
        <v>64.745999999999995</v>
      </c>
      <c r="M164" s="9">
        <v>0.99</v>
      </c>
      <c r="N164" s="7" t="s">
        <v>1017</v>
      </c>
      <c r="O164" s="8">
        <v>1132</v>
      </c>
      <c r="P164" s="3" t="s">
        <v>9</v>
      </c>
      <c r="Q164" s="13">
        <v>4280</v>
      </c>
    </row>
    <row r="165" spans="1:17" x14ac:dyDescent="0.2">
      <c r="A165" s="10">
        <f t="shared" si="4"/>
        <v>40179</v>
      </c>
      <c r="B165" s="1">
        <v>2010</v>
      </c>
      <c r="C165" s="3" t="s">
        <v>24</v>
      </c>
      <c r="D165" s="3" t="s">
        <v>25</v>
      </c>
      <c r="E165" s="1" t="s">
        <v>973</v>
      </c>
      <c r="F165" s="1" t="s">
        <v>26</v>
      </c>
      <c r="G165" s="4">
        <f t="shared" si="5"/>
        <v>4.5</v>
      </c>
      <c r="H165" s="4">
        <v>4.42</v>
      </c>
      <c r="I165" s="13">
        <v>206792</v>
      </c>
      <c r="J165" s="1" t="s">
        <v>11</v>
      </c>
      <c r="K165" s="9">
        <v>3431.34</v>
      </c>
      <c r="L165" s="9">
        <v>0</v>
      </c>
      <c r="M165" s="9">
        <v>0.99</v>
      </c>
      <c r="N165" s="7" t="s">
        <v>1017</v>
      </c>
      <c r="O165" s="8">
        <v>13</v>
      </c>
      <c r="P165" s="3" t="s">
        <v>9</v>
      </c>
      <c r="Q165" s="13">
        <v>3466</v>
      </c>
    </row>
    <row r="166" spans="1:17" x14ac:dyDescent="0.2">
      <c r="A166" s="10">
        <f t="shared" si="4"/>
        <v>40179</v>
      </c>
      <c r="B166" s="1">
        <v>2010</v>
      </c>
      <c r="C166" s="3" t="s">
        <v>38</v>
      </c>
      <c r="D166" s="3" t="s">
        <v>39</v>
      </c>
      <c r="E166" s="1" t="s">
        <v>973</v>
      </c>
      <c r="F166" s="1" t="s">
        <v>26</v>
      </c>
      <c r="G166" s="4">
        <f t="shared" si="5"/>
        <v>4.5</v>
      </c>
      <c r="H166" s="4">
        <v>4.6399999999999997</v>
      </c>
      <c r="I166" s="13">
        <v>144822</v>
      </c>
      <c r="J166" s="1" t="s">
        <v>11</v>
      </c>
      <c r="K166" s="9">
        <v>2178</v>
      </c>
      <c r="L166" s="9">
        <v>0</v>
      </c>
      <c r="M166" s="9">
        <v>0.99</v>
      </c>
      <c r="N166" s="7" t="s">
        <v>1017</v>
      </c>
      <c r="O166" s="8">
        <v>32</v>
      </c>
      <c r="P166" s="3" t="s">
        <v>9</v>
      </c>
      <c r="Q166" s="13">
        <v>2200</v>
      </c>
    </row>
    <row r="167" spans="1:17" x14ac:dyDescent="0.2">
      <c r="A167" s="10">
        <f t="shared" si="4"/>
        <v>40179</v>
      </c>
      <c r="B167" s="1">
        <v>2010</v>
      </c>
      <c r="C167" s="3" t="s">
        <v>212</v>
      </c>
      <c r="D167" s="3" t="s">
        <v>213</v>
      </c>
      <c r="E167" s="1" t="s">
        <v>973</v>
      </c>
      <c r="F167" s="1" t="s">
        <v>6</v>
      </c>
      <c r="G167" s="4">
        <f t="shared" si="5"/>
        <v>4</v>
      </c>
      <c r="H167" s="4">
        <v>3.92</v>
      </c>
      <c r="I167" s="13">
        <v>158063</v>
      </c>
      <c r="J167" s="1" t="s">
        <v>11</v>
      </c>
      <c r="K167" s="9">
        <v>420.75</v>
      </c>
      <c r="L167" s="9">
        <v>252.45</v>
      </c>
      <c r="M167" s="9">
        <v>0.99</v>
      </c>
      <c r="N167" s="7" t="s">
        <v>1017</v>
      </c>
      <c r="O167" s="8">
        <v>245</v>
      </c>
      <c r="P167" s="3" t="s">
        <v>62</v>
      </c>
      <c r="Q167" s="13">
        <v>425</v>
      </c>
    </row>
    <row r="168" spans="1:17" x14ac:dyDescent="0.2">
      <c r="A168" s="10">
        <f t="shared" si="4"/>
        <v>40179</v>
      </c>
      <c r="B168" s="1">
        <v>2010</v>
      </c>
      <c r="C168" s="3" t="s">
        <v>244</v>
      </c>
      <c r="D168" s="3" t="s">
        <v>245</v>
      </c>
      <c r="E168" s="1" t="s">
        <v>1006</v>
      </c>
      <c r="F168" s="1" t="s">
        <v>6</v>
      </c>
      <c r="G168" s="4">
        <f t="shared" si="5"/>
        <v>3.5</v>
      </c>
      <c r="H168" s="4">
        <v>3.7</v>
      </c>
      <c r="I168" s="13">
        <v>106336</v>
      </c>
      <c r="J168" s="1" t="s">
        <v>11</v>
      </c>
      <c r="K168" s="9">
        <v>344.52</v>
      </c>
      <c r="L168" s="9">
        <v>0</v>
      </c>
      <c r="M168" s="9">
        <v>0.99</v>
      </c>
      <c r="N168" s="7" t="s">
        <v>1017</v>
      </c>
      <c r="O168" s="8">
        <v>291</v>
      </c>
      <c r="P168" s="3" t="s">
        <v>9</v>
      </c>
      <c r="Q168" s="13">
        <v>348</v>
      </c>
    </row>
    <row r="169" spans="1:17" x14ac:dyDescent="0.2">
      <c r="A169" s="10">
        <f t="shared" si="4"/>
        <v>40179</v>
      </c>
      <c r="B169" s="1">
        <v>2010</v>
      </c>
      <c r="C169" s="3" t="s">
        <v>267</v>
      </c>
      <c r="D169" s="3" t="s">
        <v>988</v>
      </c>
      <c r="E169" s="1" t="s">
        <v>1006</v>
      </c>
      <c r="F169" s="1" t="s">
        <v>6</v>
      </c>
      <c r="G169" s="4">
        <f t="shared" si="5"/>
        <v>4</v>
      </c>
      <c r="H169" s="4">
        <v>3.91</v>
      </c>
      <c r="I169" s="13">
        <v>103915</v>
      </c>
      <c r="J169" s="1" t="s">
        <v>11</v>
      </c>
      <c r="K169" s="9">
        <v>307.89</v>
      </c>
      <c r="L169" s="9">
        <v>184.73400000000001</v>
      </c>
      <c r="M169" s="9">
        <v>0.99</v>
      </c>
      <c r="N169" s="7" t="s">
        <v>1017</v>
      </c>
      <c r="O169" s="8">
        <v>313</v>
      </c>
      <c r="P169" s="3" t="s">
        <v>9</v>
      </c>
      <c r="Q169" s="13">
        <v>311</v>
      </c>
    </row>
    <row r="170" spans="1:17" x14ac:dyDescent="0.2">
      <c r="A170" s="10">
        <f t="shared" si="4"/>
        <v>40179</v>
      </c>
      <c r="B170" s="1">
        <v>2010</v>
      </c>
      <c r="C170" s="3" t="s">
        <v>566</v>
      </c>
      <c r="D170" s="3" t="s">
        <v>567</v>
      </c>
      <c r="E170" s="1" t="s">
        <v>1006</v>
      </c>
      <c r="F170" s="1" t="s">
        <v>6</v>
      </c>
      <c r="G170" s="4">
        <f t="shared" si="5"/>
        <v>4</v>
      </c>
      <c r="H170" s="4">
        <v>3.86</v>
      </c>
      <c r="I170" s="13">
        <v>93625</v>
      </c>
      <c r="J170" s="1" t="s">
        <v>11</v>
      </c>
      <c r="K170" s="9">
        <v>130.68</v>
      </c>
      <c r="L170" s="9">
        <v>78.408000000000001</v>
      </c>
      <c r="M170" s="9">
        <v>0.99</v>
      </c>
      <c r="N170" s="7" t="s">
        <v>1017</v>
      </c>
      <c r="O170" s="8">
        <v>694</v>
      </c>
      <c r="P170" s="3" t="s">
        <v>9</v>
      </c>
      <c r="Q170" s="13">
        <v>50328</v>
      </c>
    </row>
    <row r="171" spans="1:17" x14ac:dyDescent="0.2">
      <c r="A171" s="10">
        <f t="shared" si="4"/>
        <v>40179</v>
      </c>
      <c r="B171" s="1">
        <v>2010</v>
      </c>
      <c r="C171" s="3" t="s">
        <v>606</v>
      </c>
      <c r="D171" s="3" t="s">
        <v>607</v>
      </c>
      <c r="E171" s="1" t="s">
        <v>973</v>
      </c>
      <c r="F171" s="1" t="s">
        <v>253</v>
      </c>
      <c r="G171" s="4">
        <f t="shared" si="5"/>
        <v>4</v>
      </c>
      <c r="H171" s="4">
        <v>4.17</v>
      </c>
      <c r="I171" s="13">
        <v>35283</v>
      </c>
      <c r="J171" s="1" t="s">
        <v>11</v>
      </c>
      <c r="K171" s="9">
        <v>119.79</v>
      </c>
      <c r="L171" s="9">
        <v>71.873999999999995</v>
      </c>
      <c r="M171" s="9">
        <v>0.99</v>
      </c>
      <c r="N171" s="7" t="s">
        <v>1017</v>
      </c>
      <c r="O171" s="8">
        <v>743</v>
      </c>
      <c r="P171" s="3" t="s">
        <v>9</v>
      </c>
      <c r="Q171" s="13">
        <v>43416</v>
      </c>
    </row>
    <row r="172" spans="1:17" x14ac:dyDescent="0.2">
      <c r="A172" s="10">
        <f t="shared" si="4"/>
        <v>40179</v>
      </c>
      <c r="B172" s="1">
        <v>2010</v>
      </c>
      <c r="C172" s="3" t="s">
        <v>609</v>
      </c>
      <c r="D172" s="3" t="s">
        <v>610</v>
      </c>
      <c r="E172" s="1" t="s">
        <v>973</v>
      </c>
      <c r="F172" s="1" t="s">
        <v>26</v>
      </c>
      <c r="G172" s="4">
        <f t="shared" si="5"/>
        <v>4.5</v>
      </c>
      <c r="H172" s="4">
        <v>4.42</v>
      </c>
      <c r="I172" s="13">
        <v>82565</v>
      </c>
      <c r="J172" s="1" t="s">
        <v>11</v>
      </c>
      <c r="K172" s="9">
        <v>118.8</v>
      </c>
      <c r="L172" s="9">
        <v>71.28</v>
      </c>
      <c r="M172" s="9">
        <v>0.99</v>
      </c>
      <c r="N172" s="7" t="s">
        <v>1017</v>
      </c>
      <c r="O172" s="8">
        <v>748</v>
      </c>
      <c r="P172" s="3" t="s">
        <v>9</v>
      </c>
      <c r="Q172" s="13">
        <v>42552</v>
      </c>
    </row>
    <row r="173" spans="1:17" x14ac:dyDescent="0.2">
      <c r="A173" s="10">
        <f t="shared" si="4"/>
        <v>40179</v>
      </c>
      <c r="B173" s="1">
        <v>2010</v>
      </c>
      <c r="C173" s="3" t="s">
        <v>774</v>
      </c>
      <c r="D173" s="3" t="s">
        <v>483</v>
      </c>
      <c r="E173" s="1" t="s">
        <v>1006</v>
      </c>
      <c r="F173" s="1" t="s">
        <v>253</v>
      </c>
      <c r="G173" s="4">
        <f t="shared" si="5"/>
        <v>4</v>
      </c>
      <c r="H173" s="4">
        <v>4.16</v>
      </c>
      <c r="I173" s="13">
        <v>68701</v>
      </c>
      <c r="J173" s="1" t="s">
        <v>19</v>
      </c>
      <c r="K173" s="9">
        <v>111.87</v>
      </c>
      <c r="L173" s="9">
        <v>67.122</v>
      </c>
      <c r="M173" s="9">
        <v>0.99</v>
      </c>
      <c r="N173" s="7" t="s">
        <v>1017</v>
      </c>
      <c r="O173" s="8">
        <v>990</v>
      </c>
      <c r="P173" s="3" t="s">
        <v>9</v>
      </c>
      <c r="Q173" s="13">
        <v>2889</v>
      </c>
    </row>
    <row r="174" spans="1:17" x14ac:dyDescent="0.2">
      <c r="A174" s="10">
        <f t="shared" si="4"/>
        <v>40544</v>
      </c>
      <c r="B174" s="1">
        <v>2011</v>
      </c>
      <c r="C174" s="3" t="s">
        <v>45</v>
      </c>
      <c r="D174" s="3" t="s">
        <v>46</v>
      </c>
      <c r="E174" s="1" t="s">
        <v>973</v>
      </c>
      <c r="F174" s="1" t="s">
        <v>6</v>
      </c>
      <c r="G174" s="4">
        <f t="shared" si="5"/>
        <v>4</v>
      </c>
      <c r="H174" s="4">
        <v>4.07</v>
      </c>
      <c r="I174" s="13">
        <v>140076</v>
      </c>
      <c r="J174" s="1" t="s">
        <v>11</v>
      </c>
      <c r="K174" s="9">
        <v>1964.16</v>
      </c>
      <c r="L174" s="9">
        <v>1178.4960000000001</v>
      </c>
      <c r="M174" s="9">
        <v>0.99</v>
      </c>
      <c r="N174" s="7" t="s">
        <v>1017</v>
      </c>
      <c r="O174" s="8">
        <v>36</v>
      </c>
      <c r="P174" s="3" t="s">
        <v>9</v>
      </c>
      <c r="Q174" s="13">
        <v>1984</v>
      </c>
    </row>
    <row r="175" spans="1:17" x14ac:dyDescent="0.2">
      <c r="A175" s="10">
        <f t="shared" si="4"/>
        <v>40544</v>
      </c>
      <c r="B175" s="1">
        <v>2011</v>
      </c>
      <c r="C175" s="3" t="s">
        <v>91</v>
      </c>
      <c r="D175" s="3" t="s">
        <v>92</v>
      </c>
      <c r="E175" s="1" t="s">
        <v>973</v>
      </c>
      <c r="F175" s="1" t="s">
        <v>6</v>
      </c>
      <c r="G175" s="4">
        <f t="shared" si="5"/>
        <v>4</v>
      </c>
      <c r="H175" s="4">
        <v>4.08</v>
      </c>
      <c r="I175" s="13">
        <v>136950</v>
      </c>
      <c r="J175" s="1" t="s">
        <v>11</v>
      </c>
      <c r="K175" s="9">
        <v>1157.31</v>
      </c>
      <c r="L175" s="9">
        <v>694.38599999999997</v>
      </c>
      <c r="M175" s="9">
        <v>0.99</v>
      </c>
      <c r="N175" s="7" t="s">
        <v>1017</v>
      </c>
      <c r="O175" s="8">
        <v>89</v>
      </c>
      <c r="P175" s="3" t="s">
        <v>9</v>
      </c>
      <c r="Q175" s="13">
        <v>1169</v>
      </c>
    </row>
    <row r="176" spans="1:17" x14ac:dyDescent="0.2">
      <c r="A176" s="10">
        <f t="shared" si="4"/>
        <v>40544</v>
      </c>
      <c r="B176" s="1">
        <v>2011</v>
      </c>
      <c r="C176" s="3" t="s">
        <v>102</v>
      </c>
      <c r="D176" s="3" t="s">
        <v>103</v>
      </c>
      <c r="E176" s="1" t="s">
        <v>973</v>
      </c>
      <c r="F176" s="1" t="s">
        <v>6</v>
      </c>
      <c r="G176" s="4">
        <f t="shared" si="5"/>
        <v>4</v>
      </c>
      <c r="H176" s="4">
        <v>3.93</v>
      </c>
      <c r="I176" s="13">
        <v>144533</v>
      </c>
      <c r="J176" s="1" t="s">
        <v>11</v>
      </c>
      <c r="K176" s="9">
        <v>960.3</v>
      </c>
      <c r="L176" s="9">
        <v>0</v>
      </c>
      <c r="M176" s="9">
        <v>0.99</v>
      </c>
      <c r="N176" s="7" t="s">
        <v>1017</v>
      </c>
      <c r="O176" s="8">
        <v>106</v>
      </c>
      <c r="P176" s="3" t="s">
        <v>9</v>
      </c>
      <c r="Q176" s="13">
        <v>970</v>
      </c>
    </row>
    <row r="177" spans="1:17" x14ac:dyDescent="0.2">
      <c r="A177" s="10">
        <f t="shared" si="4"/>
        <v>40544</v>
      </c>
      <c r="B177" s="1">
        <v>2011</v>
      </c>
      <c r="C177" s="3" t="s">
        <v>123</v>
      </c>
      <c r="D177" s="3" t="s">
        <v>124</v>
      </c>
      <c r="E177" s="1" t="s">
        <v>973</v>
      </c>
      <c r="F177" s="1" t="s">
        <v>6</v>
      </c>
      <c r="G177" s="4">
        <f t="shared" si="5"/>
        <v>3.5</v>
      </c>
      <c r="H177" s="4">
        <v>3.52</v>
      </c>
      <c r="I177" s="13">
        <v>100886</v>
      </c>
      <c r="J177" s="1" t="s">
        <v>11</v>
      </c>
      <c r="K177" s="9">
        <v>841.5</v>
      </c>
      <c r="L177" s="9">
        <v>504.9</v>
      </c>
      <c r="M177" s="9">
        <v>0.99</v>
      </c>
      <c r="N177" s="7" t="s">
        <v>1017</v>
      </c>
      <c r="O177" s="8">
        <v>130</v>
      </c>
      <c r="P177" s="3" t="s">
        <v>9</v>
      </c>
      <c r="Q177" s="13">
        <v>850</v>
      </c>
    </row>
    <row r="178" spans="1:17" x14ac:dyDescent="0.2">
      <c r="A178" s="10">
        <f t="shared" si="4"/>
        <v>40544</v>
      </c>
      <c r="B178" s="1">
        <v>2011</v>
      </c>
      <c r="C178" s="3" t="s">
        <v>216</v>
      </c>
      <c r="D178" s="3" t="s">
        <v>25</v>
      </c>
      <c r="E178" s="1" t="s">
        <v>1006</v>
      </c>
      <c r="F178" s="1" t="s">
        <v>6</v>
      </c>
      <c r="G178" s="4">
        <f t="shared" si="5"/>
        <v>4</v>
      </c>
      <c r="H178" s="4">
        <v>4.22</v>
      </c>
      <c r="I178" s="13">
        <v>140599</v>
      </c>
      <c r="J178" s="1" t="s">
        <v>11</v>
      </c>
      <c r="K178" s="9">
        <v>413.82</v>
      </c>
      <c r="L178" s="9">
        <v>248.292</v>
      </c>
      <c r="M178" s="9">
        <v>0.99</v>
      </c>
      <c r="N178" s="7" t="s">
        <v>1017</v>
      </c>
      <c r="O178" s="8">
        <v>249</v>
      </c>
      <c r="P178" s="3" t="s">
        <v>62</v>
      </c>
      <c r="Q178" s="13">
        <v>418</v>
      </c>
    </row>
    <row r="179" spans="1:17" x14ac:dyDescent="0.2">
      <c r="A179" s="10">
        <f t="shared" si="4"/>
        <v>40544</v>
      </c>
      <c r="B179" s="1">
        <v>2011</v>
      </c>
      <c r="C179" s="3" t="s">
        <v>221</v>
      </c>
      <c r="D179" s="3" t="s">
        <v>222</v>
      </c>
      <c r="E179" s="1" t="s">
        <v>973</v>
      </c>
      <c r="F179" s="1" t="s">
        <v>6</v>
      </c>
      <c r="G179" s="4">
        <f t="shared" si="5"/>
        <v>4</v>
      </c>
      <c r="H179" s="4">
        <v>3.81</v>
      </c>
      <c r="I179" s="13">
        <v>110481</v>
      </c>
      <c r="J179" s="1" t="s">
        <v>11</v>
      </c>
      <c r="K179" s="9">
        <v>392.04</v>
      </c>
      <c r="L179" s="9">
        <v>235.22399999999999</v>
      </c>
      <c r="M179" s="9">
        <v>0.99</v>
      </c>
      <c r="N179" s="7" t="s">
        <v>1017</v>
      </c>
      <c r="O179" s="8">
        <v>262</v>
      </c>
      <c r="P179" s="3" t="s">
        <v>9</v>
      </c>
      <c r="Q179" s="13">
        <v>396</v>
      </c>
    </row>
    <row r="180" spans="1:17" x14ac:dyDescent="0.2">
      <c r="A180" s="10">
        <f t="shared" si="4"/>
        <v>40544</v>
      </c>
      <c r="B180" s="1">
        <v>2011</v>
      </c>
      <c r="C180" s="3" t="s">
        <v>268</v>
      </c>
      <c r="D180" s="3" t="s">
        <v>269</v>
      </c>
      <c r="E180" s="1" t="s">
        <v>973</v>
      </c>
      <c r="F180" s="1" t="s">
        <v>6</v>
      </c>
      <c r="G180" s="4">
        <f t="shared" si="5"/>
        <v>3.5</v>
      </c>
      <c r="H180" s="4">
        <v>3.7</v>
      </c>
      <c r="I180" s="13">
        <v>94968</v>
      </c>
      <c r="J180" s="1" t="s">
        <v>11</v>
      </c>
      <c r="K180" s="9">
        <v>306.89999999999998</v>
      </c>
      <c r="L180" s="9">
        <v>0</v>
      </c>
      <c r="M180" s="9">
        <v>0.99</v>
      </c>
      <c r="N180" s="7" t="s">
        <v>1017</v>
      </c>
      <c r="O180" s="8">
        <v>314</v>
      </c>
      <c r="P180" s="3" t="s">
        <v>9</v>
      </c>
      <c r="Q180" s="13">
        <v>310</v>
      </c>
    </row>
    <row r="181" spans="1:17" x14ac:dyDescent="0.2">
      <c r="A181" s="10">
        <f t="shared" si="4"/>
        <v>40544</v>
      </c>
      <c r="B181" s="1">
        <v>2011</v>
      </c>
      <c r="C181" s="3" t="s">
        <v>391</v>
      </c>
      <c r="D181" s="3" t="s">
        <v>392</v>
      </c>
      <c r="E181" s="1" t="s">
        <v>1006</v>
      </c>
      <c r="F181" s="1" t="s">
        <v>253</v>
      </c>
      <c r="G181" s="4">
        <f t="shared" si="5"/>
        <v>4</v>
      </c>
      <c r="H181" s="4">
        <v>4.1900000000000004</v>
      </c>
      <c r="I181" s="13">
        <v>73886</v>
      </c>
      <c r="J181" s="1" t="s">
        <v>11</v>
      </c>
      <c r="K181" s="9">
        <v>194.04</v>
      </c>
      <c r="L181" s="9">
        <v>0</v>
      </c>
      <c r="M181" s="9">
        <v>0.99</v>
      </c>
      <c r="N181" s="7" t="s">
        <v>1017</v>
      </c>
      <c r="O181" s="8">
        <v>457</v>
      </c>
      <c r="P181" s="3" t="s">
        <v>9</v>
      </c>
      <c r="Q181" s="13">
        <v>5292</v>
      </c>
    </row>
    <row r="182" spans="1:17" x14ac:dyDescent="0.2">
      <c r="A182" s="10">
        <f t="shared" si="4"/>
        <v>40544</v>
      </c>
      <c r="B182" s="1">
        <v>2011</v>
      </c>
      <c r="C182" s="3" t="s">
        <v>431</v>
      </c>
      <c r="D182" s="3" t="s">
        <v>259</v>
      </c>
      <c r="E182" s="1" t="s">
        <v>973</v>
      </c>
      <c r="F182" s="1" t="s">
        <v>6</v>
      </c>
      <c r="G182" s="4">
        <f t="shared" si="5"/>
        <v>4</v>
      </c>
      <c r="H182" s="4">
        <v>3.95</v>
      </c>
      <c r="I182" s="13">
        <v>105414</v>
      </c>
      <c r="J182" s="1" t="s">
        <v>11</v>
      </c>
      <c r="K182" s="9">
        <v>170.28</v>
      </c>
      <c r="L182" s="9">
        <v>102.16800000000001</v>
      </c>
      <c r="M182" s="9">
        <v>0.99</v>
      </c>
      <c r="N182" s="7" t="s">
        <v>1017</v>
      </c>
      <c r="O182" s="8">
        <v>511</v>
      </c>
      <c r="P182" s="3" t="s">
        <v>9</v>
      </c>
      <c r="Q182" s="13">
        <v>4644</v>
      </c>
    </row>
    <row r="183" spans="1:17" x14ac:dyDescent="0.2">
      <c r="A183" s="10">
        <f t="shared" si="4"/>
        <v>40544</v>
      </c>
      <c r="B183" s="1">
        <v>2011</v>
      </c>
      <c r="C183" s="3" t="s">
        <v>478</v>
      </c>
      <c r="D183" s="3" t="s">
        <v>407</v>
      </c>
      <c r="E183" s="1" t="s">
        <v>973</v>
      </c>
      <c r="F183" s="1" t="s">
        <v>253</v>
      </c>
      <c r="G183" s="4">
        <f t="shared" si="5"/>
        <v>4.5</v>
      </c>
      <c r="H183" s="4">
        <v>4.37</v>
      </c>
      <c r="I183" s="13">
        <v>83085</v>
      </c>
      <c r="J183" s="1" t="s">
        <v>11</v>
      </c>
      <c r="K183" s="9">
        <v>160.38</v>
      </c>
      <c r="L183" s="9">
        <v>96.227999999999994</v>
      </c>
      <c r="M183" s="9">
        <v>0.99</v>
      </c>
      <c r="N183" s="7" t="s">
        <v>1017</v>
      </c>
      <c r="O183" s="8">
        <v>558</v>
      </c>
      <c r="P183" s="3" t="s">
        <v>9</v>
      </c>
      <c r="Q183" s="13">
        <v>4374</v>
      </c>
    </row>
    <row r="184" spans="1:17" x14ac:dyDescent="0.2">
      <c r="A184" s="10">
        <f t="shared" si="4"/>
        <v>40544</v>
      </c>
      <c r="B184" s="1">
        <v>2011</v>
      </c>
      <c r="C184" s="3" t="s">
        <v>626</v>
      </c>
      <c r="D184" s="3" t="s">
        <v>37</v>
      </c>
      <c r="E184" s="1" t="s">
        <v>973</v>
      </c>
      <c r="F184" s="1" t="s">
        <v>6</v>
      </c>
      <c r="G184" s="4">
        <f t="shared" si="5"/>
        <v>4</v>
      </c>
      <c r="H184" s="4">
        <v>3.77</v>
      </c>
      <c r="I184" s="13">
        <v>87066</v>
      </c>
      <c r="J184" s="1" t="s">
        <v>19</v>
      </c>
      <c r="K184" s="9">
        <v>117.81</v>
      </c>
      <c r="L184" s="9">
        <v>70.686000000000007</v>
      </c>
      <c r="M184" s="9">
        <v>0.99</v>
      </c>
      <c r="N184" s="7" t="s">
        <v>1017</v>
      </c>
      <c r="O184" s="8">
        <v>770</v>
      </c>
      <c r="P184" s="3" t="s">
        <v>9</v>
      </c>
      <c r="Q184" s="13">
        <v>38448</v>
      </c>
    </row>
    <row r="185" spans="1:17" x14ac:dyDescent="0.2">
      <c r="A185" s="10">
        <f t="shared" si="4"/>
        <v>40544</v>
      </c>
      <c r="B185" s="1">
        <v>2011</v>
      </c>
      <c r="C185" s="3" t="s">
        <v>734</v>
      </c>
      <c r="D185" s="3" t="s">
        <v>735</v>
      </c>
      <c r="E185" s="1" t="s">
        <v>973</v>
      </c>
      <c r="F185" s="1" t="s">
        <v>253</v>
      </c>
      <c r="G185" s="4">
        <f t="shared" si="5"/>
        <v>4.5</v>
      </c>
      <c r="H185" s="4">
        <v>4.26</v>
      </c>
      <c r="I185" s="13">
        <v>71816</v>
      </c>
      <c r="J185" s="1" t="s">
        <v>11</v>
      </c>
      <c r="K185" s="9">
        <v>113.85</v>
      </c>
      <c r="L185" s="9">
        <v>68.31</v>
      </c>
      <c r="M185" s="9">
        <v>0.99</v>
      </c>
      <c r="N185" s="7" t="s">
        <v>1017</v>
      </c>
      <c r="O185" s="8">
        <v>930</v>
      </c>
      <c r="P185" s="3" t="s">
        <v>9</v>
      </c>
      <c r="Q185" s="13">
        <v>2916</v>
      </c>
    </row>
    <row r="186" spans="1:17" x14ac:dyDescent="0.2">
      <c r="A186" s="10">
        <f t="shared" si="4"/>
        <v>40544</v>
      </c>
      <c r="B186" s="1">
        <v>2011</v>
      </c>
      <c r="C186" s="3" t="s">
        <v>737</v>
      </c>
      <c r="D186" s="3" t="s">
        <v>738</v>
      </c>
      <c r="E186" s="1" t="s">
        <v>973</v>
      </c>
      <c r="F186" s="1" t="s">
        <v>4</v>
      </c>
      <c r="G186" s="4">
        <f t="shared" si="5"/>
        <v>3.5</v>
      </c>
      <c r="H186" s="4">
        <v>3.37</v>
      </c>
      <c r="I186" s="13">
        <v>66104</v>
      </c>
      <c r="J186" s="1" t="s">
        <v>11</v>
      </c>
      <c r="K186" s="9">
        <v>113.85</v>
      </c>
      <c r="L186" s="9">
        <v>0</v>
      </c>
      <c r="M186" s="9">
        <v>0.99</v>
      </c>
      <c r="N186" s="7" t="s">
        <v>1017</v>
      </c>
      <c r="O186" s="8">
        <v>936</v>
      </c>
      <c r="P186" s="3" t="s">
        <v>9</v>
      </c>
      <c r="Q186" s="13">
        <v>2916</v>
      </c>
    </row>
    <row r="187" spans="1:17" x14ac:dyDescent="0.2">
      <c r="A187" s="10">
        <f t="shared" si="4"/>
        <v>40544</v>
      </c>
      <c r="B187" s="1">
        <v>2011</v>
      </c>
      <c r="C187" s="3" t="s">
        <v>798</v>
      </c>
      <c r="D187" s="3" t="s">
        <v>799</v>
      </c>
      <c r="E187" s="1" t="s">
        <v>1008</v>
      </c>
      <c r="F187" s="1" t="s">
        <v>6</v>
      </c>
      <c r="G187" s="4">
        <f t="shared" si="5"/>
        <v>4</v>
      </c>
      <c r="H187" s="4">
        <v>3.91</v>
      </c>
      <c r="I187" s="13">
        <v>66591</v>
      </c>
      <c r="J187" s="1" t="s">
        <v>11</v>
      </c>
      <c r="K187" s="9">
        <v>110.88</v>
      </c>
      <c r="L187" s="9">
        <v>0</v>
      </c>
      <c r="M187" s="9">
        <v>0.99</v>
      </c>
      <c r="N187" s="7" t="s">
        <v>1017</v>
      </c>
      <c r="O187" s="8">
        <v>1023</v>
      </c>
      <c r="P187" s="3" t="s">
        <v>9</v>
      </c>
      <c r="Q187" s="13">
        <v>4480</v>
      </c>
    </row>
    <row r="188" spans="1:17" x14ac:dyDescent="0.2">
      <c r="A188" s="10">
        <f t="shared" si="4"/>
        <v>40544</v>
      </c>
      <c r="B188" s="1">
        <v>2011</v>
      </c>
      <c r="C188" s="3" t="s">
        <v>810</v>
      </c>
      <c r="D188" s="3" t="s">
        <v>811</v>
      </c>
      <c r="E188" s="1" t="s">
        <v>1006</v>
      </c>
      <c r="F188" s="1" t="s">
        <v>253</v>
      </c>
      <c r="G188" s="4">
        <f t="shared" si="5"/>
        <v>4</v>
      </c>
      <c r="H188" s="4">
        <v>4.04</v>
      </c>
      <c r="I188" s="13">
        <v>86284</v>
      </c>
      <c r="J188" s="1" t="s">
        <v>11</v>
      </c>
      <c r="K188" s="9">
        <v>110.88</v>
      </c>
      <c r="L188" s="9">
        <v>66.528000000000006</v>
      </c>
      <c r="M188" s="9">
        <v>0.99</v>
      </c>
      <c r="N188" s="7" t="s">
        <v>1017</v>
      </c>
      <c r="O188" s="8">
        <v>1036</v>
      </c>
      <c r="P188" s="3" t="s">
        <v>9</v>
      </c>
      <c r="Q188" s="13">
        <v>4440</v>
      </c>
    </row>
    <row r="189" spans="1:17" x14ac:dyDescent="0.2">
      <c r="A189" s="10">
        <f t="shared" si="4"/>
        <v>40544</v>
      </c>
      <c r="B189" s="1">
        <v>2011</v>
      </c>
      <c r="C189" s="3" t="s">
        <v>834</v>
      </c>
      <c r="D189" s="3" t="s">
        <v>546</v>
      </c>
      <c r="E189" s="1" t="s">
        <v>973</v>
      </c>
      <c r="F189" s="1" t="s">
        <v>6</v>
      </c>
      <c r="G189" s="4">
        <f t="shared" si="5"/>
        <v>4</v>
      </c>
      <c r="H189" s="4">
        <v>3.98</v>
      </c>
      <c r="I189" s="13">
        <v>50158</v>
      </c>
      <c r="J189" s="1" t="s">
        <v>11</v>
      </c>
      <c r="K189" s="9">
        <v>109.89</v>
      </c>
      <c r="L189" s="9">
        <v>65.933999999999997</v>
      </c>
      <c r="M189" s="9">
        <v>0.99</v>
      </c>
      <c r="N189" s="7" t="s">
        <v>1017</v>
      </c>
      <c r="O189" s="8">
        <v>1069</v>
      </c>
      <c r="P189" s="3" t="s">
        <v>9</v>
      </c>
      <c r="Q189" s="13">
        <v>4360</v>
      </c>
    </row>
    <row r="190" spans="1:17" x14ac:dyDescent="0.2">
      <c r="A190" s="10">
        <f t="shared" si="4"/>
        <v>40544</v>
      </c>
      <c r="B190" s="1">
        <v>2011</v>
      </c>
      <c r="C190" s="3" t="s">
        <v>963</v>
      </c>
      <c r="D190" s="3" t="s">
        <v>161</v>
      </c>
      <c r="E190" s="1" t="s">
        <v>1006</v>
      </c>
      <c r="F190" s="1" t="s">
        <v>253</v>
      </c>
      <c r="G190" s="4">
        <f t="shared" si="5"/>
        <v>4</v>
      </c>
      <c r="H190" s="4">
        <v>4.17</v>
      </c>
      <c r="I190" s="13">
        <v>58028</v>
      </c>
      <c r="J190" s="1" t="s">
        <v>11</v>
      </c>
      <c r="K190" s="9">
        <v>104.94</v>
      </c>
      <c r="L190" s="9">
        <v>62.963999999999999</v>
      </c>
      <c r="M190" s="9">
        <v>0.99</v>
      </c>
      <c r="N190" s="7" t="s">
        <v>1017</v>
      </c>
      <c r="O190" s="8">
        <v>1272</v>
      </c>
      <c r="P190" s="3" t="s">
        <v>9</v>
      </c>
      <c r="Q190" s="13">
        <v>106</v>
      </c>
    </row>
    <row r="191" spans="1:17" x14ac:dyDescent="0.2">
      <c r="A191" s="10">
        <f t="shared" si="4"/>
        <v>40909</v>
      </c>
      <c r="B191" s="1">
        <v>2012</v>
      </c>
      <c r="C191" s="3" t="s">
        <v>69</v>
      </c>
      <c r="D191" s="3" t="s">
        <v>991</v>
      </c>
      <c r="E191" s="1" t="s">
        <v>1008</v>
      </c>
      <c r="F191" s="1" t="s">
        <v>6</v>
      </c>
      <c r="G191" s="4">
        <f t="shared" si="5"/>
        <v>4</v>
      </c>
      <c r="H191" s="4">
        <v>4.1100000000000003</v>
      </c>
      <c r="I191" s="13">
        <v>133937</v>
      </c>
      <c r="J191" s="1" t="s">
        <v>11</v>
      </c>
      <c r="K191" s="9">
        <v>1613.7</v>
      </c>
      <c r="L191" s="9">
        <v>0</v>
      </c>
      <c r="M191" s="9">
        <v>0.99</v>
      </c>
      <c r="N191" s="7" t="s">
        <v>1017</v>
      </c>
      <c r="O191" s="8">
        <v>59</v>
      </c>
      <c r="P191" s="3" t="s">
        <v>9</v>
      </c>
      <c r="Q191" s="13">
        <v>1630</v>
      </c>
    </row>
    <row r="192" spans="1:17" x14ac:dyDescent="0.2">
      <c r="A192" s="10">
        <f t="shared" si="4"/>
        <v>40909</v>
      </c>
      <c r="B192" s="1">
        <v>2012</v>
      </c>
      <c r="C192" s="3" t="s">
        <v>112</v>
      </c>
      <c r="D192" s="3" t="s">
        <v>21</v>
      </c>
      <c r="E192" s="1" t="s">
        <v>973</v>
      </c>
      <c r="F192" s="1" t="s">
        <v>6</v>
      </c>
      <c r="G192" s="4">
        <f t="shared" si="5"/>
        <v>4.5</v>
      </c>
      <c r="H192" s="4">
        <v>4.29</v>
      </c>
      <c r="I192" s="13">
        <v>153882</v>
      </c>
      <c r="J192" s="1" t="s">
        <v>11</v>
      </c>
      <c r="K192" s="9">
        <v>900.9</v>
      </c>
      <c r="L192" s="9">
        <v>0</v>
      </c>
      <c r="M192" s="9">
        <v>0.99</v>
      </c>
      <c r="N192" s="7" t="s">
        <v>1017</v>
      </c>
      <c r="O192" s="8">
        <v>118</v>
      </c>
      <c r="P192" s="3" t="s">
        <v>9</v>
      </c>
      <c r="Q192" s="13">
        <v>910</v>
      </c>
    </row>
    <row r="193" spans="1:17" x14ac:dyDescent="0.2">
      <c r="A193" s="10">
        <f t="shared" si="4"/>
        <v>40909</v>
      </c>
      <c r="B193" s="1">
        <v>2012</v>
      </c>
      <c r="C193" s="3" t="s">
        <v>197</v>
      </c>
      <c r="D193" s="3" t="s">
        <v>198</v>
      </c>
      <c r="E193" s="1" t="s">
        <v>973</v>
      </c>
      <c r="F193" s="1" t="s">
        <v>6</v>
      </c>
      <c r="G193" s="4">
        <f t="shared" si="5"/>
        <v>4</v>
      </c>
      <c r="H193" s="4">
        <v>3.9</v>
      </c>
      <c r="I193" s="13">
        <v>118475</v>
      </c>
      <c r="J193" s="1" t="s">
        <v>11</v>
      </c>
      <c r="K193" s="9">
        <v>443.52</v>
      </c>
      <c r="L193" s="9">
        <v>266.11200000000002</v>
      </c>
      <c r="M193" s="9">
        <v>0.99</v>
      </c>
      <c r="N193" s="7" t="s">
        <v>1017</v>
      </c>
      <c r="O193" s="8">
        <v>231</v>
      </c>
      <c r="P193" s="3" t="s">
        <v>9</v>
      </c>
      <c r="Q193" s="13">
        <v>448</v>
      </c>
    </row>
    <row r="194" spans="1:17" x14ac:dyDescent="0.2">
      <c r="A194" s="10">
        <f t="shared" ref="A194:A257" si="6" xml:space="preserve"> DATE(B194, 1, 1)</f>
        <v>40909</v>
      </c>
      <c r="B194" s="1">
        <v>2012</v>
      </c>
      <c r="C194" s="3" t="s">
        <v>367</v>
      </c>
      <c r="D194" s="3" t="s">
        <v>368</v>
      </c>
      <c r="E194" s="1" t="s">
        <v>973</v>
      </c>
      <c r="F194" s="1" t="s">
        <v>253</v>
      </c>
      <c r="G194" s="4">
        <f t="shared" ref="G194:G257" si="7">MROUND(H194, 0.5)</f>
        <v>4</v>
      </c>
      <c r="H194" s="4">
        <v>4.05</v>
      </c>
      <c r="I194" s="13">
        <v>121727</v>
      </c>
      <c r="J194" s="1" t="s">
        <v>19</v>
      </c>
      <c r="K194" s="9">
        <v>206.91</v>
      </c>
      <c r="L194" s="9">
        <v>124.146</v>
      </c>
      <c r="M194" s="9">
        <v>0.99</v>
      </c>
      <c r="N194" s="7" t="s">
        <v>1017</v>
      </c>
      <c r="O194" s="8">
        <v>432</v>
      </c>
      <c r="P194" s="3" t="s">
        <v>9</v>
      </c>
      <c r="Q194" s="13">
        <v>5643</v>
      </c>
    </row>
    <row r="195" spans="1:17" x14ac:dyDescent="0.2">
      <c r="A195" s="10">
        <f t="shared" si="6"/>
        <v>40909</v>
      </c>
      <c r="B195" s="1">
        <v>2012</v>
      </c>
      <c r="C195" s="3" t="s">
        <v>405</v>
      </c>
      <c r="D195" s="3" t="s">
        <v>21</v>
      </c>
      <c r="E195" s="1" t="s">
        <v>973</v>
      </c>
      <c r="F195" s="1" t="s">
        <v>253</v>
      </c>
      <c r="G195" s="4">
        <f t="shared" si="7"/>
        <v>4.5</v>
      </c>
      <c r="H195" s="4">
        <v>4.3</v>
      </c>
      <c r="I195" s="13">
        <v>109344</v>
      </c>
      <c r="J195" s="1" t="s">
        <v>11</v>
      </c>
      <c r="K195" s="9">
        <v>185.13</v>
      </c>
      <c r="L195" s="9">
        <v>0</v>
      </c>
      <c r="M195" s="9">
        <v>0.99</v>
      </c>
      <c r="N195" s="7" t="s">
        <v>1017</v>
      </c>
      <c r="O195" s="8">
        <v>475</v>
      </c>
      <c r="P195" s="3" t="s">
        <v>9</v>
      </c>
      <c r="Q195" s="13">
        <v>5049</v>
      </c>
    </row>
    <row r="196" spans="1:17" x14ac:dyDescent="0.2">
      <c r="A196" s="10">
        <f t="shared" si="6"/>
        <v>40909</v>
      </c>
      <c r="B196" s="1">
        <v>2012</v>
      </c>
      <c r="C196" s="3" t="s">
        <v>468</v>
      </c>
      <c r="D196" s="3" t="s">
        <v>469</v>
      </c>
      <c r="E196" s="1" t="s">
        <v>973</v>
      </c>
      <c r="F196" s="1" t="s">
        <v>253</v>
      </c>
      <c r="G196" s="4">
        <f t="shared" si="7"/>
        <v>4.5</v>
      </c>
      <c r="H196" s="4">
        <v>4.25</v>
      </c>
      <c r="I196" s="13">
        <v>131906</v>
      </c>
      <c r="J196" s="1" t="s">
        <v>11</v>
      </c>
      <c r="K196" s="9">
        <v>162.36000000000001</v>
      </c>
      <c r="L196" s="9">
        <v>97.415999999999997</v>
      </c>
      <c r="M196" s="9">
        <v>0.99</v>
      </c>
      <c r="N196" s="7" t="s">
        <v>1017</v>
      </c>
      <c r="O196" s="8">
        <v>550</v>
      </c>
      <c r="P196" s="3" t="s">
        <v>9</v>
      </c>
      <c r="Q196" s="13">
        <v>4428</v>
      </c>
    </row>
    <row r="197" spans="1:17" x14ac:dyDescent="0.2">
      <c r="A197" s="10">
        <f t="shared" si="6"/>
        <v>40909</v>
      </c>
      <c r="B197" s="1">
        <v>2012</v>
      </c>
      <c r="C197" s="3" t="s">
        <v>497</v>
      </c>
      <c r="D197" s="3" t="s">
        <v>124</v>
      </c>
      <c r="E197" s="1"/>
      <c r="F197" s="1" t="s">
        <v>6</v>
      </c>
      <c r="G197" s="4">
        <f t="shared" si="7"/>
        <v>3.5</v>
      </c>
      <c r="H197" s="4">
        <v>3.56</v>
      </c>
      <c r="I197" s="13">
        <v>109290</v>
      </c>
      <c r="J197" s="1" t="s">
        <v>11</v>
      </c>
      <c r="K197" s="9">
        <v>155.43</v>
      </c>
      <c r="L197" s="9">
        <v>0</v>
      </c>
      <c r="M197" s="9">
        <v>0.99</v>
      </c>
      <c r="N197" s="7" t="s">
        <v>1017</v>
      </c>
      <c r="O197" s="8">
        <v>580</v>
      </c>
      <c r="P197" s="3" t="s">
        <v>9</v>
      </c>
      <c r="Q197" s="13">
        <v>4239</v>
      </c>
    </row>
    <row r="198" spans="1:17" x14ac:dyDescent="0.2">
      <c r="A198" s="10">
        <f t="shared" si="6"/>
        <v>40909</v>
      </c>
      <c r="B198" s="1">
        <v>2012</v>
      </c>
      <c r="C198" s="3" t="s">
        <v>533</v>
      </c>
      <c r="D198" s="3" t="s">
        <v>988</v>
      </c>
      <c r="E198" s="1" t="s">
        <v>973</v>
      </c>
      <c r="F198" s="1" t="s">
        <v>253</v>
      </c>
      <c r="G198" s="4">
        <f t="shared" si="7"/>
        <v>4</v>
      </c>
      <c r="H198" s="4">
        <v>4.1399999999999997</v>
      </c>
      <c r="I198" s="13">
        <v>71276</v>
      </c>
      <c r="J198" s="1" t="s">
        <v>11</v>
      </c>
      <c r="K198" s="9">
        <v>144.54</v>
      </c>
      <c r="L198" s="9">
        <v>0</v>
      </c>
      <c r="M198" s="9">
        <v>0.99</v>
      </c>
      <c r="N198" s="7" t="s">
        <v>1017</v>
      </c>
      <c r="O198" s="8">
        <v>631</v>
      </c>
      <c r="P198" s="3" t="s">
        <v>9</v>
      </c>
      <c r="Q198" s="13">
        <v>3942</v>
      </c>
    </row>
    <row r="199" spans="1:17" x14ac:dyDescent="0.2">
      <c r="A199" s="10">
        <f t="shared" si="6"/>
        <v>40909</v>
      </c>
      <c r="B199" s="1">
        <v>2012</v>
      </c>
      <c r="C199" s="3" t="s">
        <v>578</v>
      </c>
      <c r="D199" s="3" t="s">
        <v>233</v>
      </c>
      <c r="E199" s="1" t="s">
        <v>973</v>
      </c>
      <c r="F199" s="1" t="s">
        <v>6</v>
      </c>
      <c r="G199" s="4">
        <f t="shared" si="7"/>
        <v>4</v>
      </c>
      <c r="H199" s="4">
        <v>3.85</v>
      </c>
      <c r="I199" s="13">
        <v>72277</v>
      </c>
      <c r="J199" s="1" t="s">
        <v>11</v>
      </c>
      <c r="K199" s="9">
        <v>127.71</v>
      </c>
      <c r="L199" s="9">
        <v>0</v>
      </c>
      <c r="M199" s="9">
        <v>0.99</v>
      </c>
      <c r="N199" s="7" t="s">
        <v>1017</v>
      </c>
      <c r="O199" s="8">
        <v>707</v>
      </c>
      <c r="P199" s="3" t="s">
        <v>9</v>
      </c>
      <c r="Q199" s="13">
        <v>48384</v>
      </c>
    </row>
    <row r="200" spans="1:17" x14ac:dyDescent="0.2">
      <c r="A200" s="10">
        <f t="shared" si="6"/>
        <v>40909</v>
      </c>
      <c r="B200" s="1">
        <v>2012</v>
      </c>
      <c r="C200" s="3" t="s">
        <v>588</v>
      </c>
      <c r="D200" s="3" t="s">
        <v>589</v>
      </c>
      <c r="E200" s="1" t="s">
        <v>973</v>
      </c>
      <c r="F200" s="1" t="s">
        <v>6</v>
      </c>
      <c r="G200" s="4">
        <f t="shared" si="7"/>
        <v>4</v>
      </c>
      <c r="H200" s="4">
        <v>3.95</v>
      </c>
      <c r="I200" s="13">
        <v>72328</v>
      </c>
      <c r="J200" s="1" t="s">
        <v>11</v>
      </c>
      <c r="K200" s="9">
        <v>125.73</v>
      </c>
      <c r="L200" s="9">
        <v>75.438000000000002</v>
      </c>
      <c r="M200" s="9">
        <v>0.99</v>
      </c>
      <c r="N200" s="7" t="s">
        <v>1017</v>
      </c>
      <c r="O200" s="8">
        <v>716</v>
      </c>
      <c r="P200" s="3" t="s">
        <v>9</v>
      </c>
      <c r="Q200" s="13">
        <v>46872</v>
      </c>
    </row>
    <row r="201" spans="1:17" x14ac:dyDescent="0.2">
      <c r="A201" s="10">
        <f t="shared" si="6"/>
        <v>40909</v>
      </c>
      <c r="B201" s="1">
        <v>2012</v>
      </c>
      <c r="C201" s="3" t="s">
        <v>635</v>
      </c>
      <c r="D201" s="3" t="s">
        <v>636</v>
      </c>
      <c r="E201" s="1" t="s">
        <v>973</v>
      </c>
      <c r="F201" s="1" t="s">
        <v>253</v>
      </c>
      <c r="G201" s="4">
        <f t="shared" si="7"/>
        <v>4</v>
      </c>
      <c r="H201" s="4">
        <v>4.21</v>
      </c>
      <c r="I201" s="13">
        <v>97615</v>
      </c>
      <c r="J201" s="1" t="s">
        <v>11</v>
      </c>
      <c r="K201" s="9">
        <v>116.82</v>
      </c>
      <c r="L201" s="9">
        <v>70.091999999999999</v>
      </c>
      <c r="M201" s="9">
        <v>0.99</v>
      </c>
      <c r="N201" s="7" t="s">
        <v>1017</v>
      </c>
      <c r="O201" s="8">
        <v>792</v>
      </c>
      <c r="P201" s="3" t="s">
        <v>9</v>
      </c>
      <c r="Q201" s="13">
        <v>36504</v>
      </c>
    </row>
    <row r="202" spans="1:17" x14ac:dyDescent="0.2">
      <c r="A202" s="10">
        <f t="shared" si="6"/>
        <v>40909</v>
      </c>
      <c r="B202" s="1">
        <v>2012</v>
      </c>
      <c r="C202" s="3" t="s">
        <v>672</v>
      </c>
      <c r="D202" s="3" t="s">
        <v>116</v>
      </c>
      <c r="E202" s="1" t="s">
        <v>1006</v>
      </c>
      <c r="F202" s="1" t="s">
        <v>6</v>
      </c>
      <c r="G202" s="4">
        <f t="shared" si="7"/>
        <v>4</v>
      </c>
      <c r="H202" s="4">
        <v>3.86</v>
      </c>
      <c r="I202" s="13">
        <v>68224</v>
      </c>
      <c r="J202" s="1" t="s">
        <v>19</v>
      </c>
      <c r="K202" s="9">
        <v>115.83</v>
      </c>
      <c r="L202" s="9">
        <v>0</v>
      </c>
      <c r="M202" s="9">
        <v>0.99</v>
      </c>
      <c r="N202" s="7" t="s">
        <v>1017</v>
      </c>
      <c r="O202" s="8">
        <v>845</v>
      </c>
      <c r="P202" s="3" t="s">
        <v>9</v>
      </c>
      <c r="Q202" s="13">
        <v>32616</v>
      </c>
    </row>
    <row r="203" spans="1:17" x14ac:dyDescent="0.2">
      <c r="A203" s="10">
        <f t="shared" si="6"/>
        <v>40909</v>
      </c>
      <c r="B203" s="1">
        <v>2012</v>
      </c>
      <c r="C203" s="3" t="s">
        <v>704</v>
      </c>
      <c r="D203" s="3" t="s">
        <v>705</v>
      </c>
      <c r="E203" s="1" t="s">
        <v>973</v>
      </c>
      <c r="F203" s="1" t="s">
        <v>6</v>
      </c>
      <c r="G203" s="4">
        <f t="shared" si="7"/>
        <v>4</v>
      </c>
      <c r="H203" s="4">
        <v>3.8</v>
      </c>
      <c r="I203" s="13">
        <v>89356</v>
      </c>
      <c r="J203" s="1" t="s">
        <v>11</v>
      </c>
      <c r="K203" s="9">
        <v>114.84</v>
      </c>
      <c r="L203" s="9">
        <v>0</v>
      </c>
      <c r="M203" s="9">
        <v>0.99</v>
      </c>
      <c r="N203" s="7" t="s">
        <v>1017</v>
      </c>
      <c r="O203" s="8">
        <v>886</v>
      </c>
      <c r="P203" s="3" t="s">
        <v>9</v>
      </c>
      <c r="Q203" s="13">
        <v>30240</v>
      </c>
    </row>
    <row r="204" spans="1:17" x14ac:dyDescent="0.2">
      <c r="A204" s="10">
        <f t="shared" si="6"/>
        <v>40909</v>
      </c>
      <c r="B204" s="1">
        <v>2012</v>
      </c>
      <c r="C204" s="3" t="s">
        <v>846</v>
      </c>
      <c r="D204" s="3" t="s">
        <v>996</v>
      </c>
      <c r="E204" s="1" t="s">
        <v>973</v>
      </c>
      <c r="F204" s="1" t="s">
        <v>6</v>
      </c>
      <c r="G204" s="4">
        <f t="shared" si="7"/>
        <v>4</v>
      </c>
      <c r="H204" s="4">
        <v>3.75</v>
      </c>
      <c r="I204" s="13">
        <v>57078</v>
      </c>
      <c r="J204" s="1" t="s">
        <v>11</v>
      </c>
      <c r="K204" s="9">
        <v>109.89</v>
      </c>
      <c r="L204" s="9">
        <v>65.933999999999997</v>
      </c>
      <c r="M204" s="9">
        <v>0.99</v>
      </c>
      <c r="N204" s="7" t="s">
        <v>1017</v>
      </c>
      <c r="O204" s="8">
        <v>1085</v>
      </c>
      <c r="P204" s="3" t="s">
        <v>9</v>
      </c>
      <c r="Q204" s="13">
        <v>4360</v>
      </c>
    </row>
    <row r="205" spans="1:17" x14ac:dyDescent="0.2">
      <c r="A205" s="10">
        <f t="shared" si="6"/>
        <v>40909</v>
      </c>
      <c r="B205" s="1">
        <v>2012</v>
      </c>
      <c r="C205" s="3" t="s">
        <v>850</v>
      </c>
      <c r="D205" s="3" t="s">
        <v>851</v>
      </c>
      <c r="E205" s="1" t="s">
        <v>973</v>
      </c>
      <c r="F205" s="1" t="s">
        <v>253</v>
      </c>
      <c r="G205" s="4">
        <f t="shared" si="7"/>
        <v>4</v>
      </c>
      <c r="H205" s="4">
        <v>4.0599999999999996</v>
      </c>
      <c r="I205" s="13">
        <v>52765</v>
      </c>
      <c r="J205" s="1" t="s">
        <v>11</v>
      </c>
      <c r="K205" s="9">
        <v>108.9</v>
      </c>
      <c r="L205" s="9">
        <v>65.34</v>
      </c>
      <c r="M205" s="9">
        <v>0.99</v>
      </c>
      <c r="N205" s="7" t="s">
        <v>1017</v>
      </c>
      <c r="O205" s="8">
        <v>1097</v>
      </c>
      <c r="P205" s="3" t="s">
        <v>62</v>
      </c>
      <c r="Q205" s="13">
        <v>4320</v>
      </c>
    </row>
    <row r="206" spans="1:17" x14ac:dyDescent="0.2">
      <c r="A206" s="10">
        <f t="shared" si="6"/>
        <v>40909</v>
      </c>
      <c r="B206" s="1">
        <v>2012</v>
      </c>
      <c r="C206" s="3" t="s">
        <v>857</v>
      </c>
      <c r="D206" s="3" t="s">
        <v>858</v>
      </c>
      <c r="E206" s="1" t="s">
        <v>973</v>
      </c>
      <c r="F206" s="1" t="s">
        <v>253</v>
      </c>
      <c r="G206" s="4">
        <f t="shared" si="7"/>
        <v>4</v>
      </c>
      <c r="H206" s="4">
        <v>4.13</v>
      </c>
      <c r="I206" s="13">
        <v>79461</v>
      </c>
      <c r="J206" s="1" t="s">
        <v>11</v>
      </c>
      <c r="K206" s="9">
        <v>108.9</v>
      </c>
      <c r="L206" s="9">
        <v>65.34</v>
      </c>
      <c r="M206" s="9">
        <v>0.99</v>
      </c>
      <c r="N206" s="7" t="s">
        <v>1017</v>
      </c>
      <c r="O206" s="8">
        <v>1102</v>
      </c>
      <c r="P206" s="3" t="s">
        <v>9</v>
      </c>
      <c r="Q206" s="13">
        <v>4320</v>
      </c>
    </row>
    <row r="207" spans="1:17" x14ac:dyDescent="0.2">
      <c r="A207" s="10">
        <f t="shared" si="6"/>
        <v>40909</v>
      </c>
      <c r="B207" s="1">
        <v>2012</v>
      </c>
      <c r="C207" s="3" t="s">
        <v>934</v>
      </c>
      <c r="D207" s="3" t="s">
        <v>205</v>
      </c>
      <c r="E207" s="1"/>
      <c r="F207" s="1" t="s">
        <v>253</v>
      </c>
      <c r="G207" s="4">
        <f t="shared" si="7"/>
        <v>4.5</v>
      </c>
      <c r="H207" s="4">
        <v>4.34</v>
      </c>
      <c r="I207" s="13">
        <v>92014</v>
      </c>
      <c r="J207" s="1" t="s">
        <v>11</v>
      </c>
      <c r="K207" s="9">
        <v>105.93</v>
      </c>
      <c r="L207" s="9">
        <v>0</v>
      </c>
      <c r="M207" s="9">
        <v>0.99</v>
      </c>
      <c r="N207" s="7" t="s">
        <v>1017</v>
      </c>
      <c r="O207" s="8">
        <v>1213</v>
      </c>
      <c r="P207" s="3" t="s">
        <v>9</v>
      </c>
      <c r="Q207" s="13">
        <v>107</v>
      </c>
    </row>
    <row r="208" spans="1:17" x14ac:dyDescent="0.2">
      <c r="A208" s="10">
        <f t="shared" si="6"/>
        <v>40909</v>
      </c>
      <c r="B208" s="1">
        <v>2012</v>
      </c>
      <c r="C208" s="3" t="s">
        <v>941</v>
      </c>
      <c r="D208" s="3" t="s">
        <v>942</v>
      </c>
      <c r="E208" s="1"/>
      <c r="F208" s="1" t="s">
        <v>6</v>
      </c>
      <c r="G208" s="4">
        <f t="shared" si="7"/>
        <v>4</v>
      </c>
      <c r="H208" s="4">
        <v>3.88</v>
      </c>
      <c r="I208" s="13">
        <v>34789</v>
      </c>
      <c r="J208" s="1" t="s">
        <v>11</v>
      </c>
      <c r="K208" s="9">
        <v>105.93</v>
      </c>
      <c r="L208" s="9">
        <v>0</v>
      </c>
      <c r="M208" s="9">
        <v>0.99</v>
      </c>
      <c r="N208" s="7" t="s">
        <v>1017</v>
      </c>
      <c r="O208" s="8">
        <v>1218</v>
      </c>
      <c r="P208" s="3" t="s">
        <v>9</v>
      </c>
      <c r="Q208" s="13">
        <v>107</v>
      </c>
    </row>
    <row r="209" spans="1:17" x14ac:dyDescent="0.2">
      <c r="A209" s="10">
        <f t="shared" si="6"/>
        <v>41275</v>
      </c>
      <c r="B209" s="1">
        <v>2013</v>
      </c>
      <c r="C209" s="3" t="s">
        <v>56</v>
      </c>
      <c r="D209" s="3" t="s">
        <v>57</v>
      </c>
      <c r="E209" s="1" t="s">
        <v>973</v>
      </c>
      <c r="F209" s="1" t="s">
        <v>6</v>
      </c>
      <c r="G209" s="4">
        <f t="shared" si="7"/>
        <v>4.5</v>
      </c>
      <c r="H209" s="4">
        <v>4.3</v>
      </c>
      <c r="I209" s="13">
        <v>193766</v>
      </c>
      <c r="J209" s="1" t="s">
        <v>11</v>
      </c>
      <c r="K209" s="9">
        <v>1720.62</v>
      </c>
      <c r="L209" s="9">
        <v>1032.3720000000001</v>
      </c>
      <c r="M209" s="9">
        <v>0.99</v>
      </c>
      <c r="N209" s="7" t="s">
        <v>1017</v>
      </c>
      <c r="O209" s="8">
        <v>52</v>
      </c>
      <c r="P209" s="3" t="s">
        <v>9</v>
      </c>
      <c r="Q209" s="13">
        <v>1738</v>
      </c>
    </row>
    <row r="210" spans="1:17" x14ac:dyDescent="0.2">
      <c r="A210" s="10">
        <f t="shared" si="6"/>
        <v>41275</v>
      </c>
      <c r="B210" s="1">
        <v>2013</v>
      </c>
      <c r="C210" s="3" t="s">
        <v>97</v>
      </c>
      <c r="D210" s="3" t="s">
        <v>98</v>
      </c>
      <c r="E210" s="1" t="s">
        <v>973</v>
      </c>
      <c r="F210" s="1" t="s">
        <v>6</v>
      </c>
      <c r="G210" s="4">
        <f t="shared" si="7"/>
        <v>4</v>
      </c>
      <c r="H210" s="4">
        <v>3.94</v>
      </c>
      <c r="I210" s="13">
        <v>135635</v>
      </c>
      <c r="J210" s="1" t="s">
        <v>11</v>
      </c>
      <c r="K210" s="9">
        <v>985.05</v>
      </c>
      <c r="L210" s="9">
        <v>0</v>
      </c>
      <c r="M210" s="9">
        <v>0.99</v>
      </c>
      <c r="N210" s="7" t="s">
        <v>1017</v>
      </c>
      <c r="O210" s="8">
        <v>101</v>
      </c>
      <c r="P210" s="3" t="s">
        <v>9</v>
      </c>
      <c r="Q210" s="13">
        <v>995</v>
      </c>
    </row>
    <row r="211" spans="1:17" x14ac:dyDescent="0.2">
      <c r="A211" s="10">
        <f t="shared" si="6"/>
        <v>41275</v>
      </c>
      <c r="B211" s="1">
        <v>2013</v>
      </c>
      <c r="C211" s="3" t="s">
        <v>140</v>
      </c>
      <c r="D211" s="3" t="s">
        <v>141</v>
      </c>
      <c r="E211" s="1" t="s">
        <v>973</v>
      </c>
      <c r="F211" s="1" t="s">
        <v>6</v>
      </c>
      <c r="G211" s="4">
        <f t="shared" si="7"/>
        <v>4</v>
      </c>
      <c r="H211" s="4">
        <v>4.1900000000000004</v>
      </c>
      <c r="I211" s="13">
        <v>141641</v>
      </c>
      <c r="J211" s="1" t="s">
        <v>11</v>
      </c>
      <c r="K211" s="9">
        <v>727.65</v>
      </c>
      <c r="L211" s="9">
        <v>0</v>
      </c>
      <c r="M211" s="9">
        <v>0.99</v>
      </c>
      <c r="N211" s="7" t="s">
        <v>1017</v>
      </c>
      <c r="O211" s="8">
        <v>153</v>
      </c>
      <c r="P211" s="3" t="s">
        <v>9</v>
      </c>
      <c r="Q211" s="13">
        <v>735</v>
      </c>
    </row>
    <row r="212" spans="1:17" x14ac:dyDescent="0.2">
      <c r="A212" s="10">
        <f t="shared" si="6"/>
        <v>41275</v>
      </c>
      <c r="B212" s="1">
        <v>2013</v>
      </c>
      <c r="C212" s="3" t="s">
        <v>149</v>
      </c>
      <c r="D212" s="3" t="s">
        <v>150</v>
      </c>
      <c r="E212" s="1" t="s">
        <v>973</v>
      </c>
      <c r="F212" s="1" t="s">
        <v>26</v>
      </c>
      <c r="G212" s="4">
        <f t="shared" si="7"/>
        <v>4.5</v>
      </c>
      <c r="H212" s="4">
        <v>4.54</v>
      </c>
      <c r="I212" s="13">
        <v>159774</v>
      </c>
      <c r="J212" s="1" t="s">
        <v>19</v>
      </c>
      <c r="K212" s="9">
        <v>668.25</v>
      </c>
      <c r="L212" s="9">
        <v>400.95</v>
      </c>
      <c r="M212" s="9">
        <v>0.99</v>
      </c>
      <c r="N212" s="7" t="s">
        <v>1017</v>
      </c>
      <c r="O212" s="8">
        <v>165</v>
      </c>
      <c r="P212" s="3" t="s">
        <v>9</v>
      </c>
      <c r="Q212" s="13">
        <v>675</v>
      </c>
    </row>
    <row r="213" spans="1:17" x14ac:dyDescent="0.2">
      <c r="A213" s="10">
        <f t="shared" si="6"/>
        <v>41275</v>
      </c>
      <c r="B213" s="1">
        <v>2013</v>
      </c>
      <c r="C213" s="3" t="s">
        <v>203</v>
      </c>
      <c r="D213" s="3" t="s">
        <v>88</v>
      </c>
      <c r="E213" s="1" t="s">
        <v>973</v>
      </c>
      <c r="F213" s="1" t="s">
        <v>6</v>
      </c>
      <c r="G213" s="4">
        <f t="shared" si="7"/>
        <v>4.5</v>
      </c>
      <c r="H213" s="4">
        <v>4.26</v>
      </c>
      <c r="I213" s="13">
        <v>109313</v>
      </c>
      <c r="J213" s="1" t="s">
        <v>11</v>
      </c>
      <c r="K213" s="9">
        <v>430.65</v>
      </c>
      <c r="L213" s="9">
        <v>0</v>
      </c>
      <c r="M213" s="9">
        <v>0.99</v>
      </c>
      <c r="N213" s="7" t="s">
        <v>1017</v>
      </c>
      <c r="O213" s="8">
        <v>239</v>
      </c>
      <c r="P213" s="3" t="s">
        <v>9</v>
      </c>
      <c r="Q213" s="13">
        <v>435</v>
      </c>
    </row>
    <row r="214" spans="1:17" x14ac:dyDescent="0.2">
      <c r="A214" s="10">
        <f t="shared" si="6"/>
        <v>41275</v>
      </c>
      <c r="B214" s="1">
        <v>2013</v>
      </c>
      <c r="C214" s="3" t="s">
        <v>206</v>
      </c>
      <c r="D214" s="3" t="s">
        <v>995</v>
      </c>
      <c r="E214" s="1" t="s">
        <v>1008</v>
      </c>
      <c r="F214" s="1" t="s">
        <v>26</v>
      </c>
      <c r="G214" s="4">
        <f t="shared" si="7"/>
        <v>4.5</v>
      </c>
      <c r="H214" s="4">
        <v>4.49</v>
      </c>
      <c r="I214" s="13">
        <v>160485</v>
      </c>
      <c r="J214" s="1" t="s">
        <v>11</v>
      </c>
      <c r="K214" s="9">
        <v>426.69</v>
      </c>
      <c r="L214" s="9">
        <v>256.01400000000001</v>
      </c>
      <c r="M214" s="9">
        <v>0.99</v>
      </c>
      <c r="N214" s="7" t="s">
        <v>1017</v>
      </c>
      <c r="O214" s="8">
        <v>241</v>
      </c>
      <c r="P214" s="3" t="s">
        <v>9</v>
      </c>
      <c r="Q214" s="13">
        <v>431</v>
      </c>
    </row>
    <row r="215" spans="1:17" x14ac:dyDescent="0.2">
      <c r="A215" s="10">
        <f t="shared" si="6"/>
        <v>41275</v>
      </c>
      <c r="B215" s="1">
        <v>2013</v>
      </c>
      <c r="C215" s="3" t="s">
        <v>237</v>
      </c>
      <c r="D215" s="3" t="s">
        <v>34</v>
      </c>
      <c r="E215" s="1" t="s">
        <v>973</v>
      </c>
      <c r="F215" s="1" t="s">
        <v>6</v>
      </c>
      <c r="G215" s="4">
        <f t="shared" si="7"/>
        <v>4</v>
      </c>
      <c r="H215" s="4">
        <v>4.0999999999999996</v>
      </c>
      <c r="I215" s="13">
        <v>95276</v>
      </c>
      <c r="J215" s="1" t="s">
        <v>11</v>
      </c>
      <c r="K215" s="9">
        <v>357.39</v>
      </c>
      <c r="L215" s="9">
        <v>214.434</v>
      </c>
      <c r="M215" s="9">
        <v>0.99</v>
      </c>
      <c r="N215" s="7" t="s">
        <v>1017</v>
      </c>
      <c r="O215" s="8">
        <v>283</v>
      </c>
      <c r="P215" s="3" t="s">
        <v>9</v>
      </c>
      <c r="Q215" s="13">
        <v>361</v>
      </c>
    </row>
    <row r="216" spans="1:17" x14ac:dyDescent="0.2">
      <c r="A216" s="10">
        <f t="shared" si="6"/>
        <v>41275</v>
      </c>
      <c r="B216" s="1">
        <v>2013</v>
      </c>
      <c r="C216" s="3" t="s">
        <v>383</v>
      </c>
      <c r="D216" s="3" t="s">
        <v>384</v>
      </c>
      <c r="E216" s="1" t="s">
        <v>973</v>
      </c>
      <c r="F216" s="1" t="s">
        <v>6</v>
      </c>
      <c r="G216" s="4">
        <f t="shared" si="7"/>
        <v>4</v>
      </c>
      <c r="H216" s="4">
        <v>3.82</v>
      </c>
      <c r="I216" s="13">
        <v>86965</v>
      </c>
      <c r="J216" s="1" t="s">
        <v>19</v>
      </c>
      <c r="K216" s="9">
        <v>198.99</v>
      </c>
      <c r="L216" s="9">
        <v>119.39400000000001</v>
      </c>
      <c r="M216" s="9">
        <v>0.99</v>
      </c>
      <c r="N216" s="7" t="s">
        <v>1017</v>
      </c>
      <c r="O216" s="8">
        <v>447</v>
      </c>
      <c r="P216" s="3" t="s">
        <v>9</v>
      </c>
      <c r="Q216" s="13">
        <v>5427</v>
      </c>
    </row>
    <row r="217" spans="1:17" x14ac:dyDescent="0.2">
      <c r="A217" s="10">
        <f t="shared" si="6"/>
        <v>41275</v>
      </c>
      <c r="B217" s="1">
        <v>2013</v>
      </c>
      <c r="C217" s="3" t="s">
        <v>594</v>
      </c>
      <c r="D217" s="3" t="s">
        <v>101</v>
      </c>
      <c r="E217" s="1" t="s">
        <v>973</v>
      </c>
      <c r="F217" s="1" t="s">
        <v>253</v>
      </c>
      <c r="G217" s="4">
        <f t="shared" si="7"/>
        <v>4.5</v>
      </c>
      <c r="H217" s="4">
        <v>4.28</v>
      </c>
      <c r="I217" s="13">
        <v>109183</v>
      </c>
      <c r="J217" s="1" t="s">
        <v>11</v>
      </c>
      <c r="K217" s="9">
        <v>122.76</v>
      </c>
      <c r="L217" s="9">
        <v>73.656000000000006</v>
      </c>
      <c r="M217" s="9">
        <v>0.99</v>
      </c>
      <c r="N217" s="7" t="s">
        <v>1017</v>
      </c>
      <c r="O217" s="8">
        <v>728</v>
      </c>
      <c r="P217" s="3" t="s">
        <v>9</v>
      </c>
      <c r="Q217" s="13">
        <v>45792</v>
      </c>
    </row>
    <row r="218" spans="1:17" x14ac:dyDescent="0.2">
      <c r="A218" s="10">
        <f t="shared" si="6"/>
        <v>41275</v>
      </c>
      <c r="B218" s="1">
        <v>2013</v>
      </c>
      <c r="C218" s="3" t="s">
        <v>608</v>
      </c>
      <c r="D218" s="3" t="s">
        <v>34</v>
      </c>
      <c r="E218" s="1" t="s">
        <v>973</v>
      </c>
      <c r="F218" s="1" t="s">
        <v>6</v>
      </c>
      <c r="G218" s="4">
        <f t="shared" si="7"/>
        <v>4</v>
      </c>
      <c r="H218" s="4">
        <v>3.9</v>
      </c>
      <c r="I218" s="13">
        <v>75018</v>
      </c>
      <c r="J218" s="1" t="s">
        <v>11</v>
      </c>
      <c r="K218" s="9">
        <v>118.8</v>
      </c>
      <c r="L218" s="9">
        <v>0</v>
      </c>
      <c r="M218" s="9">
        <v>0.99</v>
      </c>
      <c r="N218" s="7" t="s">
        <v>1017</v>
      </c>
      <c r="O218" s="8">
        <v>746</v>
      </c>
      <c r="P218" s="3" t="s">
        <v>9</v>
      </c>
      <c r="Q218" s="13">
        <v>42768</v>
      </c>
    </row>
    <row r="219" spans="1:17" x14ac:dyDescent="0.2">
      <c r="A219" s="10">
        <f t="shared" si="6"/>
        <v>41275</v>
      </c>
      <c r="B219" s="1">
        <v>2013</v>
      </c>
      <c r="C219" s="3" t="s">
        <v>702</v>
      </c>
      <c r="D219" s="3" t="s">
        <v>257</v>
      </c>
      <c r="E219" s="1" t="s">
        <v>973</v>
      </c>
      <c r="F219" s="1" t="s">
        <v>253</v>
      </c>
      <c r="G219" s="4">
        <f t="shared" si="7"/>
        <v>4</v>
      </c>
      <c r="H219" s="4">
        <v>4.21</v>
      </c>
      <c r="I219" s="13">
        <v>97616</v>
      </c>
      <c r="J219" s="1" t="s">
        <v>11</v>
      </c>
      <c r="K219" s="9">
        <v>114.84</v>
      </c>
      <c r="L219" s="9">
        <v>68.903999999999996</v>
      </c>
      <c r="M219" s="9">
        <v>0.99</v>
      </c>
      <c r="N219" s="7" t="s">
        <v>1017</v>
      </c>
      <c r="O219" s="8">
        <v>884</v>
      </c>
      <c r="P219" s="3" t="s">
        <v>9</v>
      </c>
      <c r="Q219" s="13">
        <v>30456</v>
      </c>
    </row>
    <row r="220" spans="1:17" x14ac:dyDescent="0.2">
      <c r="A220" s="10">
        <f t="shared" si="6"/>
        <v>41640</v>
      </c>
      <c r="B220" s="1">
        <v>2014</v>
      </c>
      <c r="C220" s="3" t="s">
        <v>163</v>
      </c>
      <c r="D220" s="3" t="s">
        <v>164</v>
      </c>
      <c r="E220" s="1" t="s">
        <v>973</v>
      </c>
      <c r="F220" s="1" t="s">
        <v>6</v>
      </c>
      <c r="G220" s="4">
        <f t="shared" si="7"/>
        <v>4</v>
      </c>
      <c r="H220" s="4">
        <v>4.03</v>
      </c>
      <c r="I220" s="13">
        <v>120008</v>
      </c>
      <c r="J220" s="1" t="s">
        <v>11</v>
      </c>
      <c r="K220" s="9">
        <v>608.85</v>
      </c>
      <c r="L220" s="9">
        <v>0</v>
      </c>
      <c r="M220" s="9">
        <v>0.99</v>
      </c>
      <c r="N220" s="7" t="s">
        <v>1017</v>
      </c>
      <c r="O220" s="8">
        <v>177</v>
      </c>
      <c r="P220" s="3" t="s">
        <v>9</v>
      </c>
      <c r="Q220" s="13">
        <v>615</v>
      </c>
    </row>
    <row r="221" spans="1:17" x14ac:dyDescent="0.2">
      <c r="A221" s="10">
        <f t="shared" si="6"/>
        <v>41640</v>
      </c>
      <c r="B221" s="1">
        <v>2014</v>
      </c>
      <c r="C221" s="3" t="s">
        <v>300</v>
      </c>
      <c r="D221" s="3" t="s">
        <v>301</v>
      </c>
      <c r="E221" s="1" t="s">
        <v>973</v>
      </c>
      <c r="F221" s="1" t="s">
        <v>253</v>
      </c>
      <c r="G221" s="4">
        <f t="shared" si="7"/>
        <v>4.5</v>
      </c>
      <c r="H221" s="4">
        <v>4.26</v>
      </c>
      <c r="I221" s="13">
        <v>104939</v>
      </c>
      <c r="J221" s="1" t="s">
        <v>11</v>
      </c>
      <c r="K221" s="9">
        <v>246.51</v>
      </c>
      <c r="L221" s="9">
        <v>147.90600000000001</v>
      </c>
      <c r="M221" s="9">
        <v>0.99</v>
      </c>
      <c r="N221" s="7" t="s">
        <v>1017</v>
      </c>
      <c r="O221" s="8">
        <v>351</v>
      </c>
      <c r="P221" s="3" t="s">
        <v>9</v>
      </c>
      <c r="Q221" s="13">
        <v>249</v>
      </c>
    </row>
    <row r="222" spans="1:17" x14ac:dyDescent="0.2">
      <c r="A222" s="10">
        <f t="shared" si="6"/>
        <v>41640</v>
      </c>
      <c r="B222" s="1">
        <v>2014</v>
      </c>
      <c r="C222" s="3" t="s">
        <v>417</v>
      </c>
      <c r="D222" s="3" t="s">
        <v>88</v>
      </c>
      <c r="E222" s="1" t="s">
        <v>973</v>
      </c>
      <c r="F222" s="1" t="s">
        <v>6</v>
      </c>
      <c r="G222" s="4">
        <f t="shared" si="7"/>
        <v>4</v>
      </c>
      <c r="H222" s="4">
        <v>3.94</v>
      </c>
      <c r="I222" s="13">
        <v>76553</v>
      </c>
      <c r="J222" s="1" t="s">
        <v>11</v>
      </c>
      <c r="K222" s="9">
        <v>175.23</v>
      </c>
      <c r="L222" s="9">
        <v>105.13800000000001</v>
      </c>
      <c r="M222" s="9">
        <v>0.99</v>
      </c>
      <c r="N222" s="7" t="s">
        <v>1017</v>
      </c>
      <c r="O222" s="8">
        <v>495</v>
      </c>
      <c r="P222" s="3" t="s">
        <v>9</v>
      </c>
      <c r="Q222" s="13">
        <v>4779</v>
      </c>
    </row>
    <row r="223" spans="1:17" x14ac:dyDescent="0.2">
      <c r="A223" s="10">
        <f t="shared" si="6"/>
        <v>41640</v>
      </c>
      <c r="B223" s="1">
        <v>2014</v>
      </c>
      <c r="C223" s="3" t="s">
        <v>459</v>
      </c>
      <c r="D223" s="3" t="s">
        <v>995</v>
      </c>
      <c r="E223" s="1" t="s">
        <v>973</v>
      </c>
      <c r="F223" s="1" t="s">
        <v>26</v>
      </c>
      <c r="G223" s="4">
        <f t="shared" si="7"/>
        <v>4.5</v>
      </c>
      <c r="H223" s="4">
        <v>4.53</v>
      </c>
      <c r="I223" s="13">
        <v>123843</v>
      </c>
      <c r="J223" s="1" t="s">
        <v>11</v>
      </c>
      <c r="K223" s="9">
        <v>163.35</v>
      </c>
      <c r="L223" s="9">
        <v>98.01</v>
      </c>
      <c r="M223" s="9">
        <v>0.99</v>
      </c>
      <c r="N223" s="7" t="s">
        <v>1017</v>
      </c>
      <c r="O223" s="8">
        <v>543</v>
      </c>
      <c r="P223" s="3" t="s">
        <v>12</v>
      </c>
      <c r="Q223" s="13">
        <v>4455</v>
      </c>
    </row>
    <row r="224" spans="1:17" x14ac:dyDescent="0.2">
      <c r="A224" s="10">
        <f t="shared" si="6"/>
        <v>41640</v>
      </c>
      <c r="B224" s="1">
        <v>2014</v>
      </c>
      <c r="C224" s="3" t="s">
        <v>465</v>
      </c>
      <c r="D224" s="3" t="s">
        <v>150</v>
      </c>
      <c r="E224" s="1" t="s">
        <v>973</v>
      </c>
      <c r="F224" s="1" t="s">
        <v>26</v>
      </c>
      <c r="G224" s="4">
        <f t="shared" si="7"/>
        <v>4.5</v>
      </c>
      <c r="H224" s="4">
        <v>4.41</v>
      </c>
      <c r="I224" s="13">
        <v>110719</v>
      </c>
      <c r="J224" s="1" t="s">
        <v>11</v>
      </c>
      <c r="K224" s="9">
        <v>162.36000000000001</v>
      </c>
      <c r="L224" s="9">
        <v>97.415999999999997</v>
      </c>
      <c r="M224" s="9">
        <v>0.99</v>
      </c>
      <c r="N224" s="7" t="s">
        <v>1017</v>
      </c>
      <c r="O224" s="8">
        <v>549</v>
      </c>
      <c r="P224" s="3" t="s">
        <v>9</v>
      </c>
      <c r="Q224" s="13">
        <v>4428</v>
      </c>
    </row>
    <row r="225" spans="1:17" x14ac:dyDescent="0.2">
      <c r="A225" s="10">
        <f t="shared" si="6"/>
        <v>41640</v>
      </c>
      <c r="B225" s="1">
        <v>2014</v>
      </c>
      <c r="C225" s="3" t="s">
        <v>962</v>
      </c>
      <c r="D225" s="3" t="s">
        <v>74</v>
      </c>
      <c r="E225" s="1" t="s">
        <v>973</v>
      </c>
      <c r="F225" s="1" t="s">
        <v>6</v>
      </c>
      <c r="G225" s="4">
        <f t="shared" si="7"/>
        <v>3.5</v>
      </c>
      <c r="H225" s="4">
        <v>3.52</v>
      </c>
      <c r="I225" s="13">
        <v>37379</v>
      </c>
      <c r="J225" s="1" t="s">
        <v>19</v>
      </c>
      <c r="K225" s="9">
        <v>104.94</v>
      </c>
      <c r="L225" s="9">
        <v>62.963999999999999</v>
      </c>
      <c r="M225" s="9">
        <v>0.99</v>
      </c>
      <c r="N225" s="7" t="s">
        <v>1017</v>
      </c>
      <c r="O225" s="8">
        <v>1268</v>
      </c>
      <c r="P225" s="3" t="s">
        <v>9</v>
      </c>
      <c r="Q225" s="13">
        <v>106</v>
      </c>
    </row>
    <row r="226" spans="1:17" x14ac:dyDescent="0.2">
      <c r="A226" s="10">
        <f t="shared" si="6"/>
        <v>42005</v>
      </c>
      <c r="B226" s="1">
        <v>2015</v>
      </c>
      <c r="C226" s="3" t="s">
        <v>43</v>
      </c>
      <c r="D226" s="3" t="s">
        <v>44</v>
      </c>
      <c r="E226" s="1" t="s">
        <v>973</v>
      </c>
      <c r="F226" s="1" t="s">
        <v>6</v>
      </c>
      <c r="G226" s="4">
        <f t="shared" si="7"/>
        <v>3.5</v>
      </c>
      <c r="H226" s="4">
        <v>3.7</v>
      </c>
      <c r="I226" s="13">
        <v>99342</v>
      </c>
      <c r="J226" s="1" t="s">
        <v>11</v>
      </c>
      <c r="K226" s="9">
        <v>1964.16</v>
      </c>
      <c r="L226" s="9">
        <v>0</v>
      </c>
      <c r="M226" s="9">
        <v>0.99</v>
      </c>
      <c r="N226" s="7" t="s">
        <v>1017</v>
      </c>
      <c r="O226" s="8">
        <v>36</v>
      </c>
      <c r="P226" s="3" t="s">
        <v>9</v>
      </c>
      <c r="Q226" s="13">
        <v>1984</v>
      </c>
    </row>
    <row r="227" spans="1:17" x14ac:dyDescent="0.2">
      <c r="A227" s="10">
        <f t="shared" si="6"/>
        <v>42005</v>
      </c>
      <c r="B227" s="1">
        <v>2015</v>
      </c>
      <c r="C227" s="3" t="s">
        <v>488</v>
      </c>
      <c r="D227" s="3" t="s">
        <v>489</v>
      </c>
      <c r="E227" s="1" t="s">
        <v>973</v>
      </c>
      <c r="F227" s="1" t="s">
        <v>6</v>
      </c>
      <c r="G227" s="4">
        <f t="shared" si="7"/>
        <v>4</v>
      </c>
      <c r="H227" s="4">
        <v>3.85</v>
      </c>
      <c r="I227" s="13">
        <v>94231</v>
      </c>
      <c r="J227" s="1" t="s">
        <v>11</v>
      </c>
      <c r="K227" s="9">
        <v>157.41</v>
      </c>
      <c r="L227" s="9">
        <v>0</v>
      </c>
      <c r="M227" s="9">
        <v>0.99</v>
      </c>
      <c r="N227" s="7" t="s">
        <v>1017</v>
      </c>
      <c r="O227" s="8">
        <v>571</v>
      </c>
      <c r="P227" s="3" t="s">
        <v>9</v>
      </c>
      <c r="Q227" s="13">
        <v>4293</v>
      </c>
    </row>
    <row r="228" spans="1:17" x14ac:dyDescent="0.2">
      <c r="A228" s="10">
        <f t="shared" si="6"/>
        <v>42005</v>
      </c>
      <c r="B228" s="1">
        <v>2015</v>
      </c>
      <c r="C228" s="3" t="s">
        <v>597</v>
      </c>
      <c r="D228" s="3" t="s">
        <v>598</v>
      </c>
      <c r="E228" s="1" t="s">
        <v>973</v>
      </c>
      <c r="F228" s="1" t="s">
        <v>6</v>
      </c>
      <c r="G228" s="4">
        <f t="shared" si="7"/>
        <v>3.5</v>
      </c>
      <c r="H228" s="4">
        <v>3.73</v>
      </c>
      <c r="I228" s="13">
        <v>53751</v>
      </c>
      <c r="J228" s="1" t="s">
        <v>11</v>
      </c>
      <c r="K228" s="9">
        <v>121.77</v>
      </c>
      <c r="L228" s="9">
        <v>73.061999999999998</v>
      </c>
      <c r="M228" s="9">
        <v>0.99</v>
      </c>
      <c r="N228" s="7" t="s">
        <v>1017</v>
      </c>
      <c r="O228" s="8">
        <v>736</v>
      </c>
      <c r="P228" s="3" t="s">
        <v>22</v>
      </c>
      <c r="Q228" s="13">
        <v>45144</v>
      </c>
    </row>
    <row r="229" spans="1:17" x14ac:dyDescent="0.2">
      <c r="A229" s="10">
        <f t="shared" si="6"/>
        <v>42005</v>
      </c>
      <c r="B229" s="1">
        <v>2015</v>
      </c>
      <c r="C229" s="3" t="s">
        <v>744</v>
      </c>
      <c r="D229" s="3" t="s">
        <v>301</v>
      </c>
      <c r="E229" s="1" t="s">
        <v>973</v>
      </c>
      <c r="F229" s="1" t="s">
        <v>26</v>
      </c>
      <c r="G229" s="4">
        <f t="shared" si="7"/>
        <v>4.5</v>
      </c>
      <c r="H229" s="4">
        <v>4.46</v>
      </c>
      <c r="I229" s="13">
        <v>57614</v>
      </c>
      <c r="J229" s="1" t="s">
        <v>11</v>
      </c>
      <c r="K229" s="9">
        <v>112.86</v>
      </c>
      <c r="L229" s="9">
        <v>0</v>
      </c>
      <c r="M229" s="9">
        <v>0.99</v>
      </c>
      <c r="N229" s="7" t="s">
        <v>1017</v>
      </c>
      <c r="O229" s="8">
        <v>946</v>
      </c>
      <c r="P229" s="3" t="s">
        <v>9</v>
      </c>
      <c r="Q229" s="13">
        <v>2916</v>
      </c>
    </row>
    <row r="230" spans="1:17" x14ac:dyDescent="0.2">
      <c r="A230" s="10">
        <f t="shared" si="6"/>
        <v>42005</v>
      </c>
      <c r="B230" s="1">
        <v>2015</v>
      </c>
      <c r="C230" s="3" t="s">
        <v>875</v>
      </c>
      <c r="D230" s="3" t="s">
        <v>34</v>
      </c>
      <c r="E230" s="1" t="s">
        <v>973</v>
      </c>
      <c r="F230" s="1" t="s">
        <v>253</v>
      </c>
      <c r="G230" s="4">
        <f t="shared" si="7"/>
        <v>4</v>
      </c>
      <c r="H230" s="4">
        <v>4.03</v>
      </c>
      <c r="I230" s="13">
        <v>36541</v>
      </c>
      <c r="J230" s="1" t="s">
        <v>11</v>
      </c>
      <c r="K230" s="9">
        <v>107.91</v>
      </c>
      <c r="L230" s="9">
        <v>0</v>
      </c>
      <c r="M230" s="9">
        <v>0.99</v>
      </c>
      <c r="N230" s="7" t="s">
        <v>1017</v>
      </c>
      <c r="O230" s="8">
        <v>1131</v>
      </c>
      <c r="P230" s="3" t="s">
        <v>9</v>
      </c>
      <c r="Q230" s="13">
        <v>4280</v>
      </c>
    </row>
    <row r="231" spans="1:17" x14ac:dyDescent="0.2">
      <c r="A231" s="10">
        <f t="shared" si="6"/>
        <v>42005</v>
      </c>
      <c r="B231" s="1">
        <v>2015</v>
      </c>
      <c r="C231" s="3" t="s">
        <v>890</v>
      </c>
      <c r="D231" s="3" t="s">
        <v>822</v>
      </c>
      <c r="E231" s="1" t="s">
        <v>973</v>
      </c>
      <c r="F231" s="1" t="s">
        <v>6</v>
      </c>
      <c r="G231" s="4">
        <f t="shared" si="7"/>
        <v>3.5</v>
      </c>
      <c r="H231" s="4">
        <v>3.65</v>
      </c>
      <c r="I231" s="13">
        <v>67344</v>
      </c>
      <c r="J231" s="1" t="s">
        <v>11</v>
      </c>
      <c r="K231" s="9">
        <v>107.91</v>
      </c>
      <c r="L231" s="9">
        <v>0</v>
      </c>
      <c r="M231" s="9">
        <v>0.99</v>
      </c>
      <c r="N231" s="7" t="s">
        <v>1017</v>
      </c>
      <c r="O231" s="8">
        <v>1153</v>
      </c>
      <c r="P231" s="3" t="s">
        <v>9</v>
      </c>
      <c r="Q231" s="13">
        <v>4240</v>
      </c>
    </row>
    <row r="232" spans="1:17" x14ac:dyDescent="0.2">
      <c r="A232" s="10">
        <f t="shared" si="6"/>
        <v>42370</v>
      </c>
      <c r="B232" s="1">
        <v>2016</v>
      </c>
      <c r="C232" s="3" t="s">
        <v>466</v>
      </c>
      <c r="D232" s="3" t="s">
        <v>467</v>
      </c>
      <c r="E232" s="1" t="s">
        <v>973</v>
      </c>
      <c r="F232" s="1" t="s">
        <v>6</v>
      </c>
      <c r="G232" s="4">
        <f t="shared" si="7"/>
        <v>3.5</v>
      </c>
      <c r="H232" s="4">
        <v>3.55</v>
      </c>
      <c r="I232" s="13">
        <v>90477</v>
      </c>
      <c r="J232" s="1" t="s">
        <v>11</v>
      </c>
      <c r="K232" s="9">
        <v>162.36000000000001</v>
      </c>
      <c r="L232" s="9">
        <v>0</v>
      </c>
      <c r="M232" s="9">
        <v>0.99</v>
      </c>
      <c r="N232" s="7" t="s">
        <v>1017</v>
      </c>
      <c r="O232" s="8">
        <v>549</v>
      </c>
      <c r="P232" s="3" t="s">
        <v>9</v>
      </c>
      <c r="Q232" s="13">
        <v>4428</v>
      </c>
    </row>
    <row r="233" spans="1:17" x14ac:dyDescent="0.2">
      <c r="A233" s="10">
        <f t="shared" si="6"/>
        <v>42370</v>
      </c>
      <c r="B233" s="1">
        <v>2016</v>
      </c>
      <c r="C233" s="3" t="s">
        <v>821</v>
      </c>
      <c r="D233" s="3" t="s">
        <v>822</v>
      </c>
      <c r="E233" s="1" t="s">
        <v>973</v>
      </c>
      <c r="F233" s="1" t="s">
        <v>6</v>
      </c>
      <c r="G233" s="4">
        <f t="shared" si="7"/>
        <v>3.5</v>
      </c>
      <c r="H233" s="4">
        <v>3.67</v>
      </c>
      <c r="I233" s="13">
        <v>90541</v>
      </c>
      <c r="J233" s="1" t="s">
        <v>19</v>
      </c>
      <c r="K233" s="9">
        <v>109.89</v>
      </c>
      <c r="L233" s="9">
        <v>65.933999999999997</v>
      </c>
      <c r="M233" s="9">
        <v>0.99</v>
      </c>
      <c r="N233" s="7" t="s">
        <v>1017</v>
      </c>
      <c r="O233" s="8">
        <v>1058</v>
      </c>
      <c r="P233" s="3" t="s">
        <v>9</v>
      </c>
      <c r="Q233" s="13">
        <v>4400</v>
      </c>
    </row>
    <row r="234" spans="1:17" x14ac:dyDescent="0.2">
      <c r="A234" s="10">
        <f t="shared" si="6"/>
        <v>37622</v>
      </c>
      <c r="B234" s="1">
        <v>2003</v>
      </c>
      <c r="C234" s="3" t="s">
        <v>535</v>
      </c>
      <c r="D234" s="3" t="s">
        <v>536</v>
      </c>
      <c r="E234" s="1" t="s">
        <v>973</v>
      </c>
      <c r="F234" s="1" t="s">
        <v>253</v>
      </c>
      <c r="G234" s="4">
        <f t="shared" si="7"/>
        <v>4</v>
      </c>
      <c r="H234" s="4">
        <v>4.01</v>
      </c>
      <c r="I234" s="13">
        <v>70550</v>
      </c>
      <c r="J234" s="1" t="s">
        <v>294</v>
      </c>
      <c r="K234" s="9">
        <v>1448.55</v>
      </c>
      <c r="L234" s="9">
        <v>869.13</v>
      </c>
      <c r="M234" s="9">
        <v>9.99</v>
      </c>
      <c r="N234" s="7" t="s">
        <v>1019</v>
      </c>
      <c r="O234" s="8">
        <v>635</v>
      </c>
      <c r="P234" s="3" t="s">
        <v>9</v>
      </c>
      <c r="Q234" s="13">
        <v>3915</v>
      </c>
    </row>
    <row r="235" spans="1:17" x14ac:dyDescent="0.2">
      <c r="A235" s="10">
        <f t="shared" si="6"/>
        <v>38353</v>
      </c>
      <c r="B235" s="1">
        <v>2005</v>
      </c>
      <c r="C235" s="3" t="s">
        <v>432</v>
      </c>
      <c r="D235" s="3" t="s">
        <v>433</v>
      </c>
      <c r="E235" s="1"/>
      <c r="F235" s="1" t="s">
        <v>6</v>
      </c>
      <c r="G235" s="4">
        <f t="shared" si="7"/>
        <v>4</v>
      </c>
      <c r="H235" s="4">
        <v>3.88</v>
      </c>
      <c r="I235" s="13">
        <v>89204</v>
      </c>
      <c r="J235" s="1" t="s">
        <v>11</v>
      </c>
      <c r="K235" s="9">
        <v>1632.28</v>
      </c>
      <c r="L235" s="9">
        <v>979.36800000000005</v>
      </c>
      <c r="M235" s="9">
        <v>9.49</v>
      </c>
      <c r="N235" s="7" t="s">
        <v>1019</v>
      </c>
      <c r="O235" s="8">
        <v>513</v>
      </c>
      <c r="P235" s="3" t="s">
        <v>975</v>
      </c>
      <c r="Q235" s="13">
        <v>4644</v>
      </c>
    </row>
    <row r="236" spans="1:17" x14ac:dyDescent="0.2">
      <c r="A236" s="10">
        <f t="shared" si="6"/>
        <v>38353</v>
      </c>
      <c r="B236" s="1">
        <v>2005</v>
      </c>
      <c r="C236" s="3" t="s">
        <v>552</v>
      </c>
      <c r="D236" s="3" t="s">
        <v>553</v>
      </c>
      <c r="E236" s="1" t="s">
        <v>973</v>
      </c>
      <c r="F236" s="1" t="s">
        <v>253</v>
      </c>
      <c r="G236" s="4">
        <f t="shared" si="7"/>
        <v>4</v>
      </c>
      <c r="H236" s="4">
        <v>4.0999999999999996</v>
      </c>
      <c r="I236" s="13">
        <v>89733</v>
      </c>
      <c r="J236" s="1" t="s">
        <v>19</v>
      </c>
      <c r="K236" s="9">
        <v>1225.3599999999999</v>
      </c>
      <c r="L236" s="9">
        <v>0</v>
      </c>
      <c r="M236" s="9">
        <v>9.01</v>
      </c>
      <c r="N236" s="7" t="s">
        <v>1019</v>
      </c>
      <c r="O236" s="8">
        <v>675</v>
      </c>
      <c r="P236" s="3" t="s">
        <v>9</v>
      </c>
      <c r="Q236" s="13">
        <v>53136</v>
      </c>
    </row>
    <row r="237" spans="1:17" x14ac:dyDescent="0.2">
      <c r="A237" s="10">
        <f t="shared" si="6"/>
        <v>38718</v>
      </c>
      <c r="B237" s="1">
        <v>2006</v>
      </c>
      <c r="C237" s="3" t="s">
        <v>472</v>
      </c>
      <c r="D237" s="3" t="s">
        <v>473</v>
      </c>
      <c r="E237" s="1" t="s">
        <v>973</v>
      </c>
      <c r="F237" s="1" t="s">
        <v>253</v>
      </c>
      <c r="G237" s="4">
        <f t="shared" si="7"/>
        <v>4</v>
      </c>
      <c r="H237" s="4">
        <v>4.08</v>
      </c>
      <c r="I237" s="13">
        <v>99390</v>
      </c>
      <c r="J237" s="1" t="s">
        <v>11</v>
      </c>
      <c r="K237" s="9">
        <v>1470.26</v>
      </c>
      <c r="L237" s="9">
        <v>882.15599999999995</v>
      </c>
      <c r="M237" s="9">
        <v>9.02</v>
      </c>
      <c r="N237" s="7" t="s">
        <v>1019</v>
      </c>
      <c r="O237" s="8">
        <v>553</v>
      </c>
      <c r="P237" s="3" t="s">
        <v>22</v>
      </c>
      <c r="Q237" s="13">
        <v>4401</v>
      </c>
    </row>
    <row r="238" spans="1:17" x14ac:dyDescent="0.2">
      <c r="A238" s="10">
        <f t="shared" si="6"/>
        <v>39814</v>
      </c>
      <c r="B238" s="1">
        <v>2009</v>
      </c>
      <c r="C238" s="3" t="s">
        <v>288</v>
      </c>
      <c r="D238" s="3" t="s">
        <v>289</v>
      </c>
      <c r="E238" s="1" t="s">
        <v>973</v>
      </c>
      <c r="F238" s="1" t="s">
        <v>253</v>
      </c>
      <c r="G238" s="4">
        <f t="shared" si="7"/>
        <v>4</v>
      </c>
      <c r="H238" s="4">
        <v>4.1900000000000004</v>
      </c>
      <c r="I238" s="13">
        <v>98628</v>
      </c>
      <c r="J238" s="1" t="s">
        <v>11</v>
      </c>
      <c r="K238" s="9">
        <v>2618.0700000000002</v>
      </c>
      <c r="L238" s="9">
        <v>1570.8420000000001</v>
      </c>
      <c r="M238" s="9">
        <v>9.59</v>
      </c>
      <c r="N238" s="7" t="s">
        <v>1019</v>
      </c>
      <c r="O238" s="8">
        <v>336</v>
      </c>
      <c r="P238" s="3" t="s">
        <v>5</v>
      </c>
      <c r="Q238" s="13">
        <v>273</v>
      </c>
    </row>
    <row r="239" spans="1:17" x14ac:dyDescent="0.2">
      <c r="A239" s="10">
        <f t="shared" si="6"/>
        <v>40544</v>
      </c>
      <c r="B239" s="1">
        <v>2011</v>
      </c>
      <c r="C239" s="3" t="s">
        <v>346</v>
      </c>
      <c r="D239" s="3" t="s">
        <v>150</v>
      </c>
      <c r="E239" s="1" t="s">
        <v>973</v>
      </c>
      <c r="F239" s="1" t="s">
        <v>253</v>
      </c>
      <c r="G239" s="4">
        <f t="shared" si="7"/>
        <v>4</v>
      </c>
      <c r="H239" s="4">
        <v>4.2</v>
      </c>
      <c r="I239" s="13">
        <v>116360</v>
      </c>
      <c r="J239" s="1" t="s">
        <v>19</v>
      </c>
      <c r="K239" s="9">
        <v>2067.36</v>
      </c>
      <c r="L239" s="9">
        <v>1240.4159999999999</v>
      </c>
      <c r="M239" s="9">
        <v>9.44</v>
      </c>
      <c r="N239" s="7" t="s">
        <v>1019</v>
      </c>
      <c r="O239" s="8">
        <v>411</v>
      </c>
      <c r="P239" s="3" t="s">
        <v>9</v>
      </c>
      <c r="Q239" s="13">
        <v>5913</v>
      </c>
    </row>
    <row r="240" spans="1:17" x14ac:dyDescent="0.2">
      <c r="A240" s="10">
        <f t="shared" si="6"/>
        <v>40909</v>
      </c>
      <c r="B240" s="1">
        <v>2012</v>
      </c>
      <c r="C240" s="3" t="s">
        <v>386</v>
      </c>
      <c r="D240" s="3" t="s">
        <v>387</v>
      </c>
      <c r="E240" s="1" t="s">
        <v>973</v>
      </c>
      <c r="F240" s="1" t="s">
        <v>253</v>
      </c>
      <c r="G240" s="4">
        <f t="shared" si="7"/>
        <v>4</v>
      </c>
      <c r="H240" s="4">
        <v>4.0999999999999996</v>
      </c>
      <c r="I240" s="13">
        <v>134805</v>
      </c>
      <c r="J240" s="1" t="s">
        <v>19</v>
      </c>
      <c r="K240" s="9">
        <v>1898</v>
      </c>
      <c r="L240" s="9">
        <v>0</v>
      </c>
      <c r="M240" s="9">
        <v>9.49</v>
      </c>
      <c r="N240" s="7" t="s">
        <v>1019</v>
      </c>
      <c r="O240" s="8">
        <v>450</v>
      </c>
      <c r="P240" s="3" t="s">
        <v>9</v>
      </c>
      <c r="Q240" s="13">
        <v>5400</v>
      </c>
    </row>
    <row r="241" spans="1:17" x14ac:dyDescent="0.2">
      <c r="A241" s="10">
        <f t="shared" si="6"/>
        <v>40909</v>
      </c>
      <c r="B241" s="1">
        <v>2012</v>
      </c>
      <c r="C241" s="3" t="s">
        <v>517</v>
      </c>
      <c r="D241" s="3" t="s">
        <v>109</v>
      </c>
      <c r="E241" s="1" t="s">
        <v>973</v>
      </c>
      <c r="F241" s="1" t="s">
        <v>253</v>
      </c>
      <c r="G241" s="4">
        <f t="shared" si="7"/>
        <v>4.5</v>
      </c>
      <c r="H241" s="4">
        <v>4.29</v>
      </c>
      <c r="I241" s="13">
        <v>71971</v>
      </c>
      <c r="J241" s="1" t="s">
        <v>19</v>
      </c>
      <c r="K241" s="9">
        <v>1488.51</v>
      </c>
      <c r="L241" s="9">
        <v>893.10599999999999</v>
      </c>
      <c r="M241" s="9">
        <v>9.99</v>
      </c>
      <c r="N241" s="7" t="s">
        <v>1019</v>
      </c>
      <c r="O241" s="8">
        <v>616</v>
      </c>
      <c r="P241" s="3" t="s">
        <v>186</v>
      </c>
      <c r="Q241" s="13">
        <v>4023</v>
      </c>
    </row>
    <row r="242" spans="1:17" x14ac:dyDescent="0.2">
      <c r="A242" s="10">
        <f t="shared" si="6"/>
        <v>40909</v>
      </c>
      <c r="B242" s="1">
        <v>2012</v>
      </c>
      <c r="C242" s="3" t="s">
        <v>593</v>
      </c>
      <c r="D242" s="3" t="s">
        <v>205</v>
      </c>
      <c r="E242" s="1" t="s">
        <v>973</v>
      </c>
      <c r="F242" s="1" t="s">
        <v>253</v>
      </c>
      <c r="G242" s="4">
        <f t="shared" si="7"/>
        <v>4.5</v>
      </c>
      <c r="H242" s="4">
        <v>4.33</v>
      </c>
      <c r="I242" s="13">
        <v>111448</v>
      </c>
      <c r="J242" s="1" t="s">
        <v>11</v>
      </c>
      <c r="K242" s="9">
        <v>1127.5</v>
      </c>
      <c r="L242" s="9">
        <v>676.5</v>
      </c>
      <c r="M242" s="9">
        <v>9.02</v>
      </c>
      <c r="N242" s="7" t="s">
        <v>1019</v>
      </c>
      <c r="O242" s="8">
        <v>725</v>
      </c>
      <c r="P242" s="3" t="s">
        <v>22</v>
      </c>
      <c r="Q242" s="13">
        <v>46008</v>
      </c>
    </row>
    <row r="243" spans="1:17" x14ac:dyDescent="0.2">
      <c r="A243" s="10">
        <f t="shared" si="6"/>
        <v>40909</v>
      </c>
      <c r="B243" s="1">
        <v>2012</v>
      </c>
      <c r="C243" s="3" t="s">
        <v>985</v>
      </c>
      <c r="D243" s="3" t="s">
        <v>487</v>
      </c>
      <c r="E243" s="1" t="s">
        <v>973</v>
      </c>
      <c r="F243" s="1" t="s">
        <v>253</v>
      </c>
      <c r="G243" s="4">
        <f t="shared" si="7"/>
        <v>4</v>
      </c>
      <c r="H243" s="4">
        <v>4.18</v>
      </c>
      <c r="I243" s="13">
        <v>81621</v>
      </c>
      <c r="J243" s="1" t="s">
        <v>19</v>
      </c>
      <c r="K243" s="9">
        <v>1188.81</v>
      </c>
      <c r="L243" s="9">
        <v>713.28599999999994</v>
      </c>
      <c r="M243" s="9">
        <v>9.99</v>
      </c>
      <c r="N243" s="7" t="s">
        <v>1019</v>
      </c>
      <c r="O243" s="8">
        <v>765</v>
      </c>
      <c r="P243" s="3" t="s">
        <v>12</v>
      </c>
      <c r="Q243" s="13">
        <v>38880</v>
      </c>
    </row>
    <row r="244" spans="1:17" x14ac:dyDescent="0.2">
      <c r="A244" s="10">
        <f t="shared" si="6"/>
        <v>40909</v>
      </c>
      <c r="B244" s="1">
        <v>2012</v>
      </c>
      <c r="C244" s="3" t="s">
        <v>627</v>
      </c>
      <c r="D244" s="3" t="s">
        <v>628</v>
      </c>
      <c r="E244" s="1"/>
      <c r="F244" s="1" t="s">
        <v>253</v>
      </c>
      <c r="G244" s="4">
        <f t="shared" si="7"/>
        <v>4.5</v>
      </c>
      <c r="H244" s="4">
        <v>4.34</v>
      </c>
      <c r="I244" s="13">
        <v>108884</v>
      </c>
      <c r="J244" s="1" t="s">
        <v>11</v>
      </c>
      <c r="K244" s="9">
        <v>1082.9000000000001</v>
      </c>
      <c r="L244" s="9">
        <v>649.74</v>
      </c>
      <c r="M244" s="9">
        <v>9.1</v>
      </c>
      <c r="N244" s="7" t="s">
        <v>1019</v>
      </c>
      <c r="O244" s="8">
        <v>770</v>
      </c>
      <c r="P244" s="3" t="s">
        <v>9</v>
      </c>
      <c r="Q244" s="13">
        <v>38232</v>
      </c>
    </row>
    <row r="245" spans="1:17" x14ac:dyDescent="0.2">
      <c r="A245" s="10">
        <f t="shared" si="6"/>
        <v>40909</v>
      </c>
      <c r="B245" s="1">
        <v>2012</v>
      </c>
      <c r="C245" s="3" t="s">
        <v>769</v>
      </c>
      <c r="D245" s="3" t="s">
        <v>770</v>
      </c>
      <c r="E245" s="1" t="s">
        <v>1002</v>
      </c>
      <c r="F245" s="1" t="s">
        <v>6</v>
      </c>
      <c r="G245" s="4">
        <f t="shared" si="7"/>
        <v>4</v>
      </c>
      <c r="H245" s="4">
        <v>3.8</v>
      </c>
      <c r="I245" s="13">
        <v>53187</v>
      </c>
      <c r="J245" s="1" t="s">
        <v>19</v>
      </c>
      <c r="K245" s="9">
        <v>1128.8699999999999</v>
      </c>
      <c r="L245" s="9">
        <v>677.322</v>
      </c>
      <c r="M245" s="9">
        <v>9.99</v>
      </c>
      <c r="N245" s="7" t="s">
        <v>1019</v>
      </c>
      <c r="O245" s="8">
        <v>984</v>
      </c>
      <c r="P245" s="3" t="s">
        <v>9</v>
      </c>
      <c r="Q245" s="13">
        <v>2889</v>
      </c>
    </row>
    <row r="246" spans="1:17" x14ac:dyDescent="0.2">
      <c r="A246" s="10">
        <f t="shared" si="6"/>
        <v>40909</v>
      </c>
      <c r="B246" s="1">
        <v>2012</v>
      </c>
      <c r="C246" s="3" t="s">
        <v>958</v>
      </c>
      <c r="D246" s="3" t="s">
        <v>37</v>
      </c>
      <c r="E246" s="1" t="s">
        <v>973</v>
      </c>
      <c r="F246" s="1" t="s">
        <v>6</v>
      </c>
      <c r="G246" s="4">
        <f t="shared" si="7"/>
        <v>3.5</v>
      </c>
      <c r="H246" s="4">
        <v>3.65</v>
      </c>
      <c r="I246" s="13">
        <v>65932</v>
      </c>
      <c r="J246" s="1" t="s">
        <v>19</v>
      </c>
      <c r="K246" s="9">
        <v>1058.94</v>
      </c>
      <c r="L246" s="9">
        <v>635.36400000000003</v>
      </c>
      <c r="M246" s="9">
        <v>9.99</v>
      </c>
      <c r="N246" s="7" t="s">
        <v>1019</v>
      </c>
      <c r="O246" s="8">
        <v>1255</v>
      </c>
      <c r="P246" s="3" t="s">
        <v>9</v>
      </c>
      <c r="Q246" s="13">
        <v>106</v>
      </c>
    </row>
    <row r="247" spans="1:17" x14ac:dyDescent="0.2">
      <c r="A247" s="10">
        <f t="shared" si="6"/>
        <v>41275</v>
      </c>
      <c r="B247" s="1">
        <v>2013</v>
      </c>
      <c r="C247" s="3" t="s">
        <v>441</v>
      </c>
      <c r="D247" s="3" t="s">
        <v>179</v>
      </c>
      <c r="E247" s="1" t="s">
        <v>973</v>
      </c>
      <c r="F247" s="1" t="s">
        <v>253</v>
      </c>
      <c r="G247" s="4">
        <f t="shared" si="7"/>
        <v>4.5</v>
      </c>
      <c r="H247" s="4">
        <v>4.37</v>
      </c>
      <c r="I247" s="13">
        <v>114623</v>
      </c>
      <c r="J247" s="1" t="s">
        <v>19</v>
      </c>
      <c r="K247" s="9">
        <v>1688.31</v>
      </c>
      <c r="L247" s="9">
        <v>1012.986</v>
      </c>
      <c r="M247" s="9">
        <v>9.99</v>
      </c>
      <c r="N247" s="7" t="s">
        <v>1019</v>
      </c>
      <c r="O247" s="8">
        <v>523</v>
      </c>
      <c r="P247" s="3" t="s">
        <v>28</v>
      </c>
      <c r="Q247" s="13">
        <v>4563</v>
      </c>
    </row>
    <row r="248" spans="1:17" x14ac:dyDescent="0.2">
      <c r="A248" s="10">
        <f t="shared" si="6"/>
        <v>42005</v>
      </c>
      <c r="B248" s="1">
        <v>2015</v>
      </c>
      <c r="C248" s="3" t="s">
        <v>363</v>
      </c>
      <c r="D248" s="3" t="s">
        <v>364</v>
      </c>
      <c r="E248" s="1" t="s">
        <v>973</v>
      </c>
      <c r="F248" s="1" t="s">
        <v>4</v>
      </c>
      <c r="G248" s="4">
        <f t="shared" si="7"/>
        <v>3.5</v>
      </c>
      <c r="H248" s="4">
        <v>3.48</v>
      </c>
      <c r="I248" s="13">
        <v>82504</v>
      </c>
      <c r="J248" s="1" t="s">
        <v>11</v>
      </c>
      <c r="K248" s="9">
        <v>2007.6</v>
      </c>
      <c r="L248" s="9">
        <v>1204.56</v>
      </c>
      <c r="M248" s="9">
        <v>9.56</v>
      </c>
      <c r="N248" s="7" t="s">
        <v>1019</v>
      </c>
      <c r="O248" s="8">
        <v>430</v>
      </c>
      <c r="P248" s="3" t="s">
        <v>28</v>
      </c>
      <c r="Q248" s="13">
        <v>5670</v>
      </c>
    </row>
    <row r="249" spans="1:17" x14ac:dyDescent="0.2">
      <c r="A249" s="10">
        <f t="shared" si="6"/>
        <v>42005</v>
      </c>
      <c r="B249" s="1">
        <v>2015</v>
      </c>
      <c r="C249" s="3" t="s">
        <v>484</v>
      </c>
      <c r="D249" s="3" t="s">
        <v>485</v>
      </c>
      <c r="E249" s="1" t="s">
        <v>973</v>
      </c>
      <c r="F249" s="1" t="s">
        <v>6</v>
      </c>
      <c r="G249" s="4">
        <f t="shared" si="7"/>
        <v>4</v>
      </c>
      <c r="H249" s="4">
        <v>3.89</v>
      </c>
      <c r="I249" s="13">
        <v>74199</v>
      </c>
      <c r="J249" s="1" t="s">
        <v>11</v>
      </c>
      <c r="K249" s="9">
        <v>1598.4</v>
      </c>
      <c r="L249" s="9">
        <v>959.04</v>
      </c>
      <c r="M249" s="9">
        <v>9.99</v>
      </c>
      <c r="N249" s="7" t="s">
        <v>1019</v>
      </c>
      <c r="O249" s="8">
        <v>568</v>
      </c>
      <c r="P249" s="3" t="s">
        <v>22</v>
      </c>
      <c r="Q249" s="13">
        <v>4320</v>
      </c>
    </row>
    <row r="250" spans="1:17" x14ac:dyDescent="0.2">
      <c r="A250" s="10">
        <f t="shared" si="6"/>
        <v>42370</v>
      </c>
      <c r="B250" s="1">
        <v>2016</v>
      </c>
      <c r="C250" s="3" t="s">
        <v>510</v>
      </c>
      <c r="D250" s="3" t="s">
        <v>511</v>
      </c>
      <c r="E250" s="1" t="s">
        <v>973</v>
      </c>
      <c r="F250" s="1" t="s">
        <v>4</v>
      </c>
      <c r="G250" s="4">
        <f t="shared" si="7"/>
        <v>3.5</v>
      </c>
      <c r="H250" s="4">
        <v>3.45</v>
      </c>
      <c r="I250" s="13">
        <v>79762</v>
      </c>
      <c r="J250" s="1" t="s">
        <v>19</v>
      </c>
      <c r="K250" s="9">
        <v>1508.49</v>
      </c>
      <c r="L250" s="9">
        <v>905.09400000000005</v>
      </c>
      <c r="M250" s="9">
        <v>9.99</v>
      </c>
      <c r="N250" s="7" t="s">
        <v>1019</v>
      </c>
      <c r="O250" s="8">
        <v>608</v>
      </c>
      <c r="P250" s="3" t="s">
        <v>9</v>
      </c>
      <c r="Q250" s="13">
        <v>4077</v>
      </c>
    </row>
    <row r="251" spans="1:17" x14ac:dyDescent="0.2">
      <c r="A251" s="10">
        <f t="shared" si="6"/>
        <v>42370</v>
      </c>
      <c r="B251" s="1">
        <v>2016</v>
      </c>
      <c r="C251" s="3" t="s">
        <v>717</v>
      </c>
      <c r="D251" s="3" t="s">
        <v>995</v>
      </c>
      <c r="E251" s="1" t="s">
        <v>973</v>
      </c>
      <c r="F251" s="1" t="s">
        <v>26</v>
      </c>
      <c r="G251" s="4">
        <f t="shared" si="7"/>
        <v>4.5</v>
      </c>
      <c r="H251" s="4">
        <v>4.72</v>
      </c>
      <c r="I251" s="13">
        <v>108384</v>
      </c>
      <c r="J251" s="1" t="s">
        <v>11</v>
      </c>
      <c r="K251" s="9">
        <v>1158.8399999999999</v>
      </c>
      <c r="L251" s="9">
        <v>695.30399999999997</v>
      </c>
      <c r="M251" s="9">
        <v>9.99</v>
      </c>
      <c r="N251" s="7" t="s">
        <v>1019</v>
      </c>
      <c r="O251" s="8">
        <v>900</v>
      </c>
      <c r="P251" s="3" t="s">
        <v>28</v>
      </c>
      <c r="Q251" s="13">
        <v>28512</v>
      </c>
    </row>
    <row r="252" spans="1:17" x14ac:dyDescent="0.2">
      <c r="A252" s="10">
        <f t="shared" si="6"/>
        <v>36526</v>
      </c>
      <c r="B252" s="1">
        <v>2000</v>
      </c>
      <c r="C252" s="3" t="s">
        <v>825</v>
      </c>
      <c r="D252" s="3" t="s">
        <v>826</v>
      </c>
      <c r="E252" s="1" t="s">
        <v>973</v>
      </c>
      <c r="F252" s="1" t="s">
        <v>6</v>
      </c>
      <c r="G252" s="4">
        <f t="shared" si="7"/>
        <v>4</v>
      </c>
      <c r="H252" s="4">
        <v>3.92</v>
      </c>
      <c r="I252" s="13">
        <v>57468</v>
      </c>
      <c r="J252" s="1" t="s">
        <v>19</v>
      </c>
      <c r="K252" s="9">
        <v>899.1</v>
      </c>
      <c r="L252" s="9">
        <v>539.46</v>
      </c>
      <c r="M252" s="9">
        <v>8.1</v>
      </c>
      <c r="N252" s="7" t="s">
        <v>1020</v>
      </c>
      <c r="O252" s="8">
        <v>1061</v>
      </c>
      <c r="P252" s="3" t="s">
        <v>9</v>
      </c>
      <c r="Q252" s="13">
        <v>4400</v>
      </c>
    </row>
    <row r="253" spans="1:17" x14ac:dyDescent="0.2">
      <c r="A253" s="10">
        <f t="shared" si="6"/>
        <v>36892</v>
      </c>
      <c r="B253" s="1">
        <v>2001</v>
      </c>
      <c r="C253" s="3" t="s">
        <v>603</v>
      </c>
      <c r="D253" s="3" t="s">
        <v>220</v>
      </c>
      <c r="E253" s="1" t="s">
        <v>1006</v>
      </c>
      <c r="F253" s="1" t="s">
        <v>253</v>
      </c>
      <c r="G253" s="4">
        <f t="shared" si="7"/>
        <v>4</v>
      </c>
      <c r="H253" s="4">
        <v>4.1900000000000004</v>
      </c>
      <c r="I253" s="13">
        <v>86103</v>
      </c>
      <c r="J253" s="1" t="s">
        <v>11</v>
      </c>
      <c r="K253" s="9">
        <v>1096.78</v>
      </c>
      <c r="L253" s="9">
        <v>658.06799999999998</v>
      </c>
      <c r="M253" s="9">
        <v>8.99</v>
      </c>
      <c r="N253" s="7" t="s">
        <v>1020</v>
      </c>
      <c r="O253" s="8">
        <v>739</v>
      </c>
      <c r="P253" s="3" t="s">
        <v>22</v>
      </c>
      <c r="Q253" s="13">
        <v>43848</v>
      </c>
    </row>
    <row r="254" spans="1:17" x14ac:dyDescent="0.2">
      <c r="A254" s="10">
        <f t="shared" si="6"/>
        <v>37257</v>
      </c>
      <c r="B254" s="1">
        <v>2002</v>
      </c>
      <c r="C254" s="3" t="s">
        <v>645</v>
      </c>
      <c r="D254" s="3" t="s">
        <v>646</v>
      </c>
      <c r="E254" s="1" t="s">
        <v>1006</v>
      </c>
      <c r="F254" s="1" t="s">
        <v>253</v>
      </c>
      <c r="G254" s="4">
        <f t="shared" si="7"/>
        <v>4</v>
      </c>
      <c r="H254" s="4">
        <v>4.17</v>
      </c>
      <c r="I254" s="13">
        <v>93057</v>
      </c>
      <c r="J254" s="1" t="s">
        <v>19</v>
      </c>
      <c r="K254" s="9">
        <v>1060.82</v>
      </c>
      <c r="L254" s="9">
        <v>636.49199999999996</v>
      </c>
      <c r="M254" s="9">
        <v>8.99</v>
      </c>
      <c r="N254" s="7" t="s">
        <v>1020</v>
      </c>
      <c r="O254" s="8">
        <v>805</v>
      </c>
      <c r="P254" s="3" t="s">
        <v>22</v>
      </c>
      <c r="Q254" s="13">
        <v>35640</v>
      </c>
    </row>
    <row r="255" spans="1:17" x14ac:dyDescent="0.2">
      <c r="A255" s="10">
        <f t="shared" si="6"/>
        <v>37622</v>
      </c>
      <c r="B255" s="1">
        <v>2003</v>
      </c>
      <c r="C255" s="3" t="s">
        <v>783</v>
      </c>
      <c r="D255" s="3" t="s">
        <v>297</v>
      </c>
      <c r="E255" s="1" t="s">
        <v>973</v>
      </c>
      <c r="F255" s="1" t="s">
        <v>6</v>
      </c>
      <c r="G255" s="4">
        <f t="shared" si="7"/>
        <v>3.5</v>
      </c>
      <c r="H255" s="4">
        <v>3.6</v>
      </c>
      <c r="I255" s="13">
        <v>58428</v>
      </c>
      <c r="J255" s="1" t="s">
        <v>11</v>
      </c>
      <c r="K255" s="9">
        <v>1015.87</v>
      </c>
      <c r="L255" s="9">
        <v>609.52200000000005</v>
      </c>
      <c r="M255" s="9">
        <v>8.99</v>
      </c>
      <c r="N255" s="7" t="s">
        <v>1020</v>
      </c>
      <c r="O255" s="8">
        <v>1006</v>
      </c>
      <c r="P255" s="3" t="s">
        <v>12</v>
      </c>
      <c r="Q255" s="13">
        <v>2862</v>
      </c>
    </row>
    <row r="256" spans="1:17" x14ac:dyDescent="0.2">
      <c r="A256" s="10">
        <f t="shared" si="6"/>
        <v>37622</v>
      </c>
      <c r="B256" s="1">
        <v>2003</v>
      </c>
      <c r="C256" s="3" t="s">
        <v>868</v>
      </c>
      <c r="D256" s="3" t="s">
        <v>315</v>
      </c>
      <c r="E256" s="1" t="s">
        <v>1006</v>
      </c>
      <c r="F256" s="1" t="s">
        <v>6</v>
      </c>
      <c r="G256" s="4">
        <f t="shared" si="7"/>
        <v>4</v>
      </c>
      <c r="H256" s="4">
        <v>4</v>
      </c>
      <c r="I256" s="13">
        <v>81362</v>
      </c>
      <c r="J256" s="1" t="s">
        <v>11</v>
      </c>
      <c r="K256" s="9">
        <v>988.9</v>
      </c>
      <c r="L256" s="9">
        <v>593.34</v>
      </c>
      <c r="M256" s="9">
        <v>8.99</v>
      </c>
      <c r="N256" s="7" t="s">
        <v>1020</v>
      </c>
      <c r="O256" s="8">
        <v>1111</v>
      </c>
      <c r="P256" s="3" t="s">
        <v>975</v>
      </c>
      <c r="Q256" s="13">
        <v>4320</v>
      </c>
    </row>
    <row r="257" spans="1:17" x14ac:dyDescent="0.2">
      <c r="A257" s="10">
        <f t="shared" si="6"/>
        <v>37987</v>
      </c>
      <c r="B257" s="1">
        <v>2004</v>
      </c>
      <c r="C257" s="3" t="s">
        <v>531</v>
      </c>
      <c r="D257" s="3" t="s">
        <v>532</v>
      </c>
      <c r="E257" s="1"/>
      <c r="F257" s="1" t="s">
        <v>6</v>
      </c>
      <c r="G257" s="4">
        <f t="shared" si="7"/>
        <v>4</v>
      </c>
      <c r="H257" s="4">
        <v>3.91</v>
      </c>
      <c r="I257" s="13">
        <v>67937</v>
      </c>
      <c r="J257" s="1" t="s">
        <v>11</v>
      </c>
      <c r="K257" s="9">
        <v>1251.22</v>
      </c>
      <c r="L257" s="9">
        <v>750.73199999999997</v>
      </c>
      <c r="M257" s="9">
        <v>8.57</v>
      </c>
      <c r="N257" s="7" t="s">
        <v>1020</v>
      </c>
      <c r="O257" s="8">
        <v>631</v>
      </c>
      <c r="P257" s="3" t="s">
        <v>9</v>
      </c>
      <c r="Q257" s="13">
        <v>3942</v>
      </c>
    </row>
    <row r="258" spans="1:17" x14ac:dyDescent="0.2">
      <c r="A258" s="10">
        <f t="shared" ref="A258:A321" si="8" xml:space="preserve"> DATE(B258, 1, 1)</f>
        <v>37987</v>
      </c>
      <c r="B258" s="1">
        <v>2004</v>
      </c>
      <c r="C258" s="3" t="s">
        <v>712</v>
      </c>
      <c r="D258" s="3" t="s">
        <v>329</v>
      </c>
      <c r="E258" s="1" t="s">
        <v>973</v>
      </c>
      <c r="F258" s="1" t="s">
        <v>253</v>
      </c>
      <c r="G258" s="4">
        <f t="shared" ref="G258:G321" si="9">MROUND(H258, 0.5)</f>
        <v>4.5</v>
      </c>
      <c r="H258" s="4">
        <v>4.33</v>
      </c>
      <c r="I258" s="13">
        <v>79627</v>
      </c>
      <c r="J258" s="1" t="s">
        <v>19</v>
      </c>
      <c r="K258" s="9">
        <v>1041.68</v>
      </c>
      <c r="L258" s="9">
        <v>625.00800000000004</v>
      </c>
      <c r="M258" s="9">
        <v>8.98</v>
      </c>
      <c r="N258" s="7" t="s">
        <v>1020</v>
      </c>
      <c r="O258" s="8">
        <v>894</v>
      </c>
      <c r="P258" s="3" t="s">
        <v>9</v>
      </c>
      <c r="Q258" s="13">
        <v>28944</v>
      </c>
    </row>
    <row r="259" spans="1:17" x14ac:dyDescent="0.2">
      <c r="A259" s="10">
        <f t="shared" si="8"/>
        <v>37987</v>
      </c>
      <c r="B259" s="1">
        <v>2004</v>
      </c>
      <c r="C259" s="3" t="s">
        <v>782</v>
      </c>
      <c r="D259" s="3" t="s">
        <v>74</v>
      </c>
      <c r="E259" s="1" t="s">
        <v>973</v>
      </c>
      <c r="F259" s="1" t="s">
        <v>6</v>
      </c>
      <c r="G259" s="4">
        <f t="shared" si="9"/>
        <v>4</v>
      </c>
      <c r="H259" s="4">
        <v>3.85</v>
      </c>
      <c r="I259" s="13">
        <v>63114</v>
      </c>
      <c r="J259" s="1" t="s">
        <v>19</v>
      </c>
      <c r="K259" s="9">
        <v>970.67</v>
      </c>
      <c r="L259" s="9">
        <v>582.40200000000004</v>
      </c>
      <c r="M259" s="9">
        <v>8.59</v>
      </c>
      <c r="N259" s="7" t="s">
        <v>1020</v>
      </c>
      <c r="O259" s="8">
        <v>1005</v>
      </c>
      <c r="P259" s="3" t="s">
        <v>975</v>
      </c>
      <c r="Q259" s="13">
        <v>2862</v>
      </c>
    </row>
    <row r="260" spans="1:17" x14ac:dyDescent="0.2">
      <c r="A260" s="10">
        <f t="shared" si="8"/>
        <v>39448</v>
      </c>
      <c r="B260" s="1">
        <v>2008</v>
      </c>
      <c r="C260" s="3" t="s">
        <v>110</v>
      </c>
      <c r="D260" s="3" t="s">
        <v>111</v>
      </c>
      <c r="E260" s="1" t="s">
        <v>1006</v>
      </c>
      <c r="F260" s="1" t="s">
        <v>6</v>
      </c>
      <c r="G260" s="4">
        <f t="shared" si="9"/>
        <v>4</v>
      </c>
      <c r="H260" s="4">
        <v>3.9</v>
      </c>
      <c r="I260" s="13">
        <v>180961</v>
      </c>
      <c r="J260" s="1" t="s">
        <v>11</v>
      </c>
      <c r="K260" s="9">
        <v>7759.2</v>
      </c>
      <c r="L260" s="9">
        <v>4655.5200000000004</v>
      </c>
      <c r="M260" s="9">
        <v>8.48</v>
      </c>
      <c r="N260" s="7" t="s">
        <v>1020</v>
      </c>
      <c r="O260" s="8">
        <v>117</v>
      </c>
      <c r="P260" s="3" t="s">
        <v>9</v>
      </c>
      <c r="Q260" s="13">
        <v>915</v>
      </c>
    </row>
    <row r="261" spans="1:17" x14ac:dyDescent="0.2">
      <c r="A261" s="10">
        <f t="shared" si="8"/>
        <v>39448</v>
      </c>
      <c r="B261" s="1">
        <v>2008</v>
      </c>
      <c r="C261" s="3" t="s">
        <v>162</v>
      </c>
      <c r="D261" s="3" t="s">
        <v>116</v>
      </c>
      <c r="E261" s="1" t="s">
        <v>1006</v>
      </c>
      <c r="F261" s="1" t="s">
        <v>6</v>
      </c>
      <c r="G261" s="4">
        <f t="shared" si="9"/>
        <v>3.5</v>
      </c>
      <c r="H261" s="4">
        <v>3.7</v>
      </c>
      <c r="I261" s="13">
        <v>124812</v>
      </c>
      <c r="J261" s="1" t="s">
        <v>11</v>
      </c>
      <c r="K261" s="9">
        <v>5663.7</v>
      </c>
      <c r="L261" s="9">
        <v>3398.22</v>
      </c>
      <c r="M261" s="9">
        <v>8.99</v>
      </c>
      <c r="N261" s="7" t="s">
        <v>1020</v>
      </c>
      <c r="O261" s="8">
        <v>174</v>
      </c>
      <c r="P261" s="3" t="s">
        <v>28</v>
      </c>
      <c r="Q261" s="13">
        <v>630</v>
      </c>
    </row>
    <row r="262" spans="1:17" x14ac:dyDescent="0.2">
      <c r="A262" s="10">
        <f t="shared" si="8"/>
        <v>39448</v>
      </c>
      <c r="B262" s="1">
        <v>2008</v>
      </c>
      <c r="C262" s="3" t="s">
        <v>260</v>
      </c>
      <c r="D262" s="3" t="s">
        <v>111</v>
      </c>
      <c r="E262" s="1" t="s">
        <v>973</v>
      </c>
      <c r="F262" s="1" t="s">
        <v>6</v>
      </c>
      <c r="G262" s="4">
        <f t="shared" si="9"/>
        <v>4</v>
      </c>
      <c r="H262" s="4">
        <v>3.96</v>
      </c>
      <c r="I262" s="13">
        <v>127387</v>
      </c>
      <c r="J262" s="1" t="s">
        <v>11</v>
      </c>
      <c r="K262" s="9">
        <v>2759.25</v>
      </c>
      <c r="L262" s="9">
        <v>1655.55</v>
      </c>
      <c r="M262" s="9">
        <v>8.49</v>
      </c>
      <c r="N262" s="7" t="s">
        <v>1020</v>
      </c>
      <c r="O262" s="8">
        <v>305</v>
      </c>
      <c r="P262" s="3" t="s">
        <v>5</v>
      </c>
      <c r="Q262" s="13">
        <v>325</v>
      </c>
    </row>
    <row r="263" spans="1:17" x14ac:dyDescent="0.2">
      <c r="A263" s="10">
        <f t="shared" si="8"/>
        <v>39448</v>
      </c>
      <c r="B263" s="1">
        <v>2008</v>
      </c>
      <c r="C263" s="3" t="s">
        <v>863</v>
      </c>
      <c r="D263" s="3" t="s">
        <v>285</v>
      </c>
      <c r="E263" s="1" t="s">
        <v>973</v>
      </c>
      <c r="F263" s="1" t="s">
        <v>253</v>
      </c>
      <c r="G263" s="4">
        <f t="shared" si="9"/>
        <v>4</v>
      </c>
      <c r="H263" s="4">
        <v>4.12</v>
      </c>
      <c r="I263" s="13">
        <v>87432</v>
      </c>
      <c r="J263" s="1" t="s">
        <v>11</v>
      </c>
      <c r="K263" s="9">
        <v>988.9</v>
      </c>
      <c r="L263" s="9">
        <v>593.34</v>
      </c>
      <c r="M263" s="9">
        <v>8.99</v>
      </c>
      <c r="N263" s="7" t="s">
        <v>1020</v>
      </c>
      <c r="O263" s="8">
        <v>1106</v>
      </c>
      <c r="P263" s="3" t="s">
        <v>22</v>
      </c>
      <c r="Q263" s="13">
        <v>4320</v>
      </c>
    </row>
    <row r="264" spans="1:17" x14ac:dyDescent="0.2">
      <c r="A264" s="10">
        <f t="shared" si="8"/>
        <v>39814</v>
      </c>
      <c r="B264" s="1">
        <v>2009</v>
      </c>
      <c r="C264" s="3" t="s">
        <v>171</v>
      </c>
      <c r="D264" s="3" t="s">
        <v>172</v>
      </c>
      <c r="E264" s="1" t="s">
        <v>1007</v>
      </c>
      <c r="F264" s="1" t="s">
        <v>6</v>
      </c>
      <c r="G264" s="4">
        <f t="shared" si="9"/>
        <v>4</v>
      </c>
      <c r="H264" s="4">
        <v>3.81</v>
      </c>
      <c r="I264" s="13">
        <v>92275</v>
      </c>
      <c r="J264" s="1" t="s">
        <v>11</v>
      </c>
      <c r="K264" s="9">
        <v>5200.6499999999996</v>
      </c>
      <c r="L264" s="9">
        <v>3120.39</v>
      </c>
      <c r="M264" s="9">
        <v>8.89</v>
      </c>
      <c r="N264" s="7" t="s">
        <v>1020</v>
      </c>
      <c r="O264" s="8">
        <v>183</v>
      </c>
      <c r="P264" s="3" t="s">
        <v>62</v>
      </c>
      <c r="Q264" s="13">
        <v>585</v>
      </c>
    </row>
    <row r="265" spans="1:17" x14ac:dyDescent="0.2">
      <c r="A265" s="10">
        <f t="shared" si="8"/>
        <v>39814</v>
      </c>
      <c r="B265" s="1">
        <v>2009</v>
      </c>
      <c r="C265" s="3" t="s">
        <v>399</v>
      </c>
      <c r="D265" s="3" t="s">
        <v>400</v>
      </c>
      <c r="E265" s="1" t="s">
        <v>1006</v>
      </c>
      <c r="F265" s="1" t="s">
        <v>253</v>
      </c>
      <c r="G265" s="4">
        <f t="shared" si="9"/>
        <v>4</v>
      </c>
      <c r="H265" s="4">
        <v>4.2</v>
      </c>
      <c r="I265" s="13">
        <v>88847</v>
      </c>
      <c r="J265" s="1" t="s">
        <v>11</v>
      </c>
      <c r="K265" s="9">
        <v>1726.08</v>
      </c>
      <c r="L265" s="9">
        <v>1035.6479999999999</v>
      </c>
      <c r="M265" s="9">
        <v>8.99</v>
      </c>
      <c r="N265" s="7" t="s">
        <v>1020</v>
      </c>
      <c r="O265" s="8">
        <v>465</v>
      </c>
      <c r="P265" s="3" t="s">
        <v>5</v>
      </c>
      <c r="Q265" s="13">
        <v>5184</v>
      </c>
    </row>
    <row r="266" spans="1:17" x14ac:dyDescent="0.2">
      <c r="A266" s="10">
        <f t="shared" si="8"/>
        <v>39814</v>
      </c>
      <c r="B266" s="1">
        <v>2009</v>
      </c>
      <c r="C266" s="3" t="s">
        <v>494</v>
      </c>
      <c r="D266" s="3" t="s">
        <v>88</v>
      </c>
      <c r="E266" s="1" t="s">
        <v>973</v>
      </c>
      <c r="F266" s="1" t="s">
        <v>6</v>
      </c>
      <c r="G266" s="4">
        <f t="shared" si="9"/>
        <v>4</v>
      </c>
      <c r="H266" s="4">
        <v>3.96</v>
      </c>
      <c r="I266" s="13">
        <v>90138</v>
      </c>
      <c r="J266" s="1" t="s">
        <v>11</v>
      </c>
      <c r="K266" s="9">
        <v>1420.42</v>
      </c>
      <c r="L266" s="9">
        <v>852.25199999999995</v>
      </c>
      <c r="M266" s="9">
        <v>8.99</v>
      </c>
      <c r="N266" s="7" t="s">
        <v>1020</v>
      </c>
      <c r="O266" s="8">
        <v>577</v>
      </c>
      <c r="P266" s="3" t="s">
        <v>5</v>
      </c>
      <c r="Q266" s="13">
        <v>4266</v>
      </c>
    </row>
    <row r="267" spans="1:17" x14ac:dyDescent="0.2">
      <c r="A267" s="10">
        <f t="shared" si="8"/>
        <v>40909</v>
      </c>
      <c r="B267" s="1">
        <v>2012</v>
      </c>
      <c r="C267" s="3" t="s">
        <v>256</v>
      </c>
      <c r="D267" s="3" t="s">
        <v>257</v>
      </c>
      <c r="E267" s="1" t="s">
        <v>973</v>
      </c>
      <c r="F267" s="1" t="s">
        <v>253</v>
      </c>
      <c r="G267" s="4">
        <f t="shared" si="9"/>
        <v>4</v>
      </c>
      <c r="H267" s="4">
        <v>4.21</v>
      </c>
      <c r="I267" s="13">
        <v>138871</v>
      </c>
      <c r="J267" s="1" t="s">
        <v>11</v>
      </c>
      <c r="K267" s="9">
        <v>2875.32</v>
      </c>
      <c r="L267" s="9">
        <v>1725.192</v>
      </c>
      <c r="M267" s="9">
        <v>8.82</v>
      </c>
      <c r="N267" s="7" t="s">
        <v>1020</v>
      </c>
      <c r="O267" s="8">
        <v>304</v>
      </c>
      <c r="P267" s="3" t="s">
        <v>975</v>
      </c>
      <c r="Q267" s="13">
        <v>326</v>
      </c>
    </row>
    <row r="268" spans="1:17" x14ac:dyDescent="0.2">
      <c r="A268" s="10">
        <f t="shared" si="8"/>
        <v>42005</v>
      </c>
      <c r="B268" s="1">
        <v>2015</v>
      </c>
      <c r="C268" s="3" t="s">
        <v>7</v>
      </c>
      <c r="D268" s="3" t="s">
        <v>8</v>
      </c>
      <c r="E268" s="1" t="s">
        <v>973</v>
      </c>
      <c r="F268" s="1" t="s">
        <v>4</v>
      </c>
      <c r="G268" s="4">
        <f t="shared" si="9"/>
        <v>3.5</v>
      </c>
      <c r="H268" s="4">
        <v>3.31</v>
      </c>
      <c r="I268" s="13">
        <v>138669</v>
      </c>
      <c r="J268" s="1" t="s">
        <v>11</v>
      </c>
      <c r="K268" s="9">
        <v>47795</v>
      </c>
      <c r="L268" s="9">
        <v>28677</v>
      </c>
      <c r="M268" s="9">
        <v>8.69</v>
      </c>
      <c r="N268" s="7" t="s">
        <v>1020</v>
      </c>
      <c r="O268" s="8">
        <v>3</v>
      </c>
      <c r="P268" s="3" t="s">
        <v>9</v>
      </c>
      <c r="Q268" s="13">
        <v>5500</v>
      </c>
    </row>
    <row r="269" spans="1:17" x14ac:dyDescent="0.2">
      <c r="A269" s="10">
        <f t="shared" si="8"/>
        <v>42005</v>
      </c>
      <c r="B269" s="1">
        <v>2015</v>
      </c>
      <c r="C269" s="3" t="s">
        <v>731</v>
      </c>
      <c r="D269" s="3" t="s">
        <v>222</v>
      </c>
      <c r="E269" s="1" t="s">
        <v>973</v>
      </c>
      <c r="F269" s="1" t="s">
        <v>253</v>
      </c>
      <c r="G269" s="4">
        <f t="shared" si="9"/>
        <v>4</v>
      </c>
      <c r="H269" s="4">
        <v>4.07</v>
      </c>
      <c r="I269" s="13">
        <v>61439</v>
      </c>
      <c r="J269" s="1" t="s">
        <v>11</v>
      </c>
      <c r="K269" s="9">
        <v>930.35</v>
      </c>
      <c r="L269" s="9">
        <v>558.21</v>
      </c>
      <c r="M269" s="9">
        <v>8.09</v>
      </c>
      <c r="N269" s="7" t="s">
        <v>1020</v>
      </c>
      <c r="O269" s="8">
        <v>921</v>
      </c>
      <c r="P269" s="3" t="s">
        <v>975</v>
      </c>
      <c r="Q269" s="13">
        <v>2916</v>
      </c>
    </row>
    <row r="270" spans="1:17" x14ac:dyDescent="0.2">
      <c r="A270" s="10">
        <f t="shared" si="8"/>
        <v>42370</v>
      </c>
      <c r="B270" s="1">
        <v>2016</v>
      </c>
      <c r="C270" s="3" t="s">
        <v>931</v>
      </c>
      <c r="D270" s="3" t="s">
        <v>932</v>
      </c>
      <c r="E270" s="1" t="s">
        <v>973</v>
      </c>
      <c r="F270" s="1" t="s">
        <v>6</v>
      </c>
      <c r="G270" s="4">
        <f t="shared" si="9"/>
        <v>4</v>
      </c>
      <c r="H270" s="4">
        <v>3.93</v>
      </c>
      <c r="I270" s="13">
        <v>57865</v>
      </c>
      <c r="J270" s="1" t="s">
        <v>11</v>
      </c>
      <c r="K270" s="9">
        <v>919.13</v>
      </c>
      <c r="L270" s="9">
        <v>551.47799999999995</v>
      </c>
      <c r="M270" s="9">
        <v>8.59</v>
      </c>
      <c r="N270" s="7" t="s">
        <v>1020</v>
      </c>
      <c r="O270" s="8">
        <v>1201</v>
      </c>
      <c r="P270" s="3" t="s">
        <v>975</v>
      </c>
      <c r="Q270" s="13">
        <v>107</v>
      </c>
    </row>
    <row r="271" spans="1:17" x14ac:dyDescent="0.2">
      <c r="A271" s="10">
        <f t="shared" si="8"/>
        <v>36526</v>
      </c>
      <c r="B271" s="1">
        <v>2000</v>
      </c>
      <c r="C271" s="3" t="s">
        <v>322</v>
      </c>
      <c r="D271" s="3" t="s">
        <v>52</v>
      </c>
      <c r="E271" s="1" t="s">
        <v>973</v>
      </c>
      <c r="F271" s="1" t="s">
        <v>6</v>
      </c>
      <c r="G271" s="4">
        <f t="shared" si="9"/>
        <v>4</v>
      </c>
      <c r="H271" s="4">
        <v>3.95</v>
      </c>
      <c r="I271" s="13">
        <v>98464</v>
      </c>
      <c r="J271" s="1" t="s">
        <v>19</v>
      </c>
      <c r="K271" s="9">
        <v>1885.64</v>
      </c>
      <c r="L271" s="9">
        <v>1131.384</v>
      </c>
      <c r="M271" s="9">
        <v>7.99</v>
      </c>
      <c r="N271" s="7" t="s">
        <v>1021</v>
      </c>
      <c r="O271" s="8">
        <v>378</v>
      </c>
      <c r="P271" s="3" t="s">
        <v>280</v>
      </c>
      <c r="Q271" s="13">
        <v>236</v>
      </c>
    </row>
    <row r="272" spans="1:17" x14ac:dyDescent="0.2">
      <c r="A272" s="10">
        <f t="shared" si="8"/>
        <v>36526</v>
      </c>
      <c r="B272" s="1">
        <v>2000</v>
      </c>
      <c r="C272" s="3" t="s">
        <v>656</v>
      </c>
      <c r="D272" s="3" t="s">
        <v>74</v>
      </c>
      <c r="E272" s="1"/>
      <c r="F272" s="1" t="s">
        <v>6</v>
      </c>
      <c r="G272" s="4">
        <f t="shared" si="9"/>
        <v>3.5</v>
      </c>
      <c r="H272" s="4">
        <v>3.71</v>
      </c>
      <c r="I272" s="13">
        <v>69351</v>
      </c>
      <c r="J272" s="1" t="s">
        <v>11</v>
      </c>
      <c r="K272" s="9">
        <v>942.82</v>
      </c>
      <c r="L272" s="9">
        <v>565.69200000000001</v>
      </c>
      <c r="M272" s="9">
        <v>7.99</v>
      </c>
      <c r="N272" s="7" t="s">
        <v>1021</v>
      </c>
      <c r="O272" s="8">
        <v>820</v>
      </c>
      <c r="P272" s="3" t="s">
        <v>975</v>
      </c>
      <c r="Q272" s="13">
        <v>34992</v>
      </c>
    </row>
    <row r="273" spans="1:17" x14ac:dyDescent="0.2">
      <c r="A273" s="10">
        <f t="shared" si="8"/>
        <v>36892</v>
      </c>
      <c r="B273" s="1">
        <v>2001</v>
      </c>
      <c r="C273" s="3" t="s">
        <v>401</v>
      </c>
      <c r="D273" s="3" t="s">
        <v>103</v>
      </c>
      <c r="E273" s="1" t="s">
        <v>1006</v>
      </c>
      <c r="F273" s="1" t="s">
        <v>6</v>
      </c>
      <c r="G273" s="4">
        <f t="shared" si="9"/>
        <v>4</v>
      </c>
      <c r="H273" s="4">
        <v>3.75</v>
      </c>
      <c r="I273" s="13">
        <v>93498</v>
      </c>
      <c r="J273" s="1" t="s">
        <v>11</v>
      </c>
      <c r="K273" s="9">
        <v>1468.79</v>
      </c>
      <c r="L273" s="9">
        <v>881.274</v>
      </c>
      <c r="M273" s="9">
        <v>7.69</v>
      </c>
      <c r="N273" s="7" t="s">
        <v>1021</v>
      </c>
      <c r="O273" s="8">
        <v>468</v>
      </c>
      <c r="P273" s="3" t="s">
        <v>975</v>
      </c>
      <c r="Q273" s="13">
        <v>5157</v>
      </c>
    </row>
    <row r="274" spans="1:17" x14ac:dyDescent="0.2">
      <c r="A274" s="10">
        <f t="shared" si="8"/>
        <v>36892</v>
      </c>
      <c r="B274" s="1">
        <v>2001</v>
      </c>
      <c r="C274" s="3" t="s">
        <v>512</v>
      </c>
      <c r="D274" s="3" t="s">
        <v>513</v>
      </c>
      <c r="E274" s="1" t="s">
        <v>973</v>
      </c>
      <c r="F274" s="1" t="s">
        <v>6</v>
      </c>
      <c r="G274" s="4">
        <f t="shared" si="9"/>
        <v>4</v>
      </c>
      <c r="H274" s="4">
        <v>3.99</v>
      </c>
      <c r="I274" s="13">
        <v>101016</v>
      </c>
      <c r="J274" s="1" t="s">
        <v>11</v>
      </c>
      <c r="K274" s="9">
        <v>1125</v>
      </c>
      <c r="L274" s="9">
        <v>675</v>
      </c>
      <c r="M274" s="9">
        <v>7.5</v>
      </c>
      <c r="N274" s="7" t="s">
        <v>1021</v>
      </c>
      <c r="O274" s="8">
        <v>610</v>
      </c>
      <c r="P274" s="3" t="s">
        <v>975</v>
      </c>
      <c r="Q274" s="13">
        <v>4050</v>
      </c>
    </row>
    <row r="275" spans="1:17" x14ac:dyDescent="0.2">
      <c r="A275" s="10">
        <f t="shared" si="8"/>
        <v>36892</v>
      </c>
      <c r="B275" s="1">
        <v>2001</v>
      </c>
      <c r="C275" s="3" t="s">
        <v>752</v>
      </c>
      <c r="D275" s="3" t="s">
        <v>201</v>
      </c>
      <c r="E275" s="1" t="s">
        <v>1006</v>
      </c>
      <c r="F275" s="1" t="s">
        <v>253</v>
      </c>
      <c r="G275" s="4">
        <f t="shared" si="9"/>
        <v>4.5</v>
      </c>
      <c r="H275" s="4">
        <v>4.29</v>
      </c>
      <c r="I275" s="13">
        <v>78903</v>
      </c>
      <c r="J275" s="1" t="s">
        <v>11</v>
      </c>
      <c r="K275" s="9">
        <v>876.66</v>
      </c>
      <c r="L275" s="9">
        <v>525.99599999999998</v>
      </c>
      <c r="M275" s="9">
        <v>7.69</v>
      </c>
      <c r="N275" s="7" t="s">
        <v>1021</v>
      </c>
      <c r="O275" s="8">
        <v>957</v>
      </c>
      <c r="P275" s="3" t="s">
        <v>975</v>
      </c>
      <c r="Q275" s="13">
        <v>2889</v>
      </c>
    </row>
    <row r="276" spans="1:17" x14ac:dyDescent="0.2">
      <c r="A276" s="10">
        <f t="shared" si="8"/>
        <v>37257</v>
      </c>
      <c r="B276" s="1">
        <v>2002</v>
      </c>
      <c r="C276" s="3" t="s">
        <v>550</v>
      </c>
      <c r="D276" s="3" t="s">
        <v>297</v>
      </c>
      <c r="E276" s="1"/>
      <c r="F276" s="1" t="s">
        <v>6</v>
      </c>
      <c r="G276" s="4">
        <f t="shared" si="9"/>
        <v>3.5</v>
      </c>
      <c r="H276" s="4">
        <v>3.73</v>
      </c>
      <c r="I276" s="13">
        <v>66713</v>
      </c>
      <c r="J276" s="1" t="s">
        <v>11</v>
      </c>
      <c r="K276" s="9">
        <v>1094.6300000000001</v>
      </c>
      <c r="L276" s="9">
        <v>656.77800000000002</v>
      </c>
      <c r="M276" s="9">
        <v>7.99</v>
      </c>
      <c r="N276" s="7" t="s">
        <v>1021</v>
      </c>
      <c r="O276" s="8">
        <v>671</v>
      </c>
      <c r="P276" s="3" t="s">
        <v>12</v>
      </c>
      <c r="Q276" s="13">
        <v>53352</v>
      </c>
    </row>
    <row r="277" spans="1:17" x14ac:dyDescent="0.2">
      <c r="A277" s="10">
        <f t="shared" si="8"/>
        <v>37257</v>
      </c>
      <c r="B277" s="1">
        <v>2002</v>
      </c>
      <c r="C277" s="3" t="s">
        <v>745</v>
      </c>
      <c r="D277" s="3" t="s">
        <v>211</v>
      </c>
      <c r="E277" s="1" t="s">
        <v>973</v>
      </c>
      <c r="F277" s="1" t="s">
        <v>26</v>
      </c>
      <c r="G277" s="4">
        <f t="shared" si="9"/>
        <v>4.5</v>
      </c>
      <c r="H277" s="4">
        <v>4.47</v>
      </c>
      <c r="I277" s="13">
        <v>71271</v>
      </c>
      <c r="J277" s="1" t="s">
        <v>19</v>
      </c>
      <c r="K277" s="9">
        <v>910.86</v>
      </c>
      <c r="L277" s="9">
        <v>546.51599999999996</v>
      </c>
      <c r="M277" s="9">
        <v>7.99</v>
      </c>
      <c r="N277" s="7" t="s">
        <v>1021</v>
      </c>
      <c r="O277" s="8">
        <v>947</v>
      </c>
      <c r="P277" s="3" t="s">
        <v>9</v>
      </c>
      <c r="Q277" s="13">
        <v>2916</v>
      </c>
    </row>
    <row r="278" spans="1:17" x14ac:dyDescent="0.2">
      <c r="A278" s="10">
        <f t="shared" si="8"/>
        <v>37622</v>
      </c>
      <c r="B278" s="1">
        <v>2003</v>
      </c>
      <c r="C278" s="3" t="s">
        <v>633</v>
      </c>
      <c r="D278" s="3" t="s">
        <v>634</v>
      </c>
      <c r="E278" s="1" t="s">
        <v>1006</v>
      </c>
      <c r="F278" s="1" t="s">
        <v>253</v>
      </c>
      <c r="G278" s="4">
        <f t="shared" si="9"/>
        <v>4</v>
      </c>
      <c r="H278" s="4">
        <v>4.1500000000000004</v>
      </c>
      <c r="I278" s="13">
        <v>75307</v>
      </c>
      <c r="J278" s="1" t="s">
        <v>19</v>
      </c>
      <c r="K278" s="9">
        <v>950.81</v>
      </c>
      <c r="L278" s="9">
        <v>570.48599999999999</v>
      </c>
      <c r="M278" s="9">
        <v>7.99</v>
      </c>
      <c r="N278" s="7" t="s">
        <v>1021</v>
      </c>
      <c r="O278" s="8">
        <v>787</v>
      </c>
      <c r="P278" s="3" t="s">
        <v>280</v>
      </c>
      <c r="Q278" s="13">
        <v>36720</v>
      </c>
    </row>
    <row r="279" spans="1:17" x14ac:dyDescent="0.2">
      <c r="A279" s="10">
        <f t="shared" si="8"/>
        <v>37987</v>
      </c>
      <c r="B279" s="1">
        <v>2004</v>
      </c>
      <c r="C279" s="3" t="s">
        <v>146</v>
      </c>
      <c r="D279" s="3" t="s">
        <v>147</v>
      </c>
      <c r="E279" s="1" t="s">
        <v>973</v>
      </c>
      <c r="F279" s="1" t="s">
        <v>6</v>
      </c>
      <c r="G279" s="4">
        <f t="shared" si="9"/>
        <v>4</v>
      </c>
      <c r="H279" s="4">
        <v>3.8</v>
      </c>
      <c r="I279" s="13">
        <v>133683</v>
      </c>
      <c r="J279" s="1" t="s">
        <v>11</v>
      </c>
      <c r="K279" s="9">
        <v>5593</v>
      </c>
      <c r="L279" s="9">
        <v>3355.8</v>
      </c>
      <c r="M279" s="9">
        <v>7.99</v>
      </c>
      <c r="N279" s="7" t="s">
        <v>1021</v>
      </c>
      <c r="O279" s="8">
        <v>160</v>
      </c>
      <c r="P279" s="3" t="s">
        <v>12</v>
      </c>
      <c r="Q279" s="13">
        <v>700</v>
      </c>
    </row>
    <row r="280" spans="1:17" x14ac:dyDescent="0.2">
      <c r="A280" s="10">
        <f t="shared" si="8"/>
        <v>37987</v>
      </c>
      <c r="B280" s="1">
        <v>2004</v>
      </c>
      <c r="C280" s="3" t="s">
        <v>446</v>
      </c>
      <c r="D280" s="3" t="s">
        <v>79</v>
      </c>
      <c r="E280" s="1" t="s">
        <v>1007</v>
      </c>
      <c r="F280" s="1" t="s">
        <v>6</v>
      </c>
      <c r="G280" s="4">
        <f t="shared" si="9"/>
        <v>4</v>
      </c>
      <c r="H280" s="4">
        <v>3.79</v>
      </c>
      <c r="I280" s="13">
        <v>83607</v>
      </c>
      <c r="J280" s="1" t="s">
        <v>19</v>
      </c>
      <c r="K280" s="9">
        <v>1294.54</v>
      </c>
      <c r="L280" s="9">
        <v>776.72400000000005</v>
      </c>
      <c r="M280" s="9">
        <v>7.66</v>
      </c>
      <c r="N280" s="7" t="s">
        <v>1021</v>
      </c>
      <c r="O280" s="8">
        <v>526</v>
      </c>
      <c r="P280" s="3" t="s">
        <v>28</v>
      </c>
      <c r="Q280" s="13">
        <v>4563</v>
      </c>
    </row>
    <row r="281" spans="1:17" x14ac:dyDescent="0.2">
      <c r="A281" s="10">
        <f t="shared" si="8"/>
        <v>37987</v>
      </c>
      <c r="B281" s="1">
        <v>2004</v>
      </c>
      <c r="C281" s="3" t="s">
        <v>529</v>
      </c>
      <c r="D281" s="3" t="s">
        <v>530</v>
      </c>
      <c r="E281" s="1" t="s">
        <v>973</v>
      </c>
      <c r="F281" s="1" t="s">
        <v>253</v>
      </c>
      <c r="G281" s="4">
        <f t="shared" si="9"/>
        <v>4</v>
      </c>
      <c r="H281" s="4">
        <v>4.0199999999999996</v>
      </c>
      <c r="I281" s="13">
        <v>74511</v>
      </c>
      <c r="J281" s="1" t="s">
        <v>19</v>
      </c>
      <c r="K281" s="9">
        <v>1166.54</v>
      </c>
      <c r="L281" s="9">
        <v>699.92399999999998</v>
      </c>
      <c r="M281" s="9">
        <v>7.99</v>
      </c>
      <c r="N281" s="7" t="s">
        <v>1021</v>
      </c>
      <c r="O281" s="8">
        <v>630</v>
      </c>
      <c r="P281" s="3" t="s">
        <v>22</v>
      </c>
      <c r="Q281" s="13">
        <v>3942</v>
      </c>
    </row>
    <row r="282" spans="1:17" x14ac:dyDescent="0.2">
      <c r="A282" s="10">
        <f t="shared" si="8"/>
        <v>37987</v>
      </c>
      <c r="B282" s="1">
        <v>2004</v>
      </c>
      <c r="C282" s="3" t="s">
        <v>539</v>
      </c>
      <c r="D282" s="3" t="s">
        <v>540</v>
      </c>
      <c r="E282" s="1"/>
      <c r="F282" s="1" t="s">
        <v>6</v>
      </c>
      <c r="G282" s="4">
        <f t="shared" si="9"/>
        <v>4</v>
      </c>
      <c r="H282" s="4">
        <v>3.76</v>
      </c>
      <c r="I282" s="13">
        <v>77592</v>
      </c>
      <c r="J282" s="1" t="s">
        <v>19</v>
      </c>
      <c r="K282" s="9">
        <v>1072.5</v>
      </c>
      <c r="L282" s="9">
        <v>643.5</v>
      </c>
      <c r="M282" s="9">
        <v>7.5</v>
      </c>
      <c r="N282" s="7" t="s">
        <v>1021</v>
      </c>
      <c r="O282" s="8">
        <v>645</v>
      </c>
      <c r="P282" s="3" t="s">
        <v>22</v>
      </c>
      <c r="Q282" s="13">
        <v>3861</v>
      </c>
    </row>
    <row r="283" spans="1:17" x14ac:dyDescent="0.2">
      <c r="A283" s="10">
        <f t="shared" si="8"/>
        <v>37987</v>
      </c>
      <c r="B283" s="1">
        <v>2004</v>
      </c>
      <c r="C283" s="3" t="s">
        <v>960</v>
      </c>
      <c r="D283" s="3" t="s">
        <v>961</v>
      </c>
      <c r="E283" s="1" t="s">
        <v>973</v>
      </c>
      <c r="F283" s="1" t="s">
        <v>6</v>
      </c>
      <c r="G283" s="4">
        <f t="shared" si="9"/>
        <v>4</v>
      </c>
      <c r="H283" s="4">
        <v>3.95</v>
      </c>
      <c r="I283" s="13">
        <v>70737</v>
      </c>
      <c r="J283" s="1" t="s">
        <v>11</v>
      </c>
      <c r="K283" s="9">
        <v>846.94</v>
      </c>
      <c r="L283" s="9">
        <v>508.16399999999999</v>
      </c>
      <c r="M283" s="9">
        <v>7.99</v>
      </c>
      <c r="N283" s="7" t="s">
        <v>1021</v>
      </c>
      <c r="O283" s="8">
        <v>1266</v>
      </c>
      <c r="P283" s="3" t="s">
        <v>22</v>
      </c>
      <c r="Q283" s="13">
        <v>106</v>
      </c>
    </row>
    <row r="284" spans="1:17" x14ac:dyDescent="0.2">
      <c r="A284" s="10">
        <f t="shared" si="8"/>
        <v>38353</v>
      </c>
      <c r="B284" s="1">
        <v>2005</v>
      </c>
      <c r="C284" s="3" t="s">
        <v>784</v>
      </c>
      <c r="D284" s="3" t="s">
        <v>349</v>
      </c>
      <c r="E284" s="1" t="s">
        <v>1006</v>
      </c>
      <c r="F284" s="1" t="s">
        <v>253</v>
      </c>
      <c r="G284" s="4">
        <f t="shared" si="9"/>
        <v>4</v>
      </c>
      <c r="H284" s="4">
        <v>4.1500000000000004</v>
      </c>
      <c r="I284" s="13">
        <v>84363</v>
      </c>
      <c r="J284" s="1" t="s">
        <v>11</v>
      </c>
      <c r="K284" s="9">
        <v>846.37</v>
      </c>
      <c r="L284" s="9">
        <v>507.822</v>
      </c>
      <c r="M284" s="9">
        <v>7.49</v>
      </c>
      <c r="N284" s="7" t="s">
        <v>1021</v>
      </c>
      <c r="O284" s="8">
        <v>1006</v>
      </c>
      <c r="P284" s="3" t="s">
        <v>975</v>
      </c>
      <c r="Q284" s="13">
        <v>2862</v>
      </c>
    </row>
    <row r="285" spans="1:17" x14ac:dyDescent="0.2">
      <c r="A285" s="10">
        <f t="shared" si="8"/>
        <v>38353</v>
      </c>
      <c r="B285" s="1">
        <v>2005</v>
      </c>
      <c r="C285" s="3" t="s">
        <v>794</v>
      </c>
      <c r="D285" s="3" t="s">
        <v>653</v>
      </c>
      <c r="E285" s="1" t="s">
        <v>1006</v>
      </c>
      <c r="F285" s="1" t="s">
        <v>253</v>
      </c>
      <c r="G285" s="4">
        <f t="shared" si="9"/>
        <v>4.5</v>
      </c>
      <c r="H285" s="4">
        <v>4.28</v>
      </c>
      <c r="I285" s="13">
        <v>74156</v>
      </c>
      <c r="J285" s="1" t="s">
        <v>19</v>
      </c>
      <c r="K285" s="9">
        <v>838.88</v>
      </c>
      <c r="L285" s="9">
        <v>503.32799999999997</v>
      </c>
      <c r="M285" s="9">
        <v>7.49</v>
      </c>
      <c r="N285" s="7" t="s">
        <v>1021</v>
      </c>
      <c r="O285" s="8">
        <v>1015</v>
      </c>
      <c r="P285" s="3" t="s">
        <v>62</v>
      </c>
      <c r="Q285" s="13">
        <v>2862</v>
      </c>
    </row>
    <row r="286" spans="1:17" x14ac:dyDescent="0.2">
      <c r="A286" s="10">
        <f t="shared" si="8"/>
        <v>38718</v>
      </c>
      <c r="B286" s="1">
        <v>2006</v>
      </c>
      <c r="C286" s="3" t="s">
        <v>121</v>
      </c>
      <c r="D286" s="3" t="s">
        <v>37</v>
      </c>
      <c r="E286" s="1" t="s">
        <v>1006</v>
      </c>
      <c r="F286" s="1" t="s">
        <v>6</v>
      </c>
      <c r="G286" s="4">
        <f t="shared" si="9"/>
        <v>4</v>
      </c>
      <c r="H286" s="4">
        <v>4.0199999999999996</v>
      </c>
      <c r="I286" s="13">
        <v>163054</v>
      </c>
      <c r="J286" s="1" t="s">
        <v>11</v>
      </c>
      <c r="K286" s="9">
        <v>6525</v>
      </c>
      <c r="L286" s="9">
        <v>3915</v>
      </c>
      <c r="M286" s="9">
        <v>7.5</v>
      </c>
      <c r="N286" s="7" t="s">
        <v>1021</v>
      </c>
      <c r="O286" s="8">
        <v>126</v>
      </c>
      <c r="P286" s="3" t="s">
        <v>28</v>
      </c>
      <c r="Q286" s="13">
        <v>870</v>
      </c>
    </row>
    <row r="287" spans="1:17" x14ac:dyDescent="0.2">
      <c r="A287" s="10">
        <f t="shared" si="8"/>
        <v>38718</v>
      </c>
      <c r="B287" s="1">
        <v>2006</v>
      </c>
      <c r="C287" s="3" t="s">
        <v>352</v>
      </c>
      <c r="D287" s="3" t="s">
        <v>353</v>
      </c>
      <c r="E287" s="1" t="s">
        <v>973</v>
      </c>
      <c r="F287" s="1" t="s">
        <v>253</v>
      </c>
      <c r="G287" s="4">
        <f t="shared" si="9"/>
        <v>4</v>
      </c>
      <c r="H287" s="4">
        <v>4.1399999999999997</v>
      </c>
      <c r="I287" s="13">
        <v>97501</v>
      </c>
      <c r="J287" s="1" t="s">
        <v>11</v>
      </c>
      <c r="K287" s="9">
        <v>1717.85</v>
      </c>
      <c r="L287" s="9">
        <v>1030.71</v>
      </c>
      <c r="M287" s="9">
        <v>7.99</v>
      </c>
      <c r="N287" s="7" t="s">
        <v>1021</v>
      </c>
      <c r="O287" s="8">
        <v>419</v>
      </c>
      <c r="P287" s="3" t="s">
        <v>22</v>
      </c>
      <c r="Q287" s="13">
        <v>5805</v>
      </c>
    </row>
    <row r="288" spans="1:17" x14ac:dyDescent="0.2">
      <c r="A288" s="10">
        <f t="shared" si="8"/>
        <v>38718</v>
      </c>
      <c r="B288" s="1">
        <v>2006</v>
      </c>
      <c r="C288" s="3" t="s">
        <v>527</v>
      </c>
      <c r="D288" s="3" t="s">
        <v>528</v>
      </c>
      <c r="E288" s="1" t="s">
        <v>973</v>
      </c>
      <c r="F288" s="1" t="s">
        <v>6</v>
      </c>
      <c r="G288" s="4">
        <f t="shared" si="9"/>
        <v>4</v>
      </c>
      <c r="H288" s="4">
        <v>3.89</v>
      </c>
      <c r="I288" s="13">
        <v>94282</v>
      </c>
      <c r="J288" s="1" t="s">
        <v>19</v>
      </c>
      <c r="K288" s="9">
        <v>1097.92</v>
      </c>
      <c r="L288" s="9">
        <v>658.75199999999995</v>
      </c>
      <c r="M288" s="9">
        <v>7.52</v>
      </c>
      <c r="N288" s="7" t="s">
        <v>1021</v>
      </c>
      <c r="O288" s="8">
        <v>629</v>
      </c>
      <c r="P288" s="3" t="s">
        <v>9</v>
      </c>
      <c r="Q288" s="13">
        <v>3942</v>
      </c>
    </row>
    <row r="289" spans="1:17" x14ac:dyDescent="0.2">
      <c r="A289" s="10">
        <f t="shared" si="8"/>
        <v>38718</v>
      </c>
      <c r="B289" s="1">
        <v>2006</v>
      </c>
      <c r="C289" s="3" t="s">
        <v>953</v>
      </c>
      <c r="D289" s="3" t="s">
        <v>954</v>
      </c>
      <c r="E289" s="1" t="s">
        <v>1006</v>
      </c>
      <c r="F289" s="1" t="s">
        <v>6</v>
      </c>
      <c r="G289" s="4">
        <f t="shared" si="9"/>
        <v>3.5</v>
      </c>
      <c r="H289" s="4">
        <v>3.73</v>
      </c>
      <c r="I289" s="13">
        <v>60372</v>
      </c>
      <c r="J289" s="1" t="s">
        <v>11</v>
      </c>
      <c r="K289" s="9">
        <v>846.94</v>
      </c>
      <c r="L289" s="9">
        <v>508.16399999999999</v>
      </c>
      <c r="M289" s="9">
        <v>7.99</v>
      </c>
      <c r="N289" s="7" t="s">
        <v>1021</v>
      </c>
      <c r="O289" s="8">
        <v>1247</v>
      </c>
      <c r="P289" s="3" t="s">
        <v>22</v>
      </c>
      <c r="Q289" s="13">
        <v>106</v>
      </c>
    </row>
    <row r="290" spans="1:17" x14ac:dyDescent="0.2">
      <c r="A290" s="10">
        <f t="shared" si="8"/>
        <v>39083</v>
      </c>
      <c r="B290" s="1">
        <v>2007</v>
      </c>
      <c r="C290" s="3" t="s">
        <v>191</v>
      </c>
      <c r="D290" s="3" t="s">
        <v>192</v>
      </c>
      <c r="E290" s="1" t="s">
        <v>1006</v>
      </c>
      <c r="F290" s="1" t="s">
        <v>6</v>
      </c>
      <c r="G290" s="4">
        <f t="shared" si="9"/>
        <v>4</v>
      </c>
      <c r="H290" s="4">
        <v>4.1399999999999997</v>
      </c>
      <c r="I290" s="13">
        <v>116260</v>
      </c>
      <c r="J290" s="1" t="s">
        <v>11</v>
      </c>
      <c r="K290" s="9">
        <v>3643.44</v>
      </c>
      <c r="L290" s="9">
        <v>0</v>
      </c>
      <c r="M290" s="9">
        <v>7.99</v>
      </c>
      <c r="N290" s="7" t="s">
        <v>1021</v>
      </c>
      <c r="O290" s="8">
        <v>226</v>
      </c>
      <c r="P290" s="3" t="s">
        <v>9</v>
      </c>
      <c r="Q290" s="13">
        <v>456</v>
      </c>
    </row>
    <row r="291" spans="1:17" x14ac:dyDescent="0.2">
      <c r="A291" s="10">
        <f t="shared" si="8"/>
        <v>39083</v>
      </c>
      <c r="B291" s="1">
        <v>2007</v>
      </c>
      <c r="C291" s="3" t="s">
        <v>360</v>
      </c>
      <c r="D291" s="3" t="s">
        <v>361</v>
      </c>
      <c r="E291" s="1" t="s">
        <v>973</v>
      </c>
      <c r="F291" s="1" t="s">
        <v>6</v>
      </c>
      <c r="G291" s="4">
        <f t="shared" si="9"/>
        <v>4</v>
      </c>
      <c r="H291" s="4">
        <v>3.84</v>
      </c>
      <c r="I291" s="13">
        <v>58396</v>
      </c>
      <c r="J291" s="1" t="s">
        <v>11</v>
      </c>
      <c r="K291" s="9">
        <v>1693.88</v>
      </c>
      <c r="L291" s="9">
        <v>1016.328</v>
      </c>
      <c r="M291" s="9">
        <v>7.99</v>
      </c>
      <c r="N291" s="7" t="s">
        <v>1021</v>
      </c>
      <c r="O291" s="8">
        <v>425</v>
      </c>
      <c r="P291" s="3" t="s">
        <v>975</v>
      </c>
      <c r="Q291" s="13">
        <v>5724</v>
      </c>
    </row>
    <row r="292" spans="1:17" x14ac:dyDescent="0.2">
      <c r="A292" s="10">
        <f t="shared" si="8"/>
        <v>39083</v>
      </c>
      <c r="B292" s="1">
        <v>2007</v>
      </c>
      <c r="C292" s="3" t="s">
        <v>741</v>
      </c>
      <c r="D292" s="3" t="s">
        <v>285</v>
      </c>
      <c r="E292" s="1" t="s">
        <v>973</v>
      </c>
      <c r="F292" s="1" t="s">
        <v>253</v>
      </c>
      <c r="G292" s="4">
        <f t="shared" si="9"/>
        <v>4.5</v>
      </c>
      <c r="H292" s="4">
        <v>4.33</v>
      </c>
      <c r="I292" s="13">
        <v>97514</v>
      </c>
      <c r="J292" s="1" t="s">
        <v>11</v>
      </c>
      <c r="K292" s="9">
        <v>910.86</v>
      </c>
      <c r="L292" s="9">
        <v>546.51599999999996</v>
      </c>
      <c r="M292" s="9">
        <v>7.99</v>
      </c>
      <c r="N292" s="7" t="s">
        <v>1021</v>
      </c>
      <c r="O292" s="8">
        <v>938</v>
      </c>
      <c r="P292" s="3" t="s">
        <v>9</v>
      </c>
      <c r="Q292" s="13">
        <v>2916</v>
      </c>
    </row>
    <row r="293" spans="1:17" x14ac:dyDescent="0.2">
      <c r="A293" s="10">
        <f t="shared" si="8"/>
        <v>39448</v>
      </c>
      <c r="B293" s="1">
        <v>2008</v>
      </c>
      <c r="C293" s="3" t="s">
        <v>974</v>
      </c>
      <c r="D293" s="3" t="s">
        <v>10</v>
      </c>
      <c r="E293" s="1" t="s">
        <v>1006</v>
      </c>
      <c r="F293" s="1" t="s">
        <v>6</v>
      </c>
      <c r="G293" s="4">
        <f t="shared" si="9"/>
        <v>4</v>
      </c>
      <c r="H293" s="4">
        <v>4.04</v>
      </c>
      <c r="I293" s="13">
        <v>150898</v>
      </c>
      <c r="J293" s="1" t="s">
        <v>11</v>
      </c>
      <c r="K293" s="9">
        <v>41250</v>
      </c>
      <c r="L293" s="9">
        <v>24750</v>
      </c>
      <c r="M293" s="9">
        <v>7.5</v>
      </c>
      <c r="N293" s="7" t="s">
        <v>1021</v>
      </c>
      <c r="O293" s="8">
        <v>3</v>
      </c>
      <c r="P293" s="3" t="s">
        <v>12</v>
      </c>
      <c r="Q293" s="13">
        <v>5500</v>
      </c>
    </row>
    <row r="294" spans="1:17" x14ac:dyDescent="0.2">
      <c r="A294" s="10">
        <f t="shared" si="8"/>
        <v>39448</v>
      </c>
      <c r="B294" s="1">
        <v>2008</v>
      </c>
      <c r="C294" s="3" t="s">
        <v>127</v>
      </c>
      <c r="D294" s="3" t="s">
        <v>992</v>
      </c>
      <c r="E294" s="1" t="s">
        <v>973</v>
      </c>
      <c r="F294" s="1" t="s">
        <v>6</v>
      </c>
      <c r="G294" s="4">
        <f t="shared" si="9"/>
        <v>3.5</v>
      </c>
      <c r="H294" s="4">
        <v>3.71</v>
      </c>
      <c r="I294" s="13">
        <v>114531</v>
      </c>
      <c r="J294" s="1" t="s">
        <v>11</v>
      </c>
      <c r="K294" s="9">
        <v>6711.6</v>
      </c>
      <c r="L294" s="9">
        <v>4026.96</v>
      </c>
      <c r="M294" s="9">
        <v>7.99</v>
      </c>
      <c r="N294" s="7" t="s">
        <v>1021</v>
      </c>
      <c r="O294" s="8">
        <v>132</v>
      </c>
      <c r="P294" s="3" t="s">
        <v>22</v>
      </c>
      <c r="Q294" s="13">
        <v>840</v>
      </c>
    </row>
    <row r="295" spans="1:17" x14ac:dyDescent="0.2">
      <c r="A295" s="10">
        <f t="shared" si="8"/>
        <v>39448</v>
      </c>
      <c r="B295" s="1">
        <v>2008</v>
      </c>
      <c r="C295" s="3" t="s">
        <v>451</v>
      </c>
      <c r="D295" s="3" t="s">
        <v>338</v>
      </c>
      <c r="E295" s="1" t="s">
        <v>973</v>
      </c>
      <c r="F295" s="1" t="s">
        <v>6</v>
      </c>
      <c r="G295" s="4">
        <f t="shared" si="9"/>
        <v>4</v>
      </c>
      <c r="H295" s="4">
        <v>4</v>
      </c>
      <c r="I295" s="13">
        <v>95796</v>
      </c>
      <c r="J295" s="1" t="s">
        <v>11</v>
      </c>
      <c r="K295" s="9">
        <v>1291.92</v>
      </c>
      <c r="L295" s="9">
        <v>775.15200000000004</v>
      </c>
      <c r="M295" s="9">
        <v>7.69</v>
      </c>
      <c r="N295" s="7" t="s">
        <v>1021</v>
      </c>
      <c r="O295" s="8">
        <v>531</v>
      </c>
      <c r="P295" s="3" t="s">
        <v>975</v>
      </c>
      <c r="Q295" s="13">
        <v>4536</v>
      </c>
    </row>
    <row r="296" spans="1:17" x14ac:dyDescent="0.2">
      <c r="A296" s="10">
        <f t="shared" si="8"/>
        <v>39448</v>
      </c>
      <c r="B296" s="1">
        <v>2008</v>
      </c>
      <c r="C296" s="3" t="s">
        <v>492</v>
      </c>
      <c r="D296" s="3" t="s">
        <v>493</v>
      </c>
      <c r="E296" s="1" t="s">
        <v>973</v>
      </c>
      <c r="F296" s="1" t="s">
        <v>6</v>
      </c>
      <c r="G296" s="4">
        <f t="shared" si="9"/>
        <v>4</v>
      </c>
      <c r="H296" s="4">
        <v>3.96</v>
      </c>
      <c r="I296" s="13">
        <v>99638</v>
      </c>
      <c r="J296" s="1" t="s">
        <v>11</v>
      </c>
      <c r="K296" s="9">
        <v>1136.02</v>
      </c>
      <c r="L296" s="9">
        <v>681.61199999999997</v>
      </c>
      <c r="M296" s="9">
        <v>7.19</v>
      </c>
      <c r="N296" s="7" t="s">
        <v>1021</v>
      </c>
      <c r="O296" s="8">
        <v>575</v>
      </c>
      <c r="P296" s="3" t="s">
        <v>9</v>
      </c>
      <c r="Q296" s="13">
        <v>4266</v>
      </c>
    </row>
    <row r="297" spans="1:17" x14ac:dyDescent="0.2">
      <c r="A297" s="10">
        <f t="shared" si="8"/>
        <v>39448</v>
      </c>
      <c r="B297" s="1">
        <v>2008</v>
      </c>
      <c r="C297" s="3" t="s">
        <v>762</v>
      </c>
      <c r="D297" s="3" t="s">
        <v>34</v>
      </c>
      <c r="E297" s="1" t="s">
        <v>1006</v>
      </c>
      <c r="F297" s="1" t="s">
        <v>6</v>
      </c>
      <c r="G297" s="4">
        <f t="shared" si="9"/>
        <v>4</v>
      </c>
      <c r="H297" s="4">
        <v>3.93</v>
      </c>
      <c r="I297" s="13">
        <v>73807</v>
      </c>
      <c r="J297" s="1" t="s">
        <v>11</v>
      </c>
      <c r="K297" s="9">
        <v>844.74</v>
      </c>
      <c r="L297" s="9">
        <v>506.84399999999999</v>
      </c>
      <c r="M297" s="9">
        <v>7.41</v>
      </c>
      <c r="N297" s="7" t="s">
        <v>1021</v>
      </c>
      <c r="O297" s="8">
        <v>969</v>
      </c>
      <c r="P297" s="3" t="s">
        <v>62</v>
      </c>
      <c r="Q297" s="13">
        <v>2889</v>
      </c>
    </row>
    <row r="298" spans="1:17" x14ac:dyDescent="0.2">
      <c r="A298" s="10">
        <f t="shared" si="8"/>
        <v>39448</v>
      </c>
      <c r="B298" s="1">
        <v>2008</v>
      </c>
      <c r="C298" s="3" t="s">
        <v>805</v>
      </c>
      <c r="D298" s="3" t="s">
        <v>521</v>
      </c>
      <c r="E298" s="1" t="s">
        <v>973</v>
      </c>
      <c r="F298" s="1" t="s">
        <v>6</v>
      </c>
      <c r="G298" s="4">
        <f t="shared" si="9"/>
        <v>3</v>
      </c>
      <c r="H298" s="4">
        <v>2.97</v>
      </c>
      <c r="I298" s="13">
        <v>53331</v>
      </c>
      <c r="J298" s="1" t="s">
        <v>11</v>
      </c>
      <c r="K298" s="9">
        <v>894.88</v>
      </c>
      <c r="L298" s="9">
        <v>536.928</v>
      </c>
      <c r="M298" s="9">
        <v>7.99</v>
      </c>
      <c r="N298" s="7" t="s">
        <v>1021</v>
      </c>
      <c r="O298" s="8">
        <v>1032</v>
      </c>
      <c r="P298" s="3" t="s">
        <v>22</v>
      </c>
      <c r="Q298" s="13">
        <v>4440</v>
      </c>
    </row>
    <row r="299" spans="1:17" x14ac:dyDescent="0.2">
      <c r="A299" s="10">
        <f t="shared" si="8"/>
        <v>39814</v>
      </c>
      <c r="B299" s="1">
        <v>2009</v>
      </c>
      <c r="C299" s="3" t="s">
        <v>263</v>
      </c>
      <c r="D299" s="3" t="s">
        <v>264</v>
      </c>
      <c r="E299" s="1" t="s">
        <v>973</v>
      </c>
      <c r="F299" s="1" t="s">
        <v>6</v>
      </c>
      <c r="G299" s="4">
        <f t="shared" si="9"/>
        <v>4</v>
      </c>
      <c r="H299" s="4">
        <v>3.85</v>
      </c>
      <c r="I299" s="13">
        <v>102936</v>
      </c>
      <c r="J299" s="1" t="s">
        <v>11</v>
      </c>
      <c r="K299" s="9">
        <v>2468.4899999999998</v>
      </c>
      <c r="L299" s="9">
        <v>1481.0940000000001</v>
      </c>
      <c r="M299" s="9">
        <v>7.69</v>
      </c>
      <c r="N299" s="7" t="s">
        <v>1021</v>
      </c>
      <c r="O299" s="8">
        <v>307</v>
      </c>
      <c r="P299" s="3" t="s">
        <v>975</v>
      </c>
      <c r="Q299" s="13">
        <v>321</v>
      </c>
    </row>
    <row r="300" spans="1:17" x14ac:dyDescent="0.2">
      <c r="A300" s="10">
        <f t="shared" si="8"/>
        <v>39814</v>
      </c>
      <c r="B300" s="1">
        <v>2009</v>
      </c>
      <c r="C300" s="3" t="s">
        <v>983</v>
      </c>
      <c r="D300" s="3" t="s">
        <v>506</v>
      </c>
      <c r="E300" s="1" t="s">
        <v>1006</v>
      </c>
      <c r="F300" s="1" t="s">
        <v>6</v>
      </c>
      <c r="G300" s="4">
        <f t="shared" si="9"/>
        <v>4</v>
      </c>
      <c r="H300" s="4">
        <v>3.95</v>
      </c>
      <c r="I300" s="13">
        <v>85006</v>
      </c>
      <c r="J300" s="1" t="s">
        <v>11</v>
      </c>
      <c r="K300" s="9">
        <v>1176.57</v>
      </c>
      <c r="L300" s="9">
        <v>705.94200000000001</v>
      </c>
      <c r="M300" s="9">
        <v>7.69</v>
      </c>
      <c r="N300" s="7" t="s">
        <v>1021</v>
      </c>
      <c r="O300" s="8">
        <v>600</v>
      </c>
      <c r="P300" s="3" t="s">
        <v>975</v>
      </c>
      <c r="Q300" s="13">
        <v>4131</v>
      </c>
    </row>
    <row r="301" spans="1:17" x14ac:dyDescent="0.2">
      <c r="A301" s="10">
        <f t="shared" si="8"/>
        <v>39814</v>
      </c>
      <c r="B301" s="1">
        <v>2009</v>
      </c>
      <c r="C301" s="3" t="s">
        <v>746</v>
      </c>
      <c r="D301" s="3" t="s">
        <v>331</v>
      </c>
      <c r="E301" s="1" t="s">
        <v>973</v>
      </c>
      <c r="F301" s="1" t="s">
        <v>6</v>
      </c>
      <c r="G301" s="4">
        <f t="shared" si="9"/>
        <v>4</v>
      </c>
      <c r="H301" s="4">
        <v>3.82</v>
      </c>
      <c r="I301" s="13">
        <v>65277</v>
      </c>
      <c r="J301" s="1" t="s">
        <v>11</v>
      </c>
      <c r="K301" s="9">
        <v>876.66</v>
      </c>
      <c r="L301" s="9">
        <v>525.99599999999998</v>
      </c>
      <c r="M301" s="9">
        <v>7.69</v>
      </c>
      <c r="N301" s="7" t="s">
        <v>1021</v>
      </c>
      <c r="O301" s="8">
        <v>950</v>
      </c>
      <c r="P301" s="3" t="s">
        <v>22</v>
      </c>
      <c r="Q301" s="13">
        <v>2916</v>
      </c>
    </row>
    <row r="302" spans="1:17" x14ac:dyDescent="0.2">
      <c r="A302" s="10">
        <f t="shared" si="8"/>
        <v>39814</v>
      </c>
      <c r="B302" s="1">
        <v>2009</v>
      </c>
      <c r="C302" s="3" t="s">
        <v>800</v>
      </c>
      <c r="D302" s="3" t="s">
        <v>52</v>
      </c>
      <c r="E302" s="1" t="s">
        <v>973</v>
      </c>
      <c r="F302" s="1" t="s">
        <v>253</v>
      </c>
      <c r="G302" s="4">
        <f t="shared" si="9"/>
        <v>4</v>
      </c>
      <c r="H302" s="4">
        <v>4.05</v>
      </c>
      <c r="I302" s="13">
        <v>68597</v>
      </c>
      <c r="J302" s="1" t="s">
        <v>11</v>
      </c>
      <c r="K302" s="9">
        <v>894.88</v>
      </c>
      <c r="L302" s="9">
        <v>536.928</v>
      </c>
      <c r="M302" s="9">
        <v>7.99</v>
      </c>
      <c r="N302" s="7" t="s">
        <v>1021</v>
      </c>
      <c r="O302" s="8">
        <v>1024</v>
      </c>
      <c r="P302" s="3" t="s">
        <v>28</v>
      </c>
      <c r="Q302" s="13">
        <v>4480</v>
      </c>
    </row>
    <row r="303" spans="1:17" x14ac:dyDescent="0.2">
      <c r="A303" s="10">
        <f t="shared" si="8"/>
        <v>40179</v>
      </c>
      <c r="B303" s="1">
        <v>2010</v>
      </c>
      <c r="C303" s="3" t="s">
        <v>982</v>
      </c>
      <c r="D303" s="3" t="s">
        <v>122</v>
      </c>
      <c r="E303" s="1" t="s">
        <v>1006</v>
      </c>
      <c r="F303" s="1" t="s">
        <v>6</v>
      </c>
      <c r="G303" s="4">
        <f t="shared" si="9"/>
        <v>3.5</v>
      </c>
      <c r="H303" s="4">
        <v>3.73</v>
      </c>
      <c r="I303" s="13">
        <v>119213</v>
      </c>
      <c r="J303" s="1" t="s">
        <v>11</v>
      </c>
      <c r="K303" s="9">
        <v>6871.4</v>
      </c>
      <c r="L303" s="9">
        <v>4122.84</v>
      </c>
      <c r="M303" s="9">
        <v>7.99</v>
      </c>
      <c r="N303" s="7" t="s">
        <v>1021</v>
      </c>
      <c r="O303" s="8">
        <v>128</v>
      </c>
      <c r="P303" s="3" t="s">
        <v>22</v>
      </c>
      <c r="Q303" s="13">
        <v>860</v>
      </c>
    </row>
    <row r="304" spans="1:17" x14ac:dyDescent="0.2">
      <c r="A304" s="10">
        <f t="shared" si="8"/>
        <v>40179</v>
      </c>
      <c r="B304" s="1">
        <v>2010</v>
      </c>
      <c r="C304" s="3" t="s">
        <v>234</v>
      </c>
      <c r="D304" s="3" t="s">
        <v>235</v>
      </c>
      <c r="E304" s="1"/>
      <c r="F304" s="1" t="s">
        <v>6</v>
      </c>
      <c r="G304" s="4">
        <f t="shared" si="9"/>
        <v>4</v>
      </c>
      <c r="H304" s="4">
        <v>3.98</v>
      </c>
      <c r="I304" s="13">
        <v>102560</v>
      </c>
      <c r="J304" s="1" t="s">
        <v>19</v>
      </c>
      <c r="K304" s="9">
        <v>2775</v>
      </c>
      <c r="L304" s="9">
        <v>1665</v>
      </c>
      <c r="M304" s="9">
        <v>7.5</v>
      </c>
      <c r="N304" s="7" t="s">
        <v>1021</v>
      </c>
      <c r="O304" s="8">
        <v>278</v>
      </c>
      <c r="P304" s="3" t="s">
        <v>12</v>
      </c>
      <c r="Q304" s="13">
        <v>370</v>
      </c>
    </row>
    <row r="305" spans="1:17" x14ac:dyDescent="0.2">
      <c r="A305" s="10">
        <f t="shared" si="8"/>
        <v>40179</v>
      </c>
      <c r="B305" s="1">
        <v>2010</v>
      </c>
      <c r="C305" s="3" t="s">
        <v>718</v>
      </c>
      <c r="D305" s="3" t="s">
        <v>719</v>
      </c>
      <c r="E305" s="1" t="s">
        <v>1007</v>
      </c>
      <c r="F305" s="1" t="s">
        <v>6</v>
      </c>
      <c r="G305" s="4">
        <f t="shared" si="9"/>
        <v>4</v>
      </c>
      <c r="H305" s="4">
        <v>3.84</v>
      </c>
      <c r="I305" s="13">
        <v>60409</v>
      </c>
      <c r="J305" s="1" t="s">
        <v>11</v>
      </c>
      <c r="K305" s="9">
        <v>926.84</v>
      </c>
      <c r="L305" s="9">
        <v>556.10400000000004</v>
      </c>
      <c r="M305" s="9">
        <v>7.99</v>
      </c>
      <c r="N305" s="7" t="s">
        <v>1021</v>
      </c>
      <c r="O305" s="8">
        <v>900</v>
      </c>
      <c r="P305" s="3" t="s">
        <v>22</v>
      </c>
      <c r="Q305" s="13">
        <v>28512</v>
      </c>
    </row>
    <row r="306" spans="1:17" x14ac:dyDescent="0.2">
      <c r="A306" s="10">
        <f t="shared" si="8"/>
        <v>40179</v>
      </c>
      <c r="B306" s="1">
        <v>2010</v>
      </c>
      <c r="C306" s="3" t="s">
        <v>930</v>
      </c>
      <c r="D306" s="3" t="s">
        <v>126</v>
      </c>
      <c r="E306" s="1" t="s">
        <v>1006</v>
      </c>
      <c r="F306" s="1" t="s">
        <v>6</v>
      </c>
      <c r="G306" s="4">
        <f t="shared" si="9"/>
        <v>4</v>
      </c>
      <c r="H306" s="4">
        <v>3.91</v>
      </c>
      <c r="I306" s="13">
        <v>75834</v>
      </c>
      <c r="J306" s="1" t="s">
        <v>11</v>
      </c>
      <c r="K306" s="9">
        <v>854.93</v>
      </c>
      <c r="L306" s="9">
        <v>512.95799999999997</v>
      </c>
      <c r="M306" s="9">
        <v>7.99</v>
      </c>
      <c r="N306" s="7" t="s">
        <v>1021</v>
      </c>
      <c r="O306" s="8">
        <v>1201</v>
      </c>
      <c r="P306" s="3" t="s">
        <v>22</v>
      </c>
      <c r="Q306" s="13">
        <v>107</v>
      </c>
    </row>
    <row r="307" spans="1:17" x14ac:dyDescent="0.2">
      <c r="A307" s="10">
        <f t="shared" si="8"/>
        <v>40544</v>
      </c>
      <c r="B307" s="1">
        <v>2011</v>
      </c>
      <c r="C307" s="3" t="s">
        <v>13</v>
      </c>
      <c r="D307" s="3" t="s">
        <v>14</v>
      </c>
      <c r="E307" s="1" t="s">
        <v>973</v>
      </c>
      <c r="F307" s="1" t="s">
        <v>6</v>
      </c>
      <c r="G307" s="4">
        <f t="shared" si="9"/>
        <v>4</v>
      </c>
      <c r="H307" s="4">
        <v>4.04</v>
      </c>
      <c r="I307" s="13">
        <v>198283</v>
      </c>
      <c r="J307" s="1" t="s">
        <v>11</v>
      </c>
      <c r="K307" s="9">
        <v>37952.5</v>
      </c>
      <c r="L307" s="9">
        <v>22771.5</v>
      </c>
      <c r="M307" s="9">
        <v>7.99</v>
      </c>
      <c r="N307" s="7" t="s">
        <v>1021</v>
      </c>
      <c r="O307" s="8">
        <v>4</v>
      </c>
      <c r="P307" s="3" t="s">
        <v>975</v>
      </c>
      <c r="Q307" s="13">
        <v>4750</v>
      </c>
    </row>
    <row r="308" spans="1:17" x14ac:dyDescent="0.2">
      <c r="A308" s="10">
        <f t="shared" si="8"/>
        <v>40544</v>
      </c>
      <c r="B308" s="1">
        <v>2011</v>
      </c>
      <c r="C308" s="3" t="s">
        <v>339</v>
      </c>
      <c r="D308" s="3" t="s">
        <v>340</v>
      </c>
      <c r="E308" s="1" t="s">
        <v>973</v>
      </c>
      <c r="F308" s="1" t="s">
        <v>253</v>
      </c>
      <c r="G308" s="4">
        <f t="shared" si="9"/>
        <v>4</v>
      </c>
      <c r="H308" s="4">
        <v>4.0199999999999996</v>
      </c>
      <c r="I308" s="13">
        <v>119633</v>
      </c>
      <c r="J308" s="1" t="s">
        <v>11</v>
      </c>
      <c r="K308" s="9">
        <v>1781.77</v>
      </c>
      <c r="L308" s="9">
        <v>1069.0619999999999</v>
      </c>
      <c r="M308" s="9">
        <v>7.99</v>
      </c>
      <c r="N308" s="7" t="s">
        <v>1021</v>
      </c>
      <c r="O308" s="8">
        <v>404</v>
      </c>
      <c r="P308" s="3" t="s">
        <v>975</v>
      </c>
      <c r="Q308" s="13">
        <v>6021</v>
      </c>
    </row>
    <row r="309" spans="1:17" x14ac:dyDescent="0.2">
      <c r="A309" s="10">
        <f t="shared" si="8"/>
        <v>40544</v>
      </c>
      <c r="B309" s="1">
        <v>2011</v>
      </c>
      <c r="C309" s="3" t="s">
        <v>611</v>
      </c>
      <c r="D309" s="3" t="s">
        <v>612</v>
      </c>
      <c r="E309" s="1" t="s">
        <v>973</v>
      </c>
      <c r="F309" s="1" t="s">
        <v>6</v>
      </c>
      <c r="G309" s="4">
        <f t="shared" si="9"/>
        <v>4</v>
      </c>
      <c r="H309" s="4">
        <v>3.88</v>
      </c>
      <c r="I309" s="13">
        <v>64637</v>
      </c>
      <c r="J309" s="1" t="s">
        <v>19</v>
      </c>
      <c r="K309" s="9">
        <v>912.73</v>
      </c>
      <c r="L309" s="9">
        <v>547.63800000000003</v>
      </c>
      <c r="M309" s="9">
        <v>7.67</v>
      </c>
      <c r="N309" s="7" t="s">
        <v>1021</v>
      </c>
      <c r="O309" s="8">
        <v>753</v>
      </c>
      <c r="P309" s="3" t="s">
        <v>22</v>
      </c>
      <c r="Q309" s="13">
        <v>41472</v>
      </c>
    </row>
    <row r="310" spans="1:17" x14ac:dyDescent="0.2">
      <c r="A310" s="10">
        <f t="shared" si="8"/>
        <v>40544</v>
      </c>
      <c r="B310" s="1">
        <v>2011</v>
      </c>
      <c r="C310" s="3" t="s">
        <v>649</v>
      </c>
      <c r="D310" s="3" t="s">
        <v>650</v>
      </c>
      <c r="E310" s="1" t="s">
        <v>973</v>
      </c>
      <c r="F310" s="1" t="s">
        <v>253</v>
      </c>
      <c r="G310" s="4">
        <f t="shared" si="9"/>
        <v>4</v>
      </c>
      <c r="H310" s="4">
        <v>4.0199999999999996</v>
      </c>
      <c r="I310" s="13">
        <v>71868</v>
      </c>
      <c r="J310" s="1" t="s">
        <v>294</v>
      </c>
      <c r="K310" s="9">
        <v>872.02</v>
      </c>
      <c r="L310" s="9">
        <v>523.21199999999999</v>
      </c>
      <c r="M310" s="9">
        <v>7.39</v>
      </c>
      <c r="N310" s="7" t="s">
        <v>1021</v>
      </c>
      <c r="O310" s="8">
        <v>816</v>
      </c>
      <c r="P310" s="3" t="s">
        <v>9</v>
      </c>
      <c r="Q310" s="13">
        <v>35208</v>
      </c>
    </row>
    <row r="311" spans="1:17" x14ac:dyDescent="0.2">
      <c r="A311" s="10">
        <f t="shared" si="8"/>
        <v>40544</v>
      </c>
      <c r="B311" s="1">
        <v>2011</v>
      </c>
      <c r="C311" s="3" t="s">
        <v>955</v>
      </c>
      <c r="D311" s="3" t="s">
        <v>368</v>
      </c>
      <c r="E311" s="1" t="s">
        <v>973</v>
      </c>
      <c r="F311" s="1" t="s">
        <v>6</v>
      </c>
      <c r="G311" s="4">
        <f t="shared" si="9"/>
        <v>4</v>
      </c>
      <c r="H311" s="4">
        <v>3.91</v>
      </c>
      <c r="I311" s="13">
        <v>85034</v>
      </c>
      <c r="J311" s="1" t="s">
        <v>11</v>
      </c>
      <c r="K311" s="9">
        <v>827.86</v>
      </c>
      <c r="L311" s="9">
        <v>496.71600000000001</v>
      </c>
      <c r="M311" s="9">
        <v>7.81</v>
      </c>
      <c r="N311" s="7" t="s">
        <v>1021</v>
      </c>
      <c r="O311" s="8">
        <v>1249</v>
      </c>
      <c r="P311" s="3" t="s">
        <v>975</v>
      </c>
      <c r="Q311" s="13">
        <v>106</v>
      </c>
    </row>
    <row r="312" spans="1:17" x14ac:dyDescent="0.2">
      <c r="A312" s="10">
        <f t="shared" si="8"/>
        <v>40909</v>
      </c>
      <c r="B312" s="1">
        <v>2012</v>
      </c>
      <c r="C312" s="3" t="s">
        <v>658</v>
      </c>
      <c r="D312" s="3" t="s">
        <v>659</v>
      </c>
      <c r="E312" s="1" t="s">
        <v>1006</v>
      </c>
      <c r="F312" s="1" t="s">
        <v>6</v>
      </c>
      <c r="G312" s="4">
        <f t="shared" si="9"/>
        <v>4</v>
      </c>
      <c r="H312" s="4">
        <v>3.97</v>
      </c>
      <c r="I312" s="13">
        <v>69596</v>
      </c>
      <c r="J312" s="1" t="s">
        <v>11</v>
      </c>
      <c r="K312" s="9">
        <v>934.83</v>
      </c>
      <c r="L312" s="9">
        <v>560.89800000000002</v>
      </c>
      <c r="M312" s="9">
        <v>7.99</v>
      </c>
      <c r="N312" s="7" t="s">
        <v>1021</v>
      </c>
      <c r="O312" s="8">
        <v>827</v>
      </c>
      <c r="P312" s="3" t="s">
        <v>22</v>
      </c>
      <c r="Q312" s="13">
        <v>34344</v>
      </c>
    </row>
    <row r="313" spans="1:17" x14ac:dyDescent="0.2">
      <c r="A313" s="10">
        <f t="shared" si="8"/>
        <v>41275</v>
      </c>
      <c r="B313" s="1">
        <v>2013</v>
      </c>
      <c r="C313" s="3" t="s">
        <v>449</v>
      </c>
      <c r="D313" s="3" t="s">
        <v>450</v>
      </c>
      <c r="E313" s="1" t="s">
        <v>973</v>
      </c>
      <c r="F313" s="1" t="s">
        <v>6</v>
      </c>
      <c r="G313" s="4">
        <f t="shared" si="9"/>
        <v>3.5</v>
      </c>
      <c r="H313" s="4">
        <v>3.54</v>
      </c>
      <c r="I313" s="13">
        <v>76566</v>
      </c>
      <c r="J313" s="1" t="s">
        <v>11</v>
      </c>
      <c r="K313" s="9">
        <v>1342.32</v>
      </c>
      <c r="L313" s="9">
        <v>805.39200000000005</v>
      </c>
      <c r="M313" s="9">
        <v>7.99</v>
      </c>
      <c r="N313" s="7" t="s">
        <v>1021</v>
      </c>
      <c r="O313" s="8">
        <v>528</v>
      </c>
      <c r="P313" s="3" t="s">
        <v>5</v>
      </c>
      <c r="Q313" s="13">
        <v>4536</v>
      </c>
    </row>
    <row r="314" spans="1:17" x14ac:dyDescent="0.2">
      <c r="A314" s="10">
        <f t="shared" si="8"/>
        <v>41275</v>
      </c>
      <c r="B314" s="1">
        <v>2013</v>
      </c>
      <c r="C314" s="3" t="s">
        <v>525</v>
      </c>
      <c r="D314" s="3" t="s">
        <v>74</v>
      </c>
      <c r="E314" s="1" t="s">
        <v>973</v>
      </c>
      <c r="F314" s="1" t="s">
        <v>6</v>
      </c>
      <c r="G314" s="4">
        <f t="shared" si="9"/>
        <v>4</v>
      </c>
      <c r="H314" s="4">
        <v>3.98</v>
      </c>
      <c r="I314" s="13">
        <v>56315</v>
      </c>
      <c r="J314" s="1" t="s">
        <v>11</v>
      </c>
      <c r="K314" s="9">
        <v>1074.57</v>
      </c>
      <c r="L314" s="9">
        <v>644.74199999999996</v>
      </c>
      <c r="M314" s="9">
        <v>7.31</v>
      </c>
      <c r="N314" s="7" t="s">
        <v>1021</v>
      </c>
      <c r="O314" s="8">
        <v>627</v>
      </c>
      <c r="P314" s="3" t="s">
        <v>975</v>
      </c>
      <c r="Q314" s="13">
        <v>3969</v>
      </c>
    </row>
    <row r="315" spans="1:17" x14ac:dyDescent="0.2">
      <c r="A315" s="10">
        <f t="shared" si="8"/>
        <v>41640</v>
      </c>
      <c r="B315" s="1">
        <v>2014</v>
      </c>
      <c r="C315" s="3" t="s">
        <v>144</v>
      </c>
      <c r="D315" s="3" t="s">
        <v>145</v>
      </c>
      <c r="E315" s="1" t="s">
        <v>973</v>
      </c>
      <c r="F315" s="1" t="s">
        <v>6</v>
      </c>
      <c r="G315" s="4">
        <f t="shared" si="9"/>
        <v>4</v>
      </c>
      <c r="H315" s="4">
        <v>3.98</v>
      </c>
      <c r="I315" s="13">
        <v>115393</v>
      </c>
      <c r="J315" s="1" t="s">
        <v>11</v>
      </c>
      <c r="K315" s="9">
        <v>5444.75</v>
      </c>
      <c r="L315" s="9">
        <v>3266.85</v>
      </c>
      <c r="M315" s="9">
        <v>7.51</v>
      </c>
      <c r="N315" s="7" t="s">
        <v>1021</v>
      </c>
      <c r="O315" s="8">
        <v>155</v>
      </c>
      <c r="P315" s="3" t="s">
        <v>22</v>
      </c>
      <c r="Q315" s="13">
        <v>725</v>
      </c>
    </row>
    <row r="316" spans="1:17" x14ac:dyDescent="0.2">
      <c r="A316" s="10">
        <f t="shared" si="8"/>
        <v>41640</v>
      </c>
      <c r="B316" s="1">
        <v>2014</v>
      </c>
      <c r="C316" s="3" t="s">
        <v>254</v>
      </c>
      <c r="D316" s="3" t="s">
        <v>255</v>
      </c>
      <c r="E316" s="1" t="s">
        <v>973</v>
      </c>
      <c r="F316" s="1" t="s">
        <v>6</v>
      </c>
      <c r="G316" s="4">
        <f t="shared" si="9"/>
        <v>4</v>
      </c>
      <c r="H316" s="4">
        <v>3.81</v>
      </c>
      <c r="I316" s="13">
        <v>100936</v>
      </c>
      <c r="J316" s="1" t="s">
        <v>11</v>
      </c>
      <c r="K316" s="9">
        <v>2620.7199999999998</v>
      </c>
      <c r="L316" s="9">
        <v>1572.432</v>
      </c>
      <c r="M316" s="9">
        <v>7.99</v>
      </c>
      <c r="N316" s="7" t="s">
        <v>1021</v>
      </c>
      <c r="O316" s="8">
        <v>303</v>
      </c>
      <c r="P316" s="3" t="s">
        <v>22</v>
      </c>
      <c r="Q316" s="13">
        <v>328</v>
      </c>
    </row>
    <row r="317" spans="1:17" x14ac:dyDescent="0.2">
      <c r="A317" s="10">
        <f t="shared" si="8"/>
        <v>42005</v>
      </c>
      <c r="B317" s="1">
        <v>2015</v>
      </c>
      <c r="C317" s="3" t="s">
        <v>504</v>
      </c>
      <c r="D317" s="3" t="s">
        <v>164</v>
      </c>
      <c r="E317" s="1" t="s">
        <v>973</v>
      </c>
      <c r="F317" s="1" t="s">
        <v>253</v>
      </c>
      <c r="G317" s="4">
        <f t="shared" si="9"/>
        <v>4</v>
      </c>
      <c r="H317" s="4">
        <v>4.21</v>
      </c>
      <c r="I317" s="13">
        <v>66979</v>
      </c>
      <c r="J317" s="1" t="s">
        <v>11</v>
      </c>
      <c r="K317" s="9">
        <v>1167.32</v>
      </c>
      <c r="L317" s="9">
        <v>700.39200000000005</v>
      </c>
      <c r="M317" s="9">
        <v>7.58</v>
      </c>
      <c r="N317" s="7" t="s">
        <v>1021</v>
      </c>
      <c r="O317" s="8">
        <v>595</v>
      </c>
      <c r="P317" s="3" t="s">
        <v>975</v>
      </c>
      <c r="Q317" s="13">
        <v>4158</v>
      </c>
    </row>
    <row r="318" spans="1:17" x14ac:dyDescent="0.2">
      <c r="A318" s="10">
        <f t="shared" si="8"/>
        <v>42005</v>
      </c>
      <c r="B318" s="1">
        <v>2015</v>
      </c>
      <c r="C318" s="3" t="s">
        <v>538</v>
      </c>
      <c r="D318" s="3" t="s">
        <v>287</v>
      </c>
      <c r="E318" s="1" t="s">
        <v>1007</v>
      </c>
      <c r="F318" s="1" t="s">
        <v>6</v>
      </c>
      <c r="G318" s="4">
        <f t="shared" si="9"/>
        <v>4</v>
      </c>
      <c r="H318" s="4">
        <v>3.76</v>
      </c>
      <c r="I318" s="13">
        <v>75320</v>
      </c>
      <c r="J318" s="1" t="s">
        <v>11</v>
      </c>
      <c r="K318" s="9">
        <v>1134.72</v>
      </c>
      <c r="L318" s="9">
        <v>680.83199999999999</v>
      </c>
      <c r="M318" s="9">
        <v>7.88</v>
      </c>
      <c r="N318" s="7" t="s">
        <v>1021</v>
      </c>
      <c r="O318" s="8">
        <v>637</v>
      </c>
      <c r="P318" s="3" t="s">
        <v>12</v>
      </c>
      <c r="Q318" s="13">
        <v>3888</v>
      </c>
    </row>
    <row r="319" spans="1:17" x14ac:dyDescent="0.2">
      <c r="A319" s="10">
        <f t="shared" si="8"/>
        <v>42005</v>
      </c>
      <c r="B319" s="1">
        <v>2015</v>
      </c>
      <c r="C319" s="3" t="s">
        <v>637</v>
      </c>
      <c r="D319" s="3" t="s">
        <v>638</v>
      </c>
      <c r="E319" s="1" t="s">
        <v>973</v>
      </c>
      <c r="F319" s="1" t="s">
        <v>6</v>
      </c>
      <c r="G319" s="4">
        <f t="shared" si="9"/>
        <v>3.5</v>
      </c>
      <c r="H319" s="4">
        <v>3.56</v>
      </c>
      <c r="I319" s="13">
        <v>66085</v>
      </c>
      <c r="J319" s="1" t="s">
        <v>11</v>
      </c>
      <c r="K319" s="9">
        <v>862.58</v>
      </c>
      <c r="L319" s="9">
        <v>517.548</v>
      </c>
      <c r="M319" s="9">
        <v>7.31</v>
      </c>
      <c r="N319" s="7" t="s">
        <v>1021</v>
      </c>
      <c r="O319" s="8">
        <v>792</v>
      </c>
      <c r="P319" s="3" t="s">
        <v>5</v>
      </c>
      <c r="Q319" s="13">
        <v>36504</v>
      </c>
    </row>
    <row r="320" spans="1:17" x14ac:dyDescent="0.2">
      <c r="A320" s="10">
        <f t="shared" si="8"/>
        <v>42370</v>
      </c>
      <c r="B320" s="1">
        <v>2016</v>
      </c>
      <c r="C320" s="3" t="s">
        <v>599</v>
      </c>
      <c r="D320" s="3" t="s">
        <v>600</v>
      </c>
      <c r="E320" s="1" t="s">
        <v>973</v>
      </c>
      <c r="F320" s="1" t="s">
        <v>4</v>
      </c>
      <c r="G320" s="4">
        <f t="shared" si="9"/>
        <v>3.5</v>
      </c>
      <c r="H320" s="4">
        <v>3.49</v>
      </c>
      <c r="I320" s="13">
        <v>76761</v>
      </c>
      <c r="J320" s="1" t="s">
        <v>11</v>
      </c>
      <c r="K320" s="9">
        <v>974.78</v>
      </c>
      <c r="L320" s="9">
        <v>584.86800000000005</v>
      </c>
      <c r="M320" s="9">
        <v>7.99</v>
      </c>
      <c r="N320" s="7" t="s">
        <v>1021</v>
      </c>
      <c r="O320" s="8">
        <v>737</v>
      </c>
      <c r="P320" s="3" t="s">
        <v>22</v>
      </c>
      <c r="Q320" s="13">
        <v>44928</v>
      </c>
    </row>
    <row r="321" spans="1:17" x14ac:dyDescent="0.2">
      <c r="A321" s="10">
        <f t="shared" si="8"/>
        <v>37987</v>
      </c>
      <c r="B321" s="1">
        <v>2004</v>
      </c>
      <c r="C321" s="3" t="s">
        <v>456</v>
      </c>
      <c r="D321" s="3" t="s">
        <v>457</v>
      </c>
      <c r="E321" s="1" t="s">
        <v>1006</v>
      </c>
      <c r="F321" s="1" t="s">
        <v>6</v>
      </c>
      <c r="G321" s="4">
        <f t="shared" si="9"/>
        <v>4</v>
      </c>
      <c r="H321" s="4">
        <v>4</v>
      </c>
      <c r="I321" s="13">
        <v>113066</v>
      </c>
      <c r="J321" s="1" t="s">
        <v>11</v>
      </c>
      <c r="K321" s="9">
        <v>1153.3499999999999</v>
      </c>
      <c r="L321" s="9">
        <v>692.01</v>
      </c>
      <c r="M321" s="9">
        <v>6.99</v>
      </c>
      <c r="N321" s="7" t="s">
        <v>1022</v>
      </c>
      <c r="O321" s="8">
        <v>541</v>
      </c>
      <c r="P321" s="3" t="s">
        <v>975</v>
      </c>
      <c r="Q321" s="13">
        <v>4455</v>
      </c>
    </row>
    <row r="322" spans="1:17" x14ac:dyDescent="0.2">
      <c r="A322" s="10">
        <f t="shared" ref="A322:A385" si="10" xml:space="preserve"> DATE(B322, 1, 1)</f>
        <v>37987</v>
      </c>
      <c r="B322" s="1">
        <v>2004</v>
      </c>
      <c r="C322" s="3" t="s">
        <v>652</v>
      </c>
      <c r="D322" s="3" t="s">
        <v>653</v>
      </c>
      <c r="E322" s="1" t="s">
        <v>973</v>
      </c>
      <c r="F322" s="1" t="s">
        <v>253</v>
      </c>
      <c r="G322" s="4">
        <f t="shared" ref="G322:G385" si="11">MROUND(H322, 0.5)</f>
        <v>4</v>
      </c>
      <c r="H322" s="4">
        <v>4.2</v>
      </c>
      <c r="I322" s="13">
        <v>83085</v>
      </c>
      <c r="J322" s="1" t="s">
        <v>19</v>
      </c>
      <c r="K322" s="9">
        <v>824.82</v>
      </c>
      <c r="L322" s="9">
        <v>494.892</v>
      </c>
      <c r="M322" s="9">
        <v>6.99</v>
      </c>
      <c r="N322" s="7" t="s">
        <v>1022</v>
      </c>
      <c r="O322" s="8">
        <v>818</v>
      </c>
      <c r="P322" s="3" t="s">
        <v>22</v>
      </c>
      <c r="Q322" s="13">
        <v>34992</v>
      </c>
    </row>
    <row r="323" spans="1:17" x14ac:dyDescent="0.2">
      <c r="A323" s="10">
        <f t="shared" si="10"/>
        <v>37987</v>
      </c>
      <c r="B323" s="1">
        <v>2004</v>
      </c>
      <c r="C323" s="3" t="s">
        <v>706</v>
      </c>
      <c r="D323" s="3" t="s">
        <v>582</v>
      </c>
      <c r="E323" s="1" t="s">
        <v>1006</v>
      </c>
      <c r="F323" s="1" t="s">
        <v>253</v>
      </c>
      <c r="G323" s="4">
        <f t="shared" si="11"/>
        <v>4</v>
      </c>
      <c r="H323" s="4">
        <v>4.09</v>
      </c>
      <c r="I323" s="13">
        <v>69058</v>
      </c>
      <c r="J323" s="1" t="s">
        <v>19</v>
      </c>
      <c r="K323" s="9">
        <v>810.84</v>
      </c>
      <c r="L323" s="9">
        <v>486.50400000000002</v>
      </c>
      <c r="M323" s="9">
        <v>6.99</v>
      </c>
      <c r="N323" s="7" t="s">
        <v>1022</v>
      </c>
      <c r="O323" s="8">
        <v>886</v>
      </c>
      <c r="P323" s="3" t="s">
        <v>28</v>
      </c>
      <c r="Q323" s="13">
        <v>29808</v>
      </c>
    </row>
    <row r="324" spans="1:17" x14ac:dyDescent="0.2">
      <c r="A324" s="10">
        <f t="shared" si="10"/>
        <v>38353</v>
      </c>
      <c r="B324" s="1">
        <v>2005</v>
      </c>
      <c r="C324" s="3" t="s">
        <v>696</v>
      </c>
      <c r="D324" s="3" t="s">
        <v>697</v>
      </c>
      <c r="E324" s="1" t="s">
        <v>973</v>
      </c>
      <c r="F324" s="1" t="s">
        <v>253</v>
      </c>
      <c r="G324" s="4">
        <f t="shared" si="11"/>
        <v>4.5</v>
      </c>
      <c r="H324" s="4">
        <v>4.25</v>
      </c>
      <c r="I324" s="13">
        <v>72797</v>
      </c>
      <c r="J324" s="1" t="s">
        <v>11</v>
      </c>
      <c r="K324" s="9">
        <v>770.24</v>
      </c>
      <c r="L324" s="9">
        <v>462.14400000000001</v>
      </c>
      <c r="M324" s="9">
        <v>6.64</v>
      </c>
      <c r="N324" s="7" t="s">
        <v>1022</v>
      </c>
      <c r="O324" s="8">
        <v>879</v>
      </c>
      <c r="P324" s="3" t="s">
        <v>12</v>
      </c>
      <c r="Q324" s="13">
        <v>30672</v>
      </c>
    </row>
    <row r="325" spans="1:17" x14ac:dyDescent="0.2">
      <c r="A325" s="10">
        <f t="shared" si="10"/>
        <v>38353</v>
      </c>
      <c r="B325" s="1">
        <v>2005</v>
      </c>
      <c r="C325" s="3" t="s">
        <v>785</v>
      </c>
      <c r="D325" s="3" t="s">
        <v>786</v>
      </c>
      <c r="E325" s="1" t="s">
        <v>973</v>
      </c>
      <c r="F325" s="1" t="s">
        <v>6</v>
      </c>
      <c r="G325" s="4">
        <f t="shared" si="11"/>
        <v>4</v>
      </c>
      <c r="H325" s="4">
        <v>3.91</v>
      </c>
      <c r="I325" s="13">
        <v>82291</v>
      </c>
      <c r="J325" s="1" t="s">
        <v>11</v>
      </c>
      <c r="K325" s="9">
        <v>789.87</v>
      </c>
      <c r="L325" s="9">
        <v>473.92200000000003</v>
      </c>
      <c r="M325" s="9">
        <v>6.99</v>
      </c>
      <c r="N325" s="7" t="s">
        <v>1022</v>
      </c>
      <c r="O325" s="8">
        <v>1007</v>
      </c>
      <c r="P325" s="3" t="s">
        <v>9</v>
      </c>
      <c r="Q325" s="13">
        <v>2862</v>
      </c>
    </row>
    <row r="326" spans="1:17" x14ac:dyDescent="0.2">
      <c r="A326" s="10">
        <f t="shared" si="10"/>
        <v>38718</v>
      </c>
      <c r="B326" s="1">
        <v>2006</v>
      </c>
      <c r="C326" s="3" t="s">
        <v>115</v>
      </c>
      <c r="D326" s="3" t="s">
        <v>116</v>
      </c>
      <c r="E326" s="1" t="s">
        <v>1006</v>
      </c>
      <c r="F326" s="1" t="s">
        <v>6</v>
      </c>
      <c r="G326" s="4">
        <f t="shared" si="11"/>
        <v>3.5</v>
      </c>
      <c r="H326" s="4">
        <v>3.71</v>
      </c>
      <c r="I326" s="13">
        <v>124371</v>
      </c>
      <c r="J326" s="1" t="s">
        <v>19</v>
      </c>
      <c r="K326" s="9">
        <v>5841</v>
      </c>
      <c r="L326" s="9">
        <v>3504.6</v>
      </c>
      <c r="M326" s="9">
        <v>6.49</v>
      </c>
      <c r="N326" s="7" t="s">
        <v>1022</v>
      </c>
      <c r="O326" s="8">
        <v>120</v>
      </c>
      <c r="P326" s="3" t="s">
        <v>62</v>
      </c>
      <c r="Q326" s="13">
        <v>900</v>
      </c>
    </row>
    <row r="327" spans="1:17" x14ac:dyDescent="0.2">
      <c r="A327" s="10">
        <f t="shared" si="10"/>
        <v>38718</v>
      </c>
      <c r="B327" s="1">
        <v>2006</v>
      </c>
      <c r="C327" s="3" t="s">
        <v>310</v>
      </c>
      <c r="D327" s="3" t="s">
        <v>311</v>
      </c>
      <c r="E327" s="1" t="s">
        <v>973</v>
      </c>
      <c r="F327" s="1" t="s">
        <v>6</v>
      </c>
      <c r="G327" s="4">
        <f t="shared" si="11"/>
        <v>3.5</v>
      </c>
      <c r="H327" s="4">
        <v>3.73</v>
      </c>
      <c r="I327" s="13">
        <v>101669</v>
      </c>
      <c r="J327" s="1" t="s">
        <v>11</v>
      </c>
      <c r="K327" s="9">
        <v>1698.57</v>
      </c>
      <c r="L327" s="9">
        <v>1019.1420000000001</v>
      </c>
      <c r="M327" s="9">
        <v>6.99</v>
      </c>
      <c r="N327" s="7" t="s">
        <v>1022</v>
      </c>
      <c r="O327" s="8">
        <v>363</v>
      </c>
      <c r="P327" s="3" t="s">
        <v>12</v>
      </c>
      <c r="Q327" s="13">
        <v>243</v>
      </c>
    </row>
    <row r="328" spans="1:17" x14ac:dyDescent="0.2">
      <c r="A328" s="10">
        <f t="shared" si="10"/>
        <v>38718</v>
      </c>
      <c r="B328" s="1">
        <v>2006</v>
      </c>
      <c r="C328" s="3" t="s">
        <v>764</v>
      </c>
      <c r="D328" s="3" t="s">
        <v>329</v>
      </c>
      <c r="E328" s="1" t="s">
        <v>973</v>
      </c>
      <c r="F328" s="1" t="s">
        <v>26</v>
      </c>
      <c r="G328" s="4">
        <f t="shared" si="11"/>
        <v>4.5</v>
      </c>
      <c r="H328" s="4">
        <v>4.41</v>
      </c>
      <c r="I328" s="13">
        <v>75133</v>
      </c>
      <c r="J328" s="1" t="s">
        <v>11</v>
      </c>
      <c r="K328" s="9">
        <v>778.62</v>
      </c>
      <c r="L328" s="9">
        <v>467.17200000000003</v>
      </c>
      <c r="M328" s="9">
        <v>6.83</v>
      </c>
      <c r="N328" s="7" t="s">
        <v>1022</v>
      </c>
      <c r="O328" s="8">
        <v>971</v>
      </c>
      <c r="P328" s="3" t="s">
        <v>28</v>
      </c>
      <c r="Q328" s="13">
        <v>2889</v>
      </c>
    </row>
    <row r="329" spans="1:17" x14ac:dyDescent="0.2">
      <c r="A329" s="10">
        <f t="shared" si="10"/>
        <v>38718</v>
      </c>
      <c r="B329" s="1">
        <v>2006</v>
      </c>
      <c r="C329" s="3" t="s">
        <v>915</v>
      </c>
      <c r="D329" s="3" t="s">
        <v>48</v>
      </c>
      <c r="E329" s="1" t="s">
        <v>1006</v>
      </c>
      <c r="F329" s="1" t="s">
        <v>253</v>
      </c>
      <c r="G329" s="4">
        <f t="shared" si="11"/>
        <v>4</v>
      </c>
      <c r="H329" s="4">
        <v>4.16</v>
      </c>
      <c r="I329" s="13">
        <v>75436</v>
      </c>
      <c r="J329" s="1" t="s">
        <v>11</v>
      </c>
      <c r="K329" s="9">
        <v>748.44</v>
      </c>
      <c r="L329" s="9">
        <v>449.06400000000002</v>
      </c>
      <c r="M329" s="9">
        <v>6.93</v>
      </c>
      <c r="N329" s="7" t="s">
        <v>1022</v>
      </c>
      <c r="O329" s="8">
        <v>1190</v>
      </c>
      <c r="P329" s="3" t="s">
        <v>12</v>
      </c>
      <c r="Q329" s="13">
        <v>108</v>
      </c>
    </row>
    <row r="330" spans="1:17" x14ac:dyDescent="0.2">
      <c r="A330" s="10">
        <f t="shared" si="10"/>
        <v>39083</v>
      </c>
      <c r="B330" s="1">
        <v>2007</v>
      </c>
      <c r="C330" s="3" t="s">
        <v>70</v>
      </c>
      <c r="D330" s="3" t="s">
        <v>71</v>
      </c>
      <c r="E330" s="1" t="s">
        <v>973</v>
      </c>
      <c r="F330" s="1" t="s">
        <v>6</v>
      </c>
      <c r="G330" s="4">
        <f t="shared" si="11"/>
        <v>4</v>
      </c>
      <c r="H330" s="4">
        <v>4.1100000000000003</v>
      </c>
      <c r="I330" s="13">
        <v>160607</v>
      </c>
      <c r="J330" s="1" t="s">
        <v>11</v>
      </c>
      <c r="K330" s="9">
        <v>10384</v>
      </c>
      <c r="L330" s="9">
        <v>6230.4</v>
      </c>
      <c r="M330" s="9">
        <v>6.49</v>
      </c>
      <c r="N330" s="7" t="s">
        <v>1022</v>
      </c>
      <c r="O330" s="8">
        <v>61</v>
      </c>
      <c r="P330" s="3" t="s">
        <v>22</v>
      </c>
      <c r="Q330" s="13">
        <v>1600</v>
      </c>
    </row>
    <row r="331" spans="1:17" x14ac:dyDescent="0.2">
      <c r="A331" s="10">
        <f t="shared" si="10"/>
        <v>39083</v>
      </c>
      <c r="B331" s="1">
        <v>2007</v>
      </c>
      <c r="C331" s="3" t="s">
        <v>95</v>
      </c>
      <c r="D331" s="3" t="s">
        <v>37</v>
      </c>
      <c r="E331" s="1" t="s">
        <v>973</v>
      </c>
      <c r="F331" s="1" t="s">
        <v>6</v>
      </c>
      <c r="G331" s="4">
        <f t="shared" si="11"/>
        <v>4</v>
      </c>
      <c r="H331" s="4">
        <v>4.05</v>
      </c>
      <c r="I331" s="13">
        <v>162689</v>
      </c>
      <c r="J331" s="1" t="s">
        <v>11</v>
      </c>
      <c r="K331" s="9">
        <v>6983.24</v>
      </c>
      <c r="L331" s="9">
        <v>4189.9440000000004</v>
      </c>
      <c r="M331" s="9">
        <v>6.49</v>
      </c>
      <c r="N331" s="7" t="s">
        <v>1022</v>
      </c>
      <c r="O331" s="8">
        <v>95</v>
      </c>
      <c r="P331" s="3" t="s">
        <v>22</v>
      </c>
      <c r="Q331" s="13">
        <v>1076</v>
      </c>
    </row>
    <row r="332" spans="1:17" x14ac:dyDescent="0.2">
      <c r="A332" s="10">
        <f t="shared" si="10"/>
        <v>39083</v>
      </c>
      <c r="B332" s="1">
        <v>2007</v>
      </c>
      <c r="C332" s="3" t="s">
        <v>583</v>
      </c>
      <c r="D332" s="3" t="s">
        <v>584</v>
      </c>
      <c r="E332" s="1" t="s">
        <v>1006</v>
      </c>
      <c r="F332" s="1" t="s">
        <v>6</v>
      </c>
      <c r="G332" s="4">
        <f t="shared" si="11"/>
        <v>4</v>
      </c>
      <c r="H332" s="4">
        <v>3.91</v>
      </c>
      <c r="I332" s="13">
        <v>71023</v>
      </c>
      <c r="J332" s="1" t="s">
        <v>11</v>
      </c>
      <c r="K332" s="9">
        <v>885.76</v>
      </c>
      <c r="L332" s="9">
        <v>531.45600000000002</v>
      </c>
      <c r="M332" s="9">
        <v>6.92</v>
      </c>
      <c r="N332" s="7" t="s">
        <v>1022</v>
      </c>
      <c r="O332" s="8">
        <v>710</v>
      </c>
      <c r="P332" s="3" t="s">
        <v>975</v>
      </c>
      <c r="Q332" s="13">
        <v>47520</v>
      </c>
    </row>
    <row r="333" spans="1:17" x14ac:dyDescent="0.2">
      <c r="A333" s="10">
        <f t="shared" si="10"/>
        <v>39083</v>
      </c>
      <c r="B333" s="1">
        <v>2007</v>
      </c>
      <c r="C333" s="3" t="s">
        <v>643</v>
      </c>
      <c r="D333" s="3" t="s">
        <v>644</v>
      </c>
      <c r="E333" s="1" t="s">
        <v>1006</v>
      </c>
      <c r="F333" s="1" t="s">
        <v>6</v>
      </c>
      <c r="G333" s="4">
        <f t="shared" si="11"/>
        <v>3.5</v>
      </c>
      <c r="H333" s="4">
        <v>3.73</v>
      </c>
      <c r="I333" s="13">
        <v>72734</v>
      </c>
      <c r="J333" s="1" t="s">
        <v>11</v>
      </c>
      <c r="K333" s="9">
        <v>824.82</v>
      </c>
      <c r="L333" s="9">
        <v>494.892</v>
      </c>
      <c r="M333" s="9">
        <v>6.99</v>
      </c>
      <c r="N333" s="7" t="s">
        <v>1022</v>
      </c>
      <c r="O333" s="8">
        <v>804</v>
      </c>
      <c r="P333" s="3" t="s">
        <v>12</v>
      </c>
      <c r="Q333" s="13">
        <v>35640</v>
      </c>
    </row>
    <row r="334" spans="1:17" x14ac:dyDescent="0.2">
      <c r="A334" s="10">
        <f t="shared" si="10"/>
        <v>39083</v>
      </c>
      <c r="B334" s="1">
        <v>2007</v>
      </c>
      <c r="C334" s="3" t="s">
        <v>897</v>
      </c>
      <c r="D334" s="3" t="s">
        <v>898</v>
      </c>
      <c r="E334" s="1" t="s">
        <v>973</v>
      </c>
      <c r="F334" s="1" t="s">
        <v>6</v>
      </c>
      <c r="G334" s="4">
        <f t="shared" si="11"/>
        <v>4</v>
      </c>
      <c r="H334" s="4">
        <v>3.88</v>
      </c>
      <c r="I334" s="13">
        <v>53586</v>
      </c>
      <c r="J334" s="1" t="s">
        <v>11</v>
      </c>
      <c r="K334" s="9">
        <v>761.91</v>
      </c>
      <c r="L334" s="9">
        <v>0</v>
      </c>
      <c r="M334" s="9">
        <v>6.99</v>
      </c>
      <c r="N334" s="7" t="s">
        <v>1022</v>
      </c>
      <c r="O334" s="8">
        <v>1161</v>
      </c>
      <c r="P334" s="3" t="s">
        <v>9</v>
      </c>
      <c r="Q334" s="13">
        <v>109</v>
      </c>
    </row>
    <row r="335" spans="1:17" x14ac:dyDescent="0.2">
      <c r="A335" s="10">
        <f t="shared" si="10"/>
        <v>39448</v>
      </c>
      <c r="B335" s="1">
        <v>2008</v>
      </c>
      <c r="C335" s="3" t="s">
        <v>534</v>
      </c>
      <c r="D335" s="3" t="s">
        <v>88</v>
      </c>
      <c r="E335" s="1" t="s">
        <v>1006</v>
      </c>
      <c r="F335" s="1" t="s">
        <v>6</v>
      </c>
      <c r="G335" s="4">
        <f t="shared" si="11"/>
        <v>4</v>
      </c>
      <c r="H335" s="4">
        <v>3.91</v>
      </c>
      <c r="I335" s="13">
        <v>86471</v>
      </c>
      <c r="J335" s="1" t="s">
        <v>11</v>
      </c>
      <c r="K335" s="9">
        <v>990.35</v>
      </c>
      <c r="L335" s="9">
        <v>594.21</v>
      </c>
      <c r="M335" s="9">
        <v>6.83</v>
      </c>
      <c r="N335" s="7" t="s">
        <v>1022</v>
      </c>
      <c r="O335" s="8">
        <v>634</v>
      </c>
      <c r="P335" s="3" t="s">
        <v>28</v>
      </c>
      <c r="Q335" s="13">
        <v>3915</v>
      </c>
    </row>
    <row r="336" spans="1:17" x14ac:dyDescent="0.2">
      <c r="A336" s="10">
        <f t="shared" si="10"/>
        <v>39448</v>
      </c>
      <c r="B336" s="1">
        <v>2008</v>
      </c>
      <c r="C336" s="3" t="s">
        <v>730</v>
      </c>
      <c r="D336" s="3" t="s">
        <v>986</v>
      </c>
      <c r="E336" s="1" t="s">
        <v>973</v>
      </c>
      <c r="F336" s="1" t="s">
        <v>253</v>
      </c>
      <c r="G336" s="4">
        <f t="shared" si="11"/>
        <v>4</v>
      </c>
      <c r="H336" s="4">
        <v>4.05</v>
      </c>
      <c r="I336" s="13">
        <v>72480</v>
      </c>
      <c r="J336" s="1" t="s">
        <v>11</v>
      </c>
      <c r="K336" s="9">
        <v>803.85</v>
      </c>
      <c r="L336" s="9">
        <v>482.31</v>
      </c>
      <c r="M336" s="9">
        <v>6.99</v>
      </c>
      <c r="N336" s="7" t="s">
        <v>1022</v>
      </c>
      <c r="O336" s="8">
        <v>920</v>
      </c>
      <c r="P336" s="3" t="s">
        <v>975</v>
      </c>
      <c r="Q336" s="13">
        <v>2916</v>
      </c>
    </row>
    <row r="337" spans="1:17" x14ac:dyDescent="0.2">
      <c r="A337" s="10">
        <f t="shared" si="10"/>
        <v>39814</v>
      </c>
      <c r="B337" s="1">
        <v>2009</v>
      </c>
      <c r="C337" s="3" t="s">
        <v>270</v>
      </c>
      <c r="D337" s="3" t="s">
        <v>271</v>
      </c>
      <c r="E337" s="1" t="s">
        <v>973</v>
      </c>
      <c r="F337" s="1" t="s">
        <v>6</v>
      </c>
      <c r="G337" s="4">
        <f t="shared" si="11"/>
        <v>4</v>
      </c>
      <c r="H337" s="4">
        <v>3.87</v>
      </c>
      <c r="I337" s="13">
        <v>106729</v>
      </c>
      <c r="J337" s="1" t="s">
        <v>19</v>
      </c>
      <c r="K337" s="9">
        <v>2152.92</v>
      </c>
      <c r="L337" s="9">
        <v>1291.752</v>
      </c>
      <c r="M337" s="9">
        <v>6.99</v>
      </c>
      <c r="N337" s="7" t="s">
        <v>1022</v>
      </c>
      <c r="O337" s="8">
        <v>315</v>
      </c>
      <c r="P337" s="3" t="s">
        <v>975</v>
      </c>
      <c r="Q337" s="13">
        <v>308</v>
      </c>
    </row>
    <row r="338" spans="1:17" x14ac:dyDescent="0.2">
      <c r="A338" s="10">
        <f t="shared" si="10"/>
        <v>39814</v>
      </c>
      <c r="B338" s="1">
        <v>2009</v>
      </c>
      <c r="C338" s="3" t="s">
        <v>424</v>
      </c>
      <c r="D338" s="3" t="s">
        <v>425</v>
      </c>
      <c r="E338" s="1" t="s">
        <v>1006</v>
      </c>
      <c r="F338" s="1" t="s">
        <v>253</v>
      </c>
      <c r="G338" s="4">
        <f t="shared" si="11"/>
        <v>4.5</v>
      </c>
      <c r="H338" s="4">
        <v>4.26</v>
      </c>
      <c r="I338" s="13">
        <v>37090</v>
      </c>
      <c r="J338" s="1" t="s">
        <v>11</v>
      </c>
      <c r="K338" s="9">
        <v>1216.26</v>
      </c>
      <c r="L338" s="9">
        <v>729.75599999999997</v>
      </c>
      <c r="M338" s="9">
        <v>6.99</v>
      </c>
      <c r="N338" s="7" t="s">
        <v>1022</v>
      </c>
      <c r="O338" s="8">
        <v>502</v>
      </c>
      <c r="P338" s="3" t="s">
        <v>28</v>
      </c>
      <c r="Q338" s="13">
        <v>4698</v>
      </c>
    </row>
    <row r="339" spans="1:17" x14ac:dyDescent="0.2">
      <c r="A339" s="10">
        <f t="shared" si="10"/>
        <v>39814</v>
      </c>
      <c r="B339" s="1">
        <v>2009</v>
      </c>
      <c r="C339" s="3" t="s">
        <v>551</v>
      </c>
      <c r="D339" s="3" t="s">
        <v>521</v>
      </c>
      <c r="E339" s="1" t="s">
        <v>973</v>
      </c>
      <c r="F339" s="1" t="s">
        <v>6</v>
      </c>
      <c r="G339" s="4">
        <f t="shared" si="11"/>
        <v>3.5</v>
      </c>
      <c r="H339" s="4">
        <v>3.42</v>
      </c>
      <c r="I339" s="13">
        <v>67866</v>
      </c>
      <c r="J339" s="1" t="s">
        <v>11</v>
      </c>
      <c r="K339" s="9">
        <v>836.4</v>
      </c>
      <c r="L339" s="9">
        <v>501.84</v>
      </c>
      <c r="M339" s="9">
        <v>6.15</v>
      </c>
      <c r="N339" s="7" t="s">
        <v>1022</v>
      </c>
      <c r="O339" s="8">
        <v>675</v>
      </c>
      <c r="P339" s="3" t="s">
        <v>9</v>
      </c>
      <c r="Q339" s="13">
        <v>53352</v>
      </c>
    </row>
    <row r="340" spans="1:17" x14ac:dyDescent="0.2">
      <c r="A340" s="10">
        <f t="shared" si="10"/>
        <v>39814</v>
      </c>
      <c r="B340" s="1">
        <v>2009</v>
      </c>
      <c r="C340" s="3" t="s">
        <v>230</v>
      </c>
      <c r="D340" s="3" t="s">
        <v>321</v>
      </c>
      <c r="E340" s="1" t="s">
        <v>973</v>
      </c>
      <c r="F340" s="1" t="s">
        <v>253</v>
      </c>
      <c r="G340" s="4">
        <f t="shared" si="11"/>
        <v>4</v>
      </c>
      <c r="H340" s="4">
        <v>4.16</v>
      </c>
      <c r="I340" s="13">
        <v>95026</v>
      </c>
      <c r="J340" s="1" t="s">
        <v>11</v>
      </c>
      <c r="K340" s="9">
        <v>761.1</v>
      </c>
      <c r="L340" s="9">
        <v>456.66</v>
      </c>
      <c r="M340" s="9">
        <v>6.45</v>
      </c>
      <c r="N340" s="7" t="s">
        <v>1022</v>
      </c>
      <c r="O340" s="8">
        <v>802</v>
      </c>
      <c r="P340" s="3" t="s">
        <v>28</v>
      </c>
      <c r="Q340" s="13">
        <v>36072</v>
      </c>
    </row>
    <row r="341" spans="1:17" x14ac:dyDescent="0.2">
      <c r="A341" s="10">
        <f t="shared" si="10"/>
        <v>40179</v>
      </c>
      <c r="B341" s="1">
        <v>2010</v>
      </c>
      <c r="C341" s="3" t="s">
        <v>314</v>
      </c>
      <c r="D341" s="3" t="s">
        <v>37</v>
      </c>
      <c r="E341" s="1" t="s">
        <v>1006</v>
      </c>
      <c r="F341" s="1" t="s">
        <v>6</v>
      </c>
      <c r="G341" s="4">
        <f t="shared" si="11"/>
        <v>4</v>
      </c>
      <c r="H341" s="4">
        <v>3.88</v>
      </c>
      <c r="I341" s="13">
        <v>127379</v>
      </c>
      <c r="J341" s="1" t="s">
        <v>11</v>
      </c>
      <c r="K341" s="9">
        <v>1494.45</v>
      </c>
      <c r="L341" s="9">
        <v>896.67</v>
      </c>
      <c r="M341" s="9">
        <v>6.15</v>
      </c>
      <c r="N341" s="7" t="s">
        <v>1022</v>
      </c>
      <c r="O341" s="8">
        <v>364</v>
      </c>
      <c r="P341" s="3" t="s">
        <v>9</v>
      </c>
      <c r="Q341" s="13">
        <v>243</v>
      </c>
    </row>
    <row r="342" spans="1:17" x14ac:dyDescent="0.2">
      <c r="A342" s="10">
        <f t="shared" si="10"/>
        <v>40544</v>
      </c>
      <c r="B342" s="1">
        <v>2011</v>
      </c>
      <c r="C342" s="3" t="s">
        <v>17</v>
      </c>
      <c r="D342" s="3" t="s">
        <v>18</v>
      </c>
      <c r="E342" s="1" t="s">
        <v>973</v>
      </c>
      <c r="F342" s="1" t="s">
        <v>6</v>
      </c>
      <c r="G342" s="4">
        <f t="shared" si="11"/>
        <v>4</v>
      </c>
      <c r="H342" s="4">
        <v>4.03</v>
      </c>
      <c r="I342" s="13">
        <v>155977</v>
      </c>
      <c r="J342" s="1" t="s">
        <v>11</v>
      </c>
      <c r="K342" s="9">
        <v>27491.67</v>
      </c>
      <c r="L342" s="9">
        <v>16495.002</v>
      </c>
      <c r="M342" s="9">
        <v>6.99</v>
      </c>
      <c r="N342" s="7" t="s">
        <v>1022</v>
      </c>
      <c r="O342" s="8">
        <v>6</v>
      </c>
      <c r="P342" s="3" t="s">
        <v>5</v>
      </c>
      <c r="Q342" s="13">
        <v>3933</v>
      </c>
    </row>
    <row r="343" spans="1:17" x14ac:dyDescent="0.2">
      <c r="A343" s="10">
        <f t="shared" si="10"/>
        <v>40544</v>
      </c>
      <c r="B343" s="1">
        <v>2011</v>
      </c>
      <c r="C343" s="3" t="s">
        <v>585</v>
      </c>
      <c r="D343" s="3" t="s">
        <v>586</v>
      </c>
      <c r="E343" s="1" t="s">
        <v>1006</v>
      </c>
      <c r="F343" s="1" t="s">
        <v>6</v>
      </c>
      <c r="G343" s="4">
        <f t="shared" si="11"/>
        <v>3.5</v>
      </c>
      <c r="H343" s="4">
        <v>3.72</v>
      </c>
      <c r="I343" s="13">
        <v>74358</v>
      </c>
      <c r="J343" s="1" t="s">
        <v>11</v>
      </c>
      <c r="K343" s="9">
        <v>843.28</v>
      </c>
      <c r="L343" s="9">
        <v>505.96800000000002</v>
      </c>
      <c r="M343" s="9">
        <v>6.64</v>
      </c>
      <c r="N343" s="7" t="s">
        <v>1022</v>
      </c>
      <c r="O343" s="8">
        <v>714</v>
      </c>
      <c r="P343" s="3" t="s">
        <v>12</v>
      </c>
      <c r="Q343" s="13">
        <v>46872</v>
      </c>
    </row>
    <row r="344" spans="1:17" x14ac:dyDescent="0.2">
      <c r="A344" s="10">
        <f t="shared" si="10"/>
        <v>40909</v>
      </c>
      <c r="B344" s="1">
        <v>2012</v>
      </c>
      <c r="C344" s="3" t="s">
        <v>20</v>
      </c>
      <c r="D344" s="3" t="s">
        <v>21</v>
      </c>
      <c r="E344" s="1" t="s">
        <v>973</v>
      </c>
      <c r="F344" s="1" t="s">
        <v>6</v>
      </c>
      <c r="G344" s="4">
        <f t="shared" si="11"/>
        <v>4.5</v>
      </c>
      <c r="H344" s="4">
        <v>4.34</v>
      </c>
      <c r="I344" s="13">
        <v>189938</v>
      </c>
      <c r="J344" s="1" t="s">
        <v>11</v>
      </c>
      <c r="K344" s="9">
        <v>26093.67</v>
      </c>
      <c r="L344" s="9">
        <v>15656.201999999999</v>
      </c>
      <c r="M344" s="9">
        <v>6.99</v>
      </c>
      <c r="N344" s="7" t="s">
        <v>1022</v>
      </c>
      <c r="O344" s="8">
        <v>9</v>
      </c>
      <c r="P344" s="3" t="s">
        <v>5</v>
      </c>
      <c r="Q344" s="13">
        <v>3733</v>
      </c>
    </row>
    <row r="345" spans="1:17" x14ac:dyDescent="0.2">
      <c r="A345" s="10">
        <f t="shared" si="10"/>
        <v>40909</v>
      </c>
      <c r="B345" s="1">
        <v>2012</v>
      </c>
      <c r="C345" s="3" t="s">
        <v>292</v>
      </c>
      <c r="D345" s="3" t="s">
        <v>293</v>
      </c>
      <c r="E345" s="1" t="s">
        <v>973</v>
      </c>
      <c r="F345" s="1" t="s">
        <v>6</v>
      </c>
      <c r="G345" s="4">
        <f t="shared" si="11"/>
        <v>4</v>
      </c>
      <c r="H345" s="4">
        <v>3.75</v>
      </c>
      <c r="I345" s="13">
        <v>110552</v>
      </c>
      <c r="J345" s="1" t="s">
        <v>11</v>
      </c>
      <c r="K345" s="9">
        <v>1719.85</v>
      </c>
      <c r="L345" s="9">
        <v>1031.9100000000001</v>
      </c>
      <c r="M345" s="9">
        <v>6.49</v>
      </c>
      <c r="N345" s="7" t="s">
        <v>1022</v>
      </c>
      <c r="O345" s="8">
        <v>341</v>
      </c>
      <c r="P345" s="3" t="s">
        <v>12</v>
      </c>
      <c r="Q345" s="13">
        <v>265</v>
      </c>
    </row>
    <row r="346" spans="1:17" x14ac:dyDescent="0.2">
      <c r="A346" s="10">
        <f t="shared" si="10"/>
        <v>40909</v>
      </c>
      <c r="B346" s="1">
        <v>2012</v>
      </c>
      <c r="C346" s="3" t="s">
        <v>415</v>
      </c>
      <c r="D346" s="3" t="s">
        <v>416</v>
      </c>
      <c r="E346" s="1" t="s">
        <v>973</v>
      </c>
      <c r="F346" s="1" t="s">
        <v>253</v>
      </c>
      <c r="G346" s="4">
        <f t="shared" si="11"/>
        <v>4</v>
      </c>
      <c r="H346" s="4">
        <v>4.04</v>
      </c>
      <c r="I346" s="13">
        <v>97925</v>
      </c>
      <c r="J346" s="1" t="s">
        <v>11</v>
      </c>
      <c r="K346" s="9">
        <v>1242.44</v>
      </c>
      <c r="L346" s="9">
        <v>745.46400000000006</v>
      </c>
      <c r="M346" s="9">
        <v>6.98</v>
      </c>
      <c r="N346" s="7" t="s">
        <v>1022</v>
      </c>
      <c r="O346" s="8">
        <v>494</v>
      </c>
      <c r="P346" s="3" t="s">
        <v>9</v>
      </c>
      <c r="Q346" s="13">
        <v>4806</v>
      </c>
    </row>
    <row r="347" spans="1:17" x14ac:dyDescent="0.2">
      <c r="A347" s="10">
        <f t="shared" si="10"/>
        <v>40909</v>
      </c>
      <c r="B347" s="1">
        <v>2012</v>
      </c>
      <c r="C347" s="3" t="s">
        <v>455</v>
      </c>
      <c r="D347" s="3" t="s">
        <v>44</v>
      </c>
      <c r="E347" s="1" t="s">
        <v>973</v>
      </c>
      <c r="F347" s="1" t="s">
        <v>6</v>
      </c>
      <c r="G347" s="4">
        <f t="shared" si="11"/>
        <v>4</v>
      </c>
      <c r="H347" s="4">
        <v>3.95</v>
      </c>
      <c r="I347" s="13">
        <v>80991</v>
      </c>
      <c r="J347" s="1" t="s">
        <v>11</v>
      </c>
      <c r="K347" s="9">
        <v>1152.04</v>
      </c>
      <c r="L347" s="9">
        <v>691.22400000000005</v>
      </c>
      <c r="M347" s="9">
        <v>6.94</v>
      </c>
      <c r="N347" s="7" t="s">
        <v>1022</v>
      </c>
      <c r="O347" s="8">
        <v>537</v>
      </c>
      <c r="P347" s="3" t="s">
        <v>22</v>
      </c>
      <c r="Q347" s="13">
        <v>4482</v>
      </c>
    </row>
    <row r="348" spans="1:17" x14ac:dyDescent="0.2">
      <c r="A348" s="10">
        <f t="shared" si="10"/>
        <v>41275</v>
      </c>
      <c r="B348" s="1">
        <v>2013</v>
      </c>
      <c r="C348" s="3" t="s">
        <v>82</v>
      </c>
      <c r="D348" s="3" t="s">
        <v>83</v>
      </c>
      <c r="E348" s="1" t="s">
        <v>973</v>
      </c>
      <c r="F348" s="1" t="s">
        <v>6</v>
      </c>
      <c r="G348" s="4">
        <f t="shared" si="11"/>
        <v>4.5</v>
      </c>
      <c r="H348" s="4">
        <v>4.32</v>
      </c>
      <c r="I348" s="13">
        <v>113565</v>
      </c>
      <c r="J348" s="1" t="s">
        <v>11</v>
      </c>
      <c r="K348" s="9">
        <v>8482.43</v>
      </c>
      <c r="L348" s="9">
        <v>5089.4579999999996</v>
      </c>
      <c r="M348" s="9">
        <v>6.49</v>
      </c>
      <c r="N348" s="7" t="s">
        <v>1022</v>
      </c>
      <c r="O348" s="8">
        <v>80</v>
      </c>
      <c r="P348" s="3" t="s">
        <v>12</v>
      </c>
      <c r="Q348" s="13">
        <v>1307</v>
      </c>
    </row>
    <row r="349" spans="1:17" x14ac:dyDescent="0.2">
      <c r="A349" s="10">
        <f t="shared" si="10"/>
        <v>41275</v>
      </c>
      <c r="B349" s="1">
        <v>2013</v>
      </c>
      <c r="C349" s="3" t="s">
        <v>412</v>
      </c>
      <c r="D349" s="3" t="s">
        <v>39</v>
      </c>
      <c r="E349" s="1" t="s">
        <v>973</v>
      </c>
      <c r="F349" s="1" t="s">
        <v>253</v>
      </c>
      <c r="G349" s="4">
        <f t="shared" si="11"/>
        <v>4</v>
      </c>
      <c r="H349" s="4">
        <v>4.16</v>
      </c>
      <c r="I349" s="13">
        <v>76261</v>
      </c>
      <c r="J349" s="1" t="s">
        <v>11</v>
      </c>
      <c r="K349" s="9">
        <v>1243.06</v>
      </c>
      <c r="L349" s="9">
        <v>745.83600000000001</v>
      </c>
      <c r="M349" s="9">
        <v>6.83</v>
      </c>
      <c r="N349" s="7" t="s">
        <v>1022</v>
      </c>
      <c r="O349" s="8">
        <v>486</v>
      </c>
      <c r="P349" s="3" t="s">
        <v>975</v>
      </c>
      <c r="Q349" s="13">
        <v>4914</v>
      </c>
    </row>
    <row r="350" spans="1:17" x14ac:dyDescent="0.2">
      <c r="A350" s="10">
        <f t="shared" si="10"/>
        <v>41275</v>
      </c>
      <c r="B350" s="1">
        <v>2013</v>
      </c>
      <c r="C350" s="3" t="s">
        <v>713</v>
      </c>
      <c r="D350" s="3" t="s">
        <v>714</v>
      </c>
      <c r="E350" s="1" t="s">
        <v>973</v>
      </c>
      <c r="F350" s="1" t="s">
        <v>4</v>
      </c>
      <c r="G350" s="4">
        <f t="shared" si="11"/>
        <v>3.5</v>
      </c>
      <c r="H350" s="4">
        <v>3.3</v>
      </c>
      <c r="I350" s="13">
        <v>60323</v>
      </c>
      <c r="J350" s="1" t="s">
        <v>19</v>
      </c>
      <c r="K350" s="9">
        <v>784.16</v>
      </c>
      <c r="L350" s="9">
        <v>470.49599999999998</v>
      </c>
      <c r="M350" s="9">
        <v>6.76</v>
      </c>
      <c r="N350" s="7" t="s">
        <v>1022</v>
      </c>
      <c r="O350" s="8">
        <v>897</v>
      </c>
      <c r="P350" s="3" t="s">
        <v>9</v>
      </c>
      <c r="Q350" s="13">
        <v>28728</v>
      </c>
    </row>
    <row r="351" spans="1:17" x14ac:dyDescent="0.2">
      <c r="A351" s="10">
        <f t="shared" si="10"/>
        <v>41640</v>
      </c>
      <c r="B351" s="1">
        <v>2014</v>
      </c>
      <c r="C351" s="3" t="s">
        <v>323</v>
      </c>
      <c r="D351" s="3" t="s">
        <v>324</v>
      </c>
      <c r="E351" s="1" t="s">
        <v>973</v>
      </c>
      <c r="F351" s="1" t="s">
        <v>253</v>
      </c>
      <c r="G351" s="4">
        <f t="shared" si="11"/>
        <v>4</v>
      </c>
      <c r="H351" s="4">
        <v>4.07</v>
      </c>
      <c r="I351" s="13">
        <v>73149</v>
      </c>
      <c r="J351" s="1" t="s">
        <v>11</v>
      </c>
      <c r="K351" s="9">
        <v>1642.65</v>
      </c>
      <c r="L351" s="9">
        <v>985.59</v>
      </c>
      <c r="M351" s="9">
        <v>6.99</v>
      </c>
      <c r="N351" s="7" t="s">
        <v>1022</v>
      </c>
      <c r="O351" s="8">
        <v>380</v>
      </c>
      <c r="P351" s="3" t="s">
        <v>975</v>
      </c>
      <c r="Q351" s="13">
        <v>235</v>
      </c>
    </row>
    <row r="352" spans="1:17" x14ac:dyDescent="0.2">
      <c r="A352" s="10">
        <f t="shared" si="10"/>
        <v>41640</v>
      </c>
      <c r="B352" s="1">
        <v>2014</v>
      </c>
      <c r="C352" s="3" t="s">
        <v>542</v>
      </c>
      <c r="D352" s="3" t="s">
        <v>21</v>
      </c>
      <c r="E352" s="1" t="s">
        <v>973</v>
      </c>
      <c r="F352" s="1" t="s">
        <v>253</v>
      </c>
      <c r="G352" s="4">
        <f t="shared" si="11"/>
        <v>4.5</v>
      </c>
      <c r="H352" s="4">
        <v>4.33</v>
      </c>
      <c r="I352" s="13">
        <v>81707</v>
      </c>
      <c r="J352" s="1" t="s">
        <v>11</v>
      </c>
      <c r="K352" s="9">
        <v>969.86</v>
      </c>
      <c r="L352" s="9">
        <v>581.91600000000005</v>
      </c>
      <c r="M352" s="9">
        <v>6.83</v>
      </c>
      <c r="N352" s="7" t="s">
        <v>1022</v>
      </c>
      <c r="O352" s="8">
        <v>649</v>
      </c>
      <c r="P352" s="3" t="s">
        <v>22</v>
      </c>
      <c r="Q352" s="13">
        <v>61128</v>
      </c>
    </row>
    <row r="353" spans="1:17" x14ac:dyDescent="0.2">
      <c r="A353" s="10">
        <f t="shared" si="10"/>
        <v>41640</v>
      </c>
      <c r="B353" s="1">
        <v>2014</v>
      </c>
      <c r="C353" s="3" t="s">
        <v>780</v>
      </c>
      <c r="D353" s="3" t="s">
        <v>781</v>
      </c>
      <c r="E353" s="1" t="s">
        <v>973</v>
      </c>
      <c r="F353" s="1" t="s">
        <v>6</v>
      </c>
      <c r="G353" s="4">
        <f t="shared" si="11"/>
        <v>4</v>
      </c>
      <c r="H353" s="4">
        <v>3.81</v>
      </c>
      <c r="I353" s="13">
        <v>53151</v>
      </c>
      <c r="J353" s="1" t="s">
        <v>11</v>
      </c>
      <c r="K353" s="9">
        <v>781.96</v>
      </c>
      <c r="L353" s="9">
        <v>469.17599999999999</v>
      </c>
      <c r="M353" s="9">
        <v>6.92</v>
      </c>
      <c r="N353" s="7" t="s">
        <v>1022</v>
      </c>
      <c r="O353" s="8">
        <v>1001</v>
      </c>
      <c r="P353" s="3" t="s">
        <v>22</v>
      </c>
      <c r="Q353" s="13">
        <v>2862</v>
      </c>
    </row>
    <row r="354" spans="1:17" x14ac:dyDescent="0.2">
      <c r="A354" s="10">
        <f t="shared" si="10"/>
        <v>42370</v>
      </c>
      <c r="B354" s="1">
        <v>2016</v>
      </c>
      <c r="C354" s="3" t="s">
        <v>945</v>
      </c>
      <c r="D354" s="3" t="s">
        <v>21</v>
      </c>
      <c r="E354" s="1" t="s">
        <v>973</v>
      </c>
      <c r="F354" s="1" t="s">
        <v>26</v>
      </c>
      <c r="G354" s="4">
        <f t="shared" si="11"/>
        <v>4.5</v>
      </c>
      <c r="H354" s="4">
        <v>4.4400000000000004</v>
      </c>
      <c r="I354" s="13">
        <v>80433</v>
      </c>
      <c r="J354" s="1" t="s">
        <v>11</v>
      </c>
      <c r="K354" s="9">
        <v>747.93</v>
      </c>
      <c r="L354" s="9">
        <v>448.75799999999998</v>
      </c>
      <c r="M354" s="9">
        <v>6.99</v>
      </c>
      <c r="N354" s="7" t="s">
        <v>1022</v>
      </c>
      <c r="O354" s="8">
        <v>1223</v>
      </c>
      <c r="P354" s="3" t="s">
        <v>975</v>
      </c>
      <c r="Q354" s="13">
        <v>107</v>
      </c>
    </row>
    <row r="355" spans="1:17" x14ac:dyDescent="0.2">
      <c r="A355" s="10">
        <f t="shared" si="10"/>
        <v>36526</v>
      </c>
      <c r="B355" s="1">
        <v>2000</v>
      </c>
      <c r="C355" s="3" t="s">
        <v>53</v>
      </c>
      <c r="D355" s="3" t="s">
        <v>54</v>
      </c>
      <c r="E355" s="1" t="s">
        <v>973</v>
      </c>
      <c r="F355" s="1" t="s">
        <v>6</v>
      </c>
      <c r="G355" s="4">
        <f t="shared" si="11"/>
        <v>4</v>
      </c>
      <c r="H355" s="4">
        <v>4</v>
      </c>
      <c r="I355" s="13">
        <v>134177</v>
      </c>
      <c r="J355" s="1" t="s">
        <v>11</v>
      </c>
      <c r="K355" s="9">
        <v>11057.54</v>
      </c>
      <c r="L355" s="9">
        <v>6634.5240000000003</v>
      </c>
      <c r="M355" s="9">
        <v>5.99</v>
      </c>
      <c r="N355" s="7" t="s">
        <v>1023</v>
      </c>
      <c r="O355" s="8">
        <v>45</v>
      </c>
      <c r="P355" s="3" t="s">
        <v>5</v>
      </c>
      <c r="Q355" s="13">
        <v>1846</v>
      </c>
    </row>
    <row r="356" spans="1:17" x14ac:dyDescent="0.2">
      <c r="A356" s="10">
        <f t="shared" si="10"/>
        <v>36892</v>
      </c>
      <c r="B356" s="1">
        <v>2001</v>
      </c>
      <c r="C356" s="3" t="s">
        <v>537</v>
      </c>
      <c r="D356" s="3" t="s">
        <v>48</v>
      </c>
      <c r="E356" s="1"/>
      <c r="F356" s="1" t="s">
        <v>253</v>
      </c>
      <c r="G356" s="4">
        <f t="shared" si="11"/>
        <v>4</v>
      </c>
      <c r="H356" s="4">
        <v>4.1500000000000004</v>
      </c>
      <c r="I356" s="13">
        <v>77538</v>
      </c>
      <c r="J356" s="1" t="s">
        <v>11</v>
      </c>
      <c r="K356" s="9">
        <v>868.55</v>
      </c>
      <c r="L356" s="9">
        <v>521.13</v>
      </c>
      <c r="M356" s="9">
        <v>5.99</v>
      </c>
      <c r="N356" s="7" t="s">
        <v>1023</v>
      </c>
      <c r="O356" s="8">
        <v>636</v>
      </c>
      <c r="P356" s="3" t="s">
        <v>12</v>
      </c>
      <c r="Q356" s="13">
        <v>3915</v>
      </c>
    </row>
    <row r="357" spans="1:17" x14ac:dyDescent="0.2">
      <c r="A357" s="10">
        <f t="shared" si="10"/>
        <v>36892</v>
      </c>
      <c r="B357" s="1">
        <v>2001</v>
      </c>
      <c r="C357" s="3" t="s">
        <v>647</v>
      </c>
      <c r="D357" s="3" t="s">
        <v>315</v>
      </c>
      <c r="E357" s="1" t="s">
        <v>973</v>
      </c>
      <c r="F357" s="1" t="s">
        <v>6</v>
      </c>
      <c r="G357" s="4">
        <f t="shared" si="11"/>
        <v>4</v>
      </c>
      <c r="H357" s="4">
        <v>3.94</v>
      </c>
      <c r="I357" s="13">
        <v>89733</v>
      </c>
      <c r="J357" s="1" t="s">
        <v>11</v>
      </c>
      <c r="K357" s="9">
        <v>706.82</v>
      </c>
      <c r="L357" s="9">
        <v>424.09199999999998</v>
      </c>
      <c r="M357" s="9">
        <v>5.99</v>
      </c>
      <c r="N357" s="7" t="s">
        <v>1023</v>
      </c>
      <c r="O357" s="8">
        <v>808</v>
      </c>
      <c r="P357" s="3" t="s">
        <v>975</v>
      </c>
      <c r="Q357" s="13">
        <v>35640</v>
      </c>
    </row>
    <row r="358" spans="1:17" x14ac:dyDescent="0.2">
      <c r="A358" s="10">
        <f t="shared" si="10"/>
        <v>37257</v>
      </c>
      <c r="B358" s="1">
        <v>2002</v>
      </c>
      <c r="C358" s="3" t="s">
        <v>183</v>
      </c>
      <c r="D358" s="3" t="s">
        <v>184</v>
      </c>
      <c r="E358" s="1" t="s">
        <v>973</v>
      </c>
      <c r="F358" s="1" t="s">
        <v>6</v>
      </c>
      <c r="G358" s="4">
        <f t="shared" si="11"/>
        <v>4</v>
      </c>
      <c r="H358" s="4">
        <v>4.21</v>
      </c>
      <c r="I358" s="13">
        <v>120004</v>
      </c>
      <c r="J358" s="1" t="s">
        <v>11</v>
      </c>
      <c r="K358" s="9">
        <v>2605.92</v>
      </c>
      <c r="L358" s="9">
        <v>1563.5519999999999</v>
      </c>
      <c r="M358" s="9">
        <v>5.34</v>
      </c>
      <c r="N358" s="7" t="s">
        <v>1023</v>
      </c>
      <c r="O358" s="8">
        <v>207</v>
      </c>
      <c r="P358" s="3" t="s">
        <v>975</v>
      </c>
      <c r="Q358" s="13">
        <v>488</v>
      </c>
    </row>
    <row r="359" spans="1:17" x14ac:dyDescent="0.2">
      <c r="A359" s="10">
        <f t="shared" si="10"/>
        <v>37622</v>
      </c>
      <c r="B359" s="1">
        <v>2003</v>
      </c>
      <c r="C359" s="3" t="s">
        <v>40</v>
      </c>
      <c r="D359" s="3" t="s">
        <v>37</v>
      </c>
      <c r="E359" s="1" t="s">
        <v>1007</v>
      </c>
      <c r="F359" s="1" t="s">
        <v>6</v>
      </c>
      <c r="G359" s="4">
        <f t="shared" si="11"/>
        <v>4</v>
      </c>
      <c r="H359" s="4">
        <v>4.03</v>
      </c>
      <c r="I359" s="13">
        <v>181323</v>
      </c>
      <c r="J359" s="1" t="s">
        <v>11</v>
      </c>
      <c r="K359" s="9">
        <v>13178</v>
      </c>
      <c r="L359" s="9">
        <v>7906.8</v>
      </c>
      <c r="M359" s="9">
        <v>5.99</v>
      </c>
      <c r="N359" s="7" t="s">
        <v>1023</v>
      </c>
      <c r="O359" s="8">
        <v>32</v>
      </c>
      <c r="P359" s="3" t="s">
        <v>5</v>
      </c>
      <c r="Q359" s="13">
        <v>2200</v>
      </c>
    </row>
    <row r="360" spans="1:17" x14ac:dyDescent="0.2">
      <c r="A360" s="10">
        <f t="shared" si="10"/>
        <v>37622</v>
      </c>
      <c r="B360" s="1">
        <v>2003</v>
      </c>
      <c r="C360" s="3" t="s">
        <v>641</v>
      </c>
      <c r="D360" s="3" t="s">
        <v>329</v>
      </c>
      <c r="E360" s="1" t="s">
        <v>973</v>
      </c>
      <c r="F360" s="1" t="s">
        <v>253</v>
      </c>
      <c r="G360" s="4">
        <f t="shared" si="11"/>
        <v>4.5</v>
      </c>
      <c r="H360" s="4">
        <v>4.32</v>
      </c>
      <c r="I360" s="13">
        <v>83664</v>
      </c>
      <c r="J360" s="1" t="s">
        <v>294</v>
      </c>
      <c r="K360" s="9">
        <v>654.9</v>
      </c>
      <c r="L360" s="9">
        <v>392.94</v>
      </c>
      <c r="M360" s="9">
        <v>5.55</v>
      </c>
      <c r="N360" s="7" t="s">
        <v>1023</v>
      </c>
      <c r="O360" s="8">
        <v>802</v>
      </c>
      <c r="P360" s="3" t="s">
        <v>9</v>
      </c>
      <c r="Q360" s="13">
        <v>36072</v>
      </c>
    </row>
    <row r="361" spans="1:17" x14ac:dyDescent="0.2">
      <c r="A361" s="10">
        <f t="shared" si="10"/>
        <v>37622</v>
      </c>
      <c r="B361" s="1">
        <v>2003</v>
      </c>
      <c r="C361" s="3" t="s">
        <v>802</v>
      </c>
      <c r="D361" s="3" t="s">
        <v>74</v>
      </c>
      <c r="E361" s="1" t="s">
        <v>973</v>
      </c>
      <c r="F361" s="1" t="s">
        <v>6</v>
      </c>
      <c r="G361" s="4">
        <f t="shared" si="11"/>
        <v>3.5</v>
      </c>
      <c r="H361" s="4">
        <v>3.67</v>
      </c>
      <c r="I361" s="13">
        <v>61835</v>
      </c>
      <c r="J361" s="1" t="s">
        <v>19</v>
      </c>
      <c r="K361" s="9">
        <v>670.88</v>
      </c>
      <c r="L361" s="9">
        <v>402.52800000000002</v>
      </c>
      <c r="M361" s="9">
        <v>5.99</v>
      </c>
      <c r="N361" s="7" t="s">
        <v>1023</v>
      </c>
      <c r="O361" s="8">
        <v>1027</v>
      </c>
      <c r="P361" s="3" t="s">
        <v>5</v>
      </c>
      <c r="Q361" s="13">
        <v>4480</v>
      </c>
    </row>
    <row r="362" spans="1:17" x14ac:dyDescent="0.2">
      <c r="A362" s="10">
        <f t="shared" si="10"/>
        <v>37622</v>
      </c>
      <c r="B362" s="1">
        <v>2003</v>
      </c>
      <c r="C362" s="3" t="s">
        <v>884</v>
      </c>
      <c r="D362" s="3" t="s">
        <v>170</v>
      </c>
      <c r="E362" s="1" t="s">
        <v>1006</v>
      </c>
      <c r="F362" s="1" t="s">
        <v>6</v>
      </c>
      <c r="G362" s="4">
        <f t="shared" si="11"/>
        <v>4</v>
      </c>
      <c r="H362" s="4">
        <v>3.83</v>
      </c>
      <c r="I362" s="13">
        <v>69504</v>
      </c>
      <c r="J362" s="1" t="s">
        <v>11</v>
      </c>
      <c r="K362" s="9">
        <v>598.41</v>
      </c>
      <c r="L362" s="9">
        <v>359.04599999999999</v>
      </c>
      <c r="M362" s="9">
        <v>5.49</v>
      </c>
      <c r="N362" s="7" t="s">
        <v>1023</v>
      </c>
      <c r="O362" s="8">
        <v>1148</v>
      </c>
      <c r="P362" s="3" t="s">
        <v>28</v>
      </c>
      <c r="Q362" s="13">
        <v>4240</v>
      </c>
    </row>
    <row r="363" spans="1:17" x14ac:dyDescent="0.2">
      <c r="A363" s="10">
        <f t="shared" si="10"/>
        <v>37987</v>
      </c>
      <c r="B363" s="1">
        <v>2004</v>
      </c>
      <c r="C363" s="3" t="s">
        <v>687</v>
      </c>
      <c r="D363" s="3" t="s">
        <v>688</v>
      </c>
      <c r="E363" s="1" t="s">
        <v>973</v>
      </c>
      <c r="F363" s="1" t="s">
        <v>6</v>
      </c>
      <c r="G363" s="4">
        <f t="shared" si="11"/>
        <v>3.5</v>
      </c>
      <c r="H363" s="4">
        <v>3.68</v>
      </c>
      <c r="I363" s="13">
        <v>64278</v>
      </c>
      <c r="J363" s="1" t="s">
        <v>11</v>
      </c>
      <c r="K363" s="9">
        <v>694.84</v>
      </c>
      <c r="L363" s="9">
        <v>0</v>
      </c>
      <c r="M363" s="9">
        <v>5.99</v>
      </c>
      <c r="N363" s="7" t="s">
        <v>1023</v>
      </c>
      <c r="O363" s="8">
        <v>866</v>
      </c>
      <c r="P363" s="3" t="s">
        <v>9</v>
      </c>
      <c r="Q363" s="13">
        <v>31536</v>
      </c>
    </row>
    <row r="364" spans="1:17" x14ac:dyDescent="0.2">
      <c r="A364" s="10">
        <f t="shared" si="10"/>
        <v>38353</v>
      </c>
      <c r="B364" s="1">
        <v>2005</v>
      </c>
      <c r="C364" s="3" t="s">
        <v>99</v>
      </c>
      <c r="D364" s="3" t="s">
        <v>37</v>
      </c>
      <c r="E364" s="1" t="s">
        <v>973</v>
      </c>
      <c r="F364" s="1" t="s">
        <v>6</v>
      </c>
      <c r="G364" s="4">
        <f t="shared" si="11"/>
        <v>4</v>
      </c>
      <c r="H364" s="4">
        <v>4.01</v>
      </c>
      <c r="I364" s="13">
        <v>169560</v>
      </c>
      <c r="J364" s="1" t="s">
        <v>11</v>
      </c>
      <c r="K364" s="9">
        <v>5068.8</v>
      </c>
      <c r="L364" s="9">
        <v>3041.28</v>
      </c>
      <c r="M364" s="9">
        <v>5.12</v>
      </c>
      <c r="N364" s="7" t="s">
        <v>1023</v>
      </c>
      <c r="O364" s="8">
        <v>102</v>
      </c>
      <c r="P364" s="3" t="s">
        <v>975</v>
      </c>
      <c r="Q364" s="13">
        <v>990</v>
      </c>
    </row>
    <row r="365" spans="1:17" x14ac:dyDescent="0.2">
      <c r="A365" s="10">
        <f t="shared" si="10"/>
        <v>38353</v>
      </c>
      <c r="B365" s="1">
        <v>2005</v>
      </c>
      <c r="C365" s="3" t="s">
        <v>169</v>
      </c>
      <c r="D365" s="3" t="s">
        <v>170</v>
      </c>
      <c r="E365" s="1" t="s">
        <v>1006</v>
      </c>
      <c r="F365" s="1" t="s">
        <v>6</v>
      </c>
      <c r="G365" s="4">
        <f t="shared" si="11"/>
        <v>4</v>
      </c>
      <c r="H365" s="4">
        <v>3.88</v>
      </c>
      <c r="I365" s="13">
        <v>124786</v>
      </c>
      <c r="J365" s="1" t="s">
        <v>11</v>
      </c>
      <c r="K365" s="9">
        <v>3564.05</v>
      </c>
      <c r="L365" s="9">
        <v>2138.4299999999998</v>
      </c>
      <c r="M365" s="9">
        <v>5.99</v>
      </c>
      <c r="N365" s="7" t="s">
        <v>1023</v>
      </c>
      <c r="O365" s="8">
        <v>181</v>
      </c>
      <c r="P365" s="3" t="s">
        <v>975</v>
      </c>
      <c r="Q365" s="13">
        <v>595</v>
      </c>
    </row>
    <row r="366" spans="1:17" x14ac:dyDescent="0.2">
      <c r="A366" s="10">
        <f t="shared" si="10"/>
        <v>38353</v>
      </c>
      <c r="B366" s="1">
        <v>2005</v>
      </c>
      <c r="C366" s="3" t="s">
        <v>347</v>
      </c>
      <c r="D366" s="3" t="s">
        <v>348</v>
      </c>
      <c r="E366" s="1" t="s">
        <v>973</v>
      </c>
      <c r="F366" s="1" t="s">
        <v>253</v>
      </c>
      <c r="G366" s="4">
        <f t="shared" si="11"/>
        <v>4</v>
      </c>
      <c r="H366" s="4">
        <v>4.2300000000000004</v>
      </c>
      <c r="I366" s="13">
        <v>97653</v>
      </c>
      <c r="J366" s="1" t="s">
        <v>11</v>
      </c>
      <c r="K366" s="9">
        <v>1311.81</v>
      </c>
      <c r="L366" s="9">
        <v>787.08600000000001</v>
      </c>
      <c r="M366" s="9">
        <v>5.99</v>
      </c>
      <c r="N366" s="7" t="s">
        <v>1023</v>
      </c>
      <c r="O366" s="8">
        <v>412</v>
      </c>
      <c r="P366" s="3" t="s">
        <v>62</v>
      </c>
      <c r="Q366" s="13">
        <v>5913</v>
      </c>
    </row>
    <row r="367" spans="1:17" x14ac:dyDescent="0.2">
      <c r="A367" s="10">
        <f t="shared" si="10"/>
        <v>38718</v>
      </c>
      <c r="B367" s="1">
        <v>2006</v>
      </c>
      <c r="C367" s="3" t="s">
        <v>916</v>
      </c>
      <c r="D367" s="3" t="s">
        <v>170</v>
      </c>
      <c r="E367" s="1" t="s">
        <v>973</v>
      </c>
      <c r="F367" s="1" t="s">
        <v>6</v>
      </c>
      <c r="G367" s="4">
        <f t="shared" si="11"/>
        <v>4</v>
      </c>
      <c r="H367" s="4">
        <v>3.84</v>
      </c>
      <c r="I367" s="13">
        <v>62135</v>
      </c>
      <c r="J367" s="1" t="s">
        <v>11</v>
      </c>
      <c r="K367" s="9">
        <v>646.91999999999996</v>
      </c>
      <c r="L367" s="9">
        <v>388.15199999999999</v>
      </c>
      <c r="M367" s="9">
        <v>5.99</v>
      </c>
      <c r="N367" s="7" t="s">
        <v>1023</v>
      </c>
      <c r="O367" s="8">
        <v>1193</v>
      </c>
      <c r="P367" s="3" t="s">
        <v>12</v>
      </c>
      <c r="Q367" s="13">
        <v>108</v>
      </c>
    </row>
    <row r="368" spans="1:17" x14ac:dyDescent="0.2">
      <c r="A368" s="10">
        <f t="shared" si="10"/>
        <v>39083</v>
      </c>
      <c r="B368" s="1">
        <v>2007</v>
      </c>
      <c r="C368" s="3" t="s">
        <v>695</v>
      </c>
      <c r="D368" s="3" t="s">
        <v>285</v>
      </c>
      <c r="E368" s="1" t="s">
        <v>973</v>
      </c>
      <c r="F368" s="1" t="s">
        <v>253</v>
      </c>
      <c r="G368" s="4">
        <f t="shared" si="11"/>
        <v>4.5</v>
      </c>
      <c r="H368" s="4">
        <v>4.3</v>
      </c>
      <c r="I368" s="13">
        <v>97830</v>
      </c>
      <c r="J368" s="1" t="s">
        <v>11</v>
      </c>
      <c r="K368" s="9">
        <v>694.84</v>
      </c>
      <c r="L368" s="9">
        <v>0</v>
      </c>
      <c r="M368" s="9">
        <v>5.99</v>
      </c>
      <c r="N368" s="7" t="s">
        <v>1023</v>
      </c>
      <c r="O368" s="8">
        <v>879</v>
      </c>
      <c r="P368" s="3" t="s">
        <v>9</v>
      </c>
      <c r="Q368" s="13">
        <v>30888</v>
      </c>
    </row>
    <row r="369" spans="1:17" x14ac:dyDescent="0.2">
      <c r="A369" s="10">
        <f t="shared" si="10"/>
        <v>39083</v>
      </c>
      <c r="B369" s="1">
        <v>2007</v>
      </c>
      <c r="C369" s="3" t="s">
        <v>700</v>
      </c>
      <c r="D369" s="3" t="s">
        <v>701</v>
      </c>
      <c r="E369" s="1" t="s">
        <v>973</v>
      </c>
      <c r="F369" s="1" t="s">
        <v>6</v>
      </c>
      <c r="G369" s="4">
        <f t="shared" si="11"/>
        <v>4</v>
      </c>
      <c r="H369" s="4">
        <v>3.96</v>
      </c>
      <c r="I369" s="13">
        <v>64347</v>
      </c>
      <c r="J369" s="1" t="s">
        <v>294</v>
      </c>
      <c r="K369" s="9">
        <v>694.84</v>
      </c>
      <c r="L369" s="9">
        <v>416.904</v>
      </c>
      <c r="M369" s="9">
        <v>5.99</v>
      </c>
      <c r="N369" s="7" t="s">
        <v>1023</v>
      </c>
      <c r="O369" s="8">
        <v>883</v>
      </c>
      <c r="P369" s="3" t="s">
        <v>9</v>
      </c>
      <c r="Q369" s="13">
        <v>30456</v>
      </c>
    </row>
    <row r="370" spans="1:17" x14ac:dyDescent="0.2">
      <c r="A370" s="10">
        <f t="shared" si="10"/>
        <v>39448</v>
      </c>
      <c r="B370" s="1">
        <v>2008</v>
      </c>
      <c r="C370" s="3" t="s">
        <v>151</v>
      </c>
      <c r="D370" s="3" t="s">
        <v>152</v>
      </c>
      <c r="E370" s="1" t="s">
        <v>973</v>
      </c>
      <c r="F370" s="1" t="s">
        <v>6</v>
      </c>
      <c r="G370" s="4">
        <f t="shared" si="11"/>
        <v>4</v>
      </c>
      <c r="H370" s="4">
        <v>3.85</v>
      </c>
      <c r="I370" s="13">
        <v>144606</v>
      </c>
      <c r="J370" s="1" t="s">
        <v>11</v>
      </c>
      <c r="K370" s="9">
        <v>3678.3</v>
      </c>
      <c r="L370" s="9">
        <v>2206.98</v>
      </c>
      <c r="M370" s="9">
        <v>5.49</v>
      </c>
      <c r="N370" s="7" t="s">
        <v>1023</v>
      </c>
      <c r="O370" s="8">
        <v>166</v>
      </c>
      <c r="P370" s="3" t="s">
        <v>9</v>
      </c>
      <c r="Q370" s="13">
        <v>670</v>
      </c>
    </row>
    <row r="371" spans="1:17" x14ac:dyDescent="0.2">
      <c r="A371" s="10">
        <f t="shared" si="10"/>
        <v>39814</v>
      </c>
      <c r="B371" s="1">
        <v>2009</v>
      </c>
      <c r="C371" s="3" t="s">
        <v>406</v>
      </c>
      <c r="D371" s="3" t="s">
        <v>407</v>
      </c>
      <c r="E371" s="1" t="s">
        <v>973</v>
      </c>
      <c r="F371" s="1" t="s">
        <v>253</v>
      </c>
      <c r="G371" s="4">
        <f t="shared" si="11"/>
        <v>4</v>
      </c>
      <c r="H371" s="4">
        <v>4.12</v>
      </c>
      <c r="I371" s="13">
        <v>90483</v>
      </c>
      <c r="J371" s="1" t="s">
        <v>11</v>
      </c>
      <c r="K371" s="9">
        <v>1114.1400000000001</v>
      </c>
      <c r="L371" s="9">
        <v>668.48400000000004</v>
      </c>
      <c r="M371" s="9">
        <v>5.99</v>
      </c>
      <c r="N371" s="7" t="s">
        <v>1023</v>
      </c>
      <c r="O371" s="8">
        <v>478</v>
      </c>
      <c r="P371" s="3" t="s">
        <v>975</v>
      </c>
      <c r="Q371" s="13">
        <v>5022</v>
      </c>
    </row>
    <row r="372" spans="1:17" x14ac:dyDescent="0.2">
      <c r="A372" s="10">
        <f t="shared" si="10"/>
        <v>40179</v>
      </c>
      <c r="B372" s="1">
        <v>2010</v>
      </c>
      <c r="C372" s="3" t="s">
        <v>509</v>
      </c>
      <c r="D372" s="3" t="s">
        <v>116</v>
      </c>
      <c r="E372" s="1" t="s">
        <v>1006</v>
      </c>
      <c r="F372" s="1" t="s">
        <v>6</v>
      </c>
      <c r="G372" s="4">
        <f t="shared" si="11"/>
        <v>3.5</v>
      </c>
      <c r="H372" s="4">
        <v>3.73</v>
      </c>
      <c r="I372" s="13">
        <v>83461</v>
      </c>
      <c r="J372" s="1" t="s">
        <v>11</v>
      </c>
      <c r="K372" s="9">
        <v>910.48</v>
      </c>
      <c r="L372" s="9">
        <v>546.28800000000001</v>
      </c>
      <c r="M372" s="9">
        <v>5.99</v>
      </c>
      <c r="N372" s="7" t="s">
        <v>1023</v>
      </c>
      <c r="O372" s="8">
        <v>603</v>
      </c>
      <c r="P372" s="3" t="s">
        <v>28</v>
      </c>
      <c r="Q372" s="13">
        <v>4104</v>
      </c>
    </row>
    <row r="373" spans="1:17" x14ac:dyDescent="0.2">
      <c r="A373" s="10">
        <f t="shared" si="10"/>
        <v>40179</v>
      </c>
      <c r="B373" s="1">
        <v>2010</v>
      </c>
      <c r="C373" s="3" t="s">
        <v>939</v>
      </c>
      <c r="D373" s="3" t="s">
        <v>940</v>
      </c>
      <c r="E373" s="1" t="s">
        <v>973</v>
      </c>
      <c r="F373" s="1" t="s">
        <v>6</v>
      </c>
      <c r="G373" s="4">
        <f t="shared" si="11"/>
        <v>4</v>
      </c>
      <c r="H373" s="4">
        <v>3.89</v>
      </c>
      <c r="I373" s="13">
        <v>45319</v>
      </c>
      <c r="J373" s="1" t="s">
        <v>11</v>
      </c>
      <c r="K373" s="9">
        <v>640.92999999999995</v>
      </c>
      <c r="L373" s="9">
        <v>384.55799999999999</v>
      </c>
      <c r="M373" s="9">
        <v>5.99</v>
      </c>
      <c r="N373" s="7" t="s">
        <v>1023</v>
      </c>
      <c r="O373" s="8">
        <v>1217</v>
      </c>
      <c r="P373" s="3" t="s">
        <v>62</v>
      </c>
      <c r="Q373" s="13">
        <v>107</v>
      </c>
    </row>
    <row r="374" spans="1:17" x14ac:dyDescent="0.2">
      <c r="A374" s="10">
        <f t="shared" si="10"/>
        <v>40179</v>
      </c>
      <c r="B374" s="1">
        <v>2010</v>
      </c>
      <c r="C374" s="3" t="s">
        <v>949</v>
      </c>
      <c r="D374" s="3" t="s">
        <v>34</v>
      </c>
      <c r="E374" s="1" t="s">
        <v>1006</v>
      </c>
      <c r="F374" s="1" t="s">
        <v>253</v>
      </c>
      <c r="G374" s="4">
        <f t="shared" si="11"/>
        <v>4</v>
      </c>
      <c r="H374" s="4">
        <v>4.03</v>
      </c>
      <c r="I374" s="13">
        <v>60672</v>
      </c>
      <c r="J374" s="1" t="s">
        <v>11</v>
      </c>
      <c r="K374" s="9">
        <v>640.92999999999995</v>
      </c>
      <c r="L374" s="9">
        <v>384.55799999999999</v>
      </c>
      <c r="M374" s="9">
        <v>5.99</v>
      </c>
      <c r="N374" s="7" t="s">
        <v>1023</v>
      </c>
      <c r="O374" s="8">
        <v>1236</v>
      </c>
      <c r="P374" s="3" t="s">
        <v>22</v>
      </c>
      <c r="Q374" s="13">
        <v>107</v>
      </c>
    </row>
    <row r="375" spans="1:17" x14ac:dyDescent="0.2">
      <c r="A375" s="10">
        <f t="shared" si="10"/>
        <v>40544</v>
      </c>
      <c r="B375" s="1">
        <v>2011</v>
      </c>
      <c r="C375" s="3" t="s">
        <v>362</v>
      </c>
      <c r="D375" s="3" t="s">
        <v>980</v>
      </c>
      <c r="E375" s="1" t="s">
        <v>973</v>
      </c>
      <c r="F375" s="1" t="s">
        <v>4</v>
      </c>
      <c r="G375" s="4">
        <f t="shared" si="11"/>
        <v>3.5</v>
      </c>
      <c r="H375" s="4">
        <v>3.42</v>
      </c>
      <c r="I375" s="13">
        <v>90551</v>
      </c>
      <c r="J375" s="1" t="s">
        <v>11</v>
      </c>
      <c r="K375" s="9">
        <v>1080.32</v>
      </c>
      <c r="L375" s="9">
        <v>648.19200000000001</v>
      </c>
      <c r="M375" s="9">
        <v>5.12</v>
      </c>
      <c r="N375" s="7" t="s">
        <v>1023</v>
      </c>
      <c r="O375" s="8">
        <v>427</v>
      </c>
      <c r="P375" s="3" t="s">
        <v>22</v>
      </c>
      <c r="Q375" s="13">
        <v>5697</v>
      </c>
    </row>
    <row r="376" spans="1:17" x14ac:dyDescent="0.2">
      <c r="A376" s="10">
        <f t="shared" si="10"/>
        <v>40544</v>
      </c>
      <c r="B376" s="1">
        <v>2011</v>
      </c>
      <c r="C376" s="3" t="s">
        <v>615</v>
      </c>
      <c r="D376" s="3" t="s">
        <v>616</v>
      </c>
      <c r="E376" s="1" t="s">
        <v>973</v>
      </c>
      <c r="F376" s="1" t="s">
        <v>6</v>
      </c>
      <c r="G376" s="4">
        <f t="shared" si="11"/>
        <v>4</v>
      </c>
      <c r="H376" s="4">
        <v>3.99</v>
      </c>
      <c r="I376" s="13">
        <v>75541</v>
      </c>
      <c r="J376" s="1" t="s">
        <v>11</v>
      </c>
      <c r="K376" s="9">
        <v>712.81</v>
      </c>
      <c r="L376" s="9">
        <v>427.68599999999998</v>
      </c>
      <c r="M376" s="9">
        <v>5.99</v>
      </c>
      <c r="N376" s="7" t="s">
        <v>1023</v>
      </c>
      <c r="O376" s="8">
        <v>760</v>
      </c>
      <c r="P376" s="3" t="s">
        <v>975</v>
      </c>
      <c r="Q376" s="13">
        <v>40824</v>
      </c>
    </row>
    <row r="377" spans="1:17" x14ac:dyDescent="0.2">
      <c r="A377" s="10">
        <f t="shared" si="10"/>
        <v>40909</v>
      </c>
      <c r="B377" s="1">
        <v>2012</v>
      </c>
      <c r="C377" s="3" t="s">
        <v>389</v>
      </c>
      <c r="D377" s="3" t="s">
        <v>390</v>
      </c>
      <c r="E377" s="1" t="s">
        <v>973</v>
      </c>
      <c r="F377" s="1" t="s">
        <v>6</v>
      </c>
      <c r="G377" s="4">
        <f t="shared" si="11"/>
        <v>3.5</v>
      </c>
      <c r="H377" s="4">
        <v>3.69</v>
      </c>
      <c r="I377" s="13">
        <v>96568</v>
      </c>
      <c r="J377" s="1" t="s">
        <v>11</v>
      </c>
      <c r="K377" s="9">
        <v>1059.8599999999999</v>
      </c>
      <c r="L377" s="9">
        <v>635.91600000000005</v>
      </c>
      <c r="M377" s="9">
        <v>5.38</v>
      </c>
      <c r="N377" s="7" t="s">
        <v>1023</v>
      </c>
      <c r="O377" s="8">
        <v>455</v>
      </c>
      <c r="P377" s="3" t="s">
        <v>22</v>
      </c>
      <c r="Q377" s="13">
        <v>5319</v>
      </c>
    </row>
    <row r="378" spans="1:17" x14ac:dyDescent="0.2">
      <c r="A378" s="10">
        <f t="shared" si="10"/>
        <v>40909</v>
      </c>
      <c r="B378" s="1">
        <v>2012</v>
      </c>
      <c r="C378" s="3" t="s">
        <v>685</v>
      </c>
      <c r="D378" s="3" t="s">
        <v>686</v>
      </c>
      <c r="E378" s="1" t="s">
        <v>973</v>
      </c>
      <c r="F378" s="1" t="s">
        <v>6</v>
      </c>
      <c r="G378" s="4">
        <f t="shared" si="11"/>
        <v>4</v>
      </c>
      <c r="H378" s="4">
        <v>3.75</v>
      </c>
      <c r="I378" s="13">
        <v>66720</v>
      </c>
      <c r="J378" s="1" t="s">
        <v>19</v>
      </c>
      <c r="K378" s="9">
        <v>624.08000000000004</v>
      </c>
      <c r="L378" s="9">
        <v>374.44799999999998</v>
      </c>
      <c r="M378" s="9">
        <v>5.38</v>
      </c>
      <c r="N378" s="7" t="s">
        <v>1023</v>
      </c>
      <c r="O378" s="8">
        <v>865</v>
      </c>
      <c r="P378" s="3" t="s">
        <v>9</v>
      </c>
      <c r="Q378" s="13">
        <v>31536</v>
      </c>
    </row>
    <row r="379" spans="1:17" x14ac:dyDescent="0.2">
      <c r="A379" s="10">
        <f t="shared" si="10"/>
        <v>40909</v>
      </c>
      <c r="B379" s="1">
        <v>2012</v>
      </c>
      <c r="C379" s="3" t="s">
        <v>887</v>
      </c>
      <c r="D379" s="3" t="s">
        <v>888</v>
      </c>
      <c r="E379" s="1" t="s">
        <v>973</v>
      </c>
      <c r="F379" s="1" t="s">
        <v>253</v>
      </c>
      <c r="G379" s="4">
        <f t="shared" si="11"/>
        <v>4.5</v>
      </c>
      <c r="H379" s="4">
        <v>4.26</v>
      </c>
      <c r="I379" s="13">
        <v>83886</v>
      </c>
      <c r="J379" s="1" t="s">
        <v>11</v>
      </c>
      <c r="K379" s="9">
        <v>620.21</v>
      </c>
      <c r="L379" s="9">
        <v>372.12599999999998</v>
      </c>
      <c r="M379" s="9">
        <v>5.69</v>
      </c>
      <c r="N379" s="7" t="s">
        <v>1023</v>
      </c>
      <c r="O379" s="8">
        <v>1150</v>
      </c>
      <c r="P379" s="3" t="s">
        <v>12</v>
      </c>
      <c r="Q379" s="13">
        <v>4240</v>
      </c>
    </row>
    <row r="380" spans="1:17" x14ac:dyDescent="0.2">
      <c r="A380" s="10">
        <f t="shared" si="10"/>
        <v>41640</v>
      </c>
      <c r="B380" s="1">
        <v>2014</v>
      </c>
      <c r="C380" s="3" t="s">
        <v>371</v>
      </c>
      <c r="D380" s="3" t="s">
        <v>372</v>
      </c>
      <c r="E380" s="1" t="s">
        <v>973</v>
      </c>
      <c r="F380" s="1" t="s">
        <v>4</v>
      </c>
      <c r="G380" s="4">
        <f t="shared" si="11"/>
        <v>3.5</v>
      </c>
      <c r="H380" s="4">
        <v>3.33</v>
      </c>
      <c r="I380" s="13">
        <v>88251</v>
      </c>
      <c r="J380" s="1" t="s">
        <v>19</v>
      </c>
      <c r="K380" s="9">
        <v>1245.92</v>
      </c>
      <c r="L380" s="9">
        <v>747.55200000000002</v>
      </c>
      <c r="M380" s="9">
        <v>5.99</v>
      </c>
      <c r="N380" s="7" t="s">
        <v>1023</v>
      </c>
      <c r="O380" s="8">
        <v>434</v>
      </c>
      <c r="P380" s="3" t="s">
        <v>22</v>
      </c>
      <c r="Q380" s="13">
        <v>5616</v>
      </c>
    </row>
    <row r="381" spans="1:17" x14ac:dyDescent="0.2">
      <c r="A381" s="10">
        <f t="shared" si="10"/>
        <v>41640</v>
      </c>
      <c r="B381" s="1">
        <v>2014</v>
      </c>
      <c r="C381" s="3" t="s">
        <v>557</v>
      </c>
      <c r="D381" s="3" t="s">
        <v>21</v>
      </c>
      <c r="E381" s="1" t="s">
        <v>973</v>
      </c>
      <c r="F381" s="1" t="s">
        <v>253</v>
      </c>
      <c r="G381" s="4">
        <f t="shared" si="11"/>
        <v>4.5</v>
      </c>
      <c r="H381" s="4">
        <v>4.3</v>
      </c>
      <c r="I381" s="13">
        <v>107583</v>
      </c>
      <c r="J381" s="1" t="s">
        <v>11</v>
      </c>
      <c r="K381" s="9">
        <v>808.65</v>
      </c>
      <c r="L381" s="9">
        <v>485.19</v>
      </c>
      <c r="M381" s="9">
        <v>5.99</v>
      </c>
      <c r="N381" s="7" t="s">
        <v>1023</v>
      </c>
      <c r="O381" s="8">
        <v>681</v>
      </c>
      <c r="P381" s="3" t="s">
        <v>22</v>
      </c>
      <c r="Q381" s="13">
        <v>52488</v>
      </c>
    </row>
    <row r="382" spans="1:17" x14ac:dyDescent="0.2">
      <c r="A382" s="10">
        <f t="shared" si="10"/>
        <v>42005</v>
      </c>
      <c r="B382" s="1">
        <v>2015</v>
      </c>
      <c r="C382" s="3" t="s">
        <v>861</v>
      </c>
      <c r="D382" s="3" t="s">
        <v>862</v>
      </c>
      <c r="E382" s="1" t="s">
        <v>973</v>
      </c>
      <c r="F382" s="1" t="s">
        <v>253</v>
      </c>
      <c r="G382" s="4">
        <f t="shared" si="11"/>
        <v>4.5</v>
      </c>
      <c r="H382" s="4">
        <v>4.32</v>
      </c>
      <c r="I382" s="13">
        <v>45492</v>
      </c>
      <c r="J382" s="1" t="s">
        <v>11</v>
      </c>
      <c r="K382" s="9">
        <v>603.9</v>
      </c>
      <c r="L382" s="9">
        <v>362.34</v>
      </c>
      <c r="M382" s="9">
        <v>5.49</v>
      </c>
      <c r="N382" s="7" t="s">
        <v>1023</v>
      </c>
      <c r="O382" s="8">
        <v>1106</v>
      </c>
      <c r="P382" s="3" t="s">
        <v>5</v>
      </c>
      <c r="Q382" s="13">
        <v>4320</v>
      </c>
    </row>
    <row r="383" spans="1:17" x14ac:dyDescent="0.2">
      <c r="A383" s="10">
        <f t="shared" si="10"/>
        <v>36526</v>
      </c>
      <c r="B383" s="1">
        <v>2000</v>
      </c>
      <c r="C383" s="3" t="s">
        <v>274</v>
      </c>
      <c r="D383" s="3" t="s">
        <v>275</v>
      </c>
      <c r="E383" s="1" t="s">
        <v>973</v>
      </c>
      <c r="F383" s="1" t="s">
        <v>253</v>
      </c>
      <c r="G383" s="4">
        <f t="shared" si="11"/>
        <v>4</v>
      </c>
      <c r="H383" s="4">
        <v>4.2300000000000004</v>
      </c>
      <c r="I383" s="13">
        <v>117103</v>
      </c>
      <c r="J383" s="1" t="s">
        <v>11</v>
      </c>
      <c r="K383" s="9">
        <v>1487.02</v>
      </c>
      <c r="L383" s="9">
        <v>892.21199999999999</v>
      </c>
      <c r="M383" s="9">
        <v>4.99</v>
      </c>
      <c r="N383" s="7" t="s">
        <v>1024</v>
      </c>
      <c r="O383" s="8">
        <v>321</v>
      </c>
      <c r="P383" s="3" t="s">
        <v>22</v>
      </c>
      <c r="Q383" s="13">
        <v>298</v>
      </c>
    </row>
    <row r="384" spans="1:17" x14ac:dyDescent="0.2">
      <c r="A384" s="10">
        <f t="shared" si="10"/>
        <v>36526</v>
      </c>
      <c r="B384" s="1">
        <v>2000</v>
      </c>
      <c r="C384" s="3" t="s">
        <v>725</v>
      </c>
      <c r="D384" s="3" t="s">
        <v>726</v>
      </c>
      <c r="E384" s="1" t="s">
        <v>973</v>
      </c>
      <c r="F384" s="1" t="s">
        <v>6</v>
      </c>
      <c r="G384" s="4">
        <f t="shared" si="11"/>
        <v>3.5</v>
      </c>
      <c r="H384" s="4">
        <v>3.73</v>
      </c>
      <c r="I384" s="13">
        <v>67768</v>
      </c>
      <c r="J384" s="1" t="s">
        <v>11</v>
      </c>
      <c r="K384" s="9">
        <v>573.85</v>
      </c>
      <c r="L384" s="9">
        <v>0</v>
      </c>
      <c r="M384" s="9">
        <v>4.99</v>
      </c>
      <c r="N384" s="7" t="s">
        <v>1024</v>
      </c>
      <c r="O384" s="8">
        <v>911</v>
      </c>
      <c r="P384" s="3" t="s">
        <v>9</v>
      </c>
      <c r="Q384" s="13">
        <v>2916</v>
      </c>
    </row>
    <row r="385" spans="1:17" x14ac:dyDescent="0.2">
      <c r="A385" s="10">
        <f t="shared" si="10"/>
        <v>36892</v>
      </c>
      <c r="B385" s="1">
        <v>2001</v>
      </c>
      <c r="C385" s="3" t="s">
        <v>139</v>
      </c>
      <c r="D385" s="3" t="s">
        <v>48</v>
      </c>
      <c r="E385" s="1" t="s">
        <v>973</v>
      </c>
      <c r="F385" s="1" t="s">
        <v>6</v>
      </c>
      <c r="G385" s="4">
        <f t="shared" si="11"/>
        <v>4</v>
      </c>
      <c r="H385" s="4">
        <v>4.16</v>
      </c>
      <c r="I385" s="13">
        <v>121398</v>
      </c>
      <c r="J385" s="1" t="s">
        <v>11</v>
      </c>
      <c r="K385" s="9">
        <v>3717.55</v>
      </c>
      <c r="L385" s="9">
        <v>2230.5300000000002</v>
      </c>
      <c r="M385" s="9">
        <v>4.99</v>
      </c>
      <c r="N385" s="7" t="s">
        <v>1024</v>
      </c>
      <c r="O385" s="8">
        <v>151</v>
      </c>
      <c r="P385" s="3" t="s">
        <v>22</v>
      </c>
      <c r="Q385" s="13">
        <v>745</v>
      </c>
    </row>
    <row r="386" spans="1:17" x14ac:dyDescent="0.2">
      <c r="A386" s="10">
        <f t="shared" ref="A386:A449" si="12" xml:space="preserve"> DATE(B386, 1, 1)</f>
        <v>36892</v>
      </c>
      <c r="B386" s="1">
        <v>2001</v>
      </c>
      <c r="C386" s="3" t="s">
        <v>265</v>
      </c>
      <c r="D386" s="3" t="s">
        <v>266</v>
      </c>
      <c r="E386" s="1" t="s">
        <v>981</v>
      </c>
      <c r="F386" s="1" t="s">
        <v>6</v>
      </c>
      <c r="G386" s="4">
        <f t="shared" ref="G386:G449" si="13">MROUND(H386, 0.5)</f>
        <v>3.5</v>
      </c>
      <c r="H386" s="4">
        <v>3.59</v>
      </c>
      <c r="I386" s="13">
        <v>115855</v>
      </c>
      <c r="J386" s="1" t="s">
        <v>11</v>
      </c>
      <c r="K386" s="9">
        <v>1576.84</v>
      </c>
      <c r="L386" s="9">
        <v>0</v>
      </c>
      <c r="M386" s="9">
        <v>4.99</v>
      </c>
      <c r="N386" s="7" t="s">
        <v>1024</v>
      </c>
      <c r="O386" s="8">
        <v>310</v>
      </c>
      <c r="P386" s="3" t="s">
        <v>9</v>
      </c>
      <c r="Q386" s="13">
        <v>316</v>
      </c>
    </row>
    <row r="387" spans="1:17" x14ac:dyDescent="0.2">
      <c r="A387" s="10">
        <f t="shared" si="12"/>
        <v>36892</v>
      </c>
      <c r="B387" s="1">
        <v>2001</v>
      </c>
      <c r="C387" s="3" t="s">
        <v>307</v>
      </c>
      <c r="D387" s="3" t="s">
        <v>35</v>
      </c>
      <c r="E387" s="1" t="s">
        <v>973</v>
      </c>
      <c r="F387" s="1" t="s">
        <v>253</v>
      </c>
      <c r="G387" s="4">
        <f t="shared" si="13"/>
        <v>4.5</v>
      </c>
      <c r="H387" s="4">
        <v>4.26</v>
      </c>
      <c r="I387" s="13">
        <v>103552</v>
      </c>
      <c r="J387" s="1" t="s">
        <v>11</v>
      </c>
      <c r="K387" s="9">
        <v>1141.1400000000001</v>
      </c>
      <c r="L387" s="9">
        <v>684.68399999999997</v>
      </c>
      <c r="M387" s="9">
        <v>4.62</v>
      </c>
      <c r="N387" s="7" t="s">
        <v>1024</v>
      </c>
      <c r="O387" s="8">
        <v>356</v>
      </c>
      <c r="P387" s="3" t="s">
        <v>975</v>
      </c>
      <c r="Q387" s="13">
        <v>247</v>
      </c>
    </row>
    <row r="388" spans="1:17" x14ac:dyDescent="0.2">
      <c r="A388" s="10">
        <f t="shared" si="12"/>
        <v>36892</v>
      </c>
      <c r="B388" s="1">
        <v>2001</v>
      </c>
      <c r="C388" s="3" t="s">
        <v>373</v>
      </c>
      <c r="D388" s="3" t="s">
        <v>374</v>
      </c>
      <c r="E388" s="1" t="s">
        <v>973</v>
      </c>
      <c r="F388" s="1" t="s">
        <v>253</v>
      </c>
      <c r="G388" s="4">
        <f t="shared" si="13"/>
        <v>4</v>
      </c>
      <c r="H388" s="4">
        <v>4.04</v>
      </c>
      <c r="I388" s="13">
        <v>85277</v>
      </c>
      <c r="J388" s="1" t="s">
        <v>11</v>
      </c>
      <c r="K388" s="9">
        <v>1032.93</v>
      </c>
      <c r="L388" s="9">
        <v>0</v>
      </c>
      <c r="M388" s="9">
        <v>4.99</v>
      </c>
      <c r="N388" s="7" t="s">
        <v>1024</v>
      </c>
      <c r="O388" s="8">
        <v>436</v>
      </c>
      <c r="P388" s="3" t="s">
        <v>9</v>
      </c>
      <c r="Q388" s="13">
        <v>5589</v>
      </c>
    </row>
    <row r="389" spans="1:17" x14ac:dyDescent="0.2">
      <c r="A389" s="10">
        <f t="shared" si="12"/>
        <v>37257</v>
      </c>
      <c r="B389" s="1">
        <v>2002</v>
      </c>
      <c r="C389" s="3" t="s">
        <v>93</v>
      </c>
      <c r="D389" s="3" t="s">
        <v>988</v>
      </c>
      <c r="E389" s="1" t="s">
        <v>973</v>
      </c>
      <c r="F389" s="1" t="s">
        <v>6</v>
      </c>
      <c r="G389" s="4">
        <f t="shared" si="13"/>
        <v>4</v>
      </c>
      <c r="H389" s="4">
        <v>3.82</v>
      </c>
      <c r="I389" s="13">
        <v>129807</v>
      </c>
      <c r="J389" s="1" t="s">
        <v>11</v>
      </c>
      <c r="K389" s="9">
        <v>5603.77</v>
      </c>
      <c r="L389" s="9">
        <v>3362.2620000000002</v>
      </c>
      <c r="M389" s="9">
        <v>4.99</v>
      </c>
      <c r="N389" s="7" t="s">
        <v>1024</v>
      </c>
      <c r="O389" s="8">
        <v>92</v>
      </c>
      <c r="P389" s="3" t="s">
        <v>9</v>
      </c>
      <c r="Q389" s="13">
        <v>1123</v>
      </c>
    </row>
    <row r="390" spans="1:17" x14ac:dyDescent="0.2">
      <c r="A390" s="10">
        <f t="shared" si="12"/>
        <v>37257</v>
      </c>
      <c r="B390" s="1">
        <v>2002</v>
      </c>
      <c r="C390" s="3" t="s">
        <v>683</v>
      </c>
      <c r="D390" s="3" t="s">
        <v>684</v>
      </c>
      <c r="E390" s="1" t="s">
        <v>973</v>
      </c>
      <c r="F390" s="1" t="s">
        <v>6</v>
      </c>
      <c r="G390" s="4">
        <f t="shared" si="13"/>
        <v>4</v>
      </c>
      <c r="H390" s="4">
        <v>3.81</v>
      </c>
      <c r="I390" s="13">
        <v>75275</v>
      </c>
      <c r="J390" s="1" t="s">
        <v>11</v>
      </c>
      <c r="K390" s="9">
        <v>583.83000000000004</v>
      </c>
      <c r="L390" s="9">
        <v>350.298</v>
      </c>
      <c r="M390" s="9">
        <v>4.99</v>
      </c>
      <c r="N390" s="7" t="s">
        <v>1024</v>
      </c>
      <c r="O390" s="8">
        <v>862</v>
      </c>
      <c r="P390" s="3" t="s">
        <v>975</v>
      </c>
      <c r="Q390" s="13">
        <v>31752</v>
      </c>
    </row>
    <row r="391" spans="1:17" x14ac:dyDescent="0.2">
      <c r="A391" s="10">
        <f t="shared" si="12"/>
        <v>37622</v>
      </c>
      <c r="B391" s="1">
        <v>2003</v>
      </c>
      <c r="C391" s="3" t="s">
        <v>350</v>
      </c>
      <c r="D391" s="3" t="s">
        <v>351</v>
      </c>
      <c r="E391" s="1" t="s">
        <v>973</v>
      </c>
      <c r="F391" s="1" t="s">
        <v>6</v>
      </c>
      <c r="G391" s="4">
        <f t="shared" si="13"/>
        <v>3.5</v>
      </c>
      <c r="H391" s="4">
        <v>3.57</v>
      </c>
      <c r="I391" s="13">
        <v>94696</v>
      </c>
      <c r="J391" s="1" t="s">
        <v>11</v>
      </c>
      <c r="K391" s="9">
        <v>1072.8499999999999</v>
      </c>
      <c r="L391" s="9">
        <v>0</v>
      </c>
      <c r="M391" s="9">
        <v>4.99</v>
      </c>
      <c r="N391" s="7" t="s">
        <v>1024</v>
      </c>
      <c r="O391" s="8">
        <v>419</v>
      </c>
      <c r="P391" s="3" t="s">
        <v>9</v>
      </c>
      <c r="Q391" s="13">
        <v>5805</v>
      </c>
    </row>
    <row r="392" spans="1:17" x14ac:dyDescent="0.2">
      <c r="A392" s="10">
        <f t="shared" si="12"/>
        <v>37622</v>
      </c>
      <c r="B392" s="1">
        <v>2003</v>
      </c>
      <c r="C392" s="3" t="s">
        <v>736</v>
      </c>
      <c r="D392" s="3" t="s">
        <v>477</v>
      </c>
      <c r="E392" s="1" t="s">
        <v>973</v>
      </c>
      <c r="F392" s="1" t="s">
        <v>6</v>
      </c>
      <c r="G392" s="4">
        <f t="shared" si="13"/>
        <v>4</v>
      </c>
      <c r="H392" s="4">
        <v>3.96</v>
      </c>
      <c r="I392" s="13">
        <v>70335</v>
      </c>
      <c r="J392" s="1" t="s">
        <v>11</v>
      </c>
      <c r="K392" s="9">
        <v>573.85</v>
      </c>
      <c r="L392" s="9">
        <v>344.31</v>
      </c>
      <c r="M392" s="9">
        <v>4.99</v>
      </c>
      <c r="N392" s="7" t="s">
        <v>1024</v>
      </c>
      <c r="O392" s="8">
        <v>933</v>
      </c>
      <c r="P392" s="3" t="s">
        <v>62</v>
      </c>
      <c r="Q392" s="13">
        <v>2916</v>
      </c>
    </row>
    <row r="393" spans="1:17" x14ac:dyDescent="0.2">
      <c r="A393" s="10">
        <f t="shared" si="12"/>
        <v>37622</v>
      </c>
      <c r="B393" s="1">
        <v>2003</v>
      </c>
      <c r="C393" s="3" t="s">
        <v>809</v>
      </c>
      <c r="D393" s="3" t="s">
        <v>988</v>
      </c>
      <c r="E393" s="1" t="s">
        <v>1006</v>
      </c>
      <c r="F393" s="1" t="s">
        <v>6</v>
      </c>
      <c r="G393" s="4">
        <f t="shared" si="13"/>
        <v>4</v>
      </c>
      <c r="H393" s="4">
        <v>3.8</v>
      </c>
      <c r="I393" s="13">
        <v>62840</v>
      </c>
      <c r="J393" s="1" t="s">
        <v>11</v>
      </c>
      <c r="K393" s="9">
        <v>558.88</v>
      </c>
      <c r="L393" s="9">
        <v>0</v>
      </c>
      <c r="M393" s="9">
        <v>4.99</v>
      </c>
      <c r="N393" s="7" t="s">
        <v>1024</v>
      </c>
      <c r="O393" s="8">
        <v>1035</v>
      </c>
      <c r="P393" s="3" t="s">
        <v>9</v>
      </c>
      <c r="Q393" s="13">
        <v>4440</v>
      </c>
    </row>
    <row r="394" spans="1:17" x14ac:dyDescent="0.2">
      <c r="A394" s="10">
        <f t="shared" si="12"/>
        <v>37987</v>
      </c>
      <c r="B394" s="1">
        <v>2004</v>
      </c>
      <c r="C394" s="3" t="s">
        <v>23</v>
      </c>
      <c r="D394" s="3" t="s">
        <v>989</v>
      </c>
      <c r="E394" s="1" t="s">
        <v>1006</v>
      </c>
      <c r="F394" s="1" t="s">
        <v>6</v>
      </c>
      <c r="G394" s="4">
        <f t="shared" si="13"/>
        <v>4</v>
      </c>
      <c r="H394" s="4">
        <v>4.13</v>
      </c>
      <c r="I394" s="13">
        <v>179415</v>
      </c>
      <c r="J394" s="1" t="s">
        <v>11</v>
      </c>
      <c r="K394" s="9">
        <v>17964</v>
      </c>
      <c r="L394" s="9">
        <v>0</v>
      </c>
      <c r="M394" s="9">
        <v>4.99</v>
      </c>
      <c r="N394" s="7" t="s">
        <v>1024</v>
      </c>
      <c r="O394" s="8">
        <v>11</v>
      </c>
      <c r="P394" s="3" t="s">
        <v>9</v>
      </c>
      <c r="Q394" s="13">
        <v>3600</v>
      </c>
    </row>
    <row r="395" spans="1:17" x14ac:dyDescent="0.2">
      <c r="A395" s="10">
        <f t="shared" si="12"/>
        <v>38353</v>
      </c>
      <c r="B395" s="1">
        <v>2005</v>
      </c>
      <c r="C395" s="3" t="s">
        <v>261</v>
      </c>
      <c r="D395" s="3" t="s">
        <v>262</v>
      </c>
      <c r="E395" s="1" t="s">
        <v>973</v>
      </c>
      <c r="F395" s="1" t="s">
        <v>253</v>
      </c>
      <c r="G395" s="4">
        <f t="shared" si="13"/>
        <v>4</v>
      </c>
      <c r="H395" s="4">
        <v>4.12</v>
      </c>
      <c r="I395" s="13">
        <v>100513</v>
      </c>
      <c r="J395" s="1" t="s">
        <v>11</v>
      </c>
      <c r="K395" s="9">
        <v>1611.77</v>
      </c>
      <c r="L395" s="9">
        <v>967.06200000000001</v>
      </c>
      <c r="M395" s="9">
        <v>4.99</v>
      </c>
      <c r="N395" s="7" t="s">
        <v>1024</v>
      </c>
      <c r="O395" s="8">
        <v>306</v>
      </c>
      <c r="P395" s="3" t="s">
        <v>28</v>
      </c>
      <c r="Q395" s="13">
        <v>323</v>
      </c>
    </row>
    <row r="396" spans="1:17" x14ac:dyDescent="0.2">
      <c r="A396" s="10">
        <f t="shared" si="12"/>
        <v>38353</v>
      </c>
      <c r="B396" s="1">
        <v>2005</v>
      </c>
      <c r="C396" s="3" t="s">
        <v>743</v>
      </c>
      <c r="D396" s="3" t="s">
        <v>329</v>
      </c>
      <c r="E396" s="1" t="s">
        <v>973</v>
      </c>
      <c r="F396" s="1" t="s">
        <v>26</v>
      </c>
      <c r="G396" s="4">
        <f t="shared" si="13"/>
        <v>4.5</v>
      </c>
      <c r="H396" s="4">
        <v>4.43</v>
      </c>
      <c r="I396" s="13">
        <v>78123</v>
      </c>
      <c r="J396" s="1" t="s">
        <v>11</v>
      </c>
      <c r="K396" s="9">
        <v>568.86</v>
      </c>
      <c r="L396" s="9">
        <v>0</v>
      </c>
      <c r="M396" s="9">
        <v>4.99</v>
      </c>
      <c r="N396" s="7" t="s">
        <v>1024</v>
      </c>
      <c r="O396" s="8">
        <v>944</v>
      </c>
      <c r="P396" s="3" t="s">
        <v>9</v>
      </c>
      <c r="Q396" s="13">
        <v>2916</v>
      </c>
    </row>
    <row r="397" spans="1:17" x14ac:dyDescent="0.2">
      <c r="A397" s="10">
        <f t="shared" si="12"/>
        <v>38718</v>
      </c>
      <c r="B397" s="1">
        <v>2006</v>
      </c>
      <c r="C397" s="3" t="s">
        <v>27</v>
      </c>
      <c r="D397" s="3" t="s">
        <v>990</v>
      </c>
      <c r="E397" s="1" t="s">
        <v>1006</v>
      </c>
      <c r="F397" s="1" t="s">
        <v>6</v>
      </c>
      <c r="G397" s="4">
        <f t="shared" si="13"/>
        <v>4</v>
      </c>
      <c r="H397" s="4">
        <v>3.9</v>
      </c>
      <c r="I397" s="13">
        <v>156328</v>
      </c>
      <c r="J397" s="1" t="s">
        <v>11</v>
      </c>
      <c r="K397" s="9">
        <v>15968</v>
      </c>
      <c r="L397" s="9">
        <v>0</v>
      </c>
      <c r="M397" s="9">
        <v>4.99</v>
      </c>
      <c r="N397" s="7" t="s">
        <v>1024</v>
      </c>
      <c r="O397" s="8">
        <v>17</v>
      </c>
      <c r="P397" s="3" t="s">
        <v>9</v>
      </c>
      <c r="Q397" s="13">
        <v>3200</v>
      </c>
    </row>
    <row r="398" spans="1:17" x14ac:dyDescent="0.2">
      <c r="A398" s="10">
        <f t="shared" si="12"/>
        <v>38718</v>
      </c>
      <c r="B398" s="1">
        <v>2006</v>
      </c>
      <c r="C398" s="3" t="s">
        <v>81</v>
      </c>
      <c r="D398" s="3" t="s">
        <v>34</v>
      </c>
      <c r="E398" s="1" t="s">
        <v>1006</v>
      </c>
      <c r="F398" s="1" t="s">
        <v>6</v>
      </c>
      <c r="G398" s="4">
        <f t="shared" si="13"/>
        <v>3.5</v>
      </c>
      <c r="H398" s="4">
        <v>3.64</v>
      </c>
      <c r="I398" s="13">
        <v>144591</v>
      </c>
      <c r="J398" s="1" t="s">
        <v>11</v>
      </c>
      <c r="K398" s="9">
        <v>5933.78</v>
      </c>
      <c r="L398" s="9">
        <v>3560.268</v>
      </c>
      <c r="M398" s="9">
        <v>4.54</v>
      </c>
      <c r="N398" s="7" t="s">
        <v>1024</v>
      </c>
      <c r="O398" s="8">
        <v>80</v>
      </c>
      <c r="P398" s="3" t="s">
        <v>5</v>
      </c>
      <c r="Q398" s="13">
        <v>1307</v>
      </c>
    </row>
    <row r="399" spans="1:17" x14ac:dyDescent="0.2">
      <c r="A399" s="10">
        <f t="shared" si="12"/>
        <v>38718</v>
      </c>
      <c r="B399" s="1">
        <v>2006</v>
      </c>
      <c r="C399" s="3" t="s">
        <v>159</v>
      </c>
      <c r="D399" s="3" t="s">
        <v>993</v>
      </c>
      <c r="E399" s="1" t="s">
        <v>1006</v>
      </c>
      <c r="F399" s="1" t="s">
        <v>6</v>
      </c>
      <c r="G399" s="4">
        <f t="shared" si="13"/>
        <v>3.5</v>
      </c>
      <c r="H399" s="4">
        <v>3.69</v>
      </c>
      <c r="I399" s="13">
        <v>110873</v>
      </c>
      <c r="J399" s="1" t="s">
        <v>11</v>
      </c>
      <c r="K399" s="9">
        <v>3243.5</v>
      </c>
      <c r="L399" s="9">
        <v>0</v>
      </c>
      <c r="M399" s="9">
        <v>4.99</v>
      </c>
      <c r="N399" s="7" t="s">
        <v>1024</v>
      </c>
      <c r="O399" s="8">
        <v>170</v>
      </c>
      <c r="P399" s="3" t="s">
        <v>9</v>
      </c>
      <c r="Q399" s="13">
        <v>650</v>
      </c>
    </row>
    <row r="400" spans="1:17" x14ac:dyDescent="0.2">
      <c r="A400" s="10">
        <f t="shared" si="12"/>
        <v>38718</v>
      </c>
      <c r="B400" s="1">
        <v>2006</v>
      </c>
      <c r="C400" s="3" t="s">
        <v>284</v>
      </c>
      <c r="D400" s="3" t="s">
        <v>285</v>
      </c>
      <c r="E400" s="1" t="s">
        <v>973</v>
      </c>
      <c r="F400" s="1" t="s">
        <v>26</v>
      </c>
      <c r="G400" s="4">
        <f t="shared" si="13"/>
        <v>4.5</v>
      </c>
      <c r="H400" s="4">
        <v>4.45</v>
      </c>
      <c r="I400" s="13">
        <v>134249</v>
      </c>
      <c r="J400" s="1" t="s">
        <v>11</v>
      </c>
      <c r="K400" s="9">
        <v>1412.17</v>
      </c>
      <c r="L400" s="9">
        <v>847.30200000000002</v>
      </c>
      <c r="M400" s="9">
        <v>4.99</v>
      </c>
      <c r="N400" s="7" t="s">
        <v>1024</v>
      </c>
      <c r="O400" s="8">
        <v>330</v>
      </c>
      <c r="P400" s="3" t="s">
        <v>28</v>
      </c>
      <c r="Q400" s="13">
        <v>283</v>
      </c>
    </row>
    <row r="401" spans="1:17" x14ac:dyDescent="0.2">
      <c r="A401" s="10">
        <f t="shared" si="12"/>
        <v>39083</v>
      </c>
      <c r="B401" s="1">
        <v>2007</v>
      </c>
      <c r="C401" s="3" t="s">
        <v>249</v>
      </c>
      <c r="D401" s="3" t="s">
        <v>250</v>
      </c>
      <c r="E401" s="1" t="s">
        <v>973</v>
      </c>
      <c r="F401" s="1" t="s">
        <v>6</v>
      </c>
      <c r="G401" s="4">
        <f t="shared" si="13"/>
        <v>4</v>
      </c>
      <c r="H401" s="4">
        <v>4.2300000000000004</v>
      </c>
      <c r="I401" s="13">
        <v>132159</v>
      </c>
      <c r="J401" s="1" t="s">
        <v>11</v>
      </c>
      <c r="K401" s="9">
        <v>1686.62</v>
      </c>
      <c r="L401" s="9">
        <v>0</v>
      </c>
      <c r="M401" s="9">
        <v>4.99</v>
      </c>
      <c r="N401" s="7" t="s">
        <v>1024</v>
      </c>
      <c r="O401" s="8">
        <v>297</v>
      </c>
      <c r="P401" s="3" t="s">
        <v>9</v>
      </c>
      <c r="Q401" s="13">
        <v>338</v>
      </c>
    </row>
    <row r="402" spans="1:17" x14ac:dyDescent="0.2">
      <c r="A402" s="10">
        <f t="shared" si="12"/>
        <v>39083</v>
      </c>
      <c r="B402" s="1">
        <v>2007</v>
      </c>
      <c r="C402" s="3" t="s">
        <v>318</v>
      </c>
      <c r="D402" s="3" t="s">
        <v>319</v>
      </c>
      <c r="E402" s="1" t="s">
        <v>1006</v>
      </c>
      <c r="F402" s="1" t="s">
        <v>6</v>
      </c>
      <c r="G402" s="4">
        <f t="shared" si="13"/>
        <v>3.5</v>
      </c>
      <c r="H402" s="4">
        <v>3.69</v>
      </c>
      <c r="I402" s="13">
        <v>131034</v>
      </c>
      <c r="J402" s="1" t="s">
        <v>11</v>
      </c>
      <c r="K402" s="9">
        <v>1197.5999999999999</v>
      </c>
      <c r="L402" s="9">
        <v>718.56</v>
      </c>
      <c r="M402" s="9">
        <v>4.99</v>
      </c>
      <c r="N402" s="7" t="s">
        <v>1024</v>
      </c>
      <c r="O402" s="8">
        <v>370</v>
      </c>
      <c r="P402" s="3" t="s">
        <v>28</v>
      </c>
      <c r="Q402" s="13">
        <v>240</v>
      </c>
    </row>
    <row r="403" spans="1:17" x14ac:dyDescent="0.2">
      <c r="A403" s="10">
        <f t="shared" si="12"/>
        <v>39083</v>
      </c>
      <c r="B403" s="1">
        <v>2007</v>
      </c>
      <c r="C403" s="3" t="s">
        <v>458</v>
      </c>
      <c r="D403" s="3" t="s">
        <v>999</v>
      </c>
      <c r="E403" s="1" t="s">
        <v>1006</v>
      </c>
      <c r="F403" s="1" t="s">
        <v>253</v>
      </c>
      <c r="G403" s="4">
        <f t="shared" si="13"/>
        <v>4</v>
      </c>
      <c r="H403" s="4">
        <v>4.03</v>
      </c>
      <c r="I403" s="13">
        <v>83881</v>
      </c>
      <c r="J403" s="1" t="s">
        <v>11</v>
      </c>
      <c r="K403" s="9">
        <v>823.35</v>
      </c>
      <c r="L403" s="9">
        <v>494.01</v>
      </c>
      <c r="M403" s="9">
        <v>4.99</v>
      </c>
      <c r="N403" s="7" t="s">
        <v>1024</v>
      </c>
      <c r="O403" s="8">
        <v>542</v>
      </c>
      <c r="P403" s="3" t="s">
        <v>9</v>
      </c>
      <c r="Q403" s="13">
        <v>4455</v>
      </c>
    </row>
    <row r="404" spans="1:17" x14ac:dyDescent="0.2">
      <c r="A404" s="10">
        <f t="shared" si="12"/>
        <v>39083</v>
      </c>
      <c r="B404" s="1">
        <v>2007</v>
      </c>
      <c r="C404" s="3" t="s">
        <v>767</v>
      </c>
      <c r="D404" s="3" t="s">
        <v>768</v>
      </c>
      <c r="E404" s="1" t="s">
        <v>1006</v>
      </c>
      <c r="F404" s="1" t="s">
        <v>253</v>
      </c>
      <c r="G404" s="4">
        <f t="shared" si="13"/>
        <v>4</v>
      </c>
      <c r="H404" s="4">
        <v>4.0999999999999996</v>
      </c>
      <c r="I404" s="13">
        <v>61496</v>
      </c>
      <c r="J404" s="1" t="s">
        <v>11</v>
      </c>
      <c r="K404" s="9">
        <v>563.87</v>
      </c>
      <c r="L404" s="9">
        <v>0</v>
      </c>
      <c r="M404" s="9">
        <v>4.99</v>
      </c>
      <c r="N404" s="7" t="s">
        <v>1024</v>
      </c>
      <c r="O404" s="8">
        <v>982</v>
      </c>
      <c r="P404" s="3" t="s">
        <v>9</v>
      </c>
      <c r="Q404" s="13">
        <v>2889</v>
      </c>
    </row>
    <row r="405" spans="1:17" x14ac:dyDescent="0.2">
      <c r="A405" s="10">
        <f t="shared" si="12"/>
        <v>39448</v>
      </c>
      <c r="B405" s="1">
        <v>2008</v>
      </c>
      <c r="C405" s="3" t="s">
        <v>77</v>
      </c>
      <c r="D405" s="3" t="s">
        <v>39</v>
      </c>
      <c r="E405" s="1" t="s">
        <v>973</v>
      </c>
      <c r="F405" s="1" t="s">
        <v>26</v>
      </c>
      <c r="G405" s="4">
        <f t="shared" si="13"/>
        <v>4.5</v>
      </c>
      <c r="H405" s="4">
        <v>4.46</v>
      </c>
      <c r="I405" s="13">
        <v>143622</v>
      </c>
      <c r="J405" s="1" t="s">
        <v>19</v>
      </c>
      <c r="K405" s="9">
        <v>5826.64</v>
      </c>
      <c r="L405" s="9">
        <v>3495.9839999999999</v>
      </c>
      <c r="M405" s="9">
        <v>4.21</v>
      </c>
      <c r="N405" s="7" t="s">
        <v>1024</v>
      </c>
      <c r="O405" s="8">
        <v>75</v>
      </c>
      <c r="P405" s="3" t="s">
        <v>9</v>
      </c>
      <c r="Q405" s="13">
        <v>1384</v>
      </c>
    </row>
    <row r="406" spans="1:17" x14ac:dyDescent="0.2">
      <c r="A406" s="10">
        <f t="shared" si="12"/>
        <v>39448</v>
      </c>
      <c r="B406" s="1">
        <v>2008</v>
      </c>
      <c r="C406" s="3" t="s">
        <v>160</v>
      </c>
      <c r="D406" s="3" t="s">
        <v>161</v>
      </c>
      <c r="E406" s="1" t="s">
        <v>1006</v>
      </c>
      <c r="F406" s="1" t="s">
        <v>6</v>
      </c>
      <c r="G406" s="4">
        <f t="shared" si="13"/>
        <v>4</v>
      </c>
      <c r="H406" s="4">
        <v>4.04</v>
      </c>
      <c r="I406" s="13">
        <v>121966</v>
      </c>
      <c r="J406" s="1" t="s">
        <v>11</v>
      </c>
      <c r="K406" s="9">
        <v>3218.55</v>
      </c>
      <c r="L406" s="9">
        <v>0</v>
      </c>
      <c r="M406" s="9">
        <v>4.99</v>
      </c>
      <c r="N406" s="7" t="s">
        <v>1024</v>
      </c>
      <c r="O406" s="8">
        <v>171</v>
      </c>
      <c r="P406" s="3" t="s">
        <v>9</v>
      </c>
      <c r="Q406" s="13">
        <v>645</v>
      </c>
    </row>
    <row r="407" spans="1:17" x14ac:dyDescent="0.2">
      <c r="A407" s="10">
        <f t="shared" si="12"/>
        <v>39448</v>
      </c>
      <c r="B407" s="1">
        <v>2008</v>
      </c>
      <c r="C407" s="3" t="s">
        <v>749</v>
      </c>
      <c r="D407" s="3" t="s">
        <v>353</v>
      </c>
      <c r="E407" s="1" t="s">
        <v>973</v>
      </c>
      <c r="F407" s="1" t="s">
        <v>253</v>
      </c>
      <c r="G407" s="4">
        <f t="shared" si="13"/>
        <v>4.5</v>
      </c>
      <c r="H407" s="4">
        <v>4.26</v>
      </c>
      <c r="I407" s="13">
        <v>65068</v>
      </c>
      <c r="J407" s="1" t="s">
        <v>11</v>
      </c>
      <c r="K407" s="9">
        <v>568.86</v>
      </c>
      <c r="L407" s="9">
        <v>341.31599999999997</v>
      </c>
      <c r="M407" s="9">
        <v>4.99</v>
      </c>
      <c r="N407" s="7" t="s">
        <v>1024</v>
      </c>
      <c r="O407" s="8">
        <v>952</v>
      </c>
      <c r="P407" s="3" t="s">
        <v>62</v>
      </c>
      <c r="Q407" s="13">
        <v>2916</v>
      </c>
    </row>
    <row r="408" spans="1:17" x14ac:dyDescent="0.2">
      <c r="A408" s="10">
        <f t="shared" si="12"/>
        <v>39448</v>
      </c>
      <c r="B408" s="1">
        <v>2008</v>
      </c>
      <c r="C408" s="3" t="s">
        <v>813</v>
      </c>
      <c r="D408" s="3" t="s">
        <v>814</v>
      </c>
      <c r="E408" s="1" t="s">
        <v>973</v>
      </c>
      <c r="F408" s="1" t="s">
        <v>4</v>
      </c>
      <c r="G408" s="4">
        <f t="shared" si="13"/>
        <v>3.5</v>
      </c>
      <c r="H408" s="4">
        <v>3.32</v>
      </c>
      <c r="I408" s="13">
        <v>63342</v>
      </c>
      <c r="J408" s="1" t="s">
        <v>11</v>
      </c>
      <c r="K408" s="9">
        <v>558.88</v>
      </c>
      <c r="L408" s="9">
        <v>335.32799999999997</v>
      </c>
      <c r="M408" s="9">
        <v>4.99</v>
      </c>
      <c r="N408" s="7" t="s">
        <v>1024</v>
      </c>
      <c r="O408" s="8">
        <v>1042</v>
      </c>
      <c r="P408" s="3" t="s">
        <v>22</v>
      </c>
      <c r="Q408" s="13">
        <v>4440</v>
      </c>
    </row>
    <row r="409" spans="1:17" x14ac:dyDescent="0.2">
      <c r="A409" s="10">
        <f t="shared" si="12"/>
        <v>39448</v>
      </c>
      <c r="B409" s="1">
        <v>2008</v>
      </c>
      <c r="C409" s="3" t="s">
        <v>847</v>
      </c>
      <c r="D409" s="3" t="s">
        <v>473</v>
      </c>
      <c r="E409" s="1" t="s">
        <v>973</v>
      </c>
      <c r="F409" s="1" t="s">
        <v>253</v>
      </c>
      <c r="G409" s="4">
        <f t="shared" si="13"/>
        <v>4.5</v>
      </c>
      <c r="H409" s="4">
        <v>4.26</v>
      </c>
      <c r="I409" s="13">
        <v>65638</v>
      </c>
      <c r="J409" s="1" t="s">
        <v>11</v>
      </c>
      <c r="K409" s="9">
        <v>548.9</v>
      </c>
      <c r="L409" s="9">
        <v>0</v>
      </c>
      <c r="M409" s="9">
        <v>4.99</v>
      </c>
      <c r="N409" s="7" t="s">
        <v>1024</v>
      </c>
      <c r="O409" s="8">
        <v>1089</v>
      </c>
      <c r="P409" s="3" t="s">
        <v>9</v>
      </c>
      <c r="Q409" s="13">
        <v>4360</v>
      </c>
    </row>
    <row r="410" spans="1:17" x14ac:dyDescent="0.2">
      <c r="A410" s="10">
        <f t="shared" si="12"/>
        <v>39814</v>
      </c>
      <c r="B410" s="1">
        <v>2009</v>
      </c>
      <c r="C410" s="3" t="s">
        <v>142</v>
      </c>
      <c r="D410" s="3" t="s">
        <v>143</v>
      </c>
      <c r="E410" s="1" t="s">
        <v>973</v>
      </c>
      <c r="F410" s="1" t="s">
        <v>6</v>
      </c>
      <c r="G410" s="4">
        <f t="shared" si="13"/>
        <v>4.5</v>
      </c>
      <c r="H410" s="4">
        <v>4.2699999999999996</v>
      </c>
      <c r="I410" s="13">
        <v>109642</v>
      </c>
      <c r="J410" s="1" t="s">
        <v>11</v>
      </c>
      <c r="K410" s="9">
        <v>3642.7</v>
      </c>
      <c r="L410" s="9">
        <v>0</v>
      </c>
      <c r="M410" s="9">
        <v>4.99</v>
      </c>
      <c r="N410" s="7" t="s">
        <v>1024</v>
      </c>
      <c r="O410" s="8">
        <v>154</v>
      </c>
      <c r="P410" s="3" t="s">
        <v>9</v>
      </c>
      <c r="Q410" s="13">
        <v>730</v>
      </c>
    </row>
    <row r="411" spans="1:17" x14ac:dyDescent="0.2">
      <c r="A411" s="10">
        <f t="shared" si="12"/>
        <v>39814</v>
      </c>
      <c r="B411" s="1">
        <v>2009</v>
      </c>
      <c r="C411" s="3" t="s">
        <v>202</v>
      </c>
      <c r="D411" s="3" t="s">
        <v>37</v>
      </c>
      <c r="E411" s="1" t="s">
        <v>973</v>
      </c>
      <c r="F411" s="1" t="s">
        <v>6</v>
      </c>
      <c r="G411" s="4">
        <f t="shared" si="13"/>
        <v>4</v>
      </c>
      <c r="H411" s="4">
        <v>4.01</v>
      </c>
      <c r="I411" s="13">
        <v>145157</v>
      </c>
      <c r="J411" s="1" t="s">
        <v>11</v>
      </c>
      <c r="K411" s="9">
        <v>2175.64</v>
      </c>
      <c r="L411" s="9">
        <v>1305.384</v>
      </c>
      <c r="M411" s="9">
        <v>4.99</v>
      </c>
      <c r="N411" s="7" t="s">
        <v>1024</v>
      </c>
      <c r="O411" s="8">
        <v>238</v>
      </c>
      <c r="P411" s="3" t="s">
        <v>22</v>
      </c>
      <c r="Q411" s="13">
        <v>436</v>
      </c>
    </row>
    <row r="412" spans="1:17" x14ac:dyDescent="0.2">
      <c r="A412" s="10">
        <f t="shared" si="12"/>
        <v>39814</v>
      </c>
      <c r="B412" s="1">
        <v>2009</v>
      </c>
      <c r="C412" s="3" t="s">
        <v>217</v>
      </c>
      <c r="D412" s="3" t="s">
        <v>103</v>
      </c>
      <c r="E412" s="1" t="s">
        <v>973</v>
      </c>
      <c r="F412" s="1" t="s">
        <v>6</v>
      </c>
      <c r="G412" s="4">
        <f t="shared" si="13"/>
        <v>4</v>
      </c>
      <c r="H412" s="4">
        <v>3.82</v>
      </c>
      <c r="I412" s="13">
        <v>119105</v>
      </c>
      <c r="J412" s="1" t="s">
        <v>11</v>
      </c>
      <c r="K412" s="9">
        <v>2070.85</v>
      </c>
      <c r="L412" s="9">
        <v>1242.51</v>
      </c>
      <c r="M412" s="9">
        <v>4.99</v>
      </c>
      <c r="N412" s="7" t="s">
        <v>1024</v>
      </c>
      <c r="O412" s="8">
        <v>251</v>
      </c>
      <c r="P412" s="3" t="s">
        <v>22</v>
      </c>
      <c r="Q412" s="13">
        <v>415</v>
      </c>
    </row>
    <row r="413" spans="1:17" x14ac:dyDescent="0.2">
      <c r="A413" s="10">
        <f t="shared" si="12"/>
        <v>39814</v>
      </c>
      <c r="B413" s="1">
        <v>2009</v>
      </c>
      <c r="C413" s="3" t="s">
        <v>218</v>
      </c>
      <c r="D413" s="3" t="s">
        <v>170</v>
      </c>
      <c r="E413" s="1" t="s">
        <v>973</v>
      </c>
      <c r="F413" s="1" t="s">
        <v>6</v>
      </c>
      <c r="G413" s="4">
        <f t="shared" si="13"/>
        <v>4</v>
      </c>
      <c r="H413" s="4">
        <v>3.9</v>
      </c>
      <c r="I413" s="13">
        <v>119739</v>
      </c>
      <c r="J413" s="1" t="s">
        <v>11</v>
      </c>
      <c r="K413" s="9">
        <v>1685.04</v>
      </c>
      <c r="L413" s="9">
        <v>1011.024</v>
      </c>
      <c r="M413" s="9">
        <v>4.13</v>
      </c>
      <c r="N413" s="7" t="s">
        <v>1024</v>
      </c>
      <c r="O413" s="8">
        <v>255</v>
      </c>
      <c r="P413" s="3" t="s">
        <v>9</v>
      </c>
      <c r="Q413" s="13">
        <v>408</v>
      </c>
    </row>
    <row r="414" spans="1:17" x14ac:dyDescent="0.2">
      <c r="A414" s="10">
        <f t="shared" si="12"/>
        <v>39814</v>
      </c>
      <c r="B414" s="1">
        <v>2009</v>
      </c>
      <c r="C414" s="3" t="s">
        <v>231</v>
      </c>
      <c r="D414" s="3" t="s">
        <v>111</v>
      </c>
      <c r="E414" s="1" t="s">
        <v>973</v>
      </c>
      <c r="F414" s="1" t="s">
        <v>6</v>
      </c>
      <c r="G414" s="4">
        <f t="shared" si="13"/>
        <v>4</v>
      </c>
      <c r="H414" s="4">
        <v>3.93</v>
      </c>
      <c r="I414" s="13">
        <v>138103</v>
      </c>
      <c r="J414" s="1" t="s">
        <v>11</v>
      </c>
      <c r="K414" s="9">
        <v>1871.25</v>
      </c>
      <c r="L414" s="9">
        <v>1122.75</v>
      </c>
      <c r="M414" s="9">
        <v>4.99</v>
      </c>
      <c r="N414" s="7" t="s">
        <v>1024</v>
      </c>
      <c r="O414" s="8">
        <v>275</v>
      </c>
      <c r="P414" s="3" t="s">
        <v>22</v>
      </c>
      <c r="Q414" s="13">
        <v>375</v>
      </c>
    </row>
    <row r="415" spans="1:17" x14ac:dyDescent="0.2">
      <c r="A415" s="10">
        <f t="shared" si="12"/>
        <v>39814</v>
      </c>
      <c r="B415" s="1">
        <v>2009</v>
      </c>
      <c r="C415" s="3" t="s">
        <v>439</v>
      </c>
      <c r="D415" s="3" t="s">
        <v>440</v>
      </c>
      <c r="E415" s="1" t="s">
        <v>973</v>
      </c>
      <c r="F415" s="1" t="s">
        <v>4</v>
      </c>
      <c r="G415" s="4">
        <f t="shared" si="13"/>
        <v>3</v>
      </c>
      <c r="H415" s="4">
        <v>3.22</v>
      </c>
      <c r="I415" s="13">
        <v>74979</v>
      </c>
      <c r="J415" s="1" t="s">
        <v>11</v>
      </c>
      <c r="K415" s="9">
        <v>848.3</v>
      </c>
      <c r="L415" s="9">
        <v>0</v>
      </c>
      <c r="M415" s="9">
        <v>4.99</v>
      </c>
      <c r="N415" s="7" t="s">
        <v>1024</v>
      </c>
      <c r="O415" s="8">
        <v>520</v>
      </c>
      <c r="P415" s="3" t="s">
        <v>9</v>
      </c>
      <c r="Q415" s="13">
        <v>4590</v>
      </c>
    </row>
    <row r="416" spans="1:17" x14ac:dyDescent="0.2">
      <c r="A416" s="10">
        <f t="shared" si="12"/>
        <v>39814</v>
      </c>
      <c r="B416" s="1">
        <v>2009</v>
      </c>
      <c r="C416" s="3" t="s">
        <v>874</v>
      </c>
      <c r="D416" s="3" t="s">
        <v>285</v>
      </c>
      <c r="E416" s="1" t="s">
        <v>973</v>
      </c>
      <c r="F416" s="1" t="s">
        <v>253</v>
      </c>
      <c r="G416" s="4">
        <f t="shared" si="13"/>
        <v>4.5</v>
      </c>
      <c r="H416" s="4">
        <v>4.38</v>
      </c>
      <c r="I416" s="13">
        <v>84650</v>
      </c>
      <c r="J416" s="1" t="s">
        <v>294</v>
      </c>
      <c r="K416" s="9">
        <v>493.9</v>
      </c>
      <c r="L416" s="9">
        <v>296.33999999999997</v>
      </c>
      <c r="M416" s="9">
        <v>4.49</v>
      </c>
      <c r="N416" s="7" t="s">
        <v>1024</v>
      </c>
      <c r="O416" s="8">
        <v>1123</v>
      </c>
      <c r="P416" s="3" t="s">
        <v>62</v>
      </c>
      <c r="Q416" s="13">
        <v>4280</v>
      </c>
    </row>
    <row r="417" spans="1:17" x14ac:dyDescent="0.2">
      <c r="A417" s="10">
        <f t="shared" si="12"/>
        <v>40179</v>
      </c>
      <c r="B417" s="1">
        <v>2010</v>
      </c>
      <c r="C417" s="3" t="s">
        <v>105</v>
      </c>
      <c r="D417" s="3" t="s">
        <v>106</v>
      </c>
      <c r="E417" s="1" t="s">
        <v>973</v>
      </c>
      <c r="F417" s="1" t="s">
        <v>6</v>
      </c>
      <c r="G417" s="4">
        <f t="shared" si="13"/>
        <v>3.5</v>
      </c>
      <c r="H417" s="4">
        <v>3.64</v>
      </c>
      <c r="I417" s="13">
        <v>120126</v>
      </c>
      <c r="J417" s="1" t="s">
        <v>11</v>
      </c>
      <c r="K417" s="9">
        <v>4690.6000000000004</v>
      </c>
      <c r="L417" s="9">
        <v>2814.36</v>
      </c>
      <c r="M417" s="9">
        <v>4.99</v>
      </c>
      <c r="N417" s="7" t="s">
        <v>1024</v>
      </c>
      <c r="O417" s="8">
        <v>112</v>
      </c>
      <c r="P417" s="3" t="s">
        <v>62</v>
      </c>
      <c r="Q417" s="13">
        <v>940</v>
      </c>
    </row>
    <row r="418" spans="1:17" x14ac:dyDescent="0.2">
      <c r="A418" s="10">
        <f t="shared" si="12"/>
        <v>40179</v>
      </c>
      <c r="B418" s="1">
        <v>2010</v>
      </c>
      <c r="C418" s="3" t="s">
        <v>979</v>
      </c>
      <c r="D418" s="3" t="s">
        <v>285</v>
      </c>
      <c r="E418" s="1" t="s">
        <v>973</v>
      </c>
      <c r="F418" s="1" t="s">
        <v>26</v>
      </c>
      <c r="G418" s="4">
        <f t="shared" si="13"/>
        <v>4.5</v>
      </c>
      <c r="H418" s="4">
        <v>4.41</v>
      </c>
      <c r="I418" s="13">
        <v>82824</v>
      </c>
      <c r="J418" s="1" t="s">
        <v>11</v>
      </c>
      <c r="K418" s="9">
        <v>543.91</v>
      </c>
      <c r="L418" s="9">
        <v>0</v>
      </c>
      <c r="M418" s="9">
        <v>4.99</v>
      </c>
      <c r="N418" s="7" t="s">
        <v>1024</v>
      </c>
      <c r="O418" s="8">
        <v>1160</v>
      </c>
      <c r="P418" s="3" t="s">
        <v>9</v>
      </c>
      <c r="Q418" s="13">
        <v>109</v>
      </c>
    </row>
    <row r="419" spans="1:17" x14ac:dyDescent="0.2">
      <c r="A419" s="10">
        <f t="shared" si="12"/>
        <v>40179</v>
      </c>
      <c r="B419" s="1">
        <v>2010</v>
      </c>
      <c r="C419" s="3" t="s">
        <v>952</v>
      </c>
      <c r="D419" s="3" t="s">
        <v>79</v>
      </c>
      <c r="E419" s="1" t="s">
        <v>1006</v>
      </c>
      <c r="F419" s="1" t="s">
        <v>6</v>
      </c>
      <c r="G419" s="4">
        <f t="shared" si="13"/>
        <v>4</v>
      </c>
      <c r="H419" s="4">
        <v>3.81</v>
      </c>
      <c r="I419" s="13">
        <v>55355</v>
      </c>
      <c r="J419" s="1" t="s">
        <v>294</v>
      </c>
      <c r="K419" s="9">
        <v>477</v>
      </c>
      <c r="L419" s="9">
        <v>286.2</v>
      </c>
      <c r="M419" s="9">
        <v>4.5</v>
      </c>
      <c r="N419" s="7" t="s">
        <v>1024</v>
      </c>
      <c r="O419" s="8">
        <v>1241</v>
      </c>
      <c r="P419" s="3" t="s">
        <v>9</v>
      </c>
      <c r="Q419" s="13">
        <v>106</v>
      </c>
    </row>
    <row r="420" spans="1:17" x14ac:dyDescent="0.2">
      <c r="A420" s="10">
        <f t="shared" si="12"/>
        <v>40544</v>
      </c>
      <c r="B420" s="1">
        <v>2011</v>
      </c>
      <c r="C420" s="3" t="s">
        <v>58</v>
      </c>
      <c r="D420" s="3" t="s">
        <v>59</v>
      </c>
      <c r="E420" s="1" t="s">
        <v>973</v>
      </c>
      <c r="F420" s="1" t="s">
        <v>6</v>
      </c>
      <c r="G420" s="4">
        <f t="shared" si="13"/>
        <v>4</v>
      </c>
      <c r="H420" s="4">
        <v>4.16</v>
      </c>
      <c r="I420" s="13">
        <v>190722</v>
      </c>
      <c r="J420" s="1" t="s">
        <v>11</v>
      </c>
      <c r="K420" s="9">
        <v>8517.93</v>
      </c>
      <c r="L420" s="9">
        <v>0</v>
      </c>
      <c r="M420" s="9">
        <v>4.99</v>
      </c>
      <c r="N420" s="7" t="s">
        <v>1024</v>
      </c>
      <c r="O420" s="8">
        <v>54</v>
      </c>
      <c r="P420" s="3" t="s">
        <v>9</v>
      </c>
      <c r="Q420" s="13">
        <v>1707</v>
      </c>
    </row>
    <row r="421" spans="1:17" x14ac:dyDescent="0.2">
      <c r="A421" s="10">
        <f t="shared" si="12"/>
        <v>40544</v>
      </c>
      <c r="B421" s="1">
        <v>2011</v>
      </c>
      <c r="C421" s="3" t="s">
        <v>526</v>
      </c>
      <c r="D421" s="3" t="s">
        <v>111</v>
      </c>
      <c r="E421" s="1" t="s">
        <v>1006</v>
      </c>
      <c r="F421" s="1" t="s">
        <v>253</v>
      </c>
      <c r="G421" s="4">
        <f t="shared" si="13"/>
        <v>4</v>
      </c>
      <c r="H421" s="4">
        <v>4.0199999999999996</v>
      </c>
      <c r="I421" s="13">
        <v>101234</v>
      </c>
      <c r="J421" s="1" t="s">
        <v>11</v>
      </c>
      <c r="K421" s="9">
        <v>675.98</v>
      </c>
      <c r="L421" s="9">
        <v>405.58800000000002</v>
      </c>
      <c r="M421" s="9">
        <v>4.63</v>
      </c>
      <c r="N421" s="7" t="s">
        <v>1024</v>
      </c>
      <c r="O421" s="8">
        <v>628</v>
      </c>
      <c r="P421" s="3" t="s">
        <v>12</v>
      </c>
      <c r="Q421" s="13">
        <v>3942</v>
      </c>
    </row>
    <row r="422" spans="1:17" x14ac:dyDescent="0.2">
      <c r="A422" s="10">
        <f t="shared" si="12"/>
        <v>40544</v>
      </c>
      <c r="B422" s="1">
        <v>2011</v>
      </c>
      <c r="C422" s="3" t="s">
        <v>625</v>
      </c>
      <c r="D422" s="3" t="s">
        <v>39</v>
      </c>
      <c r="E422" s="1" t="s">
        <v>973</v>
      </c>
      <c r="F422" s="1" t="s">
        <v>253</v>
      </c>
      <c r="G422" s="4">
        <f t="shared" si="13"/>
        <v>4</v>
      </c>
      <c r="H422" s="4">
        <v>4.2</v>
      </c>
      <c r="I422" s="13">
        <v>72185</v>
      </c>
      <c r="J422" s="1" t="s">
        <v>11</v>
      </c>
      <c r="K422" s="9">
        <v>593.80999999999995</v>
      </c>
      <c r="L422" s="9">
        <v>0</v>
      </c>
      <c r="M422" s="9">
        <v>4.99</v>
      </c>
      <c r="N422" s="7" t="s">
        <v>1024</v>
      </c>
      <c r="O422" s="8">
        <v>768</v>
      </c>
      <c r="P422" s="3" t="s">
        <v>9</v>
      </c>
      <c r="Q422" s="13">
        <v>38448</v>
      </c>
    </row>
    <row r="423" spans="1:17" x14ac:dyDescent="0.2">
      <c r="A423" s="10">
        <f t="shared" si="12"/>
        <v>40544</v>
      </c>
      <c r="B423" s="1">
        <v>2011</v>
      </c>
      <c r="C423" s="3" t="s">
        <v>913</v>
      </c>
      <c r="D423" s="3" t="s">
        <v>88</v>
      </c>
      <c r="E423" s="1" t="s">
        <v>1006</v>
      </c>
      <c r="F423" s="1" t="s">
        <v>6</v>
      </c>
      <c r="G423" s="4">
        <f t="shared" si="13"/>
        <v>4</v>
      </c>
      <c r="H423" s="4">
        <v>3.76</v>
      </c>
      <c r="I423" s="13">
        <v>62494</v>
      </c>
      <c r="J423" s="1" t="s">
        <v>11</v>
      </c>
      <c r="K423" s="9">
        <v>516.24</v>
      </c>
      <c r="L423" s="9">
        <v>309.74400000000003</v>
      </c>
      <c r="M423" s="9">
        <v>4.78</v>
      </c>
      <c r="N423" s="7" t="s">
        <v>1024</v>
      </c>
      <c r="O423" s="8">
        <v>1184</v>
      </c>
      <c r="P423" s="3" t="s">
        <v>9</v>
      </c>
      <c r="Q423" s="13">
        <v>108</v>
      </c>
    </row>
    <row r="424" spans="1:17" x14ac:dyDescent="0.2">
      <c r="A424" s="10">
        <f t="shared" si="12"/>
        <v>40909</v>
      </c>
      <c r="B424" s="1">
        <v>2012</v>
      </c>
      <c r="C424" s="3" t="s">
        <v>193</v>
      </c>
      <c r="D424" s="3" t="s">
        <v>194</v>
      </c>
      <c r="E424" s="1" t="s">
        <v>973</v>
      </c>
      <c r="F424" s="1" t="s">
        <v>6</v>
      </c>
      <c r="G424" s="4">
        <f t="shared" si="13"/>
        <v>4</v>
      </c>
      <c r="H424" s="4">
        <v>4.24</v>
      </c>
      <c r="I424" s="13">
        <v>81982</v>
      </c>
      <c r="J424" s="1" t="s">
        <v>11</v>
      </c>
      <c r="K424" s="9">
        <v>2250.4899999999998</v>
      </c>
      <c r="L424" s="9">
        <v>1350.2940000000001</v>
      </c>
      <c r="M424" s="9">
        <v>4.99</v>
      </c>
      <c r="N424" s="7" t="s">
        <v>1024</v>
      </c>
      <c r="O424" s="8">
        <v>229</v>
      </c>
      <c r="P424" s="3" t="s">
        <v>975</v>
      </c>
      <c r="Q424" s="13">
        <v>451</v>
      </c>
    </row>
    <row r="425" spans="1:17" x14ac:dyDescent="0.2">
      <c r="A425" s="10">
        <f t="shared" si="12"/>
        <v>40909</v>
      </c>
      <c r="B425" s="1">
        <v>2012</v>
      </c>
      <c r="C425" s="3" t="s">
        <v>899</v>
      </c>
      <c r="D425" s="3" t="s">
        <v>131</v>
      </c>
      <c r="E425" s="1" t="s">
        <v>973</v>
      </c>
      <c r="F425" s="1" t="s">
        <v>6</v>
      </c>
      <c r="G425" s="4">
        <f t="shared" si="13"/>
        <v>4</v>
      </c>
      <c r="H425" s="4">
        <v>3.98</v>
      </c>
      <c r="I425" s="13">
        <v>56756</v>
      </c>
      <c r="J425" s="1" t="s">
        <v>11</v>
      </c>
      <c r="K425" s="9">
        <v>538.91999999999996</v>
      </c>
      <c r="L425" s="9">
        <v>0</v>
      </c>
      <c r="M425" s="9">
        <v>4.99</v>
      </c>
      <c r="N425" s="7" t="s">
        <v>1024</v>
      </c>
      <c r="O425" s="8">
        <v>1164</v>
      </c>
      <c r="P425" s="3" t="s">
        <v>9</v>
      </c>
      <c r="Q425" s="13">
        <v>108</v>
      </c>
    </row>
    <row r="426" spans="1:17" x14ac:dyDescent="0.2">
      <c r="A426" s="10">
        <f t="shared" si="12"/>
        <v>40909</v>
      </c>
      <c r="B426" s="1">
        <v>2012</v>
      </c>
      <c r="C426" s="3" t="s">
        <v>923</v>
      </c>
      <c r="D426" s="3" t="s">
        <v>924</v>
      </c>
      <c r="E426" s="1" t="s">
        <v>973</v>
      </c>
      <c r="F426" s="1" t="s">
        <v>6</v>
      </c>
      <c r="G426" s="4">
        <f t="shared" si="13"/>
        <v>4</v>
      </c>
      <c r="H426" s="4">
        <v>3.77</v>
      </c>
      <c r="I426" s="13">
        <v>84438</v>
      </c>
      <c r="J426" s="1" t="s">
        <v>11</v>
      </c>
      <c r="K426" s="9">
        <v>538.91999999999996</v>
      </c>
      <c r="L426" s="9">
        <v>323.35199999999998</v>
      </c>
      <c r="M426" s="9">
        <v>4.99</v>
      </c>
      <c r="N426" s="7" t="s">
        <v>1024</v>
      </c>
      <c r="O426" s="8">
        <v>1197</v>
      </c>
      <c r="P426" s="3" t="s">
        <v>5</v>
      </c>
      <c r="Q426" s="13">
        <v>108</v>
      </c>
    </row>
    <row r="427" spans="1:17" x14ac:dyDescent="0.2">
      <c r="A427" s="10">
        <f t="shared" si="12"/>
        <v>41275</v>
      </c>
      <c r="B427" s="1">
        <v>2013</v>
      </c>
      <c r="C427" s="3" t="s">
        <v>547</v>
      </c>
      <c r="D427" s="3" t="s">
        <v>548</v>
      </c>
      <c r="E427" s="1" t="s">
        <v>973</v>
      </c>
      <c r="F427" s="1" t="s">
        <v>6</v>
      </c>
      <c r="G427" s="4">
        <f t="shared" si="13"/>
        <v>3.5</v>
      </c>
      <c r="H427" s="4">
        <v>3.74</v>
      </c>
      <c r="I427" s="13">
        <v>100593</v>
      </c>
      <c r="J427" s="1" t="s">
        <v>11</v>
      </c>
      <c r="K427" s="9">
        <v>698.6</v>
      </c>
      <c r="L427" s="9">
        <v>0</v>
      </c>
      <c r="M427" s="9">
        <v>4.99</v>
      </c>
      <c r="N427" s="7" t="s">
        <v>1024</v>
      </c>
      <c r="O427" s="8">
        <v>659</v>
      </c>
      <c r="P427" s="3" t="s">
        <v>9</v>
      </c>
      <c r="Q427" s="13">
        <v>55080</v>
      </c>
    </row>
    <row r="428" spans="1:17" x14ac:dyDescent="0.2">
      <c r="A428" s="10">
        <f t="shared" si="12"/>
        <v>41275</v>
      </c>
      <c r="B428" s="1">
        <v>2013</v>
      </c>
      <c r="C428" s="3" t="s">
        <v>732</v>
      </c>
      <c r="D428" s="3" t="s">
        <v>733</v>
      </c>
      <c r="E428" s="1" t="s">
        <v>973</v>
      </c>
      <c r="F428" s="1" t="s">
        <v>253</v>
      </c>
      <c r="G428" s="4">
        <f t="shared" si="13"/>
        <v>4</v>
      </c>
      <c r="H428" s="4">
        <v>4.2300000000000004</v>
      </c>
      <c r="I428" s="13">
        <v>49740</v>
      </c>
      <c r="J428" s="1" t="s">
        <v>11</v>
      </c>
      <c r="K428" s="9">
        <v>573.85</v>
      </c>
      <c r="L428" s="9">
        <v>344.31</v>
      </c>
      <c r="M428" s="9">
        <v>4.99</v>
      </c>
      <c r="N428" s="7" t="s">
        <v>1024</v>
      </c>
      <c r="O428" s="8">
        <v>924</v>
      </c>
      <c r="P428" s="3" t="s">
        <v>9</v>
      </c>
      <c r="Q428" s="13">
        <v>2916</v>
      </c>
    </row>
    <row r="429" spans="1:17" x14ac:dyDescent="0.2">
      <c r="A429" s="10">
        <f t="shared" si="12"/>
        <v>41640</v>
      </c>
      <c r="B429" s="1">
        <v>2014</v>
      </c>
      <c r="C429" s="3" t="s">
        <v>1003</v>
      </c>
      <c r="D429" s="3" t="s">
        <v>80</v>
      </c>
      <c r="E429" s="1" t="s">
        <v>973</v>
      </c>
      <c r="F429" s="1" t="s">
        <v>26</v>
      </c>
      <c r="G429" s="4">
        <f t="shared" si="13"/>
        <v>4.5</v>
      </c>
      <c r="H429" s="4">
        <v>4.4800000000000004</v>
      </c>
      <c r="I429" s="13">
        <v>177796</v>
      </c>
      <c r="J429" s="1" t="s">
        <v>11</v>
      </c>
      <c r="K429" s="9">
        <v>6676.62</v>
      </c>
      <c r="L429" s="9">
        <v>0</v>
      </c>
      <c r="M429" s="9">
        <v>4.99</v>
      </c>
      <c r="N429" s="7" t="s">
        <v>1024</v>
      </c>
      <c r="O429" s="8">
        <v>78</v>
      </c>
      <c r="P429" s="3" t="s">
        <v>9</v>
      </c>
      <c r="Q429" s="13">
        <v>1338</v>
      </c>
    </row>
    <row r="430" spans="1:17" x14ac:dyDescent="0.2">
      <c r="A430" s="10">
        <f t="shared" si="12"/>
        <v>41640</v>
      </c>
      <c r="B430" s="1">
        <v>2014</v>
      </c>
      <c r="C430" s="3" t="s">
        <v>750</v>
      </c>
      <c r="D430" s="3" t="s">
        <v>34</v>
      </c>
      <c r="E430" s="1" t="s">
        <v>1006</v>
      </c>
      <c r="F430" s="1" t="s">
        <v>6</v>
      </c>
      <c r="G430" s="4">
        <f t="shared" si="13"/>
        <v>4</v>
      </c>
      <c r="H430" s="4">
        <v>3.75</v>
      </c>
      <c r="I430" s="13">
        <v>53662</v>
      </c>
      <c r="J430" s="1" t="s">
        <v>11</v>
      </c>
      <c r="K430" s="9">
        <v>568.86</v>
      </c>
      <c r="L430" s="9">
        <v>0</v>
      </c>
      <c r="M430" s="9">
        <v>4.99</v>
      </c>
      <c r="N430" s="7" t="s">
        <v>1024</v>
      </c>
      <c r="O430" s="8">
        <v>953</v>
      </c>
      <c r="P430" s="3" t="s">
        <v>9</v>
      </c>
      <c r="Q430" s="13">
        <v>2916</v>
      </c>
    </row>
    <row r="431" spans="1:17" x14ac:dyDescent="0.2">
      <c r="A431" s="10">
        <f t="shared" si="12"/>
        <v>41640</v>
      </c>
      <c r="B431" s="1">
        <v>2014</v>
      </c>
      <c r="C431" s="3" t="s">
        <v>872</v>
      </c>
      <c r="D431" s="3" t="s">
        <v>873</v>
      </c>
      <c r="E431" s="1" t="s">
        <v>973</v>
      </c>
      <c r="F431" s="1" t="s">
        <v>6</v>
      </c>
      <c r="G431" s="4">
        <f t="shared" si="13"/>
        <v>4</v>
      </c>
      <c r="H431" s="4">
        <v>3.79</v>
      </c>
      <c r="I431" s="13">
        <v>51603</v>
      </c>
      <c r="J431" s="1" t="s">
        <v>11</v>
      </c>
      <c r="K431" s="9">
        <v>548.9</v>
      </c>
      <c r="L431" s="9">
        <v>0</v>
      </c>
      <c r="M431" s="9">
        <v>4.99</v>
      </c>
      <c r="N431" s="7" t="s">
        <v>1024</v>
      </c>
      <c r="O431" s="8">
        <v>1120</v>
      </c>
      <c r="P431" s="3" t="s">
        <v>9</v>
      </c>
      <c r="Q431" s="13">
        <v>4280</v>
      </c>
    </row>
    <row r="432" spans="1:17" x14ac:dyDescent="0.2">
      <c r="A432" s="10">
        <f t="shared" si="12"/>
        <v>42005</v>
      </c>
      <c r="B432" s="1">
        <v>2015</v>
      </c>
      <c r="C432" s="3" t="s">
        <v>15</v>
      </c>
      <c r="D432" s="3" t="s">
        <v>16</v>
      </c>
      <c r="E432" s="1" t="s">
        <v>973</v>
      </c>
      <c r="F432" s="1" t="s">
        <v>6</v>
      </c>
      <c r="G432" s="4">
        <f t="shared" si="13"/>
        <v>4</v>
      </c>
      <c r="H432" s="4">
        <v>4.08</v>
      </c>
      <c r="I432" s="13">
        <v>83354</v>
      </c>
      <c r="J432" s="1" t="s">
        <v>11</v>
      </c>
      <c r="K432" s="9">
        <v>19960</v>
      </c>
      <c r="L432" s="9">
        <v>0</v>
      </c>
      <c r="M432" s="9">
        <v>4.99</v>
      </c>
      <c r="N432" s="7" t="s">
        <v>1024</v>
      </c>
      <c r="O432" s="8">
        <v>5</v>
      </c>
      <c r="P432" s="3" t="s">
        <v>9</v>
      </c>
      <c r="Q432" s="13">
        <v>4000</v>
      </c>
    </row>
    <row r="433" spans="1:17" x14ac:dyDescent="0.2">
      <c r="A433" s="10">
        <f t="shared" si="12"/>
        <v>42370</v>
      </c>
      <c r="B433" s="1">
        <v>2016</v>
      </c>
      <c r="C433" s="3" t="s">
        <v>919</v>
      </c>
      <c r="D433" s="3" t="s">
        <v>920</v>
      </c>
      <c r="E433" s="1" t="s">
        <v>973</v>
      </c>
      <c r="F433" s="1" t="s">
        <v>253</v>
      </c>
      <c r="G433" s="4">
        <f t="shared" si="13"/>
        <v>4</v>
      </c>
      <c r="H433" s="4">
        <v>4.04</v>
      </c>
      <c r="I433" s="13">
        <v>72052</v>
      </c>
      <c r="J433" s="1" t="s">
        <v>11</v>
      </c>
      <c r="K433" s="9">
        <v>538.91999999999996</v>
      </c>
      <c r="L433" s="9">
        <v>0</v>
      </c>
      <c r="M433" s="9">
        <v>4.99</v>
      </c>
      <c r="N433" s="7" t="s">
        <v>1024</v>
      </c>
      <c r="O433" s="8">
        <v>1195</v>
      </c>
      <c r="P433" s="3" t="s">
        <v>9</v>
      </c>
      <c r="Q433" s="13">
        <v>108</v>
      </c>
    </row>
    <row r="434" spans="1:17" x14ac:dyDescent="0.2">
      <c r="A434" s="10">
        <f t="shared" si="12"/>
        <v>36526</v>
      </c>
      <c r="B434" s="1">
        <v>2000</v>
      </c>
      <c r="C434" s="3" t="s">
        <v>298</v>
      </c>
      <c r="D434" s="3" t="s">
        <v>299</v>
      </c>
      <c r="E434" s="1" t="s">
        <v>973</v>
      </c>
      <c r="F434" s="1" t="s">
        <v>6</v>
      </c>
      <c r="G434" s="4">
        <f t="shared" si="13"/>
        <v>4</v>
      </c>
      <c r="H434" s="4">
        <v>3.8</v>
      </c>
      <c r="I434" s="13">
        <v>114917</v>
      </c>
      <c r="J434" s="1" t="s">
        <v>11</v>
      </c>
      <c r="K434" s="9">
        <v>997.5</v>
      </c>
      <c r="L434" s="9">
        <v>0</v>
      </c>
      <c r="M434" s="9">
        <v>3.99</v>
      </c>
      <c r="N434" s="7" t="s">
        <v>1025</v>
      </c>
      <c r="O434" s="8">
        <v>350</v>
      </c>
      <c r="P434" s="3" t="s">
        <v>9</v>
      </c>
      <c r="Q434" s="13">
        <v>250</v>
      </c>
    </row>
    <row r="435" spans="1:17" x14ac:dyDescent="0.2">
      <c r="A435" s="10">
        <f t="shared" si="12"/>
        <v>36526</v>
      </c>
      <c r="B435" s="1">
        <v>2000</v>
      </c>
      <c r="C435" s="3" t="s">
        <v>577</v>
      </c>
      <c r="D435" s="3" t="s">
        <v>349</v>
      </c>
      <c r="E435" s="1" t="s">
        <v>973</v>
      </c>
      <c r="F435" s="1" t="s">
        <v>253</v>
      </c>
      <c r="G435" s="4">
        <f t="shared" si="13"/>
        <v>4</v>
      </c>
      <c r="H435" s="4">
        <v>4.18</v>
      </c>
      <c r="I435" s="13">
        <v>99329</v>
      </c>
      <c r="J435" s="1" t="s">
        <v>11</v>
      </c>
      <c r="K435" s="9">
        <v>514.71</v>
      </c>
      <c r="L435" s="9">
        <v>0</v>
      </c>
      <c r="M435" s="9">
        <v>3.99</v>
      </c>
      <c r="N435" s="7" t="s">
        <v>1025</v>
      </c>
      <c r="O435" s="8">
        <v>705</v>
      </c>
      <c r="P435" s="3" t="s">
        <v>9</v>
      </c>
      <c r="Q435" s="13">
        <v>48600</v>
      </c>
    </row>
    <row r="436" spans="1:17" x14ac:dyDescent="0.2">
      <c r="A436" s="10">
        <f t="shared" si="12"/>
        <v>36526</v>
      </c>
      <c r="B436" s="1">
        <v>2000</v>
      </c>
      <c r="C436" s="3" t="s">
        <v>729</v>
      </c>
      <c r="D436" s="3" t="s">
        <v>655</v>
      </c>
      <c r="E436" s="1" t="s">
        <v>1006</v>
      </c>
      <c r="F436" s="1" t="s">
        <v>6</v>
      </c>
      <c r="G436" s="4">
        <f t="shared" si="13"/>
        <v>4</v>
      </c>
      <c r="H436" s="4">
        <v>3.89</v>
      </c>
      <c r="I436" s="13">
        <v>81945</v>
      </c>
      <c r="J436" s="1" t="s">
        <v>11</v>
      </c>
      <c r="K436" s="9">
        <v>458.85</v>
      </c>
      <c r="L436" s="9">
        <v>0</v>
      </c>
      <c r="M436" s="9">
        <v>3.99</v>
      </c>
      <c r="N436" s="7" t="s">
        <v>1025</v>
      </c>
      <c r="O436" s="8">
        <v>918</v>
      </c>
      <c r="P436" s="3" t="s">
        <v>9</v>
      </c>
      <c r="Q436" s="13">
        <v>2916</v>
      </c>
    </row>
    <row r="437" spans="1:17" x14ac:dyDescent="0.2">
      <c r="A437" s="10">
        <f t="shared" si="12"/>
        <v>36526</v>
      </c>
      <c r="B437" s="1">
        <v>2000</v>
      </c>
      <c r="C437" s="3" t="s">
        <v>849</v>
      </c>
      <c r="D437" s="3" t="s">
        <v>839</v>
      </c>
      <c r="E437" s="1" t="s">
        <v>973</v>
      </c>
      <c r="F437" s="1" t="s">
        <v>253</v>
      </c>
      <c r="G437" s="4">
        <f t="shared" si="13"/>
        <v>4</v>
      </c>
      <c r="H437" s="4">
        <v>4.05</v>
      </c>
      <c r="I437" s="13">
        <v>58688</v>
      </c>
      <c r="J437" s="1" t="s">
        <v>11</v>
      </c>
      <c r="K437" s="9">
        <v>438.9</v>
      </c>
      <c r="L437" s="9">
        <v>0</v>
      </c>
      <c r="M437" s="9">
        <v>3.99</v>
      </c>
      <c r="N437" s="7" t="s">
        <v>1025</v>
      </c>
      <c r="O437" s="8">
        <v>1093</v>
      </c>
      <c r="P437" s="3" t="s">
        <v>9</v>
      </c>
      <c r="Q437" s="13">
        <v>4320</v>
      </c>
    </row>
    <row r="438" spans="1:17" x14ac:dyDescent="0.2">
      <c r="A438" s="10">
        <f t="shared" si="12"/>
        <v>36892</v>
      </c>
      <c r="B438" s="1">
        <v>2001</v>
      </c>
      <c r="C438" s="3" t="s">
        <v>984</v>
      </c>
      <c r="D438" s="3" t="s">
        <v>514</v>
      </c>
      <c r="E438" s="1" t="s">
        <v>1007</v>
      </c>
      <c r="F438" s="1" t="s">
        <v>6</v>
      </c>
      <c r="G438" s="4">
        <f t="shared" si="13"/>
        <v>4</v>
      </c>
      <c r="H438" s="4">
        <v>3.98</v>
      </c>
      <c r="I438" s="13">
        <v>75665</v>
      </c>
      <c r="J438" s="1" t="s">
        <v>11</v>
      </c>
      <c r="K438" s="9">
        <v>598.5</v>
      </c>
      <c r="L438" s="9">
        <v>0</v>
      </c>
      <c r="M438" s="9">
        <v>3.99</v>
      </c>
      <c r="N438" s="7" t="s">
        <v>1025</v>
      </c>
      <c r="O438" s="8">
        <v>611</v>
      </c>
      <c r="P438" s="3" t="s">
        <v>9</v>
      </c>
      <c r="Q438" s="13">
        <v>4050</v>
      </c>
    </row>
    <row r="439" spans="1:17" x14ac:dyDescent="0.2">
      <c r="A439" s="10">
        <f t="shared" si="12"/>
        <v>37257</v>
      </c>
      <c r="B439" s="1">
        <v>2002</v>
      </c>
      <c r="C439" s="3" t="s">
        <v>554</v>
      </c>
      <c r="D439" s="3" t="s">
        <v>329</v>
      </c>
      <c r="E439" s="1" t="s">
        <v>973</v>
      </c>
      <c r="F439" s="1" t="s">
        <v>253</v>
      </c>
      <c r="G439" s="4">
        <f t="shared" si="13"/>
        <v>4.5</v>
      </c>
      <c r="H439" s="4">
        <v>4.3</v>
      </c>
      <c r="I439" s="13">
        <v>91012</v>
      </c>
      <c r="J439" s="1" t="s">
        <v>11</v>
      </c>
      <c r="K439" s="9">
        <v>542.64</v>
      </c>
      <c r="L439" s="9">
        <v>0</v>
      </c>
      <c r="M439" s="9">
        <v>3.99</v>
      </c>
      <c r="N439" s="7" t="s">
        <v>1025</v>
      </c>
      <c r="O439" s="8">
        <v>676</v>
      </c>
      <c r="P439" s="3" t="s">
        <v>9</v>
      </c>
      <c r="Q439" s="13">
        <v>52920</v>
      </c>
    </row>
    <row r="440" spans="1:17" x14ac:dyDescent="0.2">
      <c r="A440" s="10">
        <f t="shared" si="12"/>
        <v>37257</v>
      </c>
      <c r="B440" s="1">
        <v>2002</v>
      </c>
      <c r="C440" s="3" t="s">
        <v>666</v>
      </c>
      <c r="D440" s="3" t="s">
        <v>667</v>
      </c>
      <c r="E440" s="1" t="s">
        <v>973</v>
      </c>
      <c r="F440" s="1" t="s">
        <v>6</v>
      </c>
      <c r="G440" s="4">
        <f t="shared" si="13"/>
        <v>4</v>
      </c>
      <c r="H440" s="4">
        <v>3.82</v>
      </c>
      <c r="I440" s="13">
        <v>68676</v>
      </c>
      <c r="J440" s="1" t="s">
        <v>11</v>
      </c>
      <c r="K440" s="9">
        <v>466.83</v>
      </c>
      <c r="L440" s="9">
        <v>0</v>
      </c>
      <c r="M440" s="9">
        <v>3.99</v>
      </c>
      <c r="N440" s="7" t="s">
        <v>1025</v>
      </c>
      <c r="O440" s="8">
        <v>837</v>
      </c>
      <c r="P440" s="3" t="s">
        <v>9</v>
      </c>
      <c r="Q440" s="13">
        <v>33480</v>
      </c>
    </row>
    <row r="441" spans="1:17" x14ac:dyDescent="0.2">
      <c r="A441" s="10">
        <f t="shared" si="12"/>
        <v>37622</v>
      </c>
      <c r="B441" s="1">
        <v>2003</v>
      </c>
      <c r="C441" s="3" t="s">
        <v>51</v>
      </c>
      <c r="D441" s="3" t="s">
        <v>52</v>
      </c>
      <c r="E441" s="1" t="s">
        <v>973</v>
      </c>
      <c r="F441" s="1" t="s">
        <v>6</v>
      </c>
      <c r="G441" s="4">
        <f t="shared" si="13"/>
        <v>4</v>
      </c>
      <c r="H441" s="4">
        <v>4</v>
      </c>
      <c r="I441" s="13">
        <v>151500</v>
      </c>
      <c r="J441" s="1" t="s">
        <v>11</v>
      </c>
      <c r="K441" s="9">
        <v>7485.24</v>
      </c>
      <c r="L441" s="9">
        <v>0</v>
      </c>
      <c r="M441" s="9">
        <v>3.99</v>
      </c>
      <c r="N441" s="7" t="s">
        <v>1025</v>
      </c>
      <c r="O441" s="8">
        <v>43</v>
      </c>
      <c r="P441" s="3" t="s">
        <v>9</v>
      </c>
      <c r="Q441" s="13">
        <v>1876</v>
      </c>
    </row>
    <row r="442" spans="1:17" x14ac:dyDescent="0.2">
      <c r="A442" s="10">
        <f t="shared" si="12"/>
        <v>37622</v>
      </c>
      <c r="B442" s="1">
        <v>2003</v>
      </c>
      <c r="C442" s="3" t="s">
        <v>675</v>
      </c>
      <c r="D442" s="3" t="s">
        <v>676</v>
      </c>
      <c r="E442" s="1" t="s">
        <v>1006</v>
      </c>
      <c r="F442" s="1" t="s">
        <v>6</v>
      </c>
      <c r="G442" s="4">
        <f t="shared" si="13"/>
        <v>4</v>
      </c>
      <c r="H442" s="4">
        <v>3.86</v>
      </c>
      <c r="I442" s="13">
        <v>79117</v>
      </c>
      <c r="J442" s="1" t="s">
        <v>11</v>
      </c>
      <c r="K442" s="9">
        <v>466.83</v>
      </c>
      <c r="L442" s="9">
        <v>0</v>
      </c>
      <c r="M442" s="9">
        <v>3.99</v>
      </c>
      <c r="N442" s="7" t="s">
        <v>1025</v>
      </c>
      <c r="O442" s="8">
        <v>852</v>
      </c>
      <c r="P442" s="3" t="s">
        <v>9</v>
      </c>
      <c r="Q442" s="13">
        <v>32184</v>
      </c>
    </row>
    <row r="443" spans="1:17" x14ac:dyDescent="0.2">
      <c r="A443" s="10">
        <f t="shared" si="12"/>
        <v>37622</v>
      </c>
      <c r="B443" s="1">
        <v>2003</v>
      </c>
      <c r="C443" s="3" t="s">
        <v>906</v>
      </c>
      <c r="D443" s="3" t="s">
        <v>185</v>
      </c>
      <c r="E443" s="1" t="s">
        <v>1006</v>
      </c>
      <c r="F443" s="1" t="s">
        <v>6</v>
      </c>
      <c r="G443" s="4">
        <f t="shared" si="13"/>
        <v>4</v>
      </c>
      <c r="H443" s="4">
        <v>3.82</v>
      </c>
      <c r="I443" s="13">
        <v>61361</v>
      </c>
      <c r="J443" s="1" t="s">
        <v>11</v>
      </c>
      <c r="K443" s="9">
        <v>430.92</v>
      </c>
      <c r="L443" s="9">
        <v>0</v>
      </c>
      <c r="M443" s="9">
        <v>3.99</v>
      </c>
      <c r="N443" s="7" t="s">
        <v>1025</v>
      </c>
      <c r="O443" s="8">
        <v>1170</v>
      </c>
      <c r="P443" s="3" t="s">
        <v>9</v>
      </c>
      <c r="Q443" s="13">
        <v>108</v>
      </c>
    </row>
    <row r="444" spans="1:17" x14ac:dyDescent="0.2">
      <c r="A444" s="10">
        <f t="shared" si="12"/>
        <v>37987</v>
      </c>
      <c r="B444" s="1">
        <v>2004</v>
      </c>
      <c r="C444" s="3" t="s">
        <v>63</v>
      </c>
      <c r="D444" s="3" t="s">
        <v>64</v>
      </c>
      <c r="E444" s="1" t="s">
        <v>973</v>
      </c>
      <c r="F444" s="1" t="s">
        <v>26</v>
      </c>
      <c r="G444" s="4">
        <f t="shared" si="13"/>
        <v>4.5</v>
      </c>
      <c r="H444" s="4">
        <v>4.42</v>
      </c>
      <c r="I444" s="13">
        <v>139501</v>
      </c>
      <c r="J444" s="1" t="s">
        <v>11</v>
      </c>
      <c r="K444" s="9">
        <v>6687.24</v>
      </c>
      <c r="L444" s="9">
        <v>0</v>
      </c>
      <c r="M444" s="9">
        <v>3.99</v>
      </c>
      <c r="N444" s="7" t="s">
        <v>1025</v>
      </c>
      <c r="O444" s="8">
        <v>56</v>
      </c>
      <c r="P444" s="3" t="s">
        <v>9</v>
      </c>
      <c r="Q444" s="13">
        <v>1676</v>
      </c>
    </row>
    <row r="445" spans="1:17" x14ac:dyDescent="0.2">
      <c r="A445" s="10">
        <f t="shared" si="12"/>
        <v>37987</v>
      </c>
      <c r="B445" s="1">
        <v>2004</v>
      </c>
      <c r="C445" s="3" t="s">
        <v>365</v>
      </c>
      <c r="D445" s="3" t="s">
        <v>366</v>
      </c>
      <c r="E445" s="1" t="s">
        <v>973</v>
      </c>
      <c r="F445" s="1" t="s">
        <v>253</v>
      </c>
      <c r="G445" s="4">
        <f t="shared" si="13"/>
        <v>4</v>
      </c>
      <c r="H445" s="4">
        <v>4.16</v>
      </c>
      <c r="I445" s="13">
        <v>104168</v>
      </c>
      <c r="J445" s="1" t="s">
        <v>11</v>
      </c>
      <c r="K445" s="9">
        <v>833.91</v>
      </c>
      <c r="L445" s="9">
        <v>0</v>
      </c>
      <c r="M445" s="9">
        <v>3.99</v>
      </c>
      <c r="N445" s="7" t="s">
        <v>1025</v>
      </c>
      <c r="O445" s="8">
        <v>431</v>
      </c>
      <c r="P445" s="3" t="s">
        <v>9</v>
      </c>
      <c r="Q445" s="13">
        <v>5643</v>
      </c>
    </row>
    <row r="446" spans="1:17" x14ac:dyDescent="0.2">
      <c r="A446" s="10">
        <f t="shared" si="12"/>
        <v>37987</v>
      </c>
      <c r="B446" s="1">
        <v>2004</v>
      </c>
      <c r="C446" s="3" t="s">
        <v>398</v>
      </c>
      <c r="D446" s="3" t="s">
        <v>34</v>
      </c>
      <c r="E446" s="1" t="s">
        <v>1006</v>
      </c>
      <c r="F446" s="1" t="s">
        <v>253</v>
      </c>
      <c r="G446" s="4">
        <f t="shared" si="13"/>
        <v>4.5</v>
      </c>
      <c r="H446" s="4">
        <v>4.2699999999999996</v>
      </c>
      <c r="I446" s="13">
        <v>93296</v>
      </c>
      <c r="J446" s="1" t="s">
        <v>11</v>
      </c>
      <c r="K446" s="9">
        <v>770.07</v>
      </c>
      <c r="L446" s="9">
        <v>0</v>
      </c>
      <c r="M446" s="9">
        <v>3.99</v>
      </c>
      <c r="N446" s="7" t="s">
        <v>1025</v>
      </c>
      <c r="O446" s="8">
        <v>463</v>
      </c>
      <c r="P446" s="3" t="s">
        <v>9</v>
      </c>
      <c r="Q446" s="13">
        <v>5211</v>
      </c>
    </row>
    <row r="447" spans="1:17" x14ac:dyDescent="0.2">
      <c r="A447" s="10">
        <f t="shared" si="12"/>
        <v>37987</v>
      </c>
      <c r="B447" s="1">
        <v>2004</v>
      </c>
      <c r="C447" s="3" t="s">
        <v>978</v>
      </c>
      <c r="D447" s="3" t="s">
        <v>299</v>
      </c>
      <c r="E447" s="1" t="s">
        <v>973</v>
      </c>
      <c r="F447" s="1" t="s">
        <v>6</v>
      </c>
      <c r="G447" s="4">
        <f t="shared" si="13"/>
        <v>4</v>
      </c>
      <c r="H447" s="4">
        <v>3.9</v>
      </c>
      <c r="I447" s="13">
        <v>79746</v>
      </c>
      <c r="J447" s="1" t="s">
        <v>11</v>
      </c>
      <c r="K447" s="9">
        <v>462.84</v>
      </c>
      <c r="L447" s="9">
        <v>277.70400000000001</v>
      </c>
      <c r="M447" s="9">
        <v>3.99</v>
      </c>
      <c r="N447" s="7" t="s">
        <v>1025</v>
      </c>
      <c r="O447" s="8">
        <v>877</v>
      </c>
      <c r="P447" s="3" t="s">
        <v>9</v>
      </c>
      <c r="Q447" s="13">
        <v>30888</v>
      </c>
    </row>
    <row r="448" spans="1:17" x14ac:dyDescent="0.2">
      <c r="A448" s="10">
        <f t="shared" si="12"/>
        <v>38353</v>
      </c>
      <c r="B448" s="1">
        <v>2005</v>
      </c>
      <c r="C448" s="3" t="s">
        <v>308</v>
      </c>
      <c r="D448" s="3" t="s">
        <v>309</v>
      </c>
      <c r="E448" s="1" t="s">
        <v>973</v>
      </c>
      <c r="F448" s="1" t="s">
        <v>6</v>
      </c>
      <c r="G448" s="4">
        <f t="shared" si="13"/>
        <v>4</v>
      </c>
      <c r="H448" s="4">
        <v>3.91</v>
      </c>
      <c r="I448" s="13">
        <v>98379</v>
      </c>
      <c r="J448" s="1" t="s">
        <v>11</v>
      </c>
      <c r="K448" s="9">
        <v>977.55</v>
      </c>
      <c r="L448" s="9">
        <v>0</v>
      </c>
      <c r="M448" s="9">
        <v>3.99</v>
      </c>
      <c r="N448" s="7" t="s">
        <v>1025</v>
      </c>
      <c r="O448" s="8">
        <v>359</v>
      </c>
      <c r="P448" s="3" t="s">
        <v>9</v>
      </c>
      <c r="Q448" s="13">
        <v>245</v>
      </c>
    </row>
    <row r="449" spans="1:17" x14ac:dyDescent="0.2">
      <c r="A449" s="10">
        <f t="shared" si="12"/>
        <v>38353</v>
      </c>
      <c r="B449" s="1">
        <v>2005</v>
      </c>
      <c r="C449" s="3" t="s">
        <v>333</v>
      </c>
      <c r="D449" s="3" t="s">
        <v>334</v>
      </c>
      <c r="E449" s="1" t="s">
        <v>973</v>
      </c>
      <c r="F449" s="1" t="s">
        <v>6</v>
      </c>
      <c r="G449" s="4">
        <f t="shared" si="13"/>
        <v>4</v>
      </c>
      <c r="H449" s="4">
        <v>3.86</v>
      </c>
      <c r="I449" s="13">
        <v>94590</v>
      </c>
      <c r="J449" s="1" t="s">
        <v>11</v>
      </c>
      <c r="K449" s="9">
        <v>909.72</v>
      </c>
      <c r="L449" s="9">
        <v>0</v>
      </c>
      <c r="M449" s="9">
        <v>3.99</v>
      </c>
      <c r="N449" s="7" t="s">
        <v>1025</v>
      </c>
      <c r="O449" s="8">
        <v>393</v>
      </c>
      <c r="P449" s="3" t="s">
        <v>9</v>
      </c>
      <c r="Q449" s="13">
        <v>6156</v>
      </c>
    </row>
    <row r="450" spans="1:17" x14ac:dyDescent="0.2">
      <c r="A450" s="10">
        <f t="shared" ref="A450:A513" si="14" xml:space="preserve"> DATE(B450, 1, 1)</f>
        <v>38353</v>
      </c>
      <c r="B450" s="1">
        <v>2005</v>
      </c>
      <c r="C450" s="3" t="s">
        <v>815</v>
      </c>
      <c r="D450" s="3" t="s">
        <v>49</v>
      </c>
      <c r="E450" s="1" t="s">
        <v>973</v>
      </c>
      <c r="F450" s="1" t="s">
        <v>4</v>
      </c>
      <c r="G450" s="4">
        <f t="shared" ref="G450:G513" si="15">MROUND(H450, 0.5)</f>
        <v>3.5</v>
      </c>
      <c r="H450" s="4">
        <v>3.41</v>
      </c>
      <c r="I450" s="13">
        <v>59843</v>
      </c>
      <c r="J450" s="1" t="s">
        <v>19</v>
      </c>
      <c r="K450" s="9">
        <v>446.88</v>
      </c>
      <c r="L450" s="9">
        <v>268.12799999999999</v>
      </c>
      <c r="M450" s="9">
        <v>3.99</v>
      </c>
      <c r="N450" s="7" t="s">
        <v>1025</v>
      </c>
      <c r="O450" s="8">
        <v>1046</v>
      </c>
      <c r="P450" s="3" t="s">
        <v>12</v>
      </c>
      <c r="Q450" s="13">
        <v>4440</v>
      </c>
    </row>
    <row r="451" spans="1:17" x14ac:dyDescent="0.2">
      <c r="A451" s="10">
        <f t="shared" si="14"/>
        <v>38353</v>
      </c>
      <c r="B451" s="1">
        <v>2005</v>
      </c>
      <c r="C451" s="3" t="s">
        <v>889</v>
      </c>
      <c r="D451" s="3" t="s">
        <v>96</v>
      </c>
      <c r="E451" s="1" t="s">
        <v>973</v>
      </c>
      <c r="F451" s="1" t="s">
        <v>6</v>
      </c>
      <c r="G451" s="4">
        <f t="shared" si="15"/>
        <v>3.5</v>
      </c>
      <c r="H451" s="4">
        <v>3.56</v>
      </c>
      <c r="I451" s="13">
        <v>50921</v>
      </c>
      <c r="J451" s="1" t="s">
        <v>11</v>
      </c>
      <c r="K451" s="9">
        <v>434.91</v>
      </c>
      <c r="L451" s="9">
        <v>0</v>
      </c>
      <c r="M451" s="9">
        <v>3.99</v>
      </c>
      <c r="N451" s="7" t="s">
        <v>1025</v>
      </c>
      <c r="O451" s="8">
        <v>1151</v>
      </c>
      <c r="P451" s="3" t="s">
        <v>9</v>
      </c>
      <c r="Q451" s="13">
        <v>4240</v>
      </c>
    </row>
    <row r="452" spans="1:17" x14ac:dyDescent="0.2">
      <c r="A452" s="10">
        <f t="shared" si="14"/>
        <v>38718</v>
      </c>
      <c r="B452" s="1">
        <v>2006</v>
      </c>
      <c r="C452" s="3" t="s">
        <v>232</v>
      </c>
      <c r="D452" s="3" t="s">
        <v>233</v>
      </c>
      <c r="E452" s="1" t="s">
        <v>1006</v>
      </c>
      <c r="F452" s="1" t="s">
        <v>6</v>
      </c>
      <c r="G452" s="4">
        <f t="shared" si="15"/>
        <v>4</v>
      </c>
      <c r="H452" s="4">
        <v>4.09</v>
      </c>
      <c r="I452" s="13">
        <v>102193</v>
      </c>
      <c r="J452" s="1" t="s">
        <v>11</v>
      </c>
      <c r="K452" s="9">
        <v>1488.27</v>
      </c>
      <c r="L452" s="9">
        <v>0</v>
      </c>
      <c r="M452" s="9">
        <v>3.99</v>
      </c>
      <c r="N452" s="7" t="s">
        <v>1025</v>
      </c>
      <c r="O452" s="8">
        <v>276</v>
      </c>
      <c r="P452" s="3" t="s">
        <v>9</v>
      </c>
      <c r="Q452" s="13">
        <v>373</v>
      </c>
    </row>
    <row r="453" spans="1:17" x14ac:dyDescent="0.2">
      <c r="A453" s="10">
        <f t="shared" si="14"/>
        <v>38718</v>
      </c>
      <c r="B453" s="1">
        <v>2006</v>
      </c>
      <c r="C453" s="3" t="s">
        <v>420</v>
      </c>
      <c r="D453" s="3" t="s">
        <v>421</v>
      </c>
      <c r="E453" s="1" t="s">
        <v>1006</v>
      </c>
      <c r="F453" s="1" t="s">
        <v>6</v>
      </c>
      <c r="G453" s="4">
        <f t="shared" si="15"/>
        <v>3.5</v>
      </c>
      <c r="H453" s="4">
        <v>3.68</v>
      </c>
      <c r="I453" s="13">
        <v>116687</v>
      </c>
      <c r="J453" s="1" t="s">
        <v>11</v>
      </c>
      <c r="K453" s="9">
        <v>702.24</v>
      </c>
      <c r="L453" s="9">
        <v>421.34399999999999</v>
      </c>
      <c r="M453" s="9">
        <v>3.99</v>
      </c>
      <c r="N453" s="7" t="s">
        <v>1025</v>
      </c>
      <c r="O453" s="8">
        <v>497</v>
      </c>
      <c r="P453" s="3" t="s">
        <v>9</v>
      </c>
      <c r="Q453" s="13">
        <v>4752</v>
      </c>
    </row>
    <row r="454" spans="1:17" x14ac:dyDescent="0.2">
      <c r="A454" s="10">
        <f t="shared" si="14"/>
        <v>38718</v>
      </c>
      <c r="B454" s="1">
        <v>2006</v>
      </c>
      <c r="C454" s="3" t="s">
        <v>803</v>
      </c>
      <c r="D454" s="3" t="s">
        <v>804</v>
      </c>
      <c r="E454" s="1" t="s">
        <v>973</v>
      </c>
      <c r="F454" s="1" t="s">
        <v>253</v>
      </c>
      <c r="G454" s="4">
        <f t="shared" si="15"/>
        <v>4.5</v>
      </c>
      <c r="H454" s="4">
        <v>4.34</v>
      </c>
      <c r="I454" s="13">
        <v>46551</v>
      </c>
      <c r="J454" s="1" t="s">
        <v>11</v>
      </c>
      <c r="K454" s="9">
        <v>446.88</v>
      </c>
      <c r="L454" s="9">
        <v>0</v>
      </c>
      <c r="M454" s="9">
        <v>3.99</v>
      </c>
      <c r="N454" s="7" t="s">
        <v>1025</v>
      </c>
      <c r="O454" s="8">
        <v>1030</v>
      </c>
      <c r="P454" s="3" t="s">
        <v>9</v>
      </c>
      <c r="Q454" s="13">
        <v>4440</v>
      </c>
    </row>
    <row r="455" spans="1:17" x14ac:dyDescent="0.2">
      <c r="A455" s="10">
        <f t="shared" si="14"/>
        <v>38718</v>
      </c>
      <c r="B455" s="1">
        <v>2006</v>
      </c>
      <c r="C455" s="3" t="s">
        <v>891</v>
      </c>
      <c r="D455" s="3" t="s">
        <v>892</v>
      </c>
      <c r="E455" s="1" t="s">
        <v>973</v>
      </c>
      <c r="F455" s="1" t="s">
        <v>26</v>
      </c>
      <c r="G455" s="4">
        <f t="shared" si="15"/>
        <v>4.5</v>
      </c>
      <c r="H455" s="4">
        <v>4.4000000000000004</v>
      </c>
      <c r="I455" s="13">
        <v>65477</v>
      </c>
      <c r="J455" s="1" t="s">
        <v>11</v>
      </c>
      <c r="K455" s="9">
        <v>434.91</v>
      </c>
      <c r="L455" s="9">
        <v>0</v>
      </c>
      <c r="M455" s="9">
        <v>3.99</v>
      </c>
      <c r="N455" s="7" t="s">
        <v>1025</v>
      </c>
      <c r="O455" s="8">
        <v>1155</v>
      </c>
      <c r="P455" s="3" t="s">
        <v>9</v>
      </c>
      <c r="Q455" s="13">
        <v>4240</v>
      </c>
    </row>
    <row r="456" spans="1:17" x14ac:dyDescent="0.2">
      <c r="A456" s="10">
        <f t="shared" si="14"/>
        <v>39083</v>
      </c>
      <c r="B456" s="1">
        <v>2007</v>
      </c>
      <c r="C456" s="3" t="s">
        <v>78</v>
      </c>
      <c r="D456" s="3" t="s">
        <v>79</v>
      </c>
      <c r="E456" s="1"/>
      <c r="F456" s="1" t="s">
        <v>6</v>
      </c>
      <c r="G456" s="4">
        <f t="shared" si="15"/>
        <v>4</v>
      </c>
      <c r="H456" s="4">
        <v>3.85</v>
      </c>
      <c r="I456" s="13">
        <v>127096</v>
      </c>
      <c r="J456" s="1" t="s">
        <v>11</v>
      </c>
      <c r="K456" s="9">
        <v>5462.31</v>
      </c>
      <c r="L456" s="9">
        <v>3277.386</v>
      </c>
      <c r="M456" s="9">
        <v>3.99</v>
      </c>
      <c r="N456" s="7" t="s">
        <v>1025</v>
      </c>
      <c r="O456" s="8">
        <v>76</v>
      </c>
      <c r="P456" s="3" t="s">
        <v>12</v>
      </c>
      <c r="Q456" s="13">
        <v>1369</v>
      </c>
    </row>
    <row r="457" spans="1:17" x14ac:dyDescent="0.2">
      <c r="A457" s="10">
        <f t="shared" si="14"/>
        <v>39083</v>
      </c>
      <c r="B457" s="1">
        <v>2007</v>
      </c>
      <c r="C457" s="3" t="s">
        <v>500</v>
      </c>
      <c r="D457" s="3" t="s">
        <v>30</v>
      </c>
      <c r="E457" s="1" t="s">
        <v>1006</v>
      </c>
      <c r="F457" s="1" t="s">
        <v>253</v>
      </c>
      <c r="G457" s="4">
        <f t="shared" si="15"/>
        <v>4</v>
      </c>
      <c r="H457" s="4">
        <v>4.07</v>
      </c>
      <c r="I457" s="13">
        <v>80434</v>
      </c>
      <c r="J457" s="1" t="s">
        <v>11</v>
      </c>
      <c r="K457" s="9">
        <v>618.45000000000005</v>
      </c>
      <c r="L457" s="9">
        <v>0</v>
      </c>
      <c r="M457" s="9">
        <v>3.99</v>
      </c>
      <c r="N457" s="7" t="s">
        <v>1025</v>
      </c>
      <c r="O457" s="8">
        <v>589</v>
      </c>
      <c r="P457" s="3" t="s">
        <v>9</v>
      </c>
      <c r="Q457" s="13">
        <v>4185</v>
      </c>
    </row>
    <row r="458" spans="1:17" x14ac:dyDescent="0.2">
      <c r="A458" s="10">
        <f t="shared" si="14"/>
        <v>39083</v>
      </c>
      <c r="B458" s="1">
        <v>2007</v>
      </c>
      <c r="C458" s="3" t="s">
        <v>555</v>
      </c>
      <c r="D458" s="3" t="s">
        <v>556</v>
      </c>
      <c r="E458" s="1" t="s">
        <v>973</v>
      </c>
      <c r="F458" s="1" t="s">
        <v>6</v>
      </c>
      <c r="G458" s="4">
        <f t="shared" si="15"/>
        <v>4</v>
      </c>
      <c r="H458" s="4">
        <v>3.81</v>
      </c>
      <c r="I458" s="13">
        <v>108399</v>
      </c>
      <c r="J458" s="1" t="s">
        <v>11</v>
      </c>
      <c r="K458" s="9">
        <v>538.65</v>
      </c>
      <c r="L458" s="9">
        <v>0</v>
      </c>
      <c r="M458" s="9">
        <v>3.99</v>
      </c>
      <c r="N458" s="7" t="s">
        <v>1025</v>
      </c>
      <c r="O458" s="8">
        <v>680</v>
      </c>
      <c r="P458" s="3" t="s">
        <v>9</v>
      </c>
      <c r="Q458" s="13">
        <v>52488</v>
      </c>
    </row>
    <row r="459" spans="1:17" x14ac:dyDescent="0.2">
      <c r="A459" s="10">
        <f t="shared" si="14"/>
        <v>39448</v>
      </c>
      <c r="B459" s="1">
        <v>2008</v>
      </c>
      <c r="C459" s="3" t="s">
        <v>84</v>
      </c>
      <c r="D459" s="3" t="s">
        <v>85</v>
      </c>
      <c r="E459" s="1" t="s">
        <v>1007</v>
      </c>
      <c r="F459" s="1" t="s">
        <v>6</v>
      </c>
      <c r="G459" s="4">
        <f t="shared" si="15"/>
        <v>4</v>
      </c>
      <c r="H459" s="4">
        <v>4.12</v>
      </c>
      <c r="I459" s="13">
        <v>138377</v>
      </c>
      <c r="J459" s="1" t="s">
        <v>11</v>
      </c>
      <c r="K459" s="9">
        <v>4907.7</v>
      </c>
      <c r="L459" s="9">
        <v>0</v>
      </c>
      <c r="M459" s="9">
        <v>3.99</v>
      </c>
      <c r="N459" s="7" t="s">
        <v>1025</v>
      </c>
      <c r="O459" s="8">
        <v>85</v>
      </c>
      <c r="P459" s="3" t="s">
        <v>9</v>
      </c>
      <c r="Q459" s="13">
        <v>1230</v>
      </c>
    </row>
    <row r="460" spans="1:17" x14ac:dyDescent="0.2">
      <c r="A460" s="10">
        <f t="shared" si="14"/>
        <v>39448</v>
      </c>
      <c r="B460" s="1">
        <v>2008</v>
      </c>
      <c r="C460" s="3" t="s">
        <v>720</v>
      </c>
      <c r="D460" s="3" t="s">
        <v>129</v>
      </c>
      <c r="E460" s="1" t="s">
        <v>973</v>
      </c>
      <c r="F460" s="1" t="s">
        <v>253</v>
      </c>
      <c r="G460" s="4">
        <f t="shared" si="15"/>
        <v>4</v>
      </c>
      <c r="H460" s="4">
        <v>4.1100000000000003</v>
      </c>
      <c r="I460" s="13">
        <v>60126</v>
      </c>
      <c r="J460" s="1" t="s">
        <v>11</v>
      </c>
      <c r="K460" s="9">
        <v>458.85</v>
      </c>
      <c r="L460" s="9">
        <v>0</v>
      </c>
      <c r="M460" s="9">
        <v>3.99</v>
      </c>
      <c r="N460" s="7" t="s">
        <v>1025</v>
      </c>
      <c r="O460" s="8">
        <v>903</v>
      </c>
      <c r="P460" s="3" t="s">
        <v>9</v>
      </c>
      <c r="Q460" s="13">
        <v>28296</v>
      </c>
    </row>
    <row r="461" spans="1:17" x14ac:dyDescent="0.2">
      <c r="A461" s="10">
        <f t="shared" si="14"/>
        <v>39448</v>
      </c>
      <c r="B461" s="1">
        <v>2008</v>
      </c>
      <c r="C461" s="3" t="s">
        <v>757</v>
      </c>
      <c r="D461" s="3" t="s">
        <v>758</v>
      </c>
      <c r="E461" s="1" t="s">
        <v>973</v>
      </c>
      <c r="F461" s="1" t="s">
        <v>253</v>
      </c>
      <c r="G461" s="4">
        <f t="shared" si="15"/>
        <v>4.5</v>
      </c>
      <c r="H461" s="4">
        <v>4.2699999999999996</v>
      </c>
      <c r="I461" s="13">
        <v>64416</v>
      </c>
      <c r="J461" s="1" t="s">
        <v>11</v>
      </c>
      <c r="K461" s="9">
        <v>454.86</v>
      </c>
      <c r="L461" s="9">
        <v>272.916</v>
      </c>
      <c r="M461" s="9">
        <v>3.99</v>
      </c>
      <c r="N461" s="7" t="s">
        <v>1025</v>
      </c>
      <c r="O461" s="8">
        <v>966</v>
      </c>
      <c r="P461" s="3" t="s">
        <v>9</v>
      </c>
      <c r="Q461" s="13">
        <v>2889</v>
      </c>
    </row>
    <row r="462" spans="1:17" x14ac:dyDescent="0.2">
      <c r="A462" s="10">
        <f t="shared" si="14"/>
        <v>39448</v>
      </c>
      <c r="B462" s="1">
        <v>2008</v>
      </c>
      <c r="C462" s="3" t="s">
        <v>935</v>
      </c>
      <c r="D462" s="3" t="s">
        <v>248</v>
      </c>
      <c r="E462" s="1"/>
      <c r="F462" s="1" t="s">
        <v>253</v>
      </c>
      <c r="G462" s="4">
        <f t="shared" si="15"/>
        <v>4</v>
      </c>
      <c r="H462" s="4">
        <v>4.08</v>
      </c>
      <c r="I462" s="13">
        <v>55398</v>
      </c>
      <c r="J462" s="1" t="s">
        <v>11</v>
      </c>
      <c r="K462" s="9">
        <v>408.74</v>
      </c>
      <c r="L462" s="9">
        <v>0</v>
      </c>
      <c r="M462" s="9">
        <v>3.82</v>
      </c>
      <c r="N462" s="7" t="s">
        <v>1025</v>
      </c>
      <c r="O462" s="8">
        <v>1214</v>
      </c>
      <c r="P462" s="3" t="s">
        <v>9</v>
      </c>
      <c r="Q462" s="13">
        <v>107</v>
      </c>
    </row>
    <row r="463" spans="1:17" x14ac:dyDescent="0.2">
      <c r="A463" s="10">
        <f t="shared" si="14"/>
        <v>39814</v>
      </c>
      <c r="B463" s="1">
        <v>2009</v>
      </c>
      <c r="C463" s="3" t="s">
        <v>403</v>
      </c>
      <c r="D463" s="3" t="s">
        <v>404</v>
      </c>
      <c r="E463" s="1" t="s">
        <v>973</v>
      </c>
      <c r="F463" s="1" t="s">
        <v>253</v>
      </c>
      <c r="G463" s="4">
        <f t="shared" si="15"/>
        <v>4.5</v>
      </c>
      <c r="H463" s="4">
        <v>4.34</v>
      </c>
      <c r="I463" s="13">
        <v>94095</v>
      </c>
      <c r="J463" s="1" t="s">
        <v>11</v>
      </c>
      <c r="K463" s="9">
        <v>750.12</v>
      </c>
      <c r="L463" s="9">
        <v>0</v>
      </c>
      <c r="M463" s="9">
        <v>3.99</v>
      </c>
      <c r="N463" s="7" t="s">
        <v>1025</v>
      </c>
      <c r="O463" s="8">
        <v>473</v>
      </c>
      <c r="P463" s="3" t="s">
        <v>9</v>
      </c>
      <c r="Q463" s="13">
        <v>5076</v>
      </c>
    </row>
    <row r="464" spans="1:17" x14ac:dyDescent="0.2">
      <c r="A464" s="10">
        <f t="shared" si="14"/>
        <v>39814</v>
      </c>
      <c r="B464" s="1">
        <v>2009</v>
      </c>
      <c r="C464" s="3" t="s">
        <v>479</v>
      </c>
      <c r="D464" s="3" t="s">
        <v>480</v>
      </c>
      <c r="E464" s="1" t="s">
        <v>973</v>
      </c>
      <c r="F464" s="1" t="s">
        <v>4</v>
      </c>
      <c r="G464" s="4">
        <f t="shared" si="15"/>
        <v>3.5</v>
      </c>
      <c r="H464" s="4">
        <v>3.28</v>
      </c>
      <c r="I464" s="13">
        <v>103995</v>
      </c>
      <c r="J464" s="1" t="s">
        <v>11</v>
      </c>
      <c r="K464" s="9">
        <v>615.02</v>
      </c>
      <c r="L464" s="9">
        <v>369.012</v>
      </c>
      <c r="M464" s="9">
        <v>3.82</v>
      </c>
      <c r="N464" s="7" t="s">
        <v>1025</v>
      </c>
      <c r="O464" s="8">
        <v>562</v>
      </c>
      <c r="P464" s="3" t="s">
        <v>9</v>
      </c>
      <c r="Q464" s="13">
        <v>4347</v>
      </c>
    </row>
    <row r="465" spans="1:17" x14ac:dyDescent="0.2">
      <c r="A465" s="10">
        <f t="shared" si="14"/>
        <v>39814</v>
      </c>
      <c r="B465" s="1">
        <v>2009</v>
      </c>
      <c r="C465" s="3" t="s">
        <v>505</v>
      </c>
      <c r="D465" s="3" t="s">
        <v>273</v>
      </c>
      <c r="E465" s="1" t="s">
        <v>1006</v>
      </c>
      <c r="F465" s="1" t="s">
        <v>6</v>
      </c>
      <c r="G465" s="4">
        <f t="shared" si="15"/>
        <v>4</v>
      </c>
      <c r="H465" s="4">
        <v>3.96</v>
      </c>
      <c r="I465" s="13">
        <v>104730</v>
      </c>
      <c r="J465" s="1" t="s">
        <v>11</v>
      </c>
      <c r="K465" s="9">
        <v>610.47</v>
      </c>
      <c r="L465" s="9">
        <v>0</v>
      </c>
      <c r="M465" s="9">
        <v>3.99</v>
      </c>
      <c r="N465" s="7" t="s">
        <v>1025</v>
      </c>
      <c r="O465" s="8">
        <v>596</v>
      </c>
      <c r="P465" s="3" t="s">
        <v>9</v>
      </c>
      <c r="Q465" s="13">
        <v>4131</v>
      </c>
    </row>
    <row r="466" spans="1:17" x14ac:dyDescent="0.2">
      <c r="A466" s="10">
        <f t="shared" si="14"/>
        <v>39814</v>
      </c>
      <c r="B466" s="1">
        <v>2009</v>
      </c>
      <c r="C466" s="3" t="s">
        <v>592</v>
      </c>
      <c r="D466" s="3" t="s">
        <v>483</v>
      </c>
      <c r="E466" s="1" t="s">
        <v>973</v>
      </c>
      <c r="F466" s="1" t="s">
        <v>253</v>
      </c>
      <c r="G466" s="4">
        <f t="shared" si="15"/>
        <v>4</v>
      </c>
      <c r="H466" s="4">
        <v>4.1100000000000003</v>
      </c>
      <c r="I466" s="13">
        <v>82518</v>
      </c>
      <c r="J466" s="1" t="s">
        <v>11</v>
      </c>
      <c r="K466" s="9">
        <v>502.74</v>
      </c>
      <c r="L466" s="9">
        <v>0</v>
      </c>
      <c r="M466" s="9">
        <v>3.99</v>
      </c>
      <c r="N466" s="7" t="s">
        <v>1025</v>
      </c>
      <c r="O466" s="8">
        <v>719</v>
      </c>
      <c r="P466" s="3" t="s">
        <v>9</v>
      </c>
      <c r="Q466" s="13">
        <v>46440</v>
      </c>
    </row>
    <row r="467" spans="1:17" x14ac:dyDescent="0.2">
      <c r="A467" s="10">
        <f t="shared" si="14"/>
        <v>39814</v>
      </c>
      <c r="B467" s="1">
        <v>2009</v>
      </c>
      <c r="C467" s="3" t="s">
        <v>619</v>
      </c>
      <c r="D467" s="3" t="s">
        <v>483</v>
      </c>
      <c r="E467" s="1" t="s">
        <v>1006</v>
      </c>
      <c r="F467" s="1" t="s">
        <v>253</v>
      </c>
      <c r="G467" s="4">
        <f t="shared" si="15"/>
        <v>4</v>
      </c>
      <c r="H467" s="4">
        <v>4.1399999999999997</v>
      </c>
      <c r="I467" s="13">
        <v>78592</v>
      </c>
      <c r="J467" s="1" t="s">
        <v>11</v>
      </c>
      <c r="K467" s="9">
        <v>474.81</v>
      </c>
      <c r="L467" s="9">
        <v>0</v>
      </c>
      <c r="M467" s="9">
        <v>3.99</v>
      </c>
      <c r="N467" s="7" t="s">
        <v>1025</v>
      </c>
      <c r="O467" s="8">
        <v>764</v>
      </c>
      <c r="P467" s="3" t="s">
        <v>9</v>
      </c>
      <c r="Q467" s="13">
        <v>39744</v>
      </c>
    </row>
    <row r="468" spans="1:17" x14ac:dyDescent="0.2">
      <c r="A468" s="10">
        <f t="shared" si="14"/>
        <v>39814</v>
      </c>
      <c r="B468" s="1">
        <v>2009</v>
      </c>
      <c r="C468" s="3" t="s">
        <v>870</v>
      </c>
      <c r="D468" s="3" t="s">
        <v>871</v>
      </c>
      <c r="E468" s="1" t="s">
        <v>1007</v>
      </c>
      <c r="F468" s="1" t="s">
        <v>4</v>
      </c>
      <c r="G468" s="4">
        <f t="shared" si="15"/>
        <v>3</v>
      </c>
      <c r="H468" s="4">
        <v>3.23</v>
      </c>
      <c r="I468" s="13">
        <v>63737</v>
      </c>
      <c r="J468" s="1" t="s">
        <v>19</v>
      </c>
      <c r="K468" s="9">
        <v>416.9</v>
      </c>
      <c r="L468" s="9">
        <v>250.14</v>
      </c>
      <c r="M468" s="9">
        <v>3.79</v>
      </c>
      <c r="N468" s="7" t="s">
        <v>1025</v>
      </c>
      <c r="O468" s="8">
        <v>1120</v>
      </c>
      <c r="P468" s="3" t="s">
        <v>5</v>
      </c>
      <c r="Q468" s="13">
        <v>4280</v>
      </c>
    </row>
    <row r="469" spans="1:17" x14ac:dyDescent="0.2">
      <c r="A469" s="10">
        <f t="shared" si="14"/>
        <v>40179</v>
      </c>
      <c r="B469" s="1">
        <v>2010</v>
      </c>
      <c r="C469" s="3" t="s">
        <v>75</v>
      </c>
      <c r="D469" s="3" t="s">
        <v>76</v>
      </c>
      <c r="E469" s="1" t="s">
        <v>973</v>
      </c>
      <c r="F469" s="1" t="s">
        <v>6</v>
      </c>
      <c r="G469" s="4">
        <f t="shared" si="15"/>
        <v>4</v>
      </c>
      <c r="H469" s="4">
        <v>3.89</v>
      </c>
      <c r="I469" s="13">
        <v>174393</v>
      </c>
      <c r="J469" s="1" t="s">
        <v>11</v>
      </c>
      <c r="K469" s="9">
        <v>5705.7</v>
      </c>
      <c r="L469" s="9">
        <v>0</v>
      </c>
      <c r="M469" s="9">
        <v>3.99</v>
      </c>
      <c r="N469" s="7" t="s">
        <v>1025</v>
      </c>
      <c r="O469" s="8">
        <v>72</v>
      </c>
      <c r="P469" s="3" t="s">
        <v>9</v>
      </c>
      <c r="Q469" s="13">
        <v>1430</v>
      </c>
    </row>
    <row r="470" spans="1:17" x14ac:dyDescent="0.2">
      <c r="A470" s="10">
        <f t="shared" si="14"/>
        <v>40179</v>
      </c>
      <c r="B470" s="1">
        <v>2010</v>
      </c>
      <c r="C470" s="3" t="s">
        <v>130</v>
      </c>
      <c r="D470" s="3" t="s">
        <v>131</v>
      </c>
      <c r="E470" s="1" t="s">
        <v>973</v>
      </c>
      <c r="F470" s="1" t="s">
        <v>6</v>
      </c>
      <c r="G470" s="4">
        <f t="shared" si="15"/>
        <v>4</v>
      </c>
      <c r="H470" s="4">
        <v>4.04</v>
      </c>
      <c r="I470" s="13">
        <v>126993</v>
      </c>
      <c r="J470" s="1" t="s">
        <v>11</v>
      </c>
      <c r="K470" s="9">
        <v>3172.05</v>
      </c>
      <c r="L470" s="9">
        <v>0</v>
      </c>
      <c r="M470" s="9">
        <v>3.99</v>
      </c>
      <c r="N470" s="7" t="s">
        <v>1025</v>
      </c>
      <c r="O470" s="8">
        <v>141</v>
      </c>
      <c r="P470" s="3" t="s">
        <v>9</v>
      </c>
      <c r="Q470" s="13">
        <v>795</v>
      </c>
    </row>
    <row r="471" spans="1:17" x14ac:dyDescent="0.2">
      <c r="A471" s="10">
        <f t="shared" si="14"/>
        <v>40179</v>
      </c>
      <c r="B471" s="1">
        <v>2010</v>
      </c>
      <c r="C471" s="3" t="s">
        <v>276</v>
      </c>
      <c r="D471" s="3" t="s">
        <v>277</v>
      </c>
      <c r="E471" s="1" t="s">
        <v>1006</v>
      </c>
      <c r="F471" s="1" t="s">
        <v>6</v>
      </c>
      <c r="G471" s="4">
        <f t="shared" si="15"/>
        <v>4</v>
      </c>
      <c r="H471" s="4">
        <v>3.86</v>
      </c>
      <c r="I471" s="13">
        <v>136736</v>
      </c>
      <c r="J471" s="1" t="s">
        <v>11</v>
      </c>
      <c r="K471" s="9">
        <v>1181.04</v>
      </c>
      <c r="L471" s="9">
        <v>0</v>
      </c>
      <c r="M471" s="9">
        <v>3.99</v>
      </c>
      <c r="N471" s="7" t="s">
        <v>1025</v>
      </c>
      <c r="O471" s="8">
        <v>322</v>
      </c>
      <c r="P471" s="3" t="s">
        <v>9</v>
      </c>
      <c r="Q471" s="13">
        <v>296</v>
      </c>
    </row>
    <row r="472" spans="1:17" x14ac:dyDescent="0.2">
      <c r="A472" s="10">
        <f t="shared" si="14"/>
        <v>40179</v>
      </c>
      <c r="B472" s="1">
        <v>2010</v>
      </c>
      <c r="C472" s="3" t="s">
        <v>564</v>
      </c>
      <c r="D472" s="3" t="s">
        <v>565</v>
      </c>
      <c r="E472" s="1" t="s">
        <v>973</v>
      </c>
      <c r="F472" s="1" t="s">
        <v>6</v>
      </c>
      <c r="G472" s="4">
        <f t="shared" si="15"/>
        <v>4</v>
      </c>
      <c r="H472" s="4">
        <v>3.96</v>
      </c>
      <c r="I472" s="13">
        <v>109881</v>
      </c>
      <c r="J472" s="1" t="s">
        <v>11</v>
      </c>
      <c r="K472" s="9">
        <v>526.67999999999995</v>
      </c>
      <c r="L472" s="9">
        <v>0</v>
      </c>
      <c r="M472" s="9">
        <v>3.99</v>
      </c>
      <c r="N472" s="7" t="s">
        <v>1025</v>
      </c>
      <c r="O472" s="8">
        <v>693</v>
      </c>
      <c r="P472" s="3" t="s">
        <v>9</v>
      </c>
      <c r="Q472" s="13">
        <v>50544</v>
      </c>
    </row>
    <row r="473" spans="1:17" x14ac:dyDescent="0.2">
      <c r="A473" s="10">
        <f t="shared" si="14"/>
        <v>40179</v>
      </c>
      <c r="B473" s="1">
        <v>2010</v>
      </c>
      <c r="C473" s="3" t="s">
        <v>604</v>
      </c>
      <c r="D473" s="3" t="s">
        <v>605</v>
      </c>
      <c r="E473" s="1"/>
      <c r="F473" s="1" t="s">
        <v>6</v>
      </c>
      <c r="G473" s="4">
        <f t="shared" si="15"/>
        <v>4</v>
      </c>
      <c r="H473" s="4">
        <v>3.93</v>
      </c>
      <c r="I473" s="13">
        <v>66381</v>
      </c>
      <c r="J473" s="1" t="s">
        <v>11</v>
      </c>
      <c r="K473" s="9">
        <v>486.78</v>
      </c>
      <c r="L473" s="9">
        <v>292.06799999999998</v>
      </c>
      <c r="M473" s="9">
        <v>3.99</v>
      </c>
      <c r="N473" s="7" t="s">
        <v>1025</v>
      </c>
      <c r="O473" s="8">
        <v>740</v>
      </c>
      <c r="P473" s="3" t="s">
        <v>9</v>
      </c>
      <c r="Q473" s="13">
        <v>43848</v>
      </c>
    </row>
    <row r="474" spans="1:17" x14ac:dyDescent="0.2">
      <c r="A474" s="10">
        <f t="shared" si="14"/>
        <v>40179</v>
      </c>
      <c r="B474" s="1">
        <v>2010</v>
      </c>
      <c r="C474" s="3" t="s">
        <v>657</v>
      </c>
      <c r="D474" s="3" t="s">
        <v>321</v>
      </c>
      <c r="E474" s="1" t="s">
        <v>1007</v>
      </c>
      <c r="F474" s="1" t="s">
        <v>253</v>
      </c>
      <c r="G474" s="4">
        <f t="shared" si="15"/>
        <v>4</v>
      </c>
      <c r="H474" s="4">
        <v>4.21</v>
      </c>
      <c r="I474" s="13">
        <v>92922</v>
      </c>
      <c r="J474" s="1" t="s">
        <v>11</v>
      </c>
      <c r="K474" s="9">
        <v>466.83</v>
      </c>
      <c r="L474" s="9">
        <v>0</v>
      </c>
      <c r="M474" s="9">
        <v>3.99</v>
      </c>
      <c r="N474" s="7" t="s">
        <v>1025</v>
      </c>
      <c r="O474" s="8">
        <v>826</v>
      </c>
      <c r="P474" s="3" t="s">
        <v>9</v>
      </c>
      <c r="Q474" s="13">
        <v>34560</v>
      </c>
    </row>
    <row r="475" spans="1:17" x14ac:dyDescent="0.2">
      <c r="A475" s="10">
        <f t="shared" si="14"/>
        <v>40179</v>
      </c>
      <c r="B475" s="1">
        <v>2010</v>
      </c>
      <c r="C475" s="3" t="s">
        <v>926</v>
      </c>
      <c r="D475" s="3" t="s">
        <v>303</v>
      </c>
      <c r="E475" s="1" t="s">
        <v>1006</v>
      </c>
      <c r="F475" s="1" t="s">
        <v>253</v>
      </c>
      <c r="G475" s="4">
        <f t="shared" si="15"/>
        <v>4</v>
      </c>
      <c r="H475" s="4">
        <v>4.24</v>
      </c>
      <c r="I475" s="13">
        <v>58906</v>
      </c>
      <c r="J475" s="1" t="s">
        <v>11</v>
      </c>
      <c r="K475" s="9">
        <v>430.92</v>
      </c>
      <c r="L475" s="9">
        <v>0</v>
      </c>
      <c r="M475" s="9">
        <v>3.99</v>
      </c>
      <c r="N475" s="7" t="s">
        <v>1025</v>
      </c>
      <c r="O475" s="8">
        <v>1199</v>
      </c>
      <c r="P475" s="3" t="s">
        <v>9</v>
      </c>
      <c r="Q475" s="13">
        <v>108</v>
      </c>
    </row>
    <row r="476" spans="1:17" x14ac:dyDescent="0.2">
      <c r="A476" s="10">
        <f t="shared" si="14"/>
        <v>40544</v>
      </c>
      <c r="B476" s="1">
        <v>2011</v>
      </c>
      <c r="C476" s="3" t="s">
        <v>356</v>
      </c>
      <c r="D476" s="3" t="s">
        <v>357</v>
      </c>
      <c r="E476" s="1" t="s">
        <v>973</v>
      </c>
      <c r="F476" s="1" t="s">
        <v>6</v>
      </c>
      <c r="G476" s="4">
        <f t="shared" si="15"/>
        <v>4</v>
      </c>
      <c r="H476" s="4">
        <v>3.77</v>
      </c>
      <c r="I476" s="13">
        <v>105063</v>
      </c>
      <c r="J476" s="1" t="s">
        <v>11</v>
      </c>
      <c r="K476" s="9">
        <v>849.87</v>
      </c>
      <c r="L476" s="9">
        <v>509.92200000000003</v>
      </c>
      <c r="M476" s="9">
        <v>3.99</v>
      </c>
      <c r="N476" s="7" t="s">
        <v>1025</v>
      </c>
      <c r="O476" s="8">
        <v>423</v>
      </c>
      <c r="P476" s="3" t="s">
        <v>9</v>
      </c>
      <c r="Q476" s="13">
        <v>5751</v>
      </c>
    </row>
    <row r="477" spans="1:17" x14ac:dyDescent="0.2">
      <c r="A477" s="10">
        <f t="shared" si="14"/>
        <v>40544</v>
      </c>
      <c r="B477" s="1">
        <v>2011</v>
      </c>
      <c r="C477" s="3" t="s">
        <v>388</v>
      </c>
      <c r="D477" s="3" t="s">
        <v>76</v>
      </c>
      <c r="E477" s="1" t="s">
        <v>973</v>
      </c>
      <c r="F477" s="1" t="s">
        <v>6</v>
      </c>
      <c r="G477" s="4">
        <f t="shared" si="15"/>
        <v>4</v>
      </c>
      <c r="H477" s="4">
        <v>3.89</v>
      </c>
      <c r="I477" s="13">
        <v>119735</v>
      </c>
      <c r="J477" s="1" t="s">
        <v>11</v>
      </c>
      <c r="K477" s="9">
        <v>790.02</v>
      </c>
      <c r="L477" s="9">
        <v>0</v>
      </c>
      <c r="M477" s="9">
        <v>3.99</v>
      </c>
      <c r="N477" s="7" t="s">
        <v>1025</v>
      </c>
      <c r="O477" s="8">
        <v>454</v>
      </c>
      <c r="P477" s="3" t="s">
        <v>9</v>
      </c>
      <c r="Q477" s="13">
        <v>5346</v>
      </c>
    </row>
    <row r="478" spans="1:17" x14ac:dyDescent="0.2">
      <c r="A478" s="10">
        <f t="shared" si="14"/>
        <v>40544</v>
      </c>
      <c r="B478" s="1">
        <v>2011</v>
      </c>
      <c r="C478" s="3" t="s">
        <v>442</v>
      </c>
      <c r="D478" s="3" t="s">
        <v>443</v>
      </c>
      <c r="E478" s="1" t="s">
        <v>1006</v>
      </c>
      <c r="F478" s="1" t="s">
        <v>6</v>
      </c>
      <c r="G478" s="4">
        <f t="shared" si="15"/>
        <v>4</v>
      </c>
      <c r="H478" s="4">
        <v>4</v>
      </c>
      <c r="I478" s="13">
        <v>108370</v>
      </c>
      <c r="J478" s="1" t="s">
        <v>11</v>
      </c>
      <c r="K478" s="9">
        <v>674.31</v>
      </c>
      <c r="L478" s="9">
        <v>404.58600000000001</v>
      </c>
      <c r="M478" s="9">
        <v>3.99</v>
      </c>
      <c r="N478" s="7" t="s">
        <v>1025</v>
      </c>
      <c r="O478" s="8">
        <v>524</v>
      </c>
      <c r="P478" s="3" t="s">
        <v>9</v>
      </c>
      <c r="Q478" s="13">
        <v>4563</v>
      </c>
    </row>
    <row r="479" spans="1:17" x14ac:dyDescent="0.2">
      <c r="A479" s="10">
        <f t="shared" si="14"/>
        <v>40544</v>
      </c>
      <c r="B479" s="1">
        <v>2011</v>
      </c>
      <c r="C479" s="3" t="s">
        <v>543</v>
      </c>
      <c r="D479" s="3" t="s">
        <v>544</v>
      </c>
      <c r="E479" s="1" t="s">
        <v>1006</v>
      </c>
      <c r="F479" s="1" t="s">
        <v>6</v>
      </c>
      <c r="G479" s="4">
        <f t="shared" si="15"/>
        <v>4</v>
      </c>
      <c r="H479" s="4">
        <v>3.89</v>
      </c>
      <c r="I479" s="13">
        <v>72713</v>
      </c>
      <c r="J479" s="1" t="s">
        <v>11</v>
      </c>
      <c r="K479" s="9">
        <v>558.6</v>
      </c>
      <c r="L479" s="9">
        <v>0</v>
      </c>
      <c r="M479" s="9">
        <v>3.99</v>
      </c>
      <c r="N479" s="7" t="s">
        <v>1025</v>
      </c>
      <c r="O479" s="8">
        <v>655</v>
      </c>
      <c r="P479" s="3" t="s">
        <v>9</v>
      </c>
      <c r="Q479" s="13">
        <v>57240</v>
      </c>
    </row>
    <row r="480" spans="1:17" x14ac:dyDescent="0.2">
      <c r="A480" s="10">
        <f t="shared" si="14"/>
        <v>40544</v>
      </c>
      <c r="B480" s="1">
        <v>2011</v>
      </c>
      <c r="C480" s="3" t="s">
        <v>573</v>
      </c>
      <c r="D480" s="3" t="s">
        <v>574</v>
      </c>
      <c r="E480" s="1" t="s">
        <v>973</v>
      </c>
      <c r="F480" s="1" t="s">
        <v>6</v>
      </c>
      <c r="G480" s="4">
        <f t="shared" si="15"/>
        <v>4</v>
      </c>
      <c r="H480" s="4">
        <v>3.91</v>
      </c>
      <c r="I480" s="13">
        <v>44097</v>
      </c>
      <c r="J480" s="1" t="s">
        <v>11</v>
      </c>
      <c r="K480" s="9">
        <v>492.7</v>
      </c>
      <c r="L480" s="9">
        <v>295.62</v>
      </c>
      <c r="M480" s="9">
        <v>3.79</v>
      </c>
      <c r="N480" s="7" t="s">
        <v>1025</v>
      </c>
      <c r="O480" s="8">
        <v>701</v>
      </c>
      <c r="P480" s="3" t="s">
        <v>62</v>
      </c>
      <c r="Q480" s="13">
        <v>49032</v>
      </c>
    </row>
    <row r="481" spans="1:17" x14ac:dyDescent="0.2">
      <c r="A481" s="10">
        <f t="shared" si="14"/>
        <v>40544</v>
      </c>
      <c r="B481" s="1">
        <v>2011</v>
      </c>
      <c r="C481" s="3" t="s">
        <v>710</v>
      </c>
      <c r="D481" s="3" t="s">
        <v>711</v>
      </c>
      <c r="E481" s="1" t="s">
        <v>973</v>
      </c>
      <c r="F481" s="1" t="s">
        <v>6</v>
      </c>
      <c r="G481" s="4">
        <f t="shared" si="15"/>
        <v>4</v>
      </c>
      <c r="H481" s="4">
        <v>3.78</v>
      </c>
      <c r="I481" s="13">
        <v>94176</v>
      </c>
      <c r="J481" s="1" t="s">
        <v>11</v>
      </c>
      <c r="K481" s="9">
        <v>462.84</v>
      </c>
      <c r="L481" s="9">
        <v>0</v>
      </c>
      <c r="M481" s="9">
        <v>3.99</v>
      </c>
      <c r="N481" s="7" t="s">
        <v>1025</v>
      </c>
      <c r="O481" s="8">
        <v>892</v>
      </c>
      <c r="P481" s="3" t="s">
        <v>9</v>
      </c>
      <c r="Q481" s="13">
        <v>29376</v>
      </c>
    </row>
    <row r="482" spans="1:17" x14ac:dyDescent="0.2">
      <c r="A482" s="10">
        <f t="shared" si="14"/>
        <v>40544</v>
      </c>
      <c r="B482" s="1">
        <v>2011</v>
      </c>
      <c r="C482" s="3" t="s">
        <v>807</v>
      </c>
      <c r="D482" s="3" t="s">
        <v>808</v>
      </c>
      <c r="E482" s="1" t="s">
        <v>1007</v>
      </c>
      <c r="F482" s="1" t="s">
        <v>253</v>
      </c>
      <c r="G482" s="4">
        <f t="shared" si="15"/>
        <v>4</v>
      </c>
      <c r="H482" s="4">
        <v>4.01</v>
      </c>
      <c r="I482" s="13">
        <v>74029</v>
      </c>
      <c r="J482" s="1" t="s">
        <v>11</v>
      </c>
      <c r="K482" s="9">
        <v>446.88</v>
      </c>
      <c r="L482" s="9">
        <v>0</v>
      </c>
      <c r="M482" s="9">
        <v>3.99</v>
      </c>
      <c r="N482" s="7" t="s">
        <v>1025</v>
      </c>
      <c r="O482" s="8">
        <v>1034</v>
      </c>
      <c r="P482" s="3" t="s">
        <v>9</v>
      </c>
      <c r="Q482" s="13">
        <v>4440</v>
      </c>
    </row>
    <row r="483" spans="1:17" x14ac:dyDescent="0.2">
      <c r="A483" s="10">
        <f t="shared" si="14"/>
        <v>40544</v>
      </c>
      <c r="B483" s="1">
        <v>2011</v>
      </c>
      <c r="C483" s="3" t="s">
        <v>902</v>
      </c>
      <c r="D483" s="3" t="s">
        <v>903</v>
      </c>
      <c r="E483" s="1" t="s">
        <v>973</v>
      </c>
      <c r="F483" s="1" t="s">
        <v>6</v>
      </c>
      <c r="G483" s="4">
        <f t="shared" si="15"/>
        <v>4</v>
      </c>
      <c r="H483" s="4">
        <v>3.81</v>
      </c>
      <c r="I483" s="13">
        <v>84776</v>
      </c>
      <c r="J483" s="1" t="s">
        <v>11</v>
      </c>
      <c r="K483" s="9">
        <v>412.56</v>
      </c>
      <c r="L483" s="9">
        <v>0</v>
      </c>
      <c r="M483" s="9">
        <v>3.82</v>
      </c>
      <c r="N483" s="7" t="s">
        <v>1025</v>
      </c>
      <c r="O483" s="8">
        <v>1169</v>
      </c>
      <c r="P483" s="3" t="s">
        <v>9</v>
      </c>
      <c r="Q483" s="13">
        <v>108</v>
      </c>
    </row>
    <row r="484" spans="1:17" x14ac:dyDescent="0.2">
      <c r="A484" s="10">
        <f t="shared" si="14"/>
        <v>40544</v>
      </c>
      <c r="B484" s="1">
        <v>2011</v>
      </c>
      <c r="C484" s="3" t="s">
        <v>922</v>
      </c>
      <c r="D484" s="3" t="s">
        <v>213</v>
      </c>
      <c r="E484" s="1" t="s">
        <v>973</v>
      </c>
      <c r="F484" s="1" t="s">
        <v>253</v>
      </c>
      <c r="G484" s="4">
        <f t="shared" si="15"/>
        <v>4</v>
      </c>
      <c r="H484" s="4">
        <v>4.24</v>
      </c>
      <c r="I484" s="13">
        <v>82373</v>
      </c>
      <c r="J484" s="1" t="s">
        <v>19</v>
      </c>
      <c r="K484" s="9">
        <v>430.92</v>
      </c>
      <c r="L484" s="9">
        <v>0</v>
      </c>
      <c r="M484" s="9">
        <v>3.99</v>
      </c>
      <c r="N484" s="7" t="s">
        <v>1025</v>
      </c>
      <c r="O484" s="8">
        <v>1196</v>
      </c>
      <c r="P484" s="3" t="s">
        <v>9</v>
      </c>
      <c r="Q484" s="13">
        <v>108</v>
      </c>
    </row>
    <row r="485" spans="1:17" x14ac:dyDescent="0.2">
      <c r="A485" s="10">
        <f t="shared" si="14"/>
        <v>40909</v>
      </c>
      <c r="B485" s="1">
        <v>2012</v>
      </c>
      <c r="C485" s="3" t="s">
        <v>282</v>
      </c>
      <c r="D485" s="3" t="s">
        <v>283</v>
      </c>
      <c r="E485" s="1" t="s">
        <v>973</v>
      </c>
      <c r="F485" s="1" t="s">
        <v>6</v>
      </c>
      <c r="G485" s="4">
        <f t="shared" si="15"/>
        <v>4</v>
      </c>
      <c r="H485" s="4">
        <v>3.99</v>
      </c>
      <c r="I485" s="13">
        <v>121863</v>
      </c>
      <c r="J485" s="1" t="s">
        <v>11</v>
      </c>
      <c r="K485" s="9">
        <v>1149.1199999999999</v>
      </c>
      <c r="L485" s="9">
        <v>689.47199999999998</v>
      </c>
      <c r="M485" s="9">
        <v>3.99</v>
      </c>
      <c r="N485" s="7" t="s">
        <v>1025</v>
      </c>
      <c r="O485" s="8">
        <v>327</v>
      </c>
      <c r="P485" s="3" t="s">
        <v>9</v>
      </c>
      <c r="Q485" s="13">
        <v>288</v>
      </c>
    </row>
    <row r="486" spans="1:17" x14ac:dyDescent="0.2">
      <c r="A486" s="10">
        <f t="shared" si="14"/>
        <v>40909</v>
      </c>
      <c r="B486" s="1">
        <v>2012</v>
      </c>
      <c r="C486" s="3" t="s">
        <v>437</v>
      </c>
      <c r="D486" s="3" t="s">
        <v>438</v>
      </c>
      <c r="E486" s="1" t="s">
        <v>973</v>
      </c>
      <c r="F486" s="1" t="s">
        <v>253</v>
      </c>
      <c r="G486" s="4">
        <f t="shared" si="15"/>
        <v>4</v>
      </c>
      <c r="H486" s="4">
        <v>4.05</v>
      </c>
      <c r="I486" s="13">
        <v>135225</v>
      </c>
      <c r="J486" s="1" t="s">
        <v>11</v>
      </c>
      <c r="K486" s="9">
        <v>678.3</v>
      </c>
      <c r="L486" s="9">
        <v>0</v>
      </c>
      <c r="M486" s="9">
        <v>3.99</v>
      </c>
      <c r="N486" s="7" t="s">
        <v>1025</v>
      </c>
      <c r="O486" s="8">
        <v>519</v>
      </c>
      <c r="P486" s="3" t="s">
        <v>9</v>
      </c>
      <c r="Q486" s="13">
        <v>4590</v>
      </c>
    </row>
    <row r="487" spans="1:17" x14ac:dyDescent="0.2">
      <c r="A487" s="10">
        <f t="shared" si="14"/>
        <v>40909</v>
      </c>
      <c r="B487" s="1">
        <v>2012</v>
      </c>
      <c r="C487" s="3" t="s">
        <v>515</v>
      </c>
      <c r="D487" s="3" t="s">
        <v>516</v>
      </c>
      <c r="E487" s="1" t="s">
        <v>973</v>
      </c>
      <c r="F487" s="1" t="s">
        <v>253</v>
      </c>
      <c r="G487" s="4">
        <f t="shared" si="15"/>
        <v>4</v>
      </c>
      <c r="H487" s="4">
        <v>4.0199999999999996</v>
      </c>
      <c r="I487" s="13">
        <v>102012</v>
      </c>
      <c r="J487" s="1" t="s">
        <v>11</v>
      </c>
      <c r="K487" s="9">
        <v>594.51</v>
      </c>
      <c r="L487" s="9">
        <v>356.70600000000002</v>
      </c>
      <c r="M487" s="9">
        <v>3.99</v>
      </c>
      <c r="N487" s="7" t="s">
        <v>1025</v>
      </c>
      <c r="O487" s="8">
        <v>615</v>
      </c>
      <c r="P487" s="3" t="s">
        <v>28</v>
      </c>
      <c r="Q487" s="13">
        <v>4023</v>
      </c>
    </row>
    <row r="488" spans="1:17" x14ac:dyDescent="0.2">
      <c r="A488" s="10">
        <f t="shared" si="14"/>
        <v>40909</v>
      </c>
      <c r="B488" s="1">
        <v>2012</v>
      </c>
      <c r="C488" s="3" t="s">
        <v>558</v>
      </c>
      <c r="D488" s="3" t="s">
        <v>340</v>
      </c>
      <c r="E488" s="1" t="s">
        <v>973</v>
      </c>
      <c r="F488" s="1" t="s">
        <v>253</v>
      </c>
      <c r="G488" s="4">
        <f t="shared" si="15"/>
        <v>4</v>
      </c>
      <c r="H488" s="4">
        <v>4.22</v>
      </c>
      <c r="I488" s="13">
        <v>91213</v>
      </c>
      <c r="J488" s="1" t="s">
        <v>11</v>
      </c>
      <c r="K488" s="9">
        <v>530.66999999999996</v>
      </c>
      <c r="L488" s="9">
        <v>0</v>
      </c>
      <c r="M488" s="9">
        <v>3.99</v>
      </c>
      <c r="N488" s="7" t="s">
        <v>1025</v>
      </c>
      <c r="O488" s="8">
        <v>689</v>
      </c>
      <c r="P488" s="3" t="s">
        <v>9</v>
      </c>
      <c r="Q488" s="13">
        <v>51624</v>
      </c>
    </row>
    <row r="489" spans="1:17" x14ac:dyDescent="0.2">
      <c r="A489" s="10">
        <f t="shared" si="14"/>
        <v>40909</v>
      </c>
      <c r="B489" s="1">
        <v>2012</v>
      </c>
      <c r="C489" s="3" t="s">
        <v>690</v>
      </c>
      <c r="D489" s="3" t="s">
        <v>691</v>
      </c>
      <c r="E489" s="1" t="s">
        <v>973</v>
      </c>
      <c r="F489" s="1" t="s">
        <v>253</v>
      </c>
      <c r="G489" s="4">
        <f t="shared" si="15"/>
        <v>4</v>
      </c>
      <c r="H489" s="4">
        <v>4.08</v>
      </c>
      <c r="I489" s="13">
        <v>93818</v>
      </c>
      <c r="J489" s="1" t="s">
        <v>11</v>
      </c>
      <c r="K489" s="9">
        <v>462.84</v>
      </c>
      <c r="L489" s="9">
        <v>0</v>
      </c>
      <c r="M489" s="9">
        <v>3.99</v>
      </c>
      <c r="N489" s="7" t="s">
        <v>1025</v>
      </c>
      <c r="O489" s="8">
        <v>869</v>
      </c>
      <c r="P489" s="3" t="s">
        <v>9</v>
      </c>
      <c r="Q489" s="13">
        <v>31320</v>
      </c>
    </row>
    <row r="490" spans="1:17" x14ac:dyDescent="0.2">
      <c r="A490" s="10">
        <f t="shared" si="14"/>
        <v>40909</v>
      </c>
      <c r="B490" s="1">
        <v>2012</v>
      </c>
      <c r="C490" s="3" t="s">
        <v>761</v>
      </c>
      <c r="D490" s="3" t="s">
        <v>150</v>
      </c>
      <c r="E490" s="1" t="s">
        <v>973</v>
      </c>
      <c r="F490" s="1" t="s">
        <v>253</v>
      </c>
      <c r="G490" s="4">
        <f t="shared" si="15"/>
        <v>4.5</v>
      </c>
      <c r="H490" s="4">
        <v>4.28</v>
      </c>
      <c r="I490" s="13">
        <v>82757</v>
      </c>
      <c r="J490" s="1" t="s">
        <v>11</v>
      </c>
      <c r="K490" s="9">
        <v>345.42</v>
      </c>
      <c r="L490" s="9">
        <v>0</v>
      </c>
      <c r="M490" s="9">
        <v>3.03</v>
      </c>
      <c r="N490" s="7" t="s">
        <v>1025</v>
      </c>
      <c r="O490" s="8">
        <v>968</v>
      </c>
      <c r="P490" s="3" t="s">
        <v>9</v>
      </c>
      <c r="Q490" s="13">
        <v>2889</v>
      </c>
    </row>
    <row r="491" spans="1:17" x14ac:dyDescent="0.2">
      <c r="A491" s="10">
        <f t="shared" si="14"/>
        <v>40909</v>
      </c>
      <c r="B491" s="1">
        <v>2012</v>
      </c>
      <c r="C491" s="3" t="s">
        <v>771</v>
      </c>
      <c r="D491" s="3" t="s">
        <v>404</v>
      </c>
      <c r="E491" s="1" t="s">
        <v>973</v>
      </c>
      <c r="F491" s="1" t="s">
        <v>26</v>
      </c>
      <c r="G491" s="4">
        <f t="shared" si="15"/>
        <v>4.5</v>
      </c>
      <c r="H491" s="4">
        <v>4.5</v>
      </c>
      <c r="I491" s="13">
        <v>68410</v>
      </c>
      <c r="J491" s="1" t="s">
        <v>11</v>
      </c>
      <c r="K491" s="9">
        <v>450.87</v>
      </c>
      <c r="L491" s="9">
        <v>0</v>
      </c>
      <c r="M491" s="9">
        <v>3.99</v>
      </c>
      <c r="N491" s="7" t="s">
        <v>1025</v>
      </c>
      <c r="O491" s="8">
        <v>986</v>
      </c>
      <c r="P491" s="3" t="s">
        <v>9</v>
      </c>
      <c r="Q491" s="13">
        <v>2889</v>
      </c>
    </row>
    <row r="492" spans="1:17" x14ac:dyDescent="0.2">
      <c r="A492" s="10">
        <f t="shared" si="14"/>
        <v>40909</v>
      </c>
      <c r="B492" s="1">
        <v>2012</v>
      </c>
      <c r="C492" s="3" t="s">
        <v>943</v>
      </c>
      <c r="D492" s="3" t="s">
        <v>944</v>
      </c>
      <c r="E492" s="1" t="s">
        <v>973</v>
      </c>
      <c r="F492" s="1" t="s">
        <v>4</v>
      </c>
      <c r="G492" s="4">
        <f t="shared" si="15"/>
        <v>3</v>
      </c>
      <c r="H492" s="4">
        <v>3.21</v>
      </c>
      <c r="I492" s="13">
        <v>65906</v>
      </c>
      <c r="J492" s="1" t="s">
        <v>11</v>
      </c>
      <c r="K492" s="9">
        <v>426.93</v>
      </c>
      <c r="L492" s="9">
        <v>256.15800000000002</v>
      </c>
      <c r="M492" s="9">
        <v>3.99</v>
      </c>
      <c r="N492" s="7" t="s">
        <v>1025</v>
      </c>
      <c r="O492" s="8">
        <v>1220</v>
      </c>
      <c r="P492" s="3" t="s">
        <v>9</v>
      </c>
      <c r="Q492" s="13">
        <v>107</v>
      </c>
    </row>
    <row r="493" spans="1:17" x14ac:dyDescent="0.2">
      <c r="A493" s="10">
        <f t="shared" si="14"/>
        <v>41275</v>
      </c>
      <c r="B493" s="1">
        <v>2013</v>
      </c>
      <c r="C493" s="3" t="s">
        <v>31</v>
      </c>
      <c r="D493" s="3" t="s">
        <v>32</v>
      </c>
      <c r="E493" s="1" t="s">
        <v>973</v>
      </c>
      <c r="F493" s="1" t="s">
        <v>6</v>
      </c>
      <c r="G493" s="4">
        <f t="shared" si="15"/>
        <v>3.5</v>
      </c>
      <c r="H493" s="4">
        <v>3.74</v>
      </c>
      <c r="I493" s="13">
        <v>138454</v>
      </c>
      <c r="J493" s="1" t="s">
        <v>11</v>
      </c>
      <c r="K493" s="9">
        <v>11702.67</v>
      </c>
      <c r="L493" s="9">
        <v>0</v>
      </c>
      <c r="M493" s="9">
        <v>3.99</v>
      </c>
      <c r="N493" s="7" t="s">
        <v>1025</v>
      </c>
      <c r="O493" s="8">
        <v>21</v>
      </c>
      <c r="P493" s="3" t="s">
        <v>9</v>
      </c>
      <c r="Q493" s="13">
        <v>2933</v>
      </c>
    </row>
    <row r="494" spans="1:17" x14ac:dyDescent="0.2">
      <c r="A494" s="10">
        <f t="shared" si="14"/>
        <v>41275</v>
      </c>
      <c r="B494" s="1">
        <v>2013</v>
      </c>
      <c r="C494" s="3" t="s">
        <v>137</v>
      </c>
      <c r="D494" s="3" t="s">
        <v>138</v>
      </c>
      <c r="E494" s="1" t="s">
        <v>973</v>
      </c>
      <c r="F494" s="1" t="s">
        <v>6</v>
      </c>
      <c r="G494" s="4">
        <f t="shared" si="15"/>
        <v>4.5</v>
      </c>
      <c r="H494" s="4">
        <v>4.26</v>
      </c>
      <c r="I494" s="13">
        <v>113252</v>
      </c>
      <c r="J494" s="1" t="s">
        <v>11</v>
      </c>
      <c r="K494" s="9">
        <v>2992.5</v>
      </c>
      <c r="L494" s="9">
        <v>0</v>
      </c>
      <c r="M494" s="9">
        <v>3.99</v>
      </c>
      <c r="N494" s="7" t="s">
        <v>1025</v>
      </c>
      <c r="O494" s="8">
        <v>150</v>
      </c>
      <c r="P494" s="3" t="s">
        <v>9</v>
      </c>
      <c r="Q494" s="13">
        <v>750</v>
      </c>
    </row>
    <row r="495" spans="1:17" x14ac:dyDescent="0.2">
      <c r="A495" s="10">
        <f t="shared" si="14"/>
        <v>41275</v>
      </c>
      <c r="B495" s="1">
        <v>2013</v>
      </c>
      <c r="C495" s="3" t="s">
        <v>518</v>
      </c>
      <c r="D495" s="3" t="s">
        <v>519</v>
      </c>
      <c r="E495" s="1" t="s">
        <v>973</v>
      </c>
      <c r="F495" s="1" t="s">
        <v>6</v>
      </c>
      <c r="G495" s="4">
        <f t="shared" si="15"/>
        <v>4</v>
      </c>
      <c r="H495" s="4">
        <v>3.82</v>
      </c>
      <c r="I495" s="13">
        <v>67873</v>
      </c>
      <c r="J495" s="1" t="s">
        <v>11</v>
      </c>
      <c r="K495" s="9">
        <v>594.51</v>
      </c>
      <c r="L495" s="9">
        <v>0</v>
      </c>
      <c r="M495" s="9">
        <v>3.99</v>
      </c>
      <c r="N495" s="7" t="s">
        <v>1025</v>
      </c>
      <c r="O495" s="8">
        <v>616</v>
      </c>
      <c r="P495" s="3" t="s">
        <v>9</v>
      </c>
      <c r="Q495" s="13">
        <v>4023</v>
      </c>
    </row>
    <row r="496" spans="1:17" x14ac:dyDescent="0.2">
      <c r="A496" s="10">
        <f t="shared" si="14"/>
        <v>41275</v>
      </c>
      <c r="B496" s="1">
        <v>2013</v>
      </c>
      <c r="C496" s="3" t="s">
        <v>590</v>
      </c>
      <c r="D496" s="3" t="s">
        <v>591</v>
      </c>
      <c r="E496" s="1" t="s">
        <v>973</v>
      </c>
      <c r="F496" s="1" t="s">
        <v>253</v>
      </c>
      <c r="G496" s="4">
        <f t="shared" si="15"/>
        <v>4</v>
      </c>
      <c r="H496" s="4">
        <v>4.1900000000000004</v>
      </c>
      <c r="I496" s="13">
        <v>106236</v>
      </c>
      <c r="J496" s="1" t="s">
        <v>11</v>
      </c>
      <c r="K496" s="9">
        <v>506.73</v>
      </c>
      <c r="L496" s="9">
        <v>0</v>
      </c>
      <c r="M496" s="9">
        <v>3.99</v>
      </c>
      <c r="N496" s="7" t="s">
        <v>1025</v>
      </c>
      <c r="O496" s="8">
        <v>717</v>
      </c>
      <c r="P496" s="3" t="s">
        <v>9</v>
      </c>
      <c r="Q496" s="13">
        <v>46440</v>
      </c>
    </row>
    <row r="497" spans="1:17" x14ac:dyDescent="0.2">
      <c r="A497" s="10">
        <f t="shared" si="14"/>
        <v>41275</v>
      </c>
      <c r="B497" s="1">
        <v>2013</v>
      </c>
      <c r="C497" s="3" t="s">
        <v>651</v>
      </c>
      <c r="D497" s="3" t="s">
        <v>129</v>
      </c>
      <c r="E497" s="1" t="s">
        <v>973</v>
      </c>
      <c r="F497" s="1" t="s">
        <v>6</v>
      </c>
      <c r="G497" s="4">
        <f t="shared" si="15"/>
        <v>4</v>
      </c>
      <c r="H497" s="4">
        <v>3.82</v>
      </c>
      <c r="I497" s="13">
        <v>62231</v>
      </c>
      <c r="J497" s="1" t="s">
        <v>11</v>
      </c>
      <c r="K497" s="9">
        <v>470.82</v>
      </c>
      <c r="L497" s="9">
        <v>282.49200000000002</v>
      </c>
      <c r="M497" s="9">
        <v>3.99</v>
      </c>
      <c r="N497" s="7" t="s">
        <v>1025</v>
      </c>
      <c r="O497" s="8">
        <v>818</v>
      </c>
      <c r="P497" s="3" t="s">
        <v>9</v>
      </c>
      <c r="Q497" s="13">
        <v>35208</v>
      </c>
    </row>
    <row r="498" spans="1:17" x14ac:dyDescent="0.2">
      <c r="A498" s="10">
        <f t="shared" si="14"/>
        <v>41275</v>
      </c>
      <c r="B498" s="1">
        <v>2013</v>
      </c>
      <c r="C498" s="3" t="s">
        <v>864</v>
      </c>
      <c r="D498" s="3" t="s">
        <v>865</v>
      </c>
      <c r="E498" s="1" t="s">
        <v>973</v>
      </c>
      <c r="F498" s="1" t="s">
        <v>253</v>
      </c>
      <c r="G498" s="4">
        <f t="shared" si="15"/>
        <v>4</v>
      </c>
      <c r="H498" s="4">
        <v>4.0999999999999996</v>
      </c>
      <c r="I498" s="13">
        <v>59650</v>
      </c>
      <c r="J498" s="1" t="s">
        <v>11</v>
      </c>
      <c r="K498" s="9">
        <v>438.9</v>
      </c>
      <c r="L498" s="9">
        <v>0</v>
      </c>
      <c r="M498" s="9">
        <v>3.99</v>
      </c>
      <c r="N498" s="7" t="s">
        <v>1025</v>
      </c>
      <c r="O498" s="8">
        <v>1107</v>
      </c>
      <c r="P498" s="3" t="s">
        <v>9</v>
      </c>
      <c r="Q498" s="13">
        <v>4320</v>
      </c>
    </row>
    <row r="499" spans="1:17" x14ac:dyDescent="0.2">
      <c r="A499" s="10">
        <f t="shared" si="14"/>
        <v>41640</v>
      </c>
      <c r="B499" s="1">
        <v>2014</v>
      </c>
      <c r="C499" s="3" t="s">
        <v>135</v>
      </c>
      <c r="D499" s="3" t="s">
        <v>136</v>
      </c>
      <c r="E499" s="1" t="s">
        <v>973</v>
      </c>
      <c r="F499" s="1" t="s">
        <v>6</v>
      </c>
      <c r="G499" s="4">
        <f t="shared" si="15"/>
        <v>4</v>
      </c>
      <c r="H499" s="4">
        <v>3.78</v>
      </c>
      <c r="I499" s="13">
        <v>108703</v>
      </c>
      <c r="J499" s="1" t="s">
        <v>11</v>
      </c>
      <c r="K499" s="9">
        <v>3112.2</v>
      </c>
      <c r="L499" s="9">
        <v>0</v>
      </c>
      <c r="M499" s="9">
        <v>3.99</v>
      </c>
      <c r="N499" s="7" t="s">
        <v>1025</v>
      </c>
      <c r="O499" s="8">
        <v>144</v>
      </c>
      <c r="P499" s="3" t="s">
        <v>9</v>
      </c>
      <c r="Q499" s="13">
        <v>780</v>
      </c>
    </row>
    <row r="500" spans="1:17" x14ac:dyDescent="0.2">
      <c r="A500" s="10">
        <f t="shared" si="14"/>
        <v>41640</v>
      </c>
      <c r="B500" s="1">
        <v>2014</v>
      </c>
      <c r="C500" s="3" t="s">
        <v>258</v>
      </c>
      <c r="D500" s="3" t="s">
        <v>259</v>
      </c>
      <c r="E500" s="1" t="s">
        <v>973</v>
      </c>
      <c r="F500" s="1" t="s">
        <v>6</v>
      </c>
      <c r="G500" s="4">
        <f t="shared" si="15"/>
        <v>3.5</v>
      </c>
      <c r="H500" s="4">
        <v>3.55</v>
      </c>
      <c r="I500" s="13">
        <v>113805</v>
      </c>
      <c r="J500" s="1" t="s">
        <v>11</v>
      </c>
      <c r="K500" s="9">
        <v>1300.74</v>
      </c>
      <c r="L500" s="9">
        <v>0</v>
      </c>
      <c r="M500" s="9">
        <v>3.99</v>
      </c>
      <c r="N500" s="7" t="s">
        <v>1025</v>
      </c>
      <c r="O500" s="8">
        <v>304</v>
      </c>
      <c r="P500" s="3" t="s">
        <v>9</v>
      </c>
      <c r="Q500" s="13">
        <v>326</v>
      </c>
    </row>
    <row r="501" spans="1:17" x14ac:dyDescent="0.2">
      <c r="A501" s="10">
        <f t="shared" si="14"/>
        <v>41640</v>
      </c>
      <c r="B501" s="1">
        <v>2014</v>
      </c>
      <c r="C501" s="3" t="s">
        <v>765</v>
      </c>
      <c r="D501" s="3" t="s">
        <v>766</v>
      </c>
      <c r="E501" s="1" t="s">
        <v>973</v>
      </c>
      <c r="F501" s="1" t="s">
        <v>6</v>
      </c>
      <c r="G501" s="4">
        <f t="shared" si="15"/>
        <v>4</v>
      </c>
      <c r="H501" s="4">
        <v>3.94</v>
      </c>
      <c r="I501" s="13">
        <v>78314</v>
      </c>
      <c r="J501" s="1" t="s">
        <v>11</v>
      </c>
      <c r="K501" s="9">
        <v>454.86</v>
      </c>
      <c r="L501" s="9">
        <v>0</v>
      </c>
      <c r="M501" s="9">
        <v>3.99</v>
      </c>
      <c r="N501" s="7" t="s">
        <v>1025</v>
      </c>
      <c r="O501" s="8">
        <v>973</v>
      </c>
      <c r="P501" s="3" t="s">
        <v>9</v>
      </c>
      <c r="Q501" s="13">
        <v>2889</v>
      </c>
    </row>
    <row r="502" spans="1:17" x14ac:dyDescent="0.2">
      <c r="A502" s="10">
        <f t="shared" si="14"/>
        <v>41640</v>
      </c>
      <c r="B502" s="1">
        <v>2014</v>
      </c>
      <c r="C502" s="3" t="s">
        <v>893</v>
      </c>
      <c r="D502" s="3" t="s">
        <v>894</v>
      </c>
      <c r="E502" s="1" t="s">
        <v>973</v>
      </c>
      <c r="F502" s="1" t="s">
        <v>6</v>
      </c>
      <c r="G502" s="4">
        <f t="shared" si="15"/>
        <v>4</v>
      </c>
      <c r="H502" s="4">
        <v>3.92</v>
      </c>
      <c r="I502" s="13">
        <v>57716</v>
      </c>
      <c r="J502" s="1" t="s">
        <v>11</v>
      </c>
      <c r="K502" s="9">
        <v>434.91</v>
      </c>
      <c r="L502" s="9">
        <v>0</v>
      </c>
      <c r="M502" s="9">
        <v>3.99</v>
      </c>
      <c r="N502" s="7" t="s">
        <v>1025</v>
      </c>
      <c r="O502" s="8">
        <v>1156</v>
      </c>
      <c r="P502" s="3" t="s">
        <v>9</v>
      </c>
      <c r="Q502" s="13">
        <v>4240</v>
      </c>
    </row>
    <row r="503" spans="1:17" x14ac:dyDescent="0.2">
      <c r="A503" s="10">
        <f t="shared" si="14"/>
        <v>42005</v>
      </c>
      <c r="B503" s="1">
        <v>2015</v>
      </c>
      <c r="C503" s="3" t="s">
        <v>501</v>
      </c>
      <c r="D503" s="3" t="s">
        <v>502</v>
      </c>
      <c r="E503" s="1" t="s">
        <v>973</v>
      </c>
      <c r="F503" s="1" t="s">
        <v>6</v>
      </c>
      <c r="G503" s="4">
        <f t="shared" si="15"/>
        <v>4</v>
      </c>
      <c r="H503" s="4">
        <v>3.85</v>
      </c>
      <c r="I503" s="13">
        <v>111044</v>
      </c>
      <c r="J503" s="1" t="s">
        <v>11</v>
      </c>
      <c r="K503" s="9">
        <v>614.46</v>
      </c>
      <c r="L503" s="9">
        <v>0</v>
      </c>
      <c r="M503" s="9">
        <v>3.99</v>
      </c>
      <c r="N503" s="7" t="s">
        <v>1025</v>
      </c>
      <c r="O503" s="8">
        <v>592</v>
      </c>
      <c r="P503" s="3" t="s">
        <v>9</v>
      </c>
      <c r="Q503" s="13">
        <v>4158</v>
      </c>
    </row>
    <row r="504" spans="1:17" x14ac:dyDescent="0.2">
      <c r="A504" s="10">
        <f t="shared" si="14"/>
        <v>42005</v>
      </c>
      <c r="B504" s="1">
        <v>2015</v>
      </c>
      <c r="C504" s="3" t="s">
        <v>756</v>
      </c>
      <c r="D504" s="3" t="s">
        <v>57</v>
      </c>
      <c r="E504" s="1" t="s">
        <v>973</v>
      </c>
      <c r="F504" s="1" t="s">
        <v>26</v>
      </c>
      <c r="G504" s="4">
        <f t="shared" si="15"/>
        <v>4.5</v>
      </c>
      <c r="H504" s="4">
        <v>4.49</v>
      </c>
      <c r="I504" s="13">
        <v>100464</v>
      </c>
      <c r="J504" s="1" t="s">
        <v>19</v>
      </c>
      <c r="K504" s="9">
        <v>397.86</v>
      </c>
      <c r="L504" s="9">
        <v>0</v>
      </c>
      <c r="M504" s="9">
        <v>3.49</v>
      </c>
      <c r="N504" s="7" t="s">
        <v>1025</v>
      </c>
      <c r="O504" s="8">
        <v>961</v>
      </c>
      <c r="P504" s="3" t="s">
        <v>9</v>
      </c>
      <c r="Q504" s="13">
        <v>2889</v>
      </c>
    </row>
    <row r="505" spans="1:17" x14ac:dyDescent="0.2">
      <c r="A505" s="10">
        <f t="shared" si="14"/>
        <v>42370</v>
      </c>
      <c r="B505" s="1">
        <v>2016</v>
      </c>
      <c r="C505" s="3" t="s">
        <v>295</v>
      </c>
      <c r="D505" s="3" t="s">
        <v>296</v>
      </c>
      <c r="E505" s="1" t="s">
        <v>973</v>
      </c>
      <c r="F505" s="1" t="s">
        <v>253</v>
      </c>
      <c r="G505" s="4">
        <f t="shared" si="15"/>
        <v>4.5</v>
      </c>
      <c r="H505" s="4">
        <v>4.32</v>
      </c>
      <c r="I505" s="13">
        <v>116771</v>
      </c>
      <c r="J505" s="1" t="s">
        <v>11</v>
      </c>
      <c r="K505" s="9">
        <v>1041.3900000000001</v>
      </c>
      <c r="L505" s="9">
        <v>0</v>
      </c>
      <c r="M505" s="9">
        <v>3.99</v>
      </c>
      <c r="N505" s="7" t="s">
        <v>1025</v>
      </c>
      <c r="O505" s="8">
        <v>343</v>
      </c>
      <c r="P505" s="3" t="s">
        <v>9</v>
      </c>
      <c r="Q505" s="13">
        <v>261</v>
      </c>
    </row>
    <row r="506" spans="1:17" x14ac:dyDescent="0.2">
      <c r="A506" s="10">
        <f t="shared" si="14"/>
        <v>42370</v>
      </c>
      <c r="B506" s="1">
        <v>2016</v>
      </c>
      <c r="C506" s="3" t="s">
        <v>904</v>
      </c>
      <c r="D506" s="3" t="s">
        <v>905</v>
      </c>
      <c r="E506" s="1" t="s">
        <v>973</v>
      </c>
      <c r="F506" s="1" t="s">
        <v>6</v>
      </c>
      <c r="G506" s="4">
        <f t="shared" si="15"/>
        <v>4</v>
      </c>
      <c r="H506" s="4">
        <v>3.99</v>
      </c>
      <c r="I506" s="13">
        <v>80737</v>
      </c>
      <c r="J506" s="1" t="s">
        <v>11</v>
      </c>
      <c r="K506" s="9">
        <v>430.92</v>
      </c>
      <c r="L506" s="9">
        <v>0</v>
      </c>
      <c r="M506" s="9">
        <v>3.99</v>
      </c>
      <c r="N506" s="7" t="s">
        <v>1025</v>
      </c>
      <c r="O506" s="8">
        <v>1169</v>
      </c>
      <c r="P506" s="3" t="s">
        <v>9</v>
      </c>
      <c r="Q506" s="13">
        <v>108</v>
      </c>
    </row>
    <row r="507" spans="1:17" x14ac:dyDescent="0.2">
      <c r="A507" s="10">
        <f t="shared" si="14"/>
        <v>37622</v>
      </c>
      <c r="B507" s="1">
        <v>2003</v>
      </c>
      <c r="C507" s="3" t="s">
        <v>335</v>
      </c>
      <c r="D507" s="3" t="s">
        <v>336</v>
      </c>
      <c r="E507" s="1" t="s">
        <v>973</v>
      </c>
      <c r="F507" s="1" t="s">
        <v>253</v>
      </c>
      <c r="G507" s="4">
        <f t="shared" si="15"/>
        <v>4</v>
      </c>
      <c r="H507" s="4">
        <v>4.07</v>
      </c>
      <c r="I507" s="13">
        <v>101343</v>
      </c>
      <c r="J507" s="1" t="s">
        <v>11</v>
      </c>
      <c r="K507" s="9">
        <v>5902.92</v>
      </c>
      <c r="L507" s="9">
        <v>3541.752</v>
      </c>
      <c r="M507" s="9">
        <v>25.89</v>
      </c>
      <c r="N507" s="7" t="s">
        <v>1026</v>
      </c>
      <c r="O507" s="8">
        <v>393</v>
      </c>
      <c r="P507" s="3" t="s">
        <v>5</v>
      </c>
      <c r="Q507" s="13">
        <v>6156</v>
      </c>
    </row>
    <row r="508" spans="1:17" x14ac:dyDescent="0.2">
      <c r="A508" s="10">
        <f t="shared" si="14"/>
        <v>36526</v>
      </c>
      <c r="B508" s="1">
        <v>2000</v>
      </c>
      <c r="C508" s="3" t="s">
        <v>33</v>
      </c>
      <c r="D508" s="3" t="s">
        <v>988</v>
      </c>
      <c r="E508" s="1" t="s">
        <v>1006</v>
      </c>
      <c r="F508" s="1" t="s">
        <v>6</v>
      </c>
      <c r="G508" s="4">
        <f t="shared" si="15"/>
        <v>4</v>
      </c>
      <c r="H508" s="4">
        <v>4.0999999999999996</v>
      </c>
      <c r="I508" s="13">
        <v>142092</v>
      </c>
      <c r="J508" s="1" t="s">
        <v>11</v>
      </c>
      <c r="K508" s="9">
        <v>8569.34</v>
      </c>
      <c r="L508" s="9">
        <v>0</v>
      </c>
      <c r="M508" s="9">
        <v>2.99</v>
      </c>
      <c r="N508" s="7" t="s">
        <v>1027</v>
      </c>
      <c r="O508" s="8">
        <v>22</v>
      </c>
      <c r="P508" s="3" t="s">
        <v>9</v>
      </c>
      <c r="Q508" s="13">
        <v>2866</v>
      </c>
    </row>
    <row r="509" spans="1:17" x14ac:dyDescent="0.2">
      <c r="A509" s="10">
        <f t="shared" si="14"/>
        <v>36526</v>
      </c>
      <c r="B509" s="1">
        <v>2000</v>
      </c>
      <c r="C509" s="3" t="s">
        <v>379</v>
      </c>
      <c r="D509" s="3" t="s">
        <v>380</v>
      </c>
      <c r="E509" s="1" t="s">
        <v>973</v>
      </c>
      <c r="F509" s="1" t="s">
        <v>253</v>
      </c>
      <c r="G509" s="4">
        <f t="shared" si="15"/>
        <v>4.5</v>
      </c>
      <c r="H509" s="4">
        <v>4.25</v>
      </c>
      <c r="I509" s="13">
        <v>88227</v>
      </c>
      <c r="J509" s="1" t="s">
        <v>11</v>
      </c>
      <c r="K509" s="9">
        <v>603.98</v>
      </c>
      <c r="L509" s="9">
        <v>0</v>
      </c>
      <c r="M509" s="9">
        <v>2.99</v>
      </c>
      <c r="N509" s="7" t="s">
        <v>1027</v>
      </c>
      <c r="O509" s="8">
        <v>445</v>
      </c>
      <c r="P509" s="3" t="s">
        <v>9</v>
      </c>
      <c r="Q509" s="13">
        <v>5454</v>
      </c>
    </row>
    <row r="510" spans="1:17" x14ac:dyDescent="0.2">
      <c r="A510" s="10">
        <f t="shared" si="14"/>
        <v>36526</v>
      </c>
      <c r="B510" s="1">
        <v>2000</v>
      </c>
      <c r="C510" s="3" t="s">
        <v>523</v>
      </c>
      <c r="D510" s="3" t="s">
        <v>524</v>
      </c>
      <c r="E510" s="1" t="s">
        <v>973</v>
      </c>
      <c r="F510" s="1" t="s">
        <v>253</v>
      </c>
      <c r="G510" s="4">
        <f t="shared" si="15"/>
        <v>4</v>
      </c>
      <c r="H510" s="4">
        <v>4.13</v>
      </c>
      <c r="I510" s="13">
        <v>75469</v>
      </c>
      <c r="J510" s="1" t="s">
        <v>11</v>
      </c>
      <c r="K510" s="9">
        <v>439.53</v>
      </c>
      <c r="L510" s="9">
        <v>0</v>
      </c>
      <c r="M510" s="9">
        <v>2.99</v>
      </c>
      <c r="N510" s="7" t="s">
        <v>1027</v>
      </c>
      <c r="O510" s="8">
        <v>625</v>
      </c>
      <c r="P510" s="3" t="s">
        <v>9</v>
      </c>
      <c r="Q510" s="13">
        <v>3969</v>
      </c>
    </row>
    <row r="511" spans="1:17" x14ac:dyDescent="0.2">
      <c r="A511" s="10">
        <f t="shared" si="14"/>
        <v>36526</v>
      </c>
      <c r="B511" s="1">
        <v>2000</v>
      </c>
      <c r="C511" s="3" t="s">
        <v>882</v>
      </c>
      <c r="D511" s="3" t="s">
        <v>883</v>
      </c>
      <c r="E511" s="1" t="s">
        <v>973</v>
      </c>
      <c r="F511" s="1" t="s">
        <v>26</v>
      </c>
      <c r="G511" s="4">
        <f t="shared" si="15"/>
        <v>4.5</v>
      </c>
      <c r="H511" s="4">
        <v>4.5599999999999996</v>
      </c>
      <c r="I511" s="13">
        <v>54977</v>
      </c>
      <c r="J511" s="1" t="s">
        <v>11</v>
      </c>
      <c r="K511" s="9">
        <v>325.91000000000003</v>
      </c>
      <c r="L511" s="9">
        <v>0</v>
      </c>
      <c r="M511" s="9">
        <v>2.99</v>
      </c>
      <c r="N511" s="7" t="s">
        <v>1027</v>
      </c>
      <c r="O511" s="8">
        <v>1140</v>
      </c>
      <c r="P511" s="3" t="s">
        <v>9</v>
      </c>
      <c r="Q511" s="13">
        <v>4280</v>
      </c>
    </row>
    <row r="512" spans="1:17" x14ac:dyDescent="0.2">
      <c r="A512" s="10">
        <f t="shared" si="14"/>
        <v>36892</v>
      </c>
      <c r="B512" s="1">
        <v>2001</v>
      </c>
      <c r="C512" s="3" t="s">
        <v>328</v>
      </c>
      <c r="D512" s="3" t="s">
        <v>329</v>
      </c>
      <c r="E512" s="1" t="s">
        <v>973</v>
      </c>
      <c r="F512" s="1" t="s">
        <v>253</v>
      </c>
      <c r="G512" s="4">
        <f t="shared" si="15"/>
        <v>4</v>
      </c>
      <c r="H512" s="4">
        <v>4.04</v>
      </c>
      <c r="I512" s="13">
        <v>111371</v>
      </c>
      <c r="J512" s="1" t="s">
        <v>11</v>
      </c>
      <c r="K512" s="9">
        <v>687.7</v>
      </c>
      <c r="L512" s="9">
        <v>412.62</v>
      </c>
      <c r="M512" s="9">
        <v>2.99</v>
      </c>
      <c r="N512" s="7" t="s">
        <v>1027</v>
      </c>
      <c r="O512" s="8">
        <v>389</v>
      </c>
      <c r="P512" s="3" t="s">
        <v>62</v>
      </c>
      <c r="Q512" s="13">
        <v>6210</v>
      </c>
    </row>
    <row r="513" spans="1:17" x14ac:dyDescent="0.2">
      <c r="A513" s="10">
        <f t="shared" si="14"/>
        <v>36892</v>
      </c>
      <c r="B513" s="1">
        <v>2001</v>
      </c>
      <c r="C513" s="3" t="s">
        <v>393</v>
      </c>
      <c r="D513" s="3" t="s">
        <v>394</v>
      </c>
      <c r="E513" s="1" t="s">
        <v>973</v>
      </c>
      <c r="F513" s="1" t="s">
        <v>6</v>
      </c>
      <c r="G513" s="4">
        <f t="shared" si="15"/>
        <v>4</v>
      </c>
      <c r="H513" s="4">
        <v>3.91</v>
      </c>
      <c r="I513" s="13">
        <v>90811</v>
      </c>
      <c r="J513" s="1" t="s">
        <v>11</v>
      </c>
      <c r="K513" s="9">
        <v>586.04</v>
      </c>
      <c r="L513" s="9">
        <v>0</v>
      </c>
      <c r="M513" s="9">
        <v>2.99</v>
      </c>
      <c r="N513" s="7" t="s">
        <v>1027</v>
      </c>
      <c r="O513" s="8">
        <v>458</v>
      </c>
      <c r="P513" s="3" t="s">
        <v>9</v>
      </c>
      <c r="Q513" s="13">
        <v>5292</v>
      </c>
    </row>
    <row r="514" spans="1:17" x14ac:dyDescent="0.2">
      <c r="A514" s="10">
        <f t="shared" ref="A514:A577" si="16" xml:space="preserve"> DATE(B514, 1, 1)</f>
        <v>36892</v>
      </c>
      <c r="B514" s="1">
        <v>2001</v>
      </c>
      <c r="C514" s="3" t="s">
        <v>562</v>
      </c>
      <c r="D514" s="3" t="s">
        <v>563</v>
      </c>
      <c r="E514" s="1" t="s">
        <v>973</v>
      </c>
      <c r="F514" s="1" t="s">
        <v>253</v>
      </c>
      <c r="G514" s="4">
        <f t="shared" ref="G514:G577" si="17">MROUND(H514, 0.5)</f>
        <v>4</v>
      </c>
      <c r="H514" s="4">
        <v>4.1100000000000003</v>
      </c>
      <c r="I514" s="13">
        <v>78070</v>
      </c>
      <c r="J514" s="1" t="s">
        <v>11</v>
      </c>
      <c r="K514" s="9">
        <v>394.68</v>
      </c>
      <c r="L514" s="9">
        <v>236.80799999999999</v>
      </c>
      <c r="M514" s="9">
        <v>2.99</v>
      </c>
      <c r="N514" s="7" t="s">
        <v>1027</v>
      </c>
      <c r="O514" s="8">
        <v>693</v>
      </c>
      <c r="P514" s="3" t="s">
        <v>9</v>
      </c>
      <c r="Q514" s="13">
        <v>50976</v>
      </c>
    </row>
    <row r="515" spans="1:17" x14ac:dyDescent="0.2">
      <c r="A515" s="10">
        <f t="shared" si="16"/>
        <v>37257</v>
      </c>
      <c r="B515" s="1">
        <v>2002</v>
      </c>
      <c r="C515" s="3" t="s">
        <v>354</v>
      </c>
      <c r="D515" s="3" t="s">
        <v>355</v>
      </c>
      <c r="E515" s="1" t="s">
        <v>973</v>
      </c>
      <c r="F515" s="1" t="s">
        <v>6</v>
      </c>
      <c r="G515" s="4">
        <f t="shared" si="17"/>
        <v>4</v>
      </c>
      <c r="H515" s="4">
        <v>3.94</v>
      </c>
      <c r="I515" s="13">
        <v>108031</v>
      </c>
      <c r="J515" s="1" t="s">
        <v>19</v>
      </c>
      <c r="K515" s="9">
        <v>642.85</v>
      </c>
      <c r="L515" s="9">
        <v>385.71</v>
      </c>
      <c r="M515" s="9">
        <v>2.99</v>
      </c>
      <c r="N515" s="7" t="s">
        <v>1027</v>
      </c>
      <c r="O515" s="8">
        <v>420</v>
      </c>
      <c r="P515" s="3" t="s">
        <v>9</v>
      </c>
      <c r="Q515" s="13">
        <v>5805</v>
      </c>
    </row>
    <row r="516" spans="1:17" x14ac:dyDescent="0.2">
      <c r="A516" s="10">
        <f t="shared" si="16"/>
        <v>37257</v>
      </c>
      <c r="B516" s="1">
        <v>2002</v>
      </c>
      <c r="C516" s="3" t="s">
        <v>503</v>
      </c>
      <c r="D516" s="3" t="s">
        <v>103</v>
      </c>
      <c r="E516" s="1" t="s">
        <v>973</v>
      </c>
      <c r="F516" s="1" t="s">
        <v>6</v>
      </c>
      <c r="G516" s="4">
        <f t="shared" si="17"/>
        <v>4</v>
      </c>
      <c r="H516" s="4">
        <v>3.77</v>
      </c>
      <c r="I516" s="13">
        <v>88139</v>
      </c>
      <c r="J516" s="1" t="s">
        <v>11</v>
      </c>
      <c r="K516" s="9">
        <v>460.46</v>
      </c>
      <c r="L516" s="9">
        <v>0</v>
      </c>
      <c r="M516" s="9">
        <v>2.99</v>
      </c>
      <c r="N516" s="7" t="s">
        <v>1027</v>
      </c>
      <c r="O516" s="8">
        <v>594</v>
      </c>
      <c r="P516" s="3" t="s">
        <v>9</v>
      </c>
      <c r="Q516" s="13">
        <v>4158</v>
      </c>
    </row>
    <row r="517" spans="1:17" x14ac:dyDescent="0.2">
      <c r="A517" s="10">
        <f t="shared" si="16"/>
        <v>37257</v>
      </c>
      <c r="B517" s="1">
        <v>2002</v>
      </c>
      <c r="C517" s="3" t="s">
        <v>959</v>
      </c>
      <c r="D517" s="3" t="s">
        <v>34</v>
      </c>
      <c r="E517" s="1" t="s">
        <v>973</v>
      </c>
      <c r="F517" s="1" t="s">
        <v>6</v>
      </c>
      <c r="G517" s="4">
        <f t="shared" si="17"/>
        <v>4</v>
      </c>
      <c r="H517" s="4">
        <v>3.94</v>
      </c>
      <c r="I517" s="13">
        <v>60932</v>
      </c>
      <c r="J517" s="1" t="s">
        <v>11</v>
      </c>
      <c r="K517" s="9">
        <v>316.94</v>
      </c>
      <c r="L517" s="9">
        <v>190.16399999999999</v>
      </c>
      <c r="M517" s="9">
        <v>2.99</v>
      </c>
      <c r="N517" s="7" t="s">
        <v>1027</v>
      </c>
      <c r="O517" s="8">
        <v>1255</v>
      </c>
      <c r="P517" s="3" t="s">
        <v>9</v>
      </c>
      <c r="Q517" s="13">
        <v>106</v>
      </c>
    </row>
    <row r="518" spans="1:17" x14ac:dyDescent="0.2">
      <c r="A518" s="10">
        <f t="shared" si="16"/>
        <v>37622</v>
      </c>
      <c r="B518" s="1">
        <v>2003</v>
      </c>
      <c r="C518" s="3" t="s">
        <v>65</v>
      </c>
      <c r="D518" s="3" t="s">
        <v>66</v>
      </c>
      <c r="E518" s="1" t="s">
        <v>973</v>
      </c>
      <c r="F518" s="1" t="s">
        <v>6</v>
      </c>
      <c r="G518" s="4">
        <f t="shared" si="17"/>
        <v>4</v>
      </c>
      <c r="H518" s="4">
        <v>3.79</v>
      </c>
      <c r="I518" s="13">
        <v>173613</v>
      </c>
      <c r="J518" s="1" t="s">
        <v>11</v>
      </c>
      <c r="K518" s="9">
        <v>4966.3900000000003</v>
      </c>
      <c r="L518" s="9">
        <v>2979.8339999999998</v>
      </c>
      <c r="M518" s="9">
        <v>2.99</v>
      </c>
      <c r="N518" s="7" t="s">
        <v>1027</v>
      </c>
      <c r="O518" s="8">
        <v>57</v>
      </c>
      <c r="P518" s="3" t="s">
        <v>975</v>
      </c>
      <c r="Q518" s="13">
        <v>1661</v>
      </c>
    </row>
    <row r="519" spans="1:17" x14ac:dyDescent="0.2">
      <c r="A519" s="10">
        <f t="shared" si="16"/>
        <v>37622</v>
      </c>
      <c r="B519" s="1">
        <v>2003</v>
      </c>
      <c r="C519" s="3" t="s">
        <v>377</v>
      </c>
      <c r="D519" s="3" t="s">
        <v>378</v>
      </c>
      <c r="E519" s="1" t="s">
        <v>973</v>
      </c>
      <c r="F519" s="1" t="s">
        <v>253</v>
      </c>
      <c r="G519" s="4">
        <f t="shared" si="17"/>
        <v>4</v>
      </c>
      <c r="H519" s="4">
        <v>4.17</v>
      </c>
      <c r="I519" s="13">
        <v>98182</v>
      </c>
      <c r="J519" s="1" t="s">
        <v>11</v>
      </c>
      <c r="K519" s="9">
        <v>603.98</v>
      </c>
      <c r="L519" s="9">
        <v>0</v>
      </c>
      <c r="M519" s="9">
        <v>2.99</v>
      </c>
      <c r="N519" s="7" t="s">
        <v>1027</v>
      </c>
      <c r="O519" s="8">
        <v>445</v>
      </c>
      <c r="P519" s="3" t="s">
        <v>9</v>
      </c>
      <c r="Q519" s="13">
        <v>5454</v>
      </c>
    </row>
    <row r="520" spans="1:17" x14ac:dyDescent="0.2">
      <c r="A520" s="10">
        <f t="shared" si="16"/>
        <v>37622</v>
      </c>
      <c r="B520" s="1">
        <v>2003</v>
      </c>
      <c r="C520" s="3" t="s">
        <v>561</v>
      </c>
      <c r="D520" s="3" t="s">
        <v>355</v>
      </c>
      <c r="E520" s="1" t="s">
        <v>973</v>
      </c>
      <c r="F520" s="1" t="s">
        <v>253</v>
      </c>
      <c r="G520" s="4">
        <f t="shared" si="17"/>
        <v>4</v>
      </c>
      <c r="H520" s="4">
        <v>4.04</v>
      </c>
      <c r="I520" s="13">
        <v>94437</v>
      </c>
      <c r="J520" s="1" t="s">
        <v>11</v>
      </c>
      <c r="K520" s="9">
        <v>394.68</v>
      </c>
      <c r="L520" s="9">
        <v>0</v>
      </c>
      <c r="M520" s="9">
        <v>2.99</v>
      </c>
      <c r="N520" s="7" t="s">
        <v>1027</v>
      </c>
      <c r="O520" s="8">
        <v>692</v>
      </c>
      <c r="P520" s="3" t="s">
        <v>9</v>
      </c>
      <c r="Q520" s="13">
        <v>51192</v>
      </c>
    </row>
    <row r="521" spans="1:17" x14ac:dyDescent="0.2">
      <c r="A521" s="10">
        <f t="shared" si="16"/>
        <v>37622</v>
      </c>
      <c r="B521" s="1">
        <v>2003</v>
      </c>
      <c r="C521" s="3" t="s">
        <v>595</v>
      </c>
      <c r="D521" s="3" t="s">
        <v>1000</v>
      </c>
      <c r="E521" s="1" t="s">
        <v>1006</v>
      </c>
      <c r="F521" s="1" t="s">
        <v>6</v>
      </c>
      <c r="G521" s="4">
        <f t="shared" si="17"/>
        <v>4</v>
      </c>
      <c r="H521" s="4">
        <v>3.79</v>
      </c>
      <c r="I521" s="13">
        <v>78129</v>
      </c>
      <c r="J521" s="1" t="s">
        <v>11</v>
      </c>
      <c r="K521" s="9">
        <v>370.76</v>
      </c>
      <c r="L521" s="9">
        <v>0</v>
      </c>
      <c r="M521" s="9">
        <v>2.99</v>
      </c>
      <c r="N521" s="7" t="s">
        <v>1027</v>
      </c>
      <c r="O521" s="8">
        <v>730</v>
      </c>
      <c r="P521" s="3" t="s">
        <v>9</v>
      </c>
      <c r="Q521" s="13">
        <v>45576</v>
      </c>
    </row>
    <row r="522" spans="1:17" x14ac:dyDescent="0.2">
      <c r="A522" s="10">
        <f t="shared" si="16"/>
        <v>37622</v>
      </c>
      <c r="B522" s="1">
        <v>2003</v>
      </c>
      <c r="C522" s="3" t="s">
        <v>721</v>
      </c>
      <c r="D522" s="3" t="s">
        <v>722</v>
      </c>
      <c r="E522" s="1" t="s">
        <v>973</v>
      </c>
      <c r="F522" s="1" t="s">
        <v>253</v>
      </c>
      <c r="G522" s="4">
        <f t="shared" si="17"/>
        <v>4</v>
      </c>
      <c r="H522" s="4">
        <v>4.0599999999999996</v>
      </c>
      <c r="I522" s="13">
        <v>70454</v>
      </c>
      <c r="J522" s="1" t="s">
        <v>11</v>
      </c>
      <c r="K522" s="9">
        <v>343.85</v>
      </c>
      <c r="L522" s="9">
        <v>0</v>
      </c>
      <c r="M522" s="9">
        <v>2.99</v>
      </c>
      <c r="N522" s="7" t="s">
        <v>1027</v>
      </c>
      <c r="O522" s="8">
        <v>909</v>
      </c>
      <c r="P522" s="3" t="s">
        <v>9</v>
      </c>
      <c r="Q522" s="13">
        <v>2943</v>
      </c>
    </row>
    <row r="523" spans="1:17" x14ac:dyDescent="0.2">
      <c r="A523" s="10">
        <f t="shared" si="16"/>
        <v>37622</v>
      </c>
      <c r="B523" s="1">
        <v>2003</v>
      </c>
      <c r="C523" s="3" t="s">
        <v>911</v>
      </c>
      <c r="D523" s="3" t="s">
        <v>912</v>
      </c>
      <c r="E523" s="1" t="s">
        <v>973</v>
      </c>
      <c r="F523" s="1" t="s">
        <v>6</v>
      </c>
      <c r="G523" s="4">
        <f t="shared" si="17"/>
        <v>4</v>
      </c>
      <c r="H523" s="4">
        <v>3.99</v>
      </c>
      <c r="I523" s="13">
        <v>66823</v>
      </c>
      <c r="J523" s="1" t="s">
        <v>11</v>
      </c>
      <c r="K523" s="9">
        <v>322.92</v>
      </c>
      <c r="L523" s="9">
        <v>0</v>
      </c>
      <c r="M523" s="9">
        <v>2.99</v>
      </c>
      <c r="N523" s="7" t="s">
        <v>1027</v>
      </c>
      <c r="O523" s="8">
        <v>1183</v>
      </c>
      <c r="P523" s="3" t="s">
        <v>9</v>
      </c>
      <c r="Q523" s="13">
        <v>108</v>
      </c>
    </row>
    <row r="524" spans="1:17" x14ac:dyDescent="0.2">
      <c r="A524" s="10">
        <f t="shared" si="16"/>
        <v>37987</v>
      </c>
      <c r="B524" s="1">
        <v>2004</v>
      </c>
      <c r="C524" s="3" t="s">
        <v>495</v>
      </c>
      <c r="D524" s="3" t="s">
        <v>496</v>
      </c>
      <c r="E524" s="1" t="s">
        <v>973</v>
      </c>
      <c r="F524" s="1" t="s">
        <v>6</v>
      </c>
      <c r="G524" s="4">
        <f t="shared" si="17"/>
        <v>4</v>
      </c>
      <c r="H524" s="4">
        <v>3.98</v>
      </c>
      <c r="I524" s="13">
        <v>84957</v>
      </c>
      <c r="J524" s="1" t="s">
        <v>11</v>
      </c>
      <c r="K524" s="9">
        <v>469.43</v>
      </c>
      <c r="L524" s="9">
        <v>0</v>
      </c>
      <c r="M524" s="9">
        <v>2.99</v>
      </c>
      <c r="N524" s="7" t="s">
        <v>1027</v>
      </c>
      <c r="O524" s="8">
        <v>578</v>
      </c>
      <c r="P524" s="3" t="s">
        <v>9</v>
      </c>
      <c r="Q524" s="13">
        <v>4239</v>
      </c>
    </row>
    <row r="525" spans="1:17" x14ac:dyDescent="0.2">
      <c r="A525" s="10">
        <f t="shared" si="16"/>
        <v>37987</v>
      </c>
      <c r="B525" s="1">
        <v>2004</v>
      </c>
      <c r="C525" s="3" t="s">
        <v>677</v>
      </c>
      <c r="D525" s="3" t="s">
        <v>678</v>
      </c>
      <c r="E525" s="1" t="s">
        <v>1006</v>
      </c>
      <c r="F525" s="1" t="s">
        <v>253</v>
      </c>
      <c r="G525" s="4">
        <f t="shared" si="17"/>
        <v>4</v>
      </c>
      <c r="H525" s="4">
        <v>4.04</v>
      </c>
      <c r="I525" s="13">
        <v>91390</v>
      </c>
      <c r="J525" s="1" t="s">
        <v>19</v>
      </c>
      <c r="K525" s="9">
        <v>349.83</v>
      </c>
      <c r="L525" s="9">
        <v>0</v>
      </c>
      <c r="M525" s="9">
        <v>2.99</v>
      </c>
      <c r="N525" s="7" t="s">
        <v>1027</v>
      </c>
      <c r="O525" s="8">
        <v>852</v>
      </c>
      <c r="P525" s="3" t="s">
        <v>9</v>
      </c>
      <c r="Q525" s="13">
        <v>32184</v>
      </c>
    </row>
    <row r="526" spans="1:17" x14ac:dyDescent="0.2">
      <c r="A526" s="10">
        <f t="shared" si="16"/>
        <v>37987</v>
      </c>
      <c r="B526" s="1">
        <v>2004</v>
      </c>
      <c r="C526" s="3" t="s">
        <v>823</v>
      </c>
      <c r="D526" s="3" t="s">
        <v>103</v>
      </c>
      <c r="E526" s="1" t="s">
        <v>973</v>
      </c>
      <c r="F526" s="1" t="s">
        <v>6</v>
      </c>
      <c r="G526" s="4">
        <f t="shared" si="17"/>
        <v>3.5</v>
      </c>
      <c r="H526" s="4">
        <v>3.64</v>
      </c>
      <c r="I526" s="13">
        <v>69007</v>
      </c>
      <c r="J526" s="1" t="s">
        <v>11</v>
      </c>
      <c r="K526" s="9">
        <v>331.89</v>
      </c>
      <c r="L526" s="9">
        <v>0</v>
      </c>
      <c r="M526" s="9">
        <v>2.99</v>
      </c>
      <c r="N526" s="7" t="s">
        <v>1027</v>
      </c>
      <c r="O526" s="8">
        <v>1059</v>
      </c>
      <c r="P526" s="3" t="s">
        <v>9</v>
      </c>
      <c r="Q526" s="13">
        <v>4400</v>
      </c>
    </row>
    <row r="527" spans="1:17" x14ac:dyDescent="0.2">
      <c r="A527" s="10">
        <f t="shared" si="16"/>
        <v>37987</v>
      </c>
      <c r="B527" s="1">
        <v>2004</v>
      </c>
      <c r="C527" s="3" t="s">
        <v>927</v>
      </c>
      <c r="D527" s="3" t="s">
        <v>928</v>
      </c>
      <c r="E527" s="1" t="s">
        <v>973</v>
      </c>
      <c r="F527" s="1" t="s">
        <v>4</v>
      </c>
      <c r="G527" s="4">
        <f t="shared" si="17"/>
        <v>3</v>
      </c>
      <c r="H527" s="4">
        <v>3.1</v>
      </c>
      <c r="I527" s="13">
        <v>62760</v>
      </c>
      <c r="J527" s="1" t="s">
        <v>11</v>
      </c>
      <c r="K527" s="9">
        <v>322.92</v>
      </c>
      <c r="L527" s="9">
        <v>0</v>
      </c>
      <c r="M527" s="9">
        <v>2.99</v>
      </c>
      <c r="N527" s="7" t="s">
        <v>1027</v>
      </c>
      <c r="O527" s="8">
        <v>1199</v>
      </c>
      <c r="P527" s="3" t="s">
        <v>9</v>
      </c>
      <c r="Q527" s="13">
        <v>108</v>
      </c>
    </row>
    <row r="528" spans="1:17" x14ac:dyDescent="0.2">
      <c r="A528" s="10">
        <f t="shared" si="16"/>
        <v>38353</v>
      </c>
      <c r="B528" s="1">
        <v>2005</v>
      </c>
      <c r="C528" s="3" t="s">
        <v>174</v>
      </c>
      <c r="D528" s="3" t="s">
        <v>175</v>
      </c>
      <c r="E528" s="1" t="s">
        <v>973</v>
      </c>
      <c r="F528" s="1" t="s">
        <v>6</v>
      </c>
      <c r="G528" s="4">
        <f t="shared" si="17"/>
        <v>3.5</v>
      </c>
      <c r="H528" s="4">
        <v>3.67</v>
      </c>
      <c r="I528" s="13">
        <v>121373</v>
      </c>
      <c r="J528" s="1" t="s">
        <v>19</v>
      </c>
      <c r="K528" s="9">
        <v>1599.65</v>
      </c>
      <c r="L528" s="9">
        <v>959.79</v>
      </c>
      <c r="M528" s="9">
        <v>2.99</v>
      </c>
      <c r="N528" s="7" t="s">
        <v>1027</v>
      </c>
      <c r="O528" s="8">
        <v>193</v>
      </c>
      <c r="P528" s="3" t="s">
        <v>22</v>
      </c>
      <c r="Q528" s="13">
        <v>535</v>
      </c>
    </row>
    <row r="529" spans="1:17" x14ac:dyDescent="0.2">
      <c r="A529" s="10">
        <f t="shared" si="16"/>
        <v>38353</v>
      </c>
      <c r="B529" s="1">
        <v>2005</v>
      </c>
      <c r="C529" s="3" t="s">
        <v>312</v>
      </c>
      <c r="D529" s="3" t="s">
        <v>313</v>
      </c>
      <c r="E529" s="1" t="s">
        <v>973</v>
      </c>
      <c r="F529" s="1" t="s">
        <v>253</v>
      </c>
      <c r="G529" s="4">
        <f t="shared" si="17"/>
        <v>4.5</v>
      </c>
      <c r="H529" s="4">
        <v>4.3</v>
      </c>
      <c r="I529" s="13">
        <v>102923</v>
      </c>
      <c r="J529" s="1" t="s">
        <v>11</v>
      </c>
      <c r="K529" s="9">
        <v>726.57</v>
      </c>
      <c r="L529" s="9">
        <v>435.94200000000001</v>
      </c>
      <c r="M529" s="9">
        <v>2.99</v>
      </c>
      <c r="N529" s="7" t="s">
        <v>1027</v>
      </c>
      <c r="O529" s="8">
        <v>364</v>
      </c>
      <c r="P529" s="3" t="s">
        <v>9</v>
      </c>
      <c r="Q529" s="13">
        <v>243</v>
      </c>
    </row>
    <row r="530" spans="1:17" x14ac:dyDescent="0.2">
      <c r="A530" s="10">
        <f t="shared" si="16"/>
        <v>38353</v>
      </c>
      <c r="B530" s="1">
        <v>2005</v>
      </c>
      <c r="C530" s="3" t="s">
        <v>410</v>
      </c>
      <c r="D530" s="3" t="s">
        <v>411</v>
      </c>
      <c r="E530" s="1" t="s">
        <v>1006</v>
      </c>
      <c r="F530" s="1" t="s">
        <v>6</v>
      </c>
      <c r="G530" s="4">
        <f t="shared" si="17"/>
        <v>3.5</v>
      </c>
      <c r="H530" s="4">
        <v>3.66</v>
      </c>
      <c r="I530" s="13">
        <v>78271</v>
      </c>
      <c r="J530" s="1" t="s">
        <v>11</v>
      </c>
      <c r="K530" s="9">
        <v>544.17999999999995</v>
      </c>
      <c r="L530" s="9">
        <v>326.50799999999998</v>
      </c>
      <c r="M530" s="9">
        <v>2.99</v>
      </c>
      <c r="N530" s="7" t="s">
        <v>1027</v>
      </c>
      <c r="O530" s="8">
        <v>485</v>
      </c>
      <c r="P530" s="3" t="s">
        <v>12</v>
      </c>
      <c r="Q530" s="13">
        <v>4914</v>
      </c>
    </row>
    <row r="531" spans="1:17" x14ac:dyDescent="0.2">
      <c r="A531" s="10">
        <f t="shared" si="16"/>
        <v>38353</v>
      </c>
      <c r="B531" s="1">
        <v>2005</v>
      </c>
      <c r="C531" s="3" t="s">
        <v>682</v>
      </c>
      <c r="D531" s="3" t="s">
        <v>185</v>
      </c>
      <c r="E531" s="1" t="s">
        <v>1006</v>
      </c>
      <c r="F531" s="1" t="s">
        <v>253</v>
      </c>
      <c r="G531" s="4">
        <f t="shared" si="17"/>
        <v>4</v>
      </c>
      <c r="H531" s="4">
        <v>4.12</v>
      </c>
      <c r="I531" s="13">
        <v>71379</v>
      </c>
      <c r="J531" s="1" t="s">
        <v>11</v>
      </c>
      <c r="K531" s="9">
        <v>349.83</v>
      </c>
      <c r="L531" s="9">
        <v>0</v>
      </c>
      <c r="M531" s="9">
        <v>2.99</v>
      </c>
      <c r="N531" s="7" t="s">
        <v>1027</v>
      </c>
      <c r="O531" s="8">
        <v>860</v>
      </c>
      <c r="P531" s="3" t="s">
        <v>9</v>
      </c>
      <c r="Q531" s="13">
        <v>31752</v>
      </c>
    </row>
    <row r="532" spans="1:17" x14ac:dyDescent="0.2">
      <c r="A532" s="10">
        <f t="shared" si="16"/>
        <v>38353</v>
      </c>
      <c r="B532" s="1">
        <v>2005</v>
      </c>
      <c r="C532" s="3" t="s">
        <v>727</v>
      </c>
      <c r="D532" s="3" t="s">
        <v>728</v>
      </c>
      <c r="E532" s="1" t="s">
        <v>973</v>
      </c>
      <c r="F532" s="1" t="s">
        <v>6</v>
      </c>
      <c r="G532" s="4">
        <f t="shared" si="17"/>
        <v>4</v>
      </c>
      <c r="H532" s="4">
        <v>3.8</v>
      </c>
      <c r="I532" s="13">
        <v>86805</v>
      </c>
      <c r="J532" s="1" t="s">
        <v>11</v>
      </c>
      <c r="K532" s="9">
        <v>343.85</v>
      </c>
      <c r="L532" s="9">
        <v>206.31</v>
      </c>
      <c r="M532" s="9">
        <v>2.99</v>
      </c>
      <c r="N532" s="7" t="s">
        <v>1027</v>
      </c>
      <c r="O532" s="8">
        <v>917</v>
      </c>
      <c r="P532" s="3" t="s">
        <v>9</v>
      </c>
      <c r="Q532" s="13">
        <v>2916</v>
      </c>
    </row>
    <row r="533" spans="1:17" x14ac:dyDescent="0.2">
      <c r="A533" s="10">
        <f t="shared" si="16"/>
        <v>38353</v>
      </c>
      <c r="B533" s="1">
        <v>2005</v>
      </c>
      <c r="C533" s="3" t="s">
        <v>739</v>
      </c>
      <c r="D533" s="3" t="s">
        <v>740</v>
      </c>
      <c r="E533" s="1" t="s">
        <v>973</v>
      </c>
      <c r="F533" s="1" t="s">
        <v>253</v>
      </c>
      <c r="G533" s="4">
        <f t="shared" si="17"/>
        <v>4</v>
      </c>
      <c r="H533" s="4">
        <v>4.16</v>
      </c>
      <c r="I533" s="13">
        <v>96417</v>
      </c>
      <c r="J533" s="1" t="s">
        <v>11</v>
      </c>
      <c r="K533" s="9">
        <v>343.85</v>
      </c>
      <c r="L533" s="9">
        <v>0</v>
      </c>
      <c r="M533" s="9">
        <v>2.99</v>
      </c>
      <c r="N533" s="7" t="s">
        <v>1027</v>
      </c>
      <c r="O533" s="8">
        <v>937</v>
      </c>
      <c r="P533" s="3" t="s">
        <v>9</v>
      </c>
      <c r="Q533" s="13">
        <v>2916</v>
      </c>
    </row>
    <row r="534" spans="1:17" x14ac:dyDescent="0.2">
      <c r="A534" s="10">
        <f t="shared" si="16"/>
        <v>38353</v>
      </c>
      <c r="B534" s="1">
        <v>2005</v>
      </c>
      <c r="C534" s="3" t="s">
        <v>759</v>
      </c>
      <c r="D534" s="3" t="s">
        <v>760</v>
      </c>
      <c r="E534" s="1" t="s">
        <v>973</v>
      </c>
      <c r="F534" s="1" t="s">
        <v>253</v>
      </c>
      <c r="G534" s="4">
        <f t="shared" si="17"/>
        <v>4</v>
      </c>
      <c r="H534" s="4">
        <v>4.2</v>
      </c>
      <c r="I534" s="13">
        <v>63335</v>
      </c>
      <c r="J534" s="1" t="s">
        <v>11</v>
      </c>
      <c r="K534" s="9">
        <v>340.86</v>
      </c>
      <c r="L534" s="9">
        <v>204.51599999999999</v>
      </c>
      <c r="M534" s="9">
        <v>2.99</v>
      </c>
      <c r="N534" s="7" t="s">
        <v>1027</v>
      </c>
      <c r="O534" s="8">
        <v>968</v>
      </c>
      <c r="P534" s="3" t="s">
        <v>28</v>
      </c>
      <c r="Q534" s="13">
        <v>2889</v>
      </c>
    </row>
    <row r="535" spans="1:17" x14ac:dyDescent="0.2">
      <c r="A535" s="10">
        <f t="shared" si="16"/>
        <v>38718</v>
      </c>
      <c r="B535" s="1">
        <v>2006</v>
      </c>
      <c r="C535" s="3" t="s">
        <v>199</v>
      </c>
      <c r="D535" s="3" t="s">
        <v>200</v>
      </c>
      <c r="E535" s="1" t="s">
        <v>973</v>
      </c>
      <c r="F535" s="1" t="s">
        <v>6</v>
      </c>
      <c r="G535" s="4">
        <f t="shared" si="17"/>
        <v>4.5</v>
      </c>
      <c r="H535" s="4">
        <v>4.3</v>
      </c>
      <c r="I535" s="13">
        <v>118751</v>
      </c>
      <c r="J535" s="1" t="s">
        <v>11</v>
      </c>
      <c r="K535" s="9">
        <v>1324.57</v>
      </c>
      <c r="L535" s="9">
        <v>794.74199999999996</v>
      </c>
      <c r="M535" s="9">
        <v>2.99</v>
      </c>
      <c r="N535" s="7" t="s">
        <v>1027</v>
      </c>
      <c r="O535" s="8">
        <v>234</v>
      </c>
      <c r="P535" s="3" t="s">
        <v>28</v>
      </c>
      <c r="Q535" s="13">
        <v>443</v>
      </c>
    </row>
    <row r="536" spans="1:17" x14ac:dyDescent="0.2">
      <c r="A536" s="10">
        <f t="shared" si="16"/>
        <v>38718</v>
      </c>
      <c r="B536" s="1">
        <v>2006</v>
      </c>
      <c r="C536" s="3" t="s">
        <v>228</v>
      </c>
      <c r="D536" s="3" t="s">
        <v>229</v>
      </c>
      <c r="E536" s="1" t="s">
        <v>973</v>
      </c>
      <c r="F536" s="1" t="s">
        <v>6</v>
      </c>
      <c r="G536" s="4">
        <f t="shared" si="17"/>
        <v>4</v>
      </c>
      <c r="H536" s="4">
        <v>3.77</v>
      </c>
      <c r="I536" s="13">
        <v>139168</v>
      </c>
      <c r="J536" s="1" t="s">
        <v>11</v>
      </c>
      <c r="K536" s="9">
        <v>1124.24</v>
      </c>
      <c r="L536" s="9">
        <v>674.54399999999998</v>
      </c>
      <c r="M536" s="9">
        <v>2.99</v>
      </c>
      <c r="N536" s="7" t="s">
        <v>1027</v>
      </c>
      <c r="O536" s="8">
        <v>274</v>
      </c>
      <c r="P536" s="3" t="s">
        <v>9</v>
      </c>
      <c r="Q536" s="13">
        <v>376</v>
      </c>
    </row>
    <row r="537" spans="1:17" x14ac:dyDescent="0.2">
      <c r="A537" s="10">
        <f t="shared" si="16"/>
        <v>38718</v>
      </c>
      <c r="B537" s="1">
        <v>2006</v>
      </c>
      <c r="C537" s="3" t="s">
        <v>753</v>
      </c>
      <c r="D537" s="3" t="s">
        <v>48</v>
      </c>
      <c r="E537" s="1" t="s">
        <v>1006</v>
      </c>
      <c r="F537" s="1" t="s">
        <v>253</v>
      </c>
      <c r="G537" s="4">
        <f t="shared" si="17"/>
        <v>4</v>
      </c>
      <c r="H537" s="4">
        <v>4.16</v>
      </c>
      <c r="I537" s="13">
        <v>90157</v>
      </c>
      <c r="J537" s="1" t="s">
        <v>11</v>
      </c>
      <c r="K537" s="9">
        <v>340.86</v>
      </c>
      <c r="L537" s="9">
        <v>204.51599999999999</v>
      </c>
      <c r="M537" s="9">
        <v>2.99</v>
      </c>
      <c r="N537" s="7" t="s">
        <v>1027</v>
      </c>
      <c r="O537" s="8">
        <v>958</v>
      </c>
      <c r="P537" s="3" t="s">
        <v>9</v>
      </c>
      <c r="Q537" s="13">
        <v>2889</v>
      </c>
    </row>
    <row r="538" spans="1:17" x14ac:dyDescent="0.2">
      <c r="A538" s="10">
        <f t="shared" si="16"/>
        <v>38718</v>
      </c>
      <c r="B538" s="1">
        <v>2006</v>
      </c>
      <c r="C538" s="3" t="s">
        <v>792</v>
      </c>
      <c r="D538" s="3" t="s">
        <v>355</v>
      </c>
      <c r="E538" s="1" t="s">
        <v>1006</v>
      </c>
      <c r="F538" s="1" t="s">
        <v>253</v>
      </c>
      <c r="G538" s="4">
        <f t="shared" si="17"/>
        <v>4</v>
      </c>
      <c r="H538" s="4">
        <v>4.01</v>
      </c>
      <c r="I538" s="13">
        <v>103844</v>
      </c>
      <c r="J538" s="1" t="s">
        <v>19</v>
      </c>
      <c r="K538" s="9">
        <v>282.5</v>
      </c>
      <c r="L538" s="9">
        <v>169.5</v>
      </c>
      <c r="M538" s="9">
        <v>2.5</v>
      </c>
      <c r="N538" s="7" t="s">
        <v>1027</v>
      </c>
      <c r="O538" s="8">
        <v>1012</v>
      </c>
      <c r="P538" s="3" t="s">
        <v>9</v>
      </c>
      <c r="Q538" s="13">
        <v>2862</v>
      </c>
    </row>
    <row r="539" spans="1:17" x14ac:dyDescent="0.2">
      <c r="A539" s="10">
        <f t="shared" si="16"/>
        <v>38718</v>
      </c>
      <c r="B539" s="1">
        <v>2006</v>
      </c>
      <c r="C539" s="3" t="s">
        <v>886</v>
      </c>
      <c r="D539" s="3" t="s">
        <v>653</v>
      </c>
      <c r="E539" s="1" t="s">
        <v>1006</v>
      </c>
      <c r="F539" s="1" t="s">
        <v>253</v>
      </c>
      <c r="G539" s="4">
        <f t="shared" si="17"/>
        <v>4.5</v>
      </c>
      <c r="H539" s="4">
        <v>4.32</v>
      </c>
      <c r="I539" s="13">
        <v>60959</v>
      </c>
      <c r="J539" s="1" t="s">
        <v>11</v>
      </c>
      <c r="K539" s="9">
        <v>325.91000000000003</v>
      </c>
      <c r="L539" s="9">
        <v>195.54599999999999</v>
      </c>
      <c r="M539" s="9">
        <v>2.99</v>
      </c>
      <c r="N539" s="7" t="s">
        <v>1027</v>
      </c>
      <c r="O539" s="8">
        <v>1149</v>
      </c>
      <c r="P539" s="3" t="s">
        <v>9</v>
      </c>
      <c r="Q539" s="13">
        <v>4240</v>
      </c>
    </row>
    <row r="540" spans="1:17" x14ac:dyDescent="0.2">
      <c r="A540" s="10">
        <f t="shared" si="16"/>
        <v>39083</v>
      </c>
      <c r="B540" s="1">
        <v>2007</v>
      </c>
      <c r="C540" s="3" t="s">
        <v>180</v>
      </c>
      <c r="D540" s="3" t="s">
        <v>988</v>
      </c>
      <c r="E540" s="1" t="s">
        <v>1006</v>
      </c>
      <c r="F540" s="1" t="s">
        <v>6</v>
      </c>
      <c r="G540" s="4">
        <f t="shared" si="17"/>
        <v>4</v>
      </c>
      <c r="H540" s="4">
        <v>3.99</v>
      </c>
      <c r="I540" s="13">
        <v>93479</v>
      </c>
      <c r="J540" s="1" t="s">
        <v>11</v>
      </c>
      <c r="K540" s="9">
        <v>1483.04</v>
      </c>
      <c r="L540" s="9">
        <v>0</v>
      </c>
      <c r="M540" s="9">
        <v>2.99</v>
      </c>
      <c r="N540" s="7" t="s">
        <v>1027</v>
      </c>
      <c r="O540" s="8">
        <v>202</v>
      </c>
      <c r="P540" s="3" t="s">
        <v>9</v>
      </c>
      <c r="Q540" s="13">
        <v>496</v>
      </c>
    </row>
    <row r="541" spans="1:17" x14ac:dyDescent="0.2">
      <c r="A541" s="10">
        <f t="shared" si="16"/>
        <v>39083</v>
      </c>
      <c r="B541" s="1">
        <v>2007</v>
      </c>
      <c r="C541" s="3" t="s">
        <v>613</v>
      </c>
      <c r="D541" s="3" t="s">
        <v>614</v>
      </c>
      <c r="E541" s="1" t="s">
        <v>973</v>
      </c>
      <c r="F541" s="1" t="s">
        <v>6</v>
      </c>
      <c r="G541" s="4">
        <f t="shared" si="17"/>
        <v>4</v>
      </c>
      <c r="H541" s="4">
        <v>3.84</v>
      </c>
      <c r="I541" s="13">
        <v>66129</v>
      </c>
      <c r="J541" s="1" t="s">
        <v>11</v>
      </c>
      <c r="K541" s="9">
        <v>355.81</v>
      </c>
      <c r="L541" s="9">
        <v>0</v>
      </c>
      <c r="M541" s="9">
        <v>2.99</v>
      </c>
      <c r="N541" s="7" t="s">
        <v>1027</v>
      </c>
      <c r="O541" s="8">
        <v>757</v>
      </c>
      <c r="P541" s="3" t="s">
        <v>9</v>
      </c>
      <c r="Q541" s="13">
        <v>41256</v>
      </c>
    </row>
    <row r="542" spans="1:17" x14ac:dyDescent="0.2">
      <c r="A542" s="10">
        <f t="shared" si="16"/>
        <v>39083</v>
      </c>
      <c r="B542" s="1">
        <v>2007</v>
      </c>
      <c r="C542" s="3" t="s">
        <v>660</v>
      </c>
      <c r="D542" s="3" t="s">
        <v>200</v>
      </c>
      <c r="E542" s="1" t="s">
        <v>973</v>
      </c>
      <c r="F542" s="1" t="s">
        <v>253</v>
      </c>
      <c r="G542" s="4">
        <f t="shared" si="17"/>
        <v>4</v>
      </c>
      <c r="H542" s="4">
        <v>4.2300000000000004</v>
      </c>
      <c r="I542" s="13">
        <v>68255</v>
      </c>
      <c r="J542" s="1" t="s">
        <v>11</v>
      </c>
      <c r="K542" s="9">
        <v>349.83</v>
      </c>
      <c r="L542" s="9">
        <v>209.898</v>
      </c>
      <c r="M542" s="9">
        <v>2.99</v>
      </c>
      <c r="N542" s="7" t="s">
        <v>1027</v>
      </c>
      <c r="O542" s="8">
        <v>831</v>
      </c>
      <c r="P542" s="3" t="s">
        <v>9</v>
      </c>
      <c r="Q542" s="13">
        <v>34128</v>
      </c>
    </row>
    <row r="543" spans="1:17" x14ac:dyDescent="0.2">
      <c r="A543" s="10">
        <f t="shared" si="16"/>
        <v>39083</v>
      </c>
      <c r="B543" s="1">
        <v>2007</v>
      </c>
      <c r="C543" s="3" t="s">
        <v>818</v>
      </c>
      <c r="D543" s="3" t="s">
        <v>797</v>
      </c>
      <c r="E543" s="1" t="s">
        <v>1006</v>
      </c>
      <c r="F543" s="1" t="s">
        <v>6</v>
      </c>
      <c r="G543" s="4">
        <f t="shared" si="17"/>
        <v>4</v>
      </c>
      <c r="H543" s="4">
        <v>3.82</v>
      </c>
      <c r="I543" s="13">
        <v>65005</v>
      </c>
      <c r="J543" s="1" t="s">
        <v>11</v>
      </c>
      <c r="K543" s="9">
        <v>331.89</v>
      </c>
      <c r="L543" s="9">
        <v>0</v>
      </c>
      <c r="M543" s="9">
        <v>2.99</v>
      </c>
      <c r="N543" s="7" t="s">
        <v>1027</v>
      </c>
      <c r="O543" s="8">
        <v>1052</v>
      </c>
      <c r="P543" s="3" t="s">
        <v>9</v>
      </c>
      <c r="Q543" s="13">
        <v>4400</v>
      </c>
    </row>
    <row r="544" spans="1:17" x14ac:dyDescent="0.2">
      <c r="A544" s="10">
        <f t="shared" si="16"/>
        <v>39448</v>
      </c>
      <c r="B544" s="1">
        <v>2008</v>
      </c>
      <c r="C544" s="3" t="s">
        <v>240</v>
      </c>
      <c r="D544" s="3" t="s">
        <v>241</v>
      </c>
      <c r="E544" s="1" t="s">
        <v>973</v>
      </c>
      <c r="F544" s="1" t="s">
        <v>6</v>
      </c>
      <c r="G544" s="4">
        <f t="shared" si="17"/>
        <v>4</v>
      </c>
      <c r="H544" s="4">
        <v>4.1500000000000004</v>
      </c>
      <c r="I544" s="13">
        <v>106351</v>
      </c>
      <c r="J544" s="1" t="s">
        <v>11</v>
      </c>
      <c r="K544" s="9">
        <v>1064.44</v>
      </c>
      <c r="L544" s="9">
        <v>638.66399999999999</v>
      </c>
      <c r="M544" s="9">
        <v>2.99</v>
      </c>
      <c r="N544" s="7" t="s">
        <v>1027</v>
      </c>
      <c r="O544" s="8">
        <v>286</v>
      </c>
      <c r="P544" s="3" t="s">
        <v>62</v>
      </c>
      <c r="Q544" s="13">
        <v>356</v>
      </c>
    </row>
    <row r="545" spans="1:17" x14ac:dyDescent="0.2">
      <c r="A545" s="10">
        <f t="shared" si="16"/>
        <v>39448</v>
      </c>
      <c r="B545" s="1">
        <v>2008</v>
      </c>
      <c r="C545" s="3" t="s">
        <v>278</v>
      </c>
      <c r="D545" s="3" t="s">
        <v>989</v>
      </c>
      <c r="E545" s="1" t="s">
        <v>973</v>
      </c>
      <c r="F545" s="1" t="s">
        <v>253</v>
      </c>
      <c r="G545" s="4">
        <f t="shared" si="17"/>
        <v>4</v>
      </c>
      <c r="H545" s="4">
        <v>4.01</v>
      </c>
      <c r="I545" s="13">
        <v>120475</v>
      </c>
      <c r="J545" s="1" t="s">
        <v>19</v>
      </c>
      <c r="K545" s="9">
        <v>885.04</v>
      </c>
      <c r="L545" s="9">
        <v>531.024</v>
      </c>
      <c r="M545" s="9">
        <v>2.99</v>
      </c>
      <c r="N545" s="7" t="s">
        <v>1027</v>
      </c>
      <c r="O545" s="8">
        <v>322</v>
      </c>
      <c r="P545" s="3" t="s">
        <v>9</v>
      </c>
      <c r="Q545" s="13">
        <v>296</v>
      </c>
    </row>
    <row r="546" spans="1:17" x14ac:dyDescent="0.2">
      <c r="A546" s="10">
        <f t="shared" si="16"/>
        <v>39448</v>
      </c>
      <c r="B546" s="1">
        <v>2008</v>
      </c>
      <c r="C546" s="3" t="s">
        <v>302</v>
      </c>
      <c r="D546" s="3" t="s">
        <v>303</v>
      </c>
      <c r="E546" s="1" t="s">
        <v>1006</v>
      </c>
      <c r="F546" s="1" t="s">
        <v>253</v>
      </c>
      <c r="G546" s="4">
        <f t="shared" si="17"/>
        <v>4</v>
      </c>
      <c r="H546" s="4">
        <v>4.1500000000000004</v>
      </c>
      <c r="I546" s="13">
        <v>109236</v>
      </c>
      <c r="J546" s="1" t="s">
        <v>11</v>
      </c>
      <c r="K546" s="9">
        <v>744.51</v>
      </c>
      <c r="L546" s="9">
        <v>446.70600000000002</v>
      </c>
      <c r="M546" s="9">
        <v>2.99</v>
      </c>
      <c r="N546" s="7" t="s">
        <v>1027</v>
      </c>
      <c r="O546" s="8">
        <v>351</v>
      </c>
      <c r="P546" s="3" t="s">
        <v>22</v>
      </c>
      <c r="Q546" s="13">
        <v>249</v>
      </c>
    </row>
    <row r="547" spans="1:17" x14ac:dyDescent="0.2">
      <c r="A547" s="10">
        <f t="shared" si="16"/>
        <v>39448</v>
      </c>
      <c r="B547" s="1">
        <v>2008</v>
      </c>
      <c r="C547" s="3" t="s">
        <v>482</v>
      </c>
      <c r="D547" s="3" t="s">
        <v>483</v>
      </c>
      <c r="E547" s="1" t="s">
        <v>1006</v>
      </c>
      <c r="F547" s="1" t="s">
        <v>253</v>
      </c>
      <c r="G547" s="4">
        <f t="shared" si="17"/>
        <v>4</v>
      </c>
      <c r="H547" s="4">
        <v>4.0999999999999996</v>
      </c>
      <c r="I547" s="13">
        <v>91831</v>
      </c>
      <c r="J547" s="1" t="s">
        <v>11</v>
      </c>
      <c r="K547" s="9">
        <v>478.4</v>
      </c>
      <c r="L547" s="9">
        <v>0</v>
      </c>
      <c r="M547" s="9">
        <v>2.99</v>
      </c>
      <c r="N547" s="7" t="s">
        <v>1027</v>
      </c>
      <c r="O547" s="8">
        <v>567</v>
      </c>
      <c r="P547" s="3" t="s">
        <v>9</v>
      </c>
      <c r="Q547" s="13">
        <v>4320</v>
      </c>
    </row>
    <row r="548" spans="1:17" x14ac:dyDescent="0.2">
      <c r="A548" s="10">
        <f t="shared" si="16"/>
        <v>39448</v>
      </c>
      <c r="B548" s="1">
        <v>2008</v>
      </c>
      <c r="C548" s="3" t="s">
        <v>723</v>
      </c>
      <c r="D548" s="3" t="s">
        <v>724</v>
      </c>
      <c r="E548" s="1" t="s">
        <v>973</v>
      </c>
      <c r="F548" s="1" t="s">
        <v>6</v>
      </c>
      <c r="G548" s="4">
        <f t="shared" si="17"/>
        <v>3.5</v>
      </c>
      <c r="H548" s="4">
        <v>3.6</v>
      </c>
      <c r="I548" s="13">
        <v>70382</v>
      </c>
      <c r="J548" s="1" t="s">
        <v>19</v>
      </c>
      <c r="K548" s="9">
        <v>343.85</v>
      </c>
      <c r="L548" s="9">
        <v>0</v>
      </c>
      <c r="M548" s="9">
        <v>2.99</v>
      </c>
      <c r="N548" s="7" t="s">
        <v>1027</v>
      </c>
      <c r="O548" s="8">
        <v>910</v>
      </c>
      <c r="P548" s="3" t="s">
        <v>9</v>
      </c>
      <c r="Q548" s="13">
        <v>2943</v>
      </c>
    </row>
    <row r="549" spans="1:17" x14ac:dyDescent="0.2">
      <c r="A549" s="10">
        <f t="shared" si="16"/>
        <v>39814</v>
      </c>
      <c r="B549" s="1">
        <v>2009</v>
      </c>
      <c r="C549" s="3" t="s">
        <v>119</v>
      </c>
      <c r="D549" s="3" t="s">
        <v>120</v>
      </c>
      <c r="E549" s="1" t="s">
        <v>973</v>
      </c>
      <c r="F549" s="1" t="s">
        <v>6</v>
      </c>
      <c r="G549" s="4">
        <f t="shared" si="17"/>
        <v>4</v>
      </c>
      <c r="H549" s="4">
        <v>3.89</v>
      </c>
      <c r="I549" s="13">
        <v>125195</v>
      </c>
      <c r="J549" s="1" t="s">
        <v>11</v>
      </c>
      <c r="K549" s="9">
        <v>2661.1</v>
      </c>
      <c r="L549" s="9">
        <v>0</v>
      </c>
      <c r="M549" s="9">
        <v>2.99</v>
      </c>
      <c r="N549" s="7" t="s">
        <v>1027</v>
      </c>
      <c r="O549" s="8">
        <v>122</v>
      </c>
      <c r="P549" s="3" t="s">
        <v>9</v>
      </c>
      <c r="Q549" s="13">
        <v>890</v>
      </c>
    </row>
    <row r="550" spans="1:17" x14ac:dyDescent="0.2">
      <c r="A550" s="10">
        <f t="shared" si="16"/>
        <v>39814</v>
      </c>
      <c r="B550" s="1">
        <v>2009</v>
      </c>
      <c r="C550" s="3" t="s">
        <v>559</v>
      </c>
      <c r="D550" s="3" t="s">
        <v>560</v>
      </c>
      <c r="E550" s="1" t="s">
        <v>1006</v>
      </c>
      <c r="F550" s="1" t="s">
        <v>6</v>
      </c>
      <c r="G550" s="4">
        <f t="shared" si="17"/>
        <v>4</v>
      </c>
      <c r="H550" s="4">
        <v>3.93</v>
      </c>
      <c r="I550" s="13">
        <v>71515</v>
      </c>
      <c r="J550" s="1" t="s">
        <v>11</v>
      </c>
      <c r="K550" s="9">
        <v>394.68</v>
      </c>
      <c r="L550" s="9">
        <v>0</v>
      </c>
      <c r="M550" s="9">
        <v>2.99</v>
      </c>
      <c r="N550" s="7" t="s">
        <v>1027</v>
      </c>
      <c r="O550" s="8">
        <v>692</v>
      </c>
      <c r="P550" s="3" t="s">
        <v>9</v>
      </c>
      <c r="Q550" s="13">
        <v>51192</v>
      </c>
    </row>
    <row r="551" spans="1:17" x14ac:dyDescent="0.2">
      <c r="A551" s="10">
        <f t="shared" si="16"/>
        <v>39814</v>
      </c>
      <c r="B551" s="1">
        <v>2009</v>
      </c>
      <c r="C551" s="3" t="s">
        <v>654</v>
      </c>
      <c r="D551" s="3" t="s">
        <v>655</v>
      </c>
      <c r="E551" s="1" t="s">
        <v>973</v>
      </c>
      <c r="F551" s="1" t="s">
        <v>6</v>
      </c>
      <c r="G551" s="4">
        <f t="shared" si="17"/>
        <v>4</v>
      </c>
      <c r="H551" s="4">
        <v>3.98</v>
      </c>
      <c r="I551" s="13">
        <v>87665</v>
      </c>
      <c r="J551" s="1" t="s">
        <v>11</v>
      </c>
      <c r="K551" s="9">
        <v>352.82</v>
      </c>
      <c r="L551" s="9">
        <v>0</v>
      </c>
      <c r="M551" s="9">
        <v>2.99</v>
      </c>
      <c r="N551" s="7" t="s">
        <v>1027</v>
      </c>
      <c r="O551" s="8">
        <v>819</v>
      </c>
      <c r="P551" s="3" t="s">
        <v>9</v>
      </c>
      <c r="Q551" s="13">
        <v>34992</v>
      </c>
    </row>
    <row r="552" spans="1:17" x14ac:dyDescent="0.2">
      <c r="A552" s="10">
        <f t="shared" si="16"/>
        <v>39814</v>
      </c>
      <c r="B552" s="1">
        <v>2009</v>
      </c>
      <c r="C552" s="3" t="s">
        <v>796</v>
      </c>
      <c r="D552" s="3" t="s">
        <v>797</v>
      </c>
      <c r="E552" s="1" t="s">
        <v>1006</v>
      </c>
      <c r="F552" s="1" t="s">
        <v>6</v>
      </c>
      <c r="G552" s="4">
        <f t="shared" si="17"/>
        <v>4</v>
      </c>
      <c r="H552" s="4">
        <v>3.92</v>
      </c>
      <c r="I552" s="13">
        <v>66287</v>
      </c>
      <c r="J552" s="1" t="s">
        <v>19</v>
      </c>
      <c r="K552" s="9">
        <v>334.88</v>
      </c>
      <c r="L552" s="9">
        <v>200.928</v>
      </c>
      <c r="M552" s="9">
        <v>2.99</v>
      </c>
      <c r="N552" s="7" t="s">
        <v>1027</v>
      </c>
      <c r="O552" s="8">
        <v>1022</v>
      </c>
      <c r="P552" s="3" t="s">
        <v>12</v>
      </c>
      <c r="Q552" s="13">
        <v>4480</v>
      </c>
    </row>
    <row r="553" spans="1:17" x14ac:dyDescent="0.2">
      <c r="A553" s="10">
        <f t="shared" si="16"/>
        <v>39814</v>
      </c>
      <c r="B553" s="1">
        <v>2009</v>
      </c>
      <c r="C553" s="3" t="s">
        <v>801</v>
      </c>
      <c r="D553" s="3" t="s">
        <v>161</v>
      </c>
      <c r="E553" s="1" t="s">
        <v>1007</v>
      </c>
      <c r="F553" s="1" t="s">
        <v>253</v>
      </c>
      <c r="G553" s="4">
        <f t="shared" si="17"/>
        <v>4</v>
      </c>
      <c r="H553" s="4">
        <v>4.13</v>
      </c>
      <c r="I553" s="13">
        <v>66577</v>
      </c>
      <c r="J553" s="1" t="s">
        <v>11</v>
      </c>
      <c r="K553" s="9">
        <v>334.88</v>
      </c>
      <c r="L553" s="9">
        <v>0</v>
      </c>
      <c r="M553" s="9">
        <v>2.99</v>
      </c>
      <c r="N553" s="7" t="s">
        <v>1027</v>
      </c>
      <c r="O553" s="8">
        <v>1027</v>
      </c>
      <c r="P553" s="3" t="s">
        <v>9</v>
      </c>
      <c r="Q553" s="13">
        <v>4480</v>
      </c>
    </row>
    <row r="554" spans="1:17" x14ac:dyDescent="0.2">
      <c r="A554" s="10">
        <f t="shared" si="16"/>
        <v>39814</v>
      </c>
      <c r="B554" s="1">
        <v>2009</v>
      </c>
      <c r="C554" s="3" t="s">
        <v>841</v>
      </c>
      <c r="D554" s="3" t="s">
        <v>842</v>
      </c>
      <c r="E554" s="1" t="s">
        <v>973</v>
      </c>
      <c r="F554" s="1" t="s">
        <v>26</v>
      </c>
      <c r="G554" s="4">
        <f t="shared" si="17"/>
        <v>4.5</v>
      </c>
      <c r="H554" s="4">
        <v>4.43</v>
      </c>
      <c r="I554" s="13">
        <v>57764</v>
      </c>
      <c r="J554" s="1" t="s">
        <v>11</v>
      </c>
      <c r="K554" s="9">
        <v>331.89</v>
      </c>
      <c r="L554" s="9">
        <v>0</v>
      </c>
      <c r="M554" s="9">
        <v>2.99</v>
      </c>
      <c r="N554" s="7" t="s">
        <v>1027</v>
      </c>
      <c r="O554" s="8">
        <v>1078</v>
      </c>
      <c r="P554" s="3" t="s">
        <v>9</v>
      </c>
      <c r="Q554" s="13">
        <v>4360</v>
      </c>
    </row>
    <row r="555" spans="1:17" x14ac:dyDescent="0.2">
      <c r="A555" s="10">
        <f t="shared" si="16"/>
        <v>40179</v>
      </c>
      <c r="B555" s="1">
        <v>2010</v>
      </c>
      <c r="C555" s="3" t="s">
        <v>246</v>
      </c>
      <c r="D555" s="3" t="s">
        <v>111</v>
      </c>
      <c r="E555" s="1" t="s">
        <v>973</v>
      </c>
      <c r="F555" s="1" t="s">
        <v>6</v>
      </c>
      <c r="G555" s="4">
        <f t="shared" si="17"/>
        <v>4</v>
      </c>
      <c r="H555" s="4">
        <v>3.98</v>
      </c>
      <c r="I555" s="13">
        <v>120763</v>
      </c>
      <c r="J555" s="1" t="s">
        <v>11</v>
      </c>
      <c r="K555" s="9">
        <v>1019.59</v>
      </c>
      <c r="L555" s="9">
        <v>0</v>
      </c>
      <c r="M555" s="9">
        <v>2.99</v>
      </c>
      <c r="N555" s="7" t="s">
        <v>1027</v>
      </c>
      <c r="O555" s="8">
        <v>295</v>
      </c>
      <c r="P555" s="3" t="s">
        <v>9</v>
      </c>
      <c r="Q555" s="13">
        <v>341</v>
      </c>
    </row>
    <row r="556" spans="1:17" x14ac:dyDescent="0.2">
      <c r="A556" s="10">
        <f t="shared" si="16"/>
        <v>40179</v>
      </c>
      <c r="B556" s="1">
        <v>2010</v>
      </c>
      <c r="C556" s="3" t="s">
        <v>341</v>
      </c>
      <c r="D556" s="3" t="s">
        <v>342</v>
      </c>
      <c r="E556" s="1" t="s">
        <v>973</v>
      </c>
      <c r="F556" s="1" t="s">
        <v>6</v>
      </c>
      <c r="G556" s="4">
        <f t="shared" si="17"/>
        <v>4</v>
      </c>
      <c r="H556" s="4">
        <v>3.87</v>
      </c>
      <c r="I556" s="13">
        <v>97745</v>
      </c>
      <c r="J556" s="1" t="s">
        <v>11</v>
      </c>
      <c r="K556" s="9">
        <v>660.79</v>
      </c>
      <c r="L556" s="9">
        <v>396.47399999999999</v>
      </c>
      <c r="M556" s="9">
        <v>2.99</v>
      </c>
      <c r="N556" s="7" t="s">
        <v>1027</v>
      </c>
      <c r="O556" s="8">
        <v>408</v>
      </c>
      <c r="P556" s="3" t="s">
        <v>28</v>
      </c>
      <c r="Q556" s="13">
        <v>5967</v>
      </c>
    </row>
    <row r="557" spans="1:17" x14ac:dyDescent="0.2">
      <c r="A557" s="10">
        <f t="shared" si="16"/>
        <v>40179</v>
      </c>
      <c r="B557" s="1">
        <v>2010</v>
      </c>
      <c r="C557" s="3" t="s">
        <v>429</v>
      </c>
      <c r="D557" s="3" t="s">
        <v>430</v>
      </c>
      <c r="E557" s="1" t="s">
        <v>973</v>
      </c>
      <c r="F557" s="1" t="s">
        <v>6</v>
      </c>
      <c r="G557" s="4">
        <f t="shared" si="17"/>
        <v>4</v>
      </c>
      <c r="H557" s="4">
        <v>3.93</v>
      </c>
      <c r="I557" s="13">
        <v>88626</v>
      </c>
      <c r="J557" s="1" t="s">
        <v>11</v>
      </c>
      <c r="K557" s="9">
        <v>517.27</v>
      </c>
      <c r="L557" s="9">
        <v>310.36200000000002</v>
      </c>
      <c r="M557" s="9">
        <v>2.99</v>
      </c>
      <c r="N557" s="7" t="s">
        <v>1027</v>
      </c>
      <c r="O557" s="8">
        <v>509</v>
      </c>
      <c r="P557" s="3" t="s">
        <v>28</v>
      </c>
      <c r="Q557" s="13">
        <v>4671</v>
      </c>
    </row>
    <row r="558" spans="1:17" x14ac:dyDescent="0.2">
      <c r="A558" s="10">
        <f t="shared" si="16"/>
        <v>40179</v>
      </c>
      <c r="B558" s="1">
        <v>2010</v>
      </c>
      <c r="C558" s="3" t="s">
        <v>545</v>
      </c>
      <c r="D558" s="3" t="s">
        <v>546</v>
      </c>
      <c r="E558" s="1" t="s">
        <v>973</v>
      </c>
      <c r="F558" s="1" t="s">
        <v>6</v>
      </c>
      <c r="G558" s="4">
        <f t="shared" si="17"/>
        <v>4</v>
      </c>
      <c r="H558" s="4">
        <v>4</v>
      </c>
      <c r="I558" s="13">
        <v>62784</v>
      </c>
      <c r="J558" s="1" t="s">
        <v>11</v>
      </c>
      <c r="K558" s="9">
        <v>418.6</v>
      </c>
      <c r="L558" s="9">
        <v>251.16</v>
      </c>
      <c r="M558" s="9">
        <v>2.99</v>
      </c>
      <c r="N558" s="7" t="s">
        <v>1027</v>
      </c>
      <c r="O558" s="8">
        <v>658</v>
      </c>
      <c r="P558" s="3" t="s">
        <v>9</v>
      </c>
      <c r="Q558" s="13">
        <v>56808</v>
      </c>
    </row>
    <row r="559" spans="1:17" x14ac:dyDescent="0.2">
      <c r="A559" s="10">
        <f t="shared" si="16"/>
        <v>40179</v>
      </c>
      <c r="B559" s="1">
        <v>2010</v>
      </c>
      <c r="C559" s="3" t="s">
        <v>689</v>
      </c>
      <c r="D559" s="3" t="s">
        <v>273</v>
      </c>
      <c r="E559" s="1" t="s">
        <v>1006</v>
      </c>
      <c r="F559" s="1" t="s">
        <v>253</v>
      </c>
      <c r="G559" s="4">
        <f t="shared" si="17"/>
        <v>4</v>
      </c>
      <c r="H559" s="4">
        <v>4.1399999999999997</v>
      </c>
      <c r="I559" s="13">
        <v>80367</v>
      </c>
      <c r="J559" s="1" t="s">
        <v>11</v>
      </c>
      <c r="K559" s="9">
        <v>346.84</v>
      </c>
      <c r="L559" s="9">
        <v>0</v>
      </c>
      <c r="M559" s="9">
        <v>2.99</v>
      </c>
      <c r="N559" s="7" t="s">
        <v>1027</v>
      </c>
      <c r="O559" s="8">
        <v>868</v>
      </c>
      <c r="P559" s="3" t="s">
        <v>9</v>
      </c>
      <c r="Q559" s="13">
        <v>31536</v>
      </c>
    </row>
    <row r="560" spans="1:17" x14ac:dyDescent="0.2">
      <c r="A560" s="10">
        <f t="shared" si="16"/>
        <v>40179</v>
      </c>
      <c r="B560" s="1">
        <v>2010</v>
      </c>
      <c r="C560" s="3" t="s">
        <v>824</v>
      </c>
      <c r="D560" s="3" t="s">
        <v>213</v>
      </c>
      <c r="E560" s="1" t="s">
        <v>973</v>
      </c>
      <c r="F560" s="1" t="s">
        <v>253</v>
      </c>
      <c r="G560" s="4">
        <f t="shared" si="17"/>
        <v>4</v>
      </c>
      <c r="H560" s="4">
        <v>4.13</v>
      </c>
      <c r="I560" s="13">
        <v>93340</v>
      </c>
      <c r="J560" s="1" t="s">
        <v>11</v>
      </c>
      <c r="K560" s="9">
        <v>331.89</v>
      </c>
      <c r="L560" s="9">
        <v>0</v>
      </c>
      <c r="M560" s="9">
        <v>2.99</v>
      </c>
      <c r="N560" s="7" t="s">
        <v>1027</v>
      </c>
      <c r="O560" s="8">
        <v>1060</v>
      </c>
      <c r="P560" s="3" t="s">
        <v>9</v>
      </c>
      <c r="Q560" s="13">
        <v>4400</v>
      </c>
    </row>
    <row r="561" spans="1:17" x14ac:dyDescent="0.2">
      <c r="A561" s="10">
        <f t="shared" si="16"/>
        <v>40179</v>
      </c>
      <c r="B561" s="1">
        <v>2010</v>
      </c>
      <c r="C561" s="3" t="s">
        <v>859</v>
      </c>
      <c r="D561" s="3" t="s">
        <v>860</v>
      </c>
      <c r="E561" s="1" t="s">
        <v>1006</v>
      </c>
      <c r="F561" s="1" t="s">
        <v>253</v>
      </c>
      <c r="G561" s="4">
        <f t="shared" si="17"/>
        <v>4.5</v>
      </c>
      <c r="H561" s="4">
        <v>4.3499999999999996</v>
      </c>
      <c r="I561" s="13">
        <v>65091</v>
      </c>
      <c r="J561" s="1" t="s">
        <v>11</v>
      </c>
      <c r="K561" s="9">
        <v>328.9</v>
      </c>
      <c r="L561" s="9">
        <v>0</v>
      </c>
      <c r="M561" s="9">
        <v>2.99</v>
      </c>
      <c r="N561" s="7" t="s">
        <v>1027</v>
      </c>
      <c r="O561" s="8">
        <v>1105</v>
      </c>
      <c r="P561" s="3" t="s">
        <v>9</v>
      </c>
      <c r="Q561" s="13">
        <v>4320</v>
      </c>
    </row>
    <row r="562" spans="1:17" x14ac:dyDescent="0.2">
      <c r="A562" s="10">
        <f t="shared" si="16"/>
        <v>40179</v>
      </c>
      <c r="B562" s="1">
        <v>2010</v>
      </c>
      <c r="C562" s="3" t="s">
        <v>936</v>
      </c>
      <c r="D562" s="3" t="s">
        <v>937</v>
      </c>
      <c r="E562" s="1" t="s">
        <v>1006</v>
      </c>
      <c r="F562" s="1" t="s">
        <v>253</v>
      </c>
      <c r="G562" s="4">
        <f t="shared" si="17"/>
        <v>4.5</v>
      </c>
      <c r="H562" s="4">
        <v>4.37</v>
      </c>
      <c r="I562" s="13">
        <v>63756</v>
      </c>
      <c r="J562" s="1" t="s">
        <v>19</v>
      </c>
      <c r="K562" s="9">
        <v>319.93</v>
      </c>
      <c r="L562" s="9">
        <v>0</v>
      </c>
      <c r="M562" s="9">
        <v>2.99</v>
      </c>
      <c r="N562" s="7" t="s">
        <v>1027</v>
      </c>
      <c r="O562" s="8">
        <v>1215</v>
      </c>
      <c r="P562" s="3" t="s">
        <v>9</v>
      </c>
      <c r="Q562" s="13">
        <v>107</v>
      </c>
    </row>
    <row r="563" spans="1:17" x14ac:dyDescent="0.2">
      <c r="A563" s="10">
        <f t="shared" si="16"/>
        <v>40179</v>
      </c>
      <c r="B563" s="1">
        <v>2010</v>
      </c>
      <c r="C563" s="3" t="s">
        <v>956</v>
      </c>
      <c r="D563" s="3" t="s">
        <v>957</v>
      </c>
      <c r="E563" s="1" t="s">
        <v>973</v>
      </c>
      <c r="F563" s="1" t="s">
        <v>6</v>
      </c>
      <c r="G563" s="4">
        <f t="shared" si="17"/>
        <v>4</v>
      </c>
      <c r="H563" s="4">
        <v>3.92</v>
      </c>
      <c r="I563" s="13">
        <v>54341</v>
      </c>
      <c r="J563" s="1" t="s">
        <v>11</v>
      </c>
      <c r="K563" s="9">
        <v>316.94</v>
      </c>
      <c r="L563" s="9">
        <v>0</v>
      </c>
      <c r="M563" s="9">
        <v>2.99</v>
      </c>
      <c r="N563" s="7" t="s">
        <v>1027</v>
      </c>
      <c r="O563" s="8">
        <v>1253</v>
      </c>
      <c r="P563" s="3" t="s">
        <v>9</v>
      </c>
      <c r="Q563" s="13">
        <v>106</v>
      </c>
    </row>
    <row r="564" spans="1:17" x14ac:dyDescent="0.2">
      <c r="A564" s="10">
        <f t="shared" si="16"/>
        <v>40544</v>
      </c>
      <c r="B564" s="1">
        <v>2011</v>
      </c>
      <c r="C564" s="3" t="s">
        <v>100</v>
      </c>
      <c r="D564" s="3" t="s">
        <v>101</v>
      </c>
      <c r="E564" s="1" t="s">
        <v>1006</v>
      </c>
      <c r="F564" s="1" t="s">
        <v>6</v>
      </c>
      <c r="G564" s="4">
        <f t="shared" si="17"/>
        <v>4</v>
      </c>
      <c r="H564" s="4">
        <v>4.01</v>
      </c>
      <c r="I564" s="13">
        <v>176433</v>
      </c>
      <c r="J564" s="1" t="s">
        <v>11</v>
      </c>
      <c r="K564" s="9">
        <v>2195.1999999999998</v>
      </c>
      <c r="L564" s="9">
        <v>1317.12</v>
      </c>
      <c r="M564" s="9">
        <v>2.2400000000000002</v>
      </c>
      <c r="N564" s="7" t="s">
        <v>1027</v>
      </c>
      <c r="O564" s="8">
        <v>104</v>
      </c>
      <c r="P564" s="3" t="s">
        <v>9</v>
      </c>
      <c r="Q564" s="13">
        <v>980</v>
      </c>
    </row>
    <row r="565" spans="1:17" x14ac:dyDescent="0.2">
      <c r="A565" s="10">
        <f t="shared" si="16"/>
        <v>40544</v>
      </c>
      <c r="B565" s="1">
        <v>2011</v>
      </c>
      <c r="C565" s="3" t="s">
        <v>715</v>
      </c>
      <c r="D565" s="3" t="s">
        <v>716</v>
      </c>
      <c r="E565" s="1" t="s">
        <v>973</v>
      </c>
      <c r="F565" s="1" t="s">
        <v>6</v>
      </c>
      <c r="G565" s="4">
        <f t="shared" si="17"/>
        <v>3.5</v>
      </c>
      <c r="H565" s="4">
        <v>3.73</v>
      </c>
      <c r="I565" s="13">
        <v>70446</v>
      </c>
      <c r="J565" s="1" t="s">
        <v>11</v>
      </c>
      <c r="K565" s="9">
        <v>346.84</v>
      </c>
      <c r="L565" s="9">
        <v>0</v>
      </c>
      <c r="M565" s="9">
        <v>2.99</v>
      </c>
      <c r="N565" s="7" t="s">
        <v>1027</v>
      </c>
      <c r="O565" s="8">
        <v>898</v>
      </c>
      <c r="P565" s="3" t="s">
        <v>9</v>
      </c>
      <c r="Q565" s="13">
        <v>28512</v>
      </c>
    </row>
    <row r="566" spans="1:17" x14ac:dyDescent="0.2">
      <c r="A566" s="10">
        <f t="shared" si="16"/>
        <v>40909</v>
      </c>
      <c r="B566" s="1">
        <v>2012</v>
      </c>
      <c r="C566" s="3" t="s">
        <v>381</v>
      </c>
      <c r="D566" s="3" t="s">
        <v>382</v>
      </c>
      <c r="E566" s="1" t="s">
        <v>1006</v>
      </c>
      <c r="F566" s="1" t="s">
        <v>253</v>
      </c>
      <c r="G566" s="4">
        <f t="shared" si="17"/>
        <v>4.5</v>
      </c>
      <c r="H566" s="4">
        <v>4.26</v>
      </c>
      <c r="I566" s="13">
        <v>117508</v>
      </c>
      <c r="J566" s="1" t="s">
        <v>11</v>
      </c>
      <c r="K566" s="9">
        <v>600.99</v>
      </c>
      <c r="L566" s="9">
        <v>360.59399999999999</v>
      </c>
      <c r="M566" s="9">
        <v>2.99</v>
      </c>
      <c r="N566" s="7" t="s">
        <v>1027</v>
      </c>
      <c r="O566" s="8">
        <v>447</v>
      </c>
      <c r="P566" s="3" t="s">
        <v>28</v>
      </c>
      <c r="Q566" s="13">
        <v>5427</v>
      </c>
    </row>
    <row r="567" spans="1:17" x14ac:dyDescent="0.2">
      <c r="A567" s="10">
        <f t="shared" si="16"/>
        <v>40909</v>
      </c>
      <c r="B567" s="1">
        <v>2012</v>
      </c>
      <c r="C567" s="3" t="s">
        <v>1005</v>
      </c>
      <c r="D567" s="3" t="s">
        <v>490</v>
      </c>
      <c r="E567" s="1" t="s">
        <v>973</v>
      </c>
      <c r="F567" s="1" t="s">
        <v>253</v>
      </c>
      <c r="G567" s="4">
        <f t="shared" si="17"/>
        <v>4</v>
      </c>
      <c r="H567" s="4">
        <v>4.24</v>
      </c>
      <c r="I567" s="13">
        <v>85136</v>
      </c>
      <c r="J567" s="1" t="s">
        <v>11</v>
      </c>
      <c r="K567" s="9">
        <v>475.41</v>
      </c>
      <c r="L567" s="9">
        <v>0</v>
      </c>
      <c r="M567" s="9">
        <v>2.99</v>
      </c>
      <c r="N567" s="7" t="s">
        <v>1027</v>
      </c>
      <c r="O567" s="8">
        <v>572</v>
      </c>
      <c r="P567" s="3" t="s">
        <v>9</v>
      </c>
      <c r="Q567" s="13">
        <v>4293</v>
      </c>
    </row>
    <row r="568" spans="1:17" x14ac:dyDescent="0.2">
      <c r="A568" s="10">
        <f t="shared" si="16"/>
        <v>40909</v>
      </c>
      <c r="B568" s="1">
        <v>2012</v>
      </c>
      <c r="C568" s="3" t="s">
        <v>620</v>
      </c>
      <c r="D568" s="3" t="s">
        <v>621</v>
      </c>
      <c r="E568" s="1" t="s">
        <v>973</v>
      </c>
      <c r="F568" s="1" t="s">
        <v>6</v>
      </c>
      <c r="G568" s="4">
        <f t="shared" si="17"/>
        <v>4</v>
      </c>
      <c r="H568" s="4">
        <v>3.91</v>
      </c>
      <c r="I568" s="13">
        <v>67928</v>
      </c>
      <c r="J568" s="1" t="s">
        <v>11</v>
      </c>
      <c r="K568" s="9">
        <v>355.81</v>
      </c>
      <c r="L568" s="9">
        <v>0</v>
      </c>
      <c r="M568" s="9">
        <v>2.99</v>
      </c>
      <c r="N568" s="7" t="s">
        <v>1027</v>
      </c>
      <c r="O568" s="8">
        <v>764</v>
      </c>
      <c r="P568" s="3" t="s">
        <v>9</v>
      </c>
      <c r="Q568" s="13">
        <v>39312</v>
      </c>
    </row>
    <row r="569" spans="1:17" x14ac:dyDescent="0.2">
      <c r="A569" s="10">
        <f t="shared" si="16"/>
        <v>40909</v>
      </c>
      <c r="B569" s="1">
        <v>2012</v>
      </c>
      <c r="C569" s="3" t="s">
        <v>885</v>
      </c>
      <c r="D569" s="3" t="s">
        <v>14</v>
      </c>
      <c r="E569" s="1" t="s">
        <v>1008</v>
      </c>
      <c r="F569" s="1" t="s">
        <v>253</v>
      </c>
      <c r="G569" s="4">
        <f t="shared" si="17"/>
        <v>4</v>
      </c>
      <c r="H569" s="4">
        <v>4.21</v>
      </c>
      <c r="I569" s="13">
        <v>85746</v>
      </c>
      <c r="J569" s="1" t="s">
        <v>11</v>
      </c>
      <c r="K569" s="9">
        <v>325.91000000000003</v>
      </c>
      <c r="L569" s="9">
        <v>195.54599999999999</v>
      </c>
      <c r="M569" s="9">
        <v>2.99</v>
      </c>
      <c r="N569" s="7" t="s">
        <v>1027</v>
      </c>
      <c r="O569" s="8">
        <v>1148</v>
      </c>
      <c r="P569" s="3" t="s">
        <v>9</v>
      </c>
      <c r="Q569" s="13">
        <v>4240</v>
      </c>
    </row>
    <row r="570" spans="1:17" x14ac:dyDescent="0.2">
      <c r="A570" s="10">
        <f t="shared" si="16"/>
        <v>40909</v>
      </c>
      <c r="B570" s="1">
        <v>2012</v>
      </c>
      <c r="C570" s="3" t="s">
        <v>925</v>
      </c>
      <c r="D570" s="3" t="s">
        <v>74</v>
      </c>
      <c r="E570" s="1"/>
      <c r="F570" s="1" t="s">
        <v>6</v>
      </c>
      <c r="G570" s="4">
        <f t="shared" si="17"/>
        <v>4</v>
      </c>
      <c r="H570" s="4">
        <v>3.79</v>
      </c>
      <c r="I570" s="13">
        <v>48286</v>
      </c>
      <c r="J570" s="1" t="s">
        <v>11</v>
      </c>
      <c r="K570" s="9">
        <v>322.92</v>
      </c>
      <c r="L570" s="9">
        <v>193.75200000000001</v>
      </c>
      <c r="M570" s="9">
        <v>2.99</v>
      </c>
      <c r="N570" s="7" t="s">
        <v>1027</v>
      </c>
      <c r="O570" s="8">
        <v>1198</v>
      </c>
      <c r="P570" s="3" t="s">
        <v>9</v>
      </c>
      <c r="Q570" s="13">
        <v>108</v>
      </c>
    </row>
    <row r="571" spans="1:17" x14ac:dyDescent="0.2">
      <c r="A571" s="10">
        <f t="shared" si="16"/>
        <v>41275</v>
      </c>
      <c r="B571" s="1">
        <v>2013</v>
      </c>
      <c r="C571" s="3" t="s">
        <v>178</v>
      </c>
      <c r="D571" s="3" t="s">
        <v>179</v>
      </c>
      <c r="E571" s="1" t="s">
        <v>973</v>
      </c>
      <c r="F571" s="1" t="s">
        <v>6</v>
      </c>
      <c r="G571" s="4">
        <f t="shared" si="17"/>
        <v>4.5</v>
      </c>
      <c r="H571" s="4">
        <v>4.29</v>
      </c>
      <c r="I571" s="13">
        <v>149702</v>
      </c>
      <c r="J571" s="1" t="s">
        <v>11</v>
      </c>
      <c r="K571" s="9">
        <v>1524.9</v>
      </c>
      <c r="L571" s="9">
        <v>0</v>
      </c>
      <c r="M571" s="9">
        <v>2.99</v>
      </c>
      <c r="N571" s="7" t="s">
        <v>1027</v>
      </c>
      <c r="O571" s="8">
        <v>198</v>
      </c>
      <c r="P571" s="3" t="s">
        <v>9</v>
      </c>
      <c r="Q571" s="13">
        <v>510</v>
      </c>
    </row>
    <row r="572" spans="1:17" x14ac:dyDescent="0.2">
      <c r="A572" s="10">
        <f t="shared" si="16"/>
        <v>41275</v>
      </c>
      <c r="B572" s="1">
        <v>2013</v>
      </c>
      <c r="C572" s="3" t="s">
        <v>481</v>
      </c>
      <c r="D572" s="3" t="s">
        <v>10</v>
      </c>
      <c r="E572" s="1" t="s">
        <v>973</v>
      </c>
      <c r="F572" s="1" t="s">
        <v>6</v>
      </c>
      <c r="G572" s="4">
        <f t="shared" si="17"/>
        <v>4</v>
      </c>
      <c r="H572" s="4">
        <v>3.8</v>
      </c>
      <c r="I572" s="13">
        <v>81616</v>
      </c>
      <c r="J572" s="1" t="s">
        <v>11</v>
      </c>
      <c r="K572" s="9">
        <v>478.4</v>
      </c>
      <c r="L572" s="9">
        <v>287.04000000000002</v>
      </c>
      <c r="M572" s="9">
        <v>2.99</v>
      </c>
      <c r="N572" s="7" t="s">
        <v>1027</v>
      </c>
      <c r="O572" s="8">
        <v>565</v>
      </c>
      <c r="P572" s="3" t="s">
        <v>62</v>
      </c>
      <c r="Q572" s="13">
        <v>4320</v>
      </c>
    </row>
    <row r="573" spans="1:17" x14ac:dyDescent="0.2">
      <c r="A573" s="10">
        <f t="shared" si="16"/>
        <v>41275</v>
      </c>
      <c r="B573" s="1">
        <v>2013</v>
      </c>
      <c r="C573" s="3" t="s">
        <v>568</v>
      </c>
      <c r="D573" s="3" t="s">
        <v>569</v>
      </c>
      <c r="E573" s="1" t="s">
        <v>973</v>
      </c>
      <c r="F573" s="1" t="s">
        <v>253</v>
      </c>
      <c r="G573" s="4">
        <f t="shared" si="17"/>
        <v>4</v>
      </c>
      <c r="H573" s="4">
        <v>4.05</v>
      </c>
      <c r="I573" s="13">
        <v>111668</v>
      </c>
      <c r="J573" s="1" t="s">
        <v>11</v>
      </c>
      <c r="K573" s="9">
        <v>394.68</v>
      </c>
      <c r="L573" s="9">
        <v>0</v>
      </c>
      <c r="M573" s="9">
        <v>2.99</v>
      </c>
      <c r="N573" s="7" t="s">
        <v>1027</v>
      </c>
      <c r="O573" s="8">
        <v>695</v>
      </c>
      <c r="P573" s="3" t="s">
        <v>9</v>
      </c>
      <c r="Q573" s="13">
        <v>49896</v>
      </c>
    </row>
    <row r="574" spans="1:17" x14ac:dyDescent="0.2">
      <c r="A574" s="10">
        <f t="shared" si="16"/>
        <v>41275</v>
      </c>
      <c r="B574" s="1">
        <v>2013</v>
      </c>
      <c r="C574" s="3" t="s">
        <v>631</v>
      </c>
      <c r="D574" s="3" t="s">
        <v>632</v>
      </c>
      <c r="E574" s="1" t="s">
        <v>973</v>
      </c>
      <c r="F574" s="1" t="s">
        <v>6</v>
      </c>
      <c r="G574" s="4">
        <f t="shared" si="17"/>
        <v>3.5</v>
      </c>
      <c r="H574" s="4">
        <v>3.71</v>
      </c>
      <c r="I574" s="13">
        <v>59973</v>
      </c>
      <c r="J574" s="1" t="s">
        <v>11</v>
      </c>
      <c r="K574" s="9">
        <v>355.81</v>
      </c>
      <c r="L574" s="9">
        <v>0</v>
      </c>
      <c r="M574" s="9">
        <v>2.99</v>
      </c>
      <c r="N574" s="7" t="s">
        <v>1027</v>
      </c>
      <c r="O574" s="8">
        <v>783</v>
      </c>
      <c r="P574" s="3" t="s">
        <v>9</v>
      </c>
      <c r="Q574" s="13">
        <v>37152</v>
      </c>
    </row>
    <row r="575" spans="1:17" x14ac:dyDescent="0.2">
      <c r="A575" s="10">
        <f t="shared" si="16"/>
        <v>41640</v>
      </c>
      <c r="B575" s="1">
        <v>2014</v>
      </c>
      <c r="C575" s="3" t="s">
        <v>223</v>
      </c>
      <c r="D575" s="3" t="s">
        <v>57</v>
      </c>
      <c r="E575" s="1" t="s">
        <v>973</v>
      </c>
      <c r="F575" s="1" t="s">
        <v>26</v>
      </c>
      <c r="G575" s="4">
        <f t="shared" si="17"/>
        <v>4.5</v>
      </c>
      <c r="H575" s="4">
        <v>4.46</v>
      </c>
      <c r="I575" s="13">
        <v>162069</v>
      </c>
      <c r="J575" s="1" t="s">
        <v>19</v>
      </c>
      <c r="K575" s="9">
        <v>1154.1400000000001</v>
      </c>
      <c r="L575" s="9">
        <v>692.48400000000004</v>
      </c>
      <c r="M575" s="9">
        <v>2.99</v>
      </c>
      <c r="N575" s="7" t="s">
        <v>1027</v>
      </c>
      <c r="O575" s="8">
        <v>268</v>
      </c>
      <c r="P575" s="3" t="s">
        <v>62</v>
      </c>
      <c r="Q575" s="13">
        <v>386</v>
      </c>
    </row>
    <row r="576" spans="1:17" x14ac:dyDescent="0.2">
      <c r="A576" s="10">
        <f t="shared" si="16"/>
        <v>41640</v>
      </c>
      <c r="B576" s="1">
        <v>2014</v>
      </c>
      <c r="C576" s="3" t="s">
        <v>306</v>
      </c>
      <c r="D576" s="3" t="s">
        <v>39</v>
      </c>
      <c r="E576" s="1" t="s">
        <v>973</v>
      </c>
      <c r="F576" s="1" t="s">
        <v>26</v>
      </c>
      <c r="G576" s="4">
        <f t="shared" si="17"/>
        <v>5</v>
      </c>
      <c r="H576" s="4">
        <v>4.7699999999999996</v>
      </c>
      <c r="I576" s="13">
        <v>73572</v>
      </c>
      <c r="J576" s="1" t="s">
        <v>11</v>
      </c>
      <c r="K576" s="9">
        <v>741.52</v>
      </c>
      <c r="L576" s="9">
        <v>444.91199999999998</v>
      </c>
      <c r="M576" s="9">
        <v>2.99</v>
      </c>
      <c r="N576" s="7" t="s">
        <v>1027</v>
      </c>
      <c r="O576" s="8">
        <v>354</v>
      </c>
      <c r="P576" s="3" t="s">
        <v>5</v>
      </c>
      <c r="Q576" s="13">
        <v>248</v>
      </c>
    </row>
    <row r="577" spans="1:17" x14ac:dyDescent="0.2">
      <c r="A577" s="10">
        <f t="shared" si="16"/>
        <v>41640</v>
      </c>
      <c r="B577" s="1">
        <v>2014</v>
      </c>
      <c r="C577" s="3" t="s">
        <v>395</v>
      </c>
      <c r="D577" s="3" t="s">
        <v>396</v>
      </c>
      <c r="E577" s="1" t="s">
        <v>973</v>
      </c>
      <c r="F577" s="1" t="s">
        <v>253</v>
      </c>
      <c r="G577" s="4">
        <f t="shared" si="17"/>
        <v>4</v>
      </c>
      <c r="H577" s="4">
        <v>4.1399999999999997</v>
      </c>
      <c r="I577" s="13">
        <v>140937</v>
      </c>
      <c r="J577" s="1" t="s">
        <v>11</v>
      </c>
      <c r="K577" s="9">
        <v>583.04999999999995</v>
      </c>
      <c r="L577" s="9">
        <v>349.83</v>
      </c>
      <c r="M577" s="9">
        <v>2.99</v>
      </c>
      <c r="N577" s="7" t="s">
        <v>1027</v>
      </c>
      <c r="O577" s="8">
        <v>460</v>
      </c>
      <c r="P577" s="3" t="s">
        <v>28</v>
      </c>
      <c r="Q577" s="13">
        <v>5265</v>
      </c>
    </row>
    <row r="578" spans="1:17" x14ac:dyDescent="0.2">
      <c r="A578" s="10">
        <f t="shared" ref="A578:A591" si="18" xml:space="preserve"> DATE(B578, 1, 1)</f>
        <v>41640</v>
      </c>
      <c r="B578" s="1">
        <v>2014</v>
      </c>
      <c r="C578" s="3" t="s">
        <v>486</v>
      </c>
      <c r="D578" s="3" t="s">
        <v>487</v>
      </c>
      <c r="E578" s="1" t="s">
        <v>973</v>
      </c>
      <c r="F578" s="1" t="s">
        <v>253</v>
      </c>
      <c r="G578" s="4">
        <f t="shared" ref="G578:G591" si="19">MROUND(H578, 0.5)</f>
        <v>4</v>
      </c>
      <c r="H578" s="4">
        <v>4.0999999999999996</v>
      </c>
      <c r="I578" s="13">
        <v>97058</v>
      </c>
      <c r="J578" s="1" t="s">
        <v>11</v>
      </c>
      <c r="K578" s="9">
        <v>475.41</v>
      </c>
      <c r="L578" s="9">
        <v>0</v>
      </c>
      <c r="M578" s="9">
        <v>2.99</v>
      </c>
      <c r="N578" s="7" t="s">
        <v>1027</v>
      </c>
      <c r="O578" s="8">
        <v>570</v>
      </c>
      <c r="P578" s="3" t="s">
        <v>9</v>
      </c>
      <c r="Q578" s="13">
        <v>4293</v>
      </c>
    </row>
    <row r="579" spans="1:17" x14ac:dyDescent="0.2">
      <c r="A579" s="10">
        <f t="shared" si="18"/>
        <v>41640</v>
      </c>
      <c r="B579" s="1">
        <v>2014</v>
      </c>
      <c r="C579" s="3" t="s">
        <v>795</v>
      </c>
      <c r="D579" s="3" t="s">
        <v>416</v>
      </c>
      <c r="E579" s="1" t="s">
        <v>973</v>
      </c>
      <c r="F579" s="1" t="s">
        <v>253</v>
      </c>
      <c r="G579" s="4">
        <f t="shared" si="19"/>
        <v>4</v>
      </c>
      <c r="H579" s="4">
        <v>4.1500000000000004</v>
      </c>
      <c r="I579" s="13">
        <v>63027</v>
      </c>
      <c r="J579" s="1" t="s">
        <v>11</v>
      </c>
      <c r="K579" s="9">
        <v>334.88</v>
      </c>
      <c r="L579" s="9">
        <v>0</v>
      </c>
      <c r="M579" s="9">
        <v>2.99</v>
      </c>
      <c r="N579" s="7" t="s">
        <v>1027</v>
      </c>
      <c r="O579" s="8">
        <v>1019</v>
      </c>
      <c r="P579" s="3" t="s">
        <v>9</v>
      </c>
      <c r="Q579" s="13">
        <v>2862</v>
      </c>
    </row>
    <row r="580" spans="1:17" x14ac:dyDescent="0.2">
      <c r="A580" s="10">
        <f t="shared" si="18"/>
        <v>41640</v>
      </c>
      <c r="B580" s="1">
        <v>2014</v>
      </c>
      <c r="C580" s="3" t="s">
        <v>950</v>
      </c>
      <c r="D580" s="3" t="s">
        <v>951</v>
      </c>
      <c r="E580" s="1" t="s">
        <v>973</v>
      </c>
      <c r="F580" s="1" t="s">
        <v>26</v>
      </c>
      <c r="G580" s="4">
        <f t="shared" si="19"/>
        <v>4.5</v>
      </c>
      <c r="H580" s="4">
        <v>4.4000000000000004</v>
      </c>
      <c r="I580" s="13">
        <v>56510</v>
      </c>
      <c r="J580" s="1" t="s">
        <v>11</v>
      </c>
      <c r="K580" s="9">
        <v>319.93</v>
      </c>
      <c r="L580" s="9">
        <v>0</v>
      </c>
      <c r="M580" s="9">
        <v>2.99</v>
      </c>
      <c r="N580" s="7" t="s">
        <v>1027</v>
      </c>
      <c r="O580" s="8">
        <v>1237</v>
      </c>
      <c r="P580" s="3" t="s">
        <v>9</v>
      </c>
      <c r="Q580" s="13">
        <v>107</v>
      </c>
    </row>
    <row r="581" spans="1:17" x14ac:dyDescent="0.2">
      <c r="A581" s="10">
        <f t="shared" si="18"/>
        <v>42005</v>
      </c>
      <c r="B581" s="1">
        <v>2015</v>
      </c>
      <c r="C581" s="3" t="s">
        <v>422</v>
      </c>
      <c r="D581" s="3" t="s">
        <v>423</v>
      </c>
      <c r="E581" s="1" t="s">
        <v>973</v>
      </c>
      <c r="F581" s="1" t="s">
        <v>26</v>
      </c>
      <c r="G581" s="4">
        <f t="shared" si="19"/>
        <v>4.5</v>
      </c>
      <c r="H581" s="4">
        <v>4.4000000000000004</v>
      </c>
      <c r="I581" s="13">
        <v>74218</v>
      </c>
      <c r="J581" s="1" t="s">
        <v>11</v>
      </c>
      <c r="K581" s="9">
        <v>523.25</v>
      </c>
      <c r="L581" s="9">
        <v>0</v>
      </c>
      <c r="M581" s="9">
        <v>2.99</v>
      </c>
      <c r="N581" s="7" t="s">
        <v>1027</v>
      </c>
      <c r="O581" s="8">
        <v>499</v>
      </c>
      <c r="P581" s="3" t="s">
        <v>9</v>
      </c>
      <c r="Q581" s="13">
        <v>4725</v>
      </c>
    </row>
    <row r="582" spans="1:17" x14ac:dyDescent="0.2">
      <c r="A582" s="10">
        <f t="shared" si="18"/>
        <v>42005</v>
      </c>
      <c r="B582" s="1">
        <v>2015</v>
      </c>
      <c r="C582" s="3" t="s">
        <v>622</v>
      </c>
      <c r="D582" s="3" t="s">
        <v>1001</v>
      </c>
      <c r="E582" s="1" t="s">
        <v>973</v>
      </c>
      <c r="F582" s="1" t="s">
        <v>253</v>
      </c>
      <c r="G582" s="4">
        <f t="shared" si="19"/>
        <v>4.5</v>
      </c>
      <c r="H582" s="4">
        <v>4.2699999999999996</v>
      </c>
      <c r="I582" s="13">
        <v>66782</v>
      </c>
      <c r="J582" s="1" t="s">
        <v>11</v>
      </c>
      <c r="K582" s="9">
        <v>355.81</v>
      </c>
      <c r="L582" s="9">
        <v>213.48599999999999</v>
      </c>
      <c r="M582" s="9">
        <v>2.99</v>
      </c>
      <c r="N582" s="7" t="s">
        <v>1027</v>
      </c>
      <c r="O582" s="8">
        <v>766</v>
      </c>
      <c r="P582" s="3" t="s">
        <v>9</v>
      </c>
      <c r="Q582" s="13">
        <v>38664</v>
      </c>
    </row>
    <row r="583" spans="1:17" x14ac:dyDescent="0.2">
      <c r="A583" s="10">
        <f t="shared" si="18"/>
        <v>42005</v>
      </c>
      <c r="B583" s="1">
        <v>2015</v>
      </c>
      <c r="C583" s="3" t="s">
        <v>670</v>
      </c>
      <c r="D583" s="3" t="s">
        <v>995</v>
      </c>
      <c r="E583" s="1" t="s">
        <v>973</v>
      </c>
      <c r="F583" s="1" t="s">
        <v>26</v>
      </c>
      <c r="G583" s="4">
        <f t="shared" si="19"/>
        <v>4.5</v>
      </c>
      <c r="H583" s="4">
        <v>4.5999999999999996</v>
      </c>
      <c r="I583" s="13">
        <v>99067</v>
      </c>
      <c r="J583" s="1" t="s">
        <v>11</v>
      </c>
      <c r="K583" s="9">
        <v>349.83</v>
      </c>
      <c r="L583" s="9">
        <v>209.898</v>
      </c>
      <c r="M583" s="9">
        <v>2.99</v>
      </c>
      <c r="N583" s="7" t="s">
        <v>1027</v>
      </c>
      <c r="O583" s="8">
        <v>841</v>
      </c>
      <c r="P583" s="3" t="s">
        <v>62</v>
      </c>
      <c r="Q583" s="13">
        <v>33048</v>
      </c>
    </row>
    <row r="584" spans="1:17" x14ac:dyDescent="0.2">
      <c r="A584" s="10">
        <f t="shared" si="18"/>
        <v>42005</v>
      </c>
      <c r="B584" s="1">
        <v>2015</v>
      </c>
      <c r="C584" s="3" t="s">
        <v>844</v>
      </c>
      <c r="D584" s="3" t="s">
        <v>845</v>
      </c>
      <c r="E584" s="1" t="s">
        <v>973</v>
      </c>
      <c r="F584" s="1" t="s">
        <v>253</v>
      </c>
      <c r="G584" s="4">
        <f t="shared" si="19"/>
        <v>4</v>
      </c>
      <c r="H584" s="4">
        <v>4.1100000000000003</v>
      </c>
      <c r="I584" s="13">
        <v>132552</v>
      </c>
      <c r="J584" s="1" t="s">
        <v>11</v>
      </c>
      <c r="K584" s="9">
        <v>331.89</v>
      </c>
      <c r="L584" s="9">
        <v>0</v>
      </c>
      <c r="M584" s="9">
        <v>2.99</v>
      </c>
      <c r="N584" s="7" t="s">
        <v>1027</v>
      </c>
      <c r="O584" s="8">
        <v>1081</v>
      </c>
      <c r="P584" s="3" t="s">
        <v>9</v>
      </c>
      <c r="Q584" s="13">
        <v>4360</v>
      </c>
    </row>
    <row r="585" spans="1:17" x14ac:dyDescent="0.2">
      <c r="A585" s="10">
        <f t="shared" si="18"/>
        <v>38718</v>
      </c>
      <c r="B585" s="1">
        <v>2006</v>
      </c>
      <c r="C585" s="3" t="s">
        <v>763</v>
      </c>
      <c r="D585" s="3" t="s">
        <v>85</v>
      </c>
      <c r="E585" s="1" t="s">
        <v>973</v>
      </c>
      <c r="F585" s="1" t="s">
        <v>6</v>
      </c>
      <c r="G585" s="4">
        <f t="shared" si="19"/>
        <v>4</v>
      </c>
      <c r="H585" s="4">
        <v>3.93</v>
      </c>
      <c r="I585" s="13">
        <v>69948</v>
      </c>
      <c r="J585" s="1" t="s">
        <v>11</v>
      </c>
      <c r="K585" s="9">
        <v>228</v>
      </c>
      <c r="L585" s="9">
        <v>0</v>
      </c>
      <c r="M585" s="9">
        <v>2</v>
      </c>
      <c r="N585" s="7" t="s">
        <v>1027</v>
      </c>
      <c r="O585" s="8">
        <v>970</v>
      </c>
      <c r="P585" s="3" t="s">
        <v>9</v>
      </c>
      <c r="Q585" s="13">
        <v>2889</v>
      </c>
    </row>
    <row r="586" spans="1:17" x14ac:dyDescent="0.2">
      <c r="A586" s="10">
        <f t="shared" si="18"/>
        <v>40544</v>
      </c>
      <c r="B586" s="1">
        <v>2011</v>
      </c>
      <c r="C586" s="3" t="s">
        <v>165</v>
      </c>
      <c r="D586" s="3" t="s">
        <v>166</v>
      </c>
      <c r="E586" s="1" t="s">
        <v>973</v>
      </c>
      <c r="F586" s="1" t="s">
        <v>6</v>
      </c>
      <c r="G586" s="4">
        <f t="shared" si="19"/>
        <v>4</v>
      </c>
      <c r="H586" s="4">
        <v>3.85</v>
      </c>
      <c r="I586" s="13">
        <v>124837</v>
      </c>
      <c r="J586" s="1" t="s">
        <v>11</v>
      </c>
      <c r="K586" s="9">
        <v>1210</v>
      </c>
      <c r="L586" s="9">
        <v>0</v>
      </c>
      <c r="M586" s="9">
        <v>2</v>
      </c>
      <c r="N586" s="7" t="s">
        <v>1027</v>
      </c>
      <c r="O586" s="8">
        <v>179</v>
      </c>
      <c r="P586" s="3" t="s">
        <v>9</v>
      </c>
      <c r="Q586" s="13">
        <v>605</v>
      </c>
    </row>
    <row r="587" spans="1:17" x14ac:dyDescent="0.2">
      <c r="A587" s="10">
        <f t="shared" si="18"/>
        <v>38718</v>
      </c>
      <c r="B587" s="1">
        <v>2006</v>
      </c>
      <c r="C587" s="3" t="s">
        <v>345</v>
      </c>
      <c r="D587" s="3" t="s">
        <v>88</v>
      </c>
      <c r="E587" s="1" t="s">
        <v>973</v>
      </c>
      <c r="F587" s="1" t="s">
        <v>4</v>
      </c>
      <c r="G587" s="4">
        <f t="shared" si="19"/>
        <v>3.5</v>
      </c>
      <c r="H587" s="4">
        <v>3.48</v>
      </c>
      <c r="I587" s="13">
        <v>99170</v>
      </c>
      <c r="J587" s="1" t="s">
        <v>11</v>
      </c>
      <c r="K587" s="9">
        <v>3955.6</v>
      </c>
      <c r="L587" s="9">
        <v>2373.36</v>
      </c>
      <c r="M587" s="9">
        <v>17.98</v>
      </c>
      <c r="N587" s="7" t="s">
        <v>1028</v>
      </c>
      <c r="O587" s="8">
        <v>409</v>
      </c>
      <c r="P587" s="3" t="s">
        <v>9</v>
      </c>
      <c r="Q587" s="13">
        <v>5940</v>
      </c>
    </row>
    <row r="588" spans="1:17" x14ac:dyDescent="0.2">
      <c r="A588" s="10">
        <f t="shared" si="18"/>
        <v>39814</v>
      </c>
      <c r="B588" s="1">
        <v>2009</v>
      </c>
      <c r="C588" s="3" t="s">
        <v>900</v>
      </c>
      <c r="D588" s="3" t="s">
        <v>901</v>
      </c>
      <c r="E588" s="1" t="s">
        <v>973</v>
      </c>
      <c r="F588" s="1" t="s">
        <v>6</v>
      </c>
      <c r="G588" s="4">
        <f t="shared" si="19"/>
        <v>3.5</v>
      </c>
      <c r="H588" s="4">
        <v>3.63</v>
      </c>
      <c r="I588" s="13">
        <v>55459</v>
      </c>
      <c r="J588" s="1" t="s">
        <v>11</v>
      </c>
      <c r="K588" s="9">
        <v>1659.96</v>
      </c>
      <c r="L588" s="9">
        <v>995.976</v>
      </c>
      <c r="M588" s="9">
        <v>15.37</v>
      </c>
      <c r="N588" s="7" t="s">
        <v>1029</v>
      </c>
      <c r="O588" s="8">
        <v>1168</v>
      </c>
      <c r="P588" s="3" t="s">
        <v>9</v>
      </c>
      <c r="Q588" s="13">
        <v>108</v>
      </c>
    </row>
    <row r="589" spans="1:17" x14ac:dyDescent="0.2">
      <c r="A589" s="10">
        <f t="shared" si="18"/>
        <v>38718</v>
      </c>
      <c r="B589" s="1">
        <v>2006</v>
      </c>
      <c r="C589" s="3" t="s">
        <v>977</v>
      </c>
      <c r="D589" s="3" t="s">
        <v>248</v>
      </c>
      <c r="E589" s="1" t="s">
        <v>973</v>
      </c>
      <c r="F589" s="1" t="s">
        <v>253</v>
      </c>
      <c r="G589" s="4">
        <f t="shared" si="19"/>
        <v>4</v>
      </c>
      <c r="H589" s="4">
        <v>4.16</v>
      </c>
      <c r="I589" s="13">
        <v>59333</v>
      </c>
      <c r="J589" s="1" t="s">
        <v>11</v>
      </c>
      <c r="K589" s="9">
        <v>1680.32</v>
      </c>
      <c r="L589" s="9">
        <v>1008.192</v>
      </c>
      <c r="M589" s="9">
        <v>14.24</v>
      </c>
      <c r="N589" s="7" t="s">
        <v>1030</v>
      </c>
      <c r="O589" s="8">
        <v>811</v>
      </c>
      <c r="P589" s="3" t="s">
        <v>975</v>
      </c>
      <c r="Q589" s="13">
        <v>35424</v>
      </c>
    </row>
    <row r="590" spans="1:17" x14ac:dyDescent="0.2">
      <c r="A590" s="10">
        <f t="shared" si="18"/>
        <v>40544</v>
      </c>
      <c r="B590" s="1">
        <v>2011</v>
      </c>
      <c r="C590" s="3" t="s">
        <v>668</v>
      </c>
      <c r="D590" s="3" t="s">
        <v>669</v>
      </c>
      <c r="E590" s="1" t="s">
        <v>973</v>
      </c>
      <c r="F590" s="1" t="s">
        <v>253</v>
      </c>
      <c r="G590" s="4">
        <f t="shared" si="19"/>
        <v>4</v>
      </c>
      <c r="H590" s="4">
        <v>4.2</v>
      </c>
      <c r="I590" s="13">
        <v>68416</v>
      </c>
      <c r="J590" s="1" t="s">
        <v>19</v>
      </c>
      <c r="K590" s="9">
        <v>1689.48</v>
      </c>
      <c r="L590" s="9">
        <v>1013.688</v>
      </c>
      <c r="M590" s="9">
        <v>14.44</v>
      </c>
      <c r="N590" s="7" t="s">
        <v>1030</v>
      </c>
      <c r="O590" s="8">
        <v>840</v>
      </c>
      <c r="P590" s="3" t="s">
        <v>5</v>
      </c>
      <c r="Q590" s="13">
        <v>33048</v>
      </c>
    </row>
    <row r="591" spans="1:17" x14ac:dyDescent="0.2">
      <c r="A591" s="10">
        <f t="shared" si="18"/>
        <v>40909</v>
      </c>
      <c r="B591" s="1">
        <v>2012</v>
      </c>
      <c r="C591" s="3" t="s">
        <v>157</v>
      </c>
      <c r="D591" s="3" t="s">
        <v>158</v>
      </c>
      <c r="E591" s="1" t="s">
        <v>973</v>
      </c>
      <c r="F591" s="1" t="s">
        <v>6</v>
      </c>
      <c r="G591" s="4">
        <f t="shared" si="19"/>
        <v>3.5</v>
      </c>
      <c r="H591" s="4">
        <v>3.67</v>
      </c>
      <c r="I591" s="13">
        <v>116053</v>
      </c>
      <c r="J591" s="1" t="s">
        <v>11</v>
      </c>
      <c r="K591" s="9">
        <v>9818.4500000000007</v>
      </c>
      <c r="L591" s="9">
        <v>5891.07</v>
      </c>
      <c r="M591" s="9">
        <v>14.99</v>
      </c>
      <c r="N591" s="7" t="s">
        <v>1030</v>
      </c>
      <c r="O591" s="8">
        <v>169</v>
      </c>
      <c r="P591" s="3" t="s">
        <v>22</v>
      </c>
      <c r="Q591" s="13">
        <v>655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1191-DDC7-F64E-AFED-B905D664B94C}">
  <dimension ref="A8:L27"/>
  <sheetViews>
    <sheetView zoomScale="61" zoomScaleNormal="75" workbookViewId="0">
      <selection activeCell="A7" sqref="A7"/>
    </sheetView>
  </sheetViews>
  <sheetFormatPr baseColWidth="10" defaultRowHeight="16" x14ac:dyDescent="0.2"/>
  <cols>
    <col min="1" max="1" width="15.5" bestFit="1" customWidth="1"/>
    <col min="2" max="2" width="17.33203125" bestFit="1" customWidth="1"/>
    <col min="3" max="4" width="11.1640625" bestFit="1" customWidth="1"/>
    <col min="5" max="5" width="16" customWidth="1"/>
    <col min="6" max="6" width="26.1640625" bestFit="1" customWidth="1"/>
    <col min="7" max="7" width="15.5" bestFit="1" customWidth="1"/>
    <col min="8" max="9" width="7" bestFit="1" customWidth="1"/>
    <col min="10" max="10" width="7" customWidth="1"/>
    <col min="11" max="11" width="30.6640625" bestFit="1" customWidth="1"/>
    <col min="12" max="12" width="15.5" bestFit="1" customWidth="1"/>
    <col min="13" max="13" width="7" customWidth="1"/>
    <col min="14" max="20" width="7" bestFit="1" customWidth="1"/>
    <col min="21" max="21" width="17.33203125" customWidth="1"/>
    <col min="22" max="23" width="7" bestFit="1" customWidth="1"/>
    <col min="24" max="24" width="25.33203125" bestFit="1" customWidth="1"/>
    <col min="25" max="25" width="16" bestFit="1" customWidth="1"/>
    <col min="26" max="380" width="7" bestFit="1" customWidth="1"/>
    <col min="381" max="589" width="8.1640625" bestFit="1" customWidth="1"/>
  </cols>
  <sheetData>
    <row r="8" spans="1:12" x14ac:dyDescent="0.2">
      <c r="K8" s="5" t="s">
        <v>1009</v>
      </c>
      <c r="L8" t="s">
        <v>1011</v>
      </c>
    </row>
    <row r="9" spans="1:12" x14ac:dyDescent="0.2">
      <c r="A9" s="5" t="s">
        <v>1011</v>
      </c>
      <c r="B9" s="5" t="s">
        <v>1018</v>
      </c>
      <c r="K9" s="6" t="s">
        <v>9</v>
      </c>
      <c r="L9" s="15">
        <v>3596351</v>
      </c>
    </row>
    <row r="10" spans="1:12" x14ac:dyDescent="0.2">
      <c r="A10" s="5" t="s">
        <v>1009</v>
      </c>
      <c r="B10" t="s">
        <v>294</v>
      </c>
      <c r="C10" t="s">
        <v>11</v>
      </c>
      <c r="D10" t="s">
        <v>19</v>
      </c>
      <c r="K10" s="6" t="s">
        <v>12</v>
      </c>
      <c r="L10" s="15">
        <v>300093</v>
      </c>
    </row>
    <row r="11" spans="1:12" x14ac:dyDescent="0.2">
      <c r="A11" s="6" t="s">
        <v>1032</v>
      </c>
      <c r="B11" s="14"/>
      <c r="C11" s="14">
        <v>252902</v>
      </c>
      <c r="D11" s="14">
        <v>4636</v>
      </c>
      <c r="F11" s="5" t="s">
        <v>1009</v>
      </c>
      <c r="G11" t="s">
        <v>1011</v>
      </c>
      <c r="K11" s="6" t="s">
        <v>280</v>
      </c>
      <c r="L11" s="15">
        <v>36956</v>
      </c>
    </row>
    <row r="12" spans="1:12" x14ac:dyDescent="0.2">
      <c r="A12" s="6" t="s">
        <v>1033</v>
      </c>
      <c r="B12" s="14"/>
      <c r="C12" s="14">
        <v>244250</v>
      </c>
      <c r="D12" s="14">
        <v>47582</v>
      </c>
      <c r="F12" s="6" t="s">
        <v>21</v>
      </c>
      <c r="G12" s="15">
        <v>123415</v>
      </c>
      <c r="K12" s="6" t="s">
        <v>5</v>
      </c>
      <c r="L12" s="15">
        <v>267153</v>
      </c>
    </row>
    <row r="13" spans="1:12" x14ac:dyDescent="0.2">
      <c r="A13" s="6" t="s">
        <v>1034</v>
      </c>
      <c r="B13" s="14"/>
      <c r="C13" s="14">
        <v>197630</v>
      </c>
      <c r="D13" s="14">
        <v>44361</v>
      </c>
      <c r="F13" s="6" t="s">
        <v>355</v>
      </c>
      <c r="G13" s="15">
        <v>105219</v>
      </c>
      <c r="K13" s="6" t="s">
        <v>186</v>
      </c>
      <c r="L13" s="15">
        <v>4023</v>
      </c>
    </row>
    <row r="14" spans="1:12" x14ac:dyDescent="0.2">
      <c r="A14" s="6" t="s">
        <v>1035</v>
      </c>
      <c r="B14" s="14">
        <v>39987</v>
      </c>
      <c r="C14" s="14">
        <v>402124</v>
      </c>
      <c r="D14" s="14">
        <v>79636</v>
      </c>
      <c r="F14" s="6" t="s">
        <v>349</v>
      </c>
      <c r="G14" s="15">
        <v>123255</v>
      </c>
      <c r="K14" s="6" t="s">
        <v>62</v>
      </c>
      <c r="L14" s="15">
        <v>144255</v>
      </c>
    </row>
    <row r="15" spans="1:12" x14ac:dyDescent="0.2">
      <c r="A15" s="6" t="s">
        <v>1036</v>
      </c>
      <c r="C15" s="14">
        <v>179106</v>
      </c>
      <c r="D15" s="14">
        <v>145476</v>
      </c>
      <c r="F15" s="6" t="s">
        <v>329</v>
      </c>
      <c r="G15" s="15">
        <v>145827</v>
      </c>
      <c r="K15" s="6" t="s">
        <v>975</v>
      </c>
      <c r="L15" s="15">
        <v>547713</v>
      </c>
    </row>
    <row r="16" spans="1:12" x14ac:dyDescent="0.2">
      <c r="A16" s="6" t="s">
        <v>1037</v>
      </c>
      <c r="C16" s="14">
        <v>283383</v>
      </c>
      <c r="D16" s="14">
        <v>70579</v>
      </c>
      <c r="F16" s="6" t="s">
        <v>315</v>
      </c>
      <c r="G16" s="15">
        <v>158732</v>
      </c>
      <c r="K16" s="6" t="s">
        <v>22</v>
      </c>
      <c r="L16" s="15">
        <v>777548</v>
      </c>
    </row>
    <row r="17" spans="1:12" x14ac:dyDescent="0.2">
      <c r="A17" s="6" t="s">
        <v>1038</v>
      </c>
      <c r="B17" s="14">
        <v>2889</v>
      </c>
      <c r="C17" s="14">
        <v>111270</v>
      </c>
      <c r="D17" s="14">
        <v>64175</v>
      </c>
      <c r="F17" s="6" t="s">
        <v>1010</v>
      </c>
      <c r="G17" s="15">
        <v>656448</v>
      </c>
      <c r="K17" s="6" t="s">
        <v>28</v>
      </c>
      <c r="L17" s="15">
        <v>339508</v>
      </c>
    </row>
    <row r="18" spans="1:12" x14ac:dyDescent="0.2">
      <c r="A18" s="6" t="s">
        <v>1039</v>
      </c>
      <c r="B18" s="14">
        <v>30456</v>
      </c>
      <c r="C18" s="14">
        <v>383144</v>
      </c>
      <c r="D18" s="14">
        <v>11543</v>
      </c>
      <c r="K18" s="6" t="s">
        <v>1010</v>
      </c>
      <c r="L18" s="15">
        <v>6013600</v>
      </c>
    </row>
    <row r="19" spans="1:12" x14ac:dyDescent="0.2">
      <c r="A19" s="6" t="s">
        <v>1040</v>
      </c>
      <c r="C19" s="14">
        <v>136617</v>
      </c>
      <c r="D19" s="14">
        <v>8983</v>
      </c>
    </row>
    <row r="20" spans="1:12" x14ac:dyDescent="0.2">
      <c r="A20" s="6" t="s">
        <v>1041</v>
      </c>
      <c r="B20" s="14">
        <v>4280</v>
      </c>
      <c r="C20" s="14">
        <v>446094</v>
      </c>
      <c r="D20" s="14">
        <v>13468</v>
      </c>
    </row>
    <row r="21" spans="1:12" x14ac:dyDescent="0.2">
      <c r="A21" s="6" t="s">
        <v>1042</v>
      </c>
      <c r="B21" s="14">
        <v>106</v>
      </c>
      <c r="C21" s="14">
        <v>429224</v>
      </c>
      <c r="D21" s="14">
        <v>57379</v>
      </c>
    </row>
    <row r="22" spans="1:12" x14ac:dyDescent="0.2">
      <c r="A22" s="6" t="s">
        <v>1043</v>
      </c>
      <c r="B22" s="14">
        <v>35208</v>
      </c>
      <c r="C22" s="14">
        <v>473215</v>
      </c>
      <c r="D22" s="14">
        <v>126094</v>
      </c>
    </row>
    <row r="23" spans="1:12" x14ac:dyDescent="0.2">
      <c r="A23" s="6" t="s">
        <v>1044</v>
      </c>
      <c r="C23" s="14">
        <v>604259</v>
      </c>
      <c r="D23" s="14">
        <v>161167</v>
      </c>
    </row>
    <row r="24" spans="1:12" x14ac:dyDescent="0.2">
      <c r="A24" s="6" t="s">
        <v>1045</v>
      </c>
      <c r="C24" s="14">
        <v>382573</v>
      </c>
      <c r="D24" s="14">
        <v>39393</v>
      </c>
    </row>
    <row r="25" spans="1:12" x14ac:dyDescent="0.2">
      <c r="A25" s="6" t="s">
        <v>1046</v>
      </c>
      <c r="C25" s="14">
        <v>175933</v>
      </c>
      <c r="D25" s="14">
        <v>6409</v>
      </c>
    </row>
    <row r="26" spans="1:12" x14ac:dyDescent="0.2">
      <c r="A26" s="6" t="s">
        <v>1047</v>
      </c>
      <c r="C26" s="14">
        <v>227863</v>
      </c>
      <c r="D26" s="14">
        <v>3170</v>
      </c>
    </row>
    <row r="27" spans="1:12" x14ac:dyDescent="0.2">
      <c r="A27" s="6" t="s">
        <v>1048</v>
      </c>
      <c r="C27" s="14">
        <v>78559</v>
      </c>
      <c r="D27" s="14">
        <v>8477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9ABAC-ACE4-E043-82DD-A5583FA7F470}">
  <dimension ref="A1:A29"/>
  <sheetViews>
    <sheetView zoomScale="75" zoomScaleNormal="79" workbookViewId="0">
      <selection activeCell="X32" sqref="X32"/>
    </sheetView>
  </sheetViews>
  <sheetFormatPr baseColWidth="10" defaultRowHeight="16" x14ac:dyDescent="0.2"/>
  <cols>
    <col min="1" max="1" width="1.83203125" customWidth="1"/>
    <col min="8" max="8" width="0.6640625" customWidth="1"/>
    <col min="12" max="12" width="0.6640625" customWidth="1"/>
  </cols>
  <sheetData>
    <row r="1" ht="5" customHeight="1" x14ac:dyDescent="0.2"/>
    <row r="6" ht="4" customHeight="1" x14ac:dyDescent="0.2"/>
    <row r="14" ht="5" customHeight="1" x14ac:dyDescent="0.2"/>
    <row r="16" ht="16" customHeight="1" x14ac:dyDescent="0.2"/>
    <row r="17" ht="4" customHeight="1" x14ac:dyDescent="0.2"/>
    <row r="29"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Schmidle</dc:creator>
  <cp:lastModifiedBy>Johanna Schmidle</cp:lastModifiedBy>
  <dcterms:created xsi:type="dcterms:W3CDTF">2024-06-15T23:00:53Z</dcterms:created>
  <dcterms:modified xsi:type="dcterms:W3CDTF">2024-06-19T16:29:12Z</dcterms:modified>
</cp:coreProperties>
</file>