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nebel\Documents\Google Trends\"/>
    </mc:Choice>
  </mc:AlternateContent>
  <xr:revisionPtr revIDLastSave="0" documentId="13_ncr:1_{81646630-1C3C-4CD1-8511-B011579F0728}" xr6:coauthVersionLast="36" xr6:coauthVersionMax="36" xr10:uidLastSave="{00000000-0000-0000-0000-000000000000}"/>
  <bookViews>
    <workbookView xWindow="0" yWindow="0" windowWidth="19200" windowHeight="8145" activeTab="1" xr2:uid="{3FE99E06-C471-4C73-B5B5-3C2E21779BD3}"/>
  </bookViews>
  <sheets>
    <sheet name="Datatsream" sheetId="1" r:id="rId1"/>
    <sheet name="Abbildung" sheetId="2" r:id="rId2"/>
    <sheet name="Tabelle1" sheetId="3" r:id="rId3"/>
  </sheets>
  <definedNames>
    <definedName name="TRNR_e0c85553e129449fb692f249b6f7a83d_361_8" hidden="1">Datatsream!$C$3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0" i="2" l="1"/>
  <c r="D370" i="2"/>
  <c r="E370" i="2"/>
  <c r="F370" i="2"/>
  <c r="G370" i="2"/>
  <c r="H370" i="2"/>
  <c r="I370" i="2"/>
  <c r="J370" i="2"/>
  <c r="C368" i="2" l="1"/>
  <c r="D368" i="2"/>
  <c r="E368" i="2"/>
  <c r="F368" i="2"/>
  <c r="G368" i="2"/>
  <c r="H368" i="2"/>
  <c r="I368" i="2"/>
  <c r="J368" i="2"/>
  <c r="C369" i="2"/>
  <c r="D369" i="2"/>
  <c r="E369" i="2"/>
  <c r="F369" i="2"/>
  <c r="G369" i="2"/>
  <c r="H369" i="2"/>
  <c r="I369" i="2"/>
  <c r="J369" i="2"/>
  <c r="T372" i="2" l="1"/>
  <c r="C367" i="2" l="1"/>
  <c r="T369" i="2" s="1"/>
  <c r="D367" i="2"/>
  <c r="E367" i="2"/>
  <c r="F367" i="2"/>
  <c r="G367" i="2"/>
  <c r="H367" i="2"/>
  <c r="I367" i="2"/>
  <c r="J367" i="2"/>
  <c r="U372" i="2" l="1"/>
  <c r="D366" i="2"/>
  <c r="E366" i="2"/>
  <c r="F366" i="2"/>
  <c r="G366" i="2"/>
  <c r="H366" i="2"/>
  <c r="I366" i="2"/>
  <c r="J366" i="2"/>
  <c r="C366" i="2" l="1"/>
  <c r="D365" i="2" l="1"/>
  <c r="E365" i="2"/>
  <c r="F365" i="2"/>
  <c r="G365" i="2"/>
  <c r="H365" i="2"/>
  <c r="I365" i="2"/>
  <c r="J365" i="2"/>
  <c r="C365" i="2"/>
  <c r="AN120" i="1" l="1"/>
  <c r="AN121" i="1"/>
  <c r="AN122" i="1"/>
  <c r="AN123" i="1"/>
  <c r="AN124" i="1"/>
  <c r="C3" i="1"/>
  <c r="C3" i="3"/>
  <c r="AD120" i="1" l="1"/>
  <c r="AE120" i="1"/>
  <c r="AF120" i="1"/>
  <c r="AG120" i="1"/>
  <c r="AH120" i="1"/>
  <c r="AI120" i="1"/>
  <c r="AJ120" i="1"/>
  <c r="AK120" i="1"/>
  <c r="AL120" i="1"/>
  <c r="AM120" i="1"/>
  <c r="AD121" i="1"/>
  <c r="AE121" i="1"/>
  <c r="AF121" i="1"/>
  <c r="AG121" i="1"/>
  <c r="AH121" i="1"/>
  <c r="AI121" i="1"/>
  <c r="AJ121" i="1"/>
  <c r="AK121" i="1"/>
  <c r="AL121" i="1"/>
  <c r="AM121" i="1"/>
  <c r="AD123" i="1"/>
  <c r="AD124" i="1"/>
  <c r="AD122" i="1"/>
  <c r="AF122" i="1"/>
  <c r="AG122" i="1"/>
  <c r="AH122" i="1"/>
  <c r="AI122" i="1"/>
  <c r="AJ122" i="1"/>
  <c r="AK122" i="1"/>
  <c r="AL122" i="1"/>
  <c r="AM122" i="1"/>
  <c r="AF123" i="1"/>
  <c r="AG123" i="1"/>
  <c r="AH123" i="1"/>
  <c r="AI123" i="1"/>
  <c r="AJ123" i="1"/>
  <c r="AK123" i="1"/>
  <c r="AL123" i="1"/>
  <c r="AM123" i="1"/>
  <c r="AF124" i="1"/>
  <c r="AG124" i="1"/>
  <c r="AH124" i="1"/>
  <c r="AI124" i="1"/>
  <c r="AJ124" i="1"/>
  <c r="AK124" i="1"/>
  <c r="AL124" i="1"/>
  <c r="AM124" i="1"/>
  <c r="AE122" i="1"/>
  <c r="AE123" i="1"/>
  <c r="AE124" i="1"/>
  <c r="Q3" i="1"/>
  <c r="C362" i="2" l="1"/>
  <c r="D362" i="2"/>
  <c r="E362" i="2"/>
  <c r="F362" i="2"/>
  <c r="G362" i="2"/>
  <c r="H362" i="2"/>
  <c r="I362" i="2"/>
  <c r="J362" i="2"/>
  <c r="C363" i="2"/>
  <c r="D363" i="2"/>
  <c r="E363" i="2"/>
  <c r="F363" i="2"/>
  <c r="G363" i="2"/>
  <c r="H363" i="2"/>
  <c r="I363" i="2"/>
  <c r="J363" i="2"/>
  <c r="C364" i="2"/>
  <c r="T366" i="2" s="1"/>
  <c r="U369" i="2" s="1"/>
  <c r="D364" i="2"/>
  <c r="E364" i="2"/>
  <c r="F364" i="2"/>
  <c r="G364" i="2"/>
  <c r="H364" i="2"/>
  <c r="I364" i="2"/>
  <c r="J364" i="2"/>
  <c r="C359" i="2" l="1"/>
  <c r="D359" i="2"/>
  <c r="E359" i="2"/>
  <c r="F359" i="2"/>
  <c r="G359" i="2"/>
  <c r="H359" i="2"/>
  <c r="I359" i="2"/>
  <c r="J359" i="2"/>
  <c r="C360" i="2"/>
  <c r="D360" i="2"/>
  <c r="E360" i="2"/>
  <c r="F360" i="2"/>
  <c r="G360" i="2"/>
  <c r="H360" i="2"/>
  <c r="I360" i="2"/>
  <c r="J360" i="2"/>
  <c r="C361" i="2"/>
  <c r="T363" i="2" s="1"/>
  <c r="D361" i="2"/>
  <c r="E361" i="2"/>
  <c r="F361" i="2"/>
  <c r="G361" i="2"/>
  <c r="H361" i="2"/>
  <c r="I361" i="2"/>
  <c r="J361" i="2"/>
  <c r="U366" i="2" l="1"/>
  <c r="J358" i="2"/>
  <c r="I358" i="2"/>
  <c r="H358" i="2"/>
  <c r="G358" i="2"/>
  <c r="F358" i="2"/>
  <c r="E358" i="2"/>
  <c r="D358" i="2"/>
  <c r="C358" i="2"/>
  <c r="T360" i="2" s="1"/>
  <c r="J357" i="2"/>
  <c r="I357" i="2"/>
  <c r="H357" i="2"/>
  <c r="G357" i="2"/>
  <c r="F357" i="2"/>
  <c r="E357" i="2"/>
  <c r="D357" i="2"/>
  <c r="C357" i="2"/>
  <c r="J356" i="2"/>
  <c r="I356" i="2"/>
  <c r="H356" i="2"/>
  <c r="G356" i="2"/>
  <c r="F356" i="2"/>
  <c r="E356" i="2"/>
  <c r="D356" i="2"/>
  <c r="C356" i="2"/>
  <c r="J355" i="2"/>
  <c r="I355" i="2"/>
  <c r="H355" i="2"/>
  <c r="G355" i="2"/>
  <c r="F355" i="2"/>
  <c r="E355" i="2"/>
  <c r="D355" i="2"/>
  <c r="C355" i="2"/>
  <c r="T357" i="2" s="1"/>
  <c r="J354" i="2"/>
  <c r="I354" i="2"/>
  <c r="H354" i="2"/>
  <c r="G354" i="2"/>
  <c r="F354" i="2"/>
  <c r="E354" i="2"/>
  <c r="D354" i="2"/>
  <c r="C354" i="2"/>
  <c r="J353" i="2"/>
  <c r="I353" i="2"/>
  <c r="H353" i="2"/>
  <c r="G353" i="2"/>
  <c r="F353" i="2"/>
  <c r="E353" i="2"/>
  <c r="D353" i="2"/>
  <c r="C353" i="2"/>
  <c r="J352" i="2"/>
  <c r="I352" i="2"/>
  <c r="H352" i="2"/>
  <c r="G352" i="2"/>
  <c r="F352" i="2"/>
  <c r="E352" i="2"/>
  <c r="D352" i="2"/>
  <c r="C352" i="2"/>
  <c r="T354" i="2" s="1"/>
  <c r="J351" i="2"/>
  <c r="I351" i="2"/>
  <c r="H351" i="2"/>
  <c r="G351" i="2"/>
  <c r="F351" i="2"/>
  <c r="E351" i="2"/>
  <c r="D351" i="2"/>
  <c r="C351" i="2"/>
  <c r="J350" i="2"/>
  <c r="I350" i="2"/>
  <c r="H350" i="2"/>
  <c r="G350" i="2"/>
  <c r="F350" i="2"/>
  <c r="E350" i="2"/>
  <c r="D350" i="2"/>
  <c r="C350" i="2"/>
  <c r="J349" i="2"/>
  <c r="I349" i="2"/>
  <c r="H349" i="2"/>
  <c r="G349" i="2"/>
  <c r="F349" i="2"/>
  <c r="E349" i="2"/>
  <c r="D349" i="2"/>
  <c r="C349" i="2"/>
  <c r="J348" i="2"/>
  <c r="I348" i="2"/>
  <c r="H348" i="2"/>
  <c r="G348" i="2"/>
  <c r="F348" i="2"/>
  <c r="E348" i="2"/>
  <c r="D348" i="2"/>
  <c r="C348" i="2"/>
  <c r="J347" i="2"/>
  <c r="I347" i="2"/>
  <c r="H347" i="2"/>
  <c r="G347" i="2"/>
  <c r="F347" i="2"/>
  <c r="E347" i="2"/>
  <c r="D347" i="2"/>
  <c r="C347" i="2"/>
  <c r="J346" i="2"/>
  <c r="I346" i="2"/>
  <c r="H346" i="2"/>
  <c r="G346" i="2"/>
  <c r="F346" i="2"/>
  <c r="E346" i="2"/>
  <c r="D346" i="2"/>
  <c r="C346" i="2"/>
  <c r="J345" i="2"/>
  <c r="I345" i="2"/>
  <c r="H345" i="2"/>
  <c r="G345" i="2"/>
  <c r="F345" i="2"/>
  <c r="E345" i="2"/>
  <c r="D345" i="2"/>
  <c r="C345" i="2"/>
  <c r="J344" i="2"/>
  <c r="I344" i="2"/>
  <c r="H344" i="2"/>
  <c r="G344" i="2"/>
  <c r="F344" i="2"/>
  <c r="E344" i="2"/>
  <c r="D344" i="2"/>
  <c r="C344" i="2"/>
  <c r="J343" i="2"/>
  <c r="I343" i="2"/>
  <c r="H343" i="2"/>
  <c r="G343" i="2"/>
  <c r="F343" i="2"/>
  <c r="E343" i="2"/>
  <c r="D343" i="2"/>
  <c r="C343" i="2"/>
  <c r="J342" i="2"/>
  <c r="I342" i="2"/>
  <c r="H342" i="2"/>
  <c r="G342" i="2"/>
  <c r="F342" i="2"/>
  <c r="E342" i="2"/>
  <c r="D342" i="2"/>
  <c r="C342" i="2"/>
  <c r="J341" i="2"/>
  <c r="I341" i="2"/>
  <c r="H341" i="2"/>
  <c r="G341" i="2"/>
  <c r="F341" i="2"/>
  <c r="E341" i="2"/>
  <c r="D341" i="2"/>
  <c r="C341" i="2"/>
  <c r="J340" i="2"/>
  <c r="I340" i="2"/>
  <c r="H340" i="2"/>
  <c r="G340" i="2"/>
  <c r="F340" i="2"/>
  <c r="E340" i="2"/>
  <c r="D340" i="2"/>
  <c r="C340" i="2"/>
  <c r="J339" i="2"/>
  <c r="I339" i="2"/>
  <c r="H339" i="2"/>
  <c r="G339" i="2"/>
  <c r="F339" i="2"/>
  <c r="E339" i="2"/>
  <c r="D339" i="2"/>
  <c r="C339" i="2"/>
  <c r="J338" i="2"/>
  <c r="I338" i="2"/>
  <c r="H338" i="2"/>
  <c r="G338" i="2"/>
  <c r="F338" i="2"/>
  <c r="E338" i="2"/>
  <c r="D338" i="2"/>
  <c r="C338" i="2"/>
  <c r="J337" i="2"/>
  <c r="I337" i="2"/>
  <c r="H337" i="2"/>
  <c r="G337" i="2"/>
  <c r="F337" i="2"/>
  <c r="E337" i="2"/>
  <c r="D337" i="2"/>
  <c r="C337" i="2"/>
  <c r="J336" i="2"/>
  <c r="I336" i="2"/>
  <c r="H336" i="2"/>
  <c r="G336" i="2"/>
  <c r="F336" i="2"/>
  <c r="E336" i="2"/>
  <c r="D336" i="2"/>
  <c r="C336" i="2"/>
  <c r="J335" i="2"/>
  <c r="I335" i="2"/>
  <c r="H335" i="2"/>
  <c r="G335" i="2"/>
  <c r="F335" i="2"/>
  <c r="E335" i="2"/>
  <c r="D335" i="2"/>
  <c r="C335" i="2"/>
  <c r="J334" i="2"/>
  <c r="I334" i="2"/>
  <c r="H334" i="2"/>
  <c r="G334" i="2"/>
  <c r="F334" i="2"/>
  <c r="E334" i="2"/>
  <c r="D334" i="2"/>
  <c r="C334" i="2"/>
  <c r="J333" i="2"/>
  <c r="I333" i="2"/>
  <c r="H333" i="2"/>
  <c r="G333" i="2"/>
  <c r="F333" i="2"/>
  <c r="E333" i="2"/>
  <c r="D333" i="2"/>
  <c r="C333" i="2"/>
  <c r="J332" i="2"/>
  <c r="I332" i="2"/>
  <c r="H332" i="2"/>
  <c r="G332" i="2"/>
  <c r="F332" i="2"/>
  <c r="E332" i="2"/>
  <c r="D332" i="2"/>
  <c r="C332" i="2"/>
  <c r="J331" i="2"/>
  <c r="I331" i="2"/>
  <c r="H331" i="2"/>
  <c r="G331" i="2"/>
  <c r="F331" i="2"/>
  <c r="E331" i="2"/>
  <c r="D331" i="2"/>
  <c r="C331" i="2"/>
  <c r="J330" i="2"/>
  <c r="I330" i="2"/>
  <c r="H330" i="2"/>
  <c r="G330" i="2"/>
  <c r="F330" i="2"/>
  <c r="E330" i="2"/>
  <c r="D330" i="2"/>
  <c r="C330" i="2"/>
  <c r="J329" i="2"/>
  <c r="I329" i="2"/>
  <c r="H329" i="2"/>
  <c r="G329" i="2"/>
  <c r="F329" i="2"/>
  <c r="E329" i="2"/>
  <c r="D329" i="2"/>
  <c r="C329" i="2"/>
  <c r="J328" i="2"/>
  <c r="I328" i="2"/>
  <c r="H328" i="2"/>
  <c r="G328" i="2"/>
  <c r="F328" i="2"/>
  <c r="E328" i="2"/>
  <c r="D328" i="2"/>
  <c r="C328" i="2"/>
  <c r="J327" i="2"/>
  <c r="I327" i="2"/>
  <c r="H327" i="2"/>
  <c r="G327" i="2"/>
  <c r="F327" i="2"/>
  <c r="E327" i="2"/>
  <c r="D327" i="2"/>
  <c r="C327" i="2"/>
  <c r="J326" i="2"/>
  <c r="I326" i="2"/>
  <c r="H326" i="2"/>
  <c r="G326" i="2"/>
  <c r="F326" i="2"/>
  <c r="E326" i="2"/>
  <c r="D326" i="2"/>
  <c r="C326" i="2"/>
  <c r="J325" i="2"/>
  <c r="I325" i="2"/>
  <c r="H325" i="2"/>
  <c r="G325" i="2"/>
  <c r="F325" i="2"/>
  <c r="E325" i="2"/>
  <c r="D325" i="2"/>
  <c r="C325" i="2"/>
  <c r="J324" i="2"/>
  <c r="I324" i="2"/>
  <c r="H324" i="2"/>
  <c r="G324" i="2"/>
  <c r="F324" i="2"/>
  <c r="E324" i="2"/>
  <c r="D324" i="2"/>
  <c r="C324" i="2"/>
  <c r="J323" i="2"/>
  <c r="I323" i="2"/>
  <c r="H323" i="2"/>
  <c r="G323" i="2"/>
  <c r="F323" i="2"/>
  <c r="E323" i="2"/>
  <c r="D323" i="2"/>
  <c r="C323" i="2"/>
  <c r="J322" i="2"/>
  <c r="I322" i="2"/>
  <c r="H322" i="2"/>
  <c r="G322" i="2"/>
  <c r="F322" i="2"/>
  <c r="E322" i="2"/>
  <c r="D322" i="2"/>
  <c r="C322" i="2"/>
  <c r="J321" i="2"/>
  <c r="I321" i="2"/>
  <c r="H321" i="2"/>
  <c r="G321" i="2"/>
  <c r="F321" i="2"/>
  <c r="E321" i="2"/>
  <c r="D321" i="2"/>
  <c r="C321" i="2"/>
  <c r="J320" i="2"/>
  <c r="I320" i="2"/>
  <c r="H320" i="2"/>
  <c r="G320" i="2"/>
  <c r="F320" i="2"/>
  <c r="E320" i="2"/>
  <c r="D320" i="2"/>
  <c r="C320" i="2"/>
  <c r="J319" i="2"/>
  <c r="I319" i="2"/>
  <c r="H319" i="2"/>
  <c r="G319" i="2"/>
  <c r="F319" i="2"/>
  <c r="E319" i="2"/>
  <c r="D319" i="2"/>
  <c r="C319" i="2"/>
  <c r="J318" i="2"/>
  <c r="I318" i="2"/>
  <c r="H318" i="2"/>
  <c r="G318" i="2"/>
  <c r="F318" i="2"/>
  <c r="E318" i="2"/>
  <c r="D318" i="2"/>
  <c r="C318" i="2"/>
  <c r="J317" i="2"/>
  <c r="I317" i="2"/>
  <c r="H317" i="2"/>
  <c r="G317" i="2"/>
  <c r="F317" i="2"/>
  <c r="E317" i="2"/>
  <c r="D317" i="2"/>
  <c r="C317" i="2"/>
  <c r="J316" i="2"/>
  <c r="I316" i="2"/>
  <c r="H316" i="2"/>
  <c r="G316" i="2"/>
  <c r="F316" i="2"/>
  <c r="E316" i="2"/>
  <c r="D316" i="2"/>
  <c r="C316" i="2"/>
  <c r="J315" i="2"/>
  <c r="I315" i="2"/>
  <c r="H315" i="2"/>
  <c r="G315" i="2"/>
  <c r="F315" i="2"/>
  <c r="E315" i="2"/>
  <c r="D315" i="2"/>
  <c r="C315" i="2"/>
  <c r="J314" i="2"/>
  <c r="I314" i="2"/>
  <c r="H314" i="2"/>
  <c r="G314" i="2"/>
  <c r="F314" i="2"/>
  <c r="E314" i="2"/>
  <c r="D314" i="2"/>
  <c r="C314" i="2"/>
  <c r="J313" i="2"/>
  <c r="I313" i="2"/>
  <c r="H313" i="2"/>
  <c r="G313" i="2"/>
  <c r="F313" i="2"/>
  <c r="E313" i="2"/>
  <c r="D313" i="2"/>
  <c r="C313" i="2"/>
  <c r="J312" i="2"/>
  <c r="I312" i="2"/>
  <c r="H312" i="2"/>
  <c r="G312" i="2"/>
  <c r="F312" i="2"/>
  <c r="E312" i="2"/>
  <c r="D312" i="2"/>
  <c r="C312" i="2"/>
  <c r="J311" i="2"/>
  <c r="I311" i="2"/>
  <c r="H311" i="2"/>
  <c r="G311" i="2"/>
  <c r="F311" i="2"/>
  <c r="E311" i="2"/>
  <c r="D311" i="2"/>
  <c r="C311" i="2"/>
  <c r="J310" i="2"/>
  <c r="I310" i="2"/>
  <c r="H310" i="2"/>
  <c r="G310" i="2"/>
  <c r="F310" i="2"/>
  <c r="E310" i="2"/>
  <c r="D310" i="2"/>
  <c r="C310" i="2"/>
  <c r="J309" i="2"/>
  <c r="I309" i="2"/>
  <c r="H309" i="2"/>
  <c r="G309" i="2"/>
  <c r="F309" i="2"/>
  <c r="E309" i="2"/>
  <c r="D309" i="2"/>
  <c r="C309" i="2"/>
  <c r="J308" i="2"/>
  <c r="I308" i="2"/>
  <c r="H308" i="2"/>
  <c r="G308" i="2"/>
  <c r="F308" i="2"/>
  <c r="E308" i="2"/>
  <c r="D308" i="2"/>
  <c r="C308" i="2"/>
  <c r="J307" i="2"/>
  <c r="I307" i="2"/>
  <c r="H307" i="2"/>
  <c r="G307" i="2"/>
  <c r="F307" i="2"/>
  <c r="E307" i="2"/>
  <c r="D307" i="2"/>
  <c r="C307" i="2"/>
  <c r="J306" i="2"/>
  <c r="I306" i="2"/>
  <c r="H306" i="2"/>
  <c r="G306" i="2"/>
  <c r="F306" i="2"/>
  <c r="E306" i="2"/>
  <c r="D306" i="2"/>
  <c r="C306" i="2"/>
  <c r="J305" i="2"/>
  <c r="I305" i="2"/>
  <c r="H305" i="2"/>
  <c r="G305" i="2"/>
  <c r="F305" i="2"/>
  <c r="E305" i="2"/>
  <c r="D305" i="2"/>
  <c r="C305" i="2"/>
  <c r="J304" i="2"/>
  <c r="I304" i="2"/>
  <c r="H304" i="2"/>
  <c r="G304" i="2"/>
  <c r="F304" i="2"/>
  <c r="E304" i="2"/>
  <c r="D304" i="2"/>
  <c r="C304" i="2"/>
  <c r="J303" i="2"/>
  <c r="I303" i="2"/>
  <c r="H303" i="2"/>
  <c r="G303" i="2"/>
  <c r="F303" i="2"/>
  <c r="E303" i="2"/>
  <c r="D303" i="2"/>
  <c r="C303" i="2"/>
  <c r="J302" i="2"/>
  <c r="I302" i="2"/>
  <c r="H302" i="2"/>
  <c r="G302" i="2"/>
  <c r="F302" i="2"/>
  <c r="E302" i="2"/>
  <c r="D302" i="2"/>
  <c r="C302" i="2"/>
  <c r="J301" i="2"/>
  <c r="I301" i="2"/>
  <c r="H301" i="2"/>
  <c r="G301" i="2"/>
  <c r="F301" i="2"/>
  <c r="E301" i="2"/>
  <c r="D301" i="2"/>
  <c r="C301" i="2"/>
  <c r="J300" i="2"/>
  <c r="I300" i="2"/>
  <c r="H300" i="2"/>
  <c r="G300" i="2"/>
  <c r="F300" i="2"/>
  <c r="E300" i="2"/>
  <c r="D300" i="2"/>
  <c r="C300" i="2"/>
  <c r="J299" i="2"/>
  <c r="I299" i="2"/>
  <c r="H299" i="2"/>
  <c r="G299" i="2"/>
  <c r="F299" i="2"/>
  <c r="E299" i="2"/>
  <c r="D299" i="2"/>
  <c r="C299" i="2"/>
  <c r="J298" i="2"/>
  <c r="I298" i="2"/>
  <c r="H298" i="2"/>
  <c r="G298" i="2"/>
  <c r="F298" i="2"/>
  <c r="E298" i="2"/>
  <c r="D298" i="2"/>
  <c r="C298" i="2"/>
  <c r="J297" i="2"/>
  <c r="I297" i="2"/>
  <c r="H297" i="2"/>
  <c r="G297" i="2"/>
  <c r="F297" i="2"/>
  <c r="E297" i="2"/>
  <c r="D297" i="2"/>
  <c r="C297" i="2"/>
  <c r="J296" i="2"/>
  <c r="I296" i="2"/>
  <c r="H296" i="2"/>
  <c r="G296" i="2"/>
  <c r="F296" i="2"/>
  <c r="E296" i="2"/>
  <c r="D296" i="2"/>
  <c r="C296" i="2"/>
  <c r="J295" i="2"/>
  <c r="I295" i="2"/>
  <c r="H295" i="2"/>
  <c r="G295" i="2"/>
  <c r="F295" i="2"/>
  <c r="E295" i="2"/>
  <c r="D295" i="2"/>
  <c r="C295" i="2"/>
  <c r="J294" i="2"/>
  <c r="I294" i="2"/>
  <c r="H294" i="2"/>
  <c r="G294" i="2"/>
  <c r="F294" i="2"/>
  <c r="E294" i="2"/>
  <c r="D294" i="2"/>
  <c r="C294" i="2"/>
  <c r="J293" i="2"/>
  <c r="I293" i="2"/>
  <c r="H293" i="2"/>
  <c r="G293" i="2"/>
  <c r="F293" i="2"/>
  <c r="E293" i="2"/>
  <c r="D293" i="2"/>
  <c r="C293" i="2"/>
  <c r="J292" i="2"/>
  <c r="I292" i="2"/>
  <c r="H292" i="2"/>
  <c r="G292" i="2"/>
  <c r="F292" i="2"/>
  <c r="E292" i="2"/>
  <c r="D292" i="2"/>
  <c r="C292" i="2"/>
  <c r="J291" i="2"/>
  <c r="I291" i="2"/>
  <c r="H291" i="2"/>
  <c r="G291" i="2"/>
  <c r="F291" i="2"/>
  <c r="E291" i="2"/>
  <c r="D291" i="2"/>
  <c r="C291" i="2"/>
  <c r="J290" i="2"/>
  <c r="I290" i="2"/>
  <c r="H290" i="2"/>
  <c r="G290" i="2"/>
  <c r="F290" i="2"/>
  <c r="E290" i="2"/>
  <c r="D290" i="2"/>
  <c r="C290" i="2"/>
  <c r="J289" i="2"/>
  <c r="I289" i="2"/>
  <c r="H289" i="2"/>
  <c r="G289" i="2"/>
  <c r="F289" i="2"/>
  <c r="E289" i="2"/>
  <c r="D289" i="2"/>
  <c r="C289" i="2"/>
  <c r="J288" i="2"/>
  <c r="I288" i="2"/>
  <c r="H288" i="2"/>
  <c r="G288" i="2"/>
  <c r="F288" i="2"/>
  <c r="E288" i="2"/>
  <c r="D288" i="2"/>
  <c r="C288" i="2"/>
  <c r="J287" i="2"/>
  <c r="I287" i="2"/>
  <c r="H287" i="2"/>
  <c r="G287" i="2"/>
  <c r="F287" i="2"/>
  <c r="E287" i="2"/>
  <c r="D287" i="2"/>
  <c r="C287" i="2"/>
  <c r="J286" i="2"/>
  <c r="I286" i="2"/>
  <c r="H286" i="2"/>
  <c r="G286" i="2"/>
  <c r="F286" i="2"/>
  <c r="E286" i="2"/>
  <c r="D286" i="2"/>
  <c r="C286" i="2"/>
  <c r="J285" i="2"/>
  <c r="I285" i="2"/>
  <c r="H285" i="2"/>
  <c r="G285" i="2"/>
  <c r="F285" i="2"/>
  <c r="E285" i="2"/>
  <c r="D285" i="2"/>
  <c r="C285" i="2"/>
  <c r="J284" i="2"/>
  <c r="I284" i="2"/>
  <c r="H284" i="2"/>
  <c r="G284" i="2"/>
  <c r="F284" i="2"/>
  <c r="E284" i="2"/>
  <c r="D284" i="2"/>
  <c r="C284" i="2"/>
  <c r="J283" i="2"/>
  <c r="I283" i="2"/>
  <c r="H283" i="2"/>
  <c r="G283" i="2"/>
  <c r="F283" i="2"/>
  <c r="E283" i="2"/>
  <c r="D283" i="2"/>
  <c r="C283" i="2"/>
  <c r="J282" i="2"/>
  <c r="I282" i="2"/>
  <c r="H282" i="2"/>
  <c r="G282" i="2"/>
  <c r="F282" i="2"/>
  <c r="E282" i="2"/>
  <c r="D282" i="2"/>
  <c r="C282" i="2"/>
  <c r="J281" i="2"/>
  <c r="I281" i="2"/>
  <c r="H281" i="2"/>
  <c r="G281" i="2"/>
  <c r="F281" i="2"/>
  <c r="E281" i="2"/>
  <c r="D281" i="2"/>
  <c r="C281" i="2"/>
  <c r="J280" i="2"/>
  <c r="I280" i="2"/>
  <c r="H280" i="2"/>
  <c r="G280" i="2"/>
  <c r="F280" i="2"/>
  <c r="E280" i="2"/>
  <c r="D280" i="2"/>
  <c r="C280" i="2"/>
  <c r="J279" i="2"/>
  <c r="I279" i="2"/>
  <c r="H279" i="2"/>
  <c r="G279" i="2"/>
  <c r="F279" i="2"/>
  <c r="E279" i="2"/>
  <c r="D279" i="2"/>
  <c r="C279" i="2"/>
  <c r="J278" i="2"/>
  <c r="I278" i="2"/>
  <c r="H278" i="2"/>
  <c r="G278" i="2"/>
  <c r="F278" i="2"/>
  <c r="E278" i="2"/>
  <c r="D278" i="2"/>
  <c r="C278" i="2"/>
  <c r="J277" i="2"/>
  <c r="I277" i="2"/>
  <c r="H277" i="2"/>
  <c r="G277" i="2"/>
  <c r="F277" i="2"/>
  <c r="E277" i="2"/>
  <c r="D277" i="2"/>
  <c r="C277" i="2"/>
  <c r="J276" i="2"/>
  <c r="I276" i="2"/>
  <c r="H276" i="2"/>
  <c r="G276" i="2"/>
  <c r="F276" i="2"/>
  <c r="E276" i="2"/>
  <c r="D276" i="2"/>
  <c r="C276" i="2"/>
  <c r="J275" i="2"/>
  <c r="I275" i="2"/>
  <c r="H275" i="2"/>
  <c r="G275" i="2"/>
  <c r="F275" i="2"/>
  <c r="E275" i="2"/>
  <c r="D275" i="2"/>
  <c r="C275" i="2"/>
  <c r="J274" i="2"/>
  <c r="I274" i="2"/>
  <c r="H274" i="2"/>
  <c r="G274" i="2"/>
  <c r="F274" i="2"/>
  <c r="E274" i="2"/>
  <c r="D274" i="2"/>
  <c r="C274" i="2"/>
  <c r="J273" i="2"/>
  <c r="I273" i="2"/>
  <c r="H273" i="2"/>
  <c r="G273" i="2"/>
  <c r="F273" i="2"/>
  <c r="E273" i="2"/>
  <c r="D273" i="2"/>
  <c r="C273" i="2"/>
  <c r="J272" i="2"/>
  <c r="I272" i="2"/>
  <c r="H272" i="2"/>
  <c r="G272" i="2"/>
  <c r="F272" i="2"/>
  <c r="E272" i="2"/>
  <c r="D272" i="2"/>
  <c r="C272" i="2"/>
  <c r="J271" i="2"/>
  <c r="I271" i="2"/>
  <c r="H271" i="2"/>
  <c r="G271" i="2"/>
  <c r="F271" i="2"/>
  <c r="E271" i="2"/>
  <c r="D271" i="2"/>
  <c r="C271" i="2"/>
  <c r="J270" i="2"/>
  <c r="I270" i="2"/>
  <c r="H270" i="2"/>
  <c r="G270" i="2"/>
  <c r="F270" i="2"/>
  <c r="E270" i="2"/>
  <c r="D270" i="2"/>
  <c r="C270" i="2"/>
  <c r="J269" i="2"/>
  <c r="I269" i="2"/>
  <c r="H269" i="2"/>
  <c r="G269" i="2"/>
  <c r="F269" i="2"/>
  <c r="E269" i="2"/>
  <c r="D269" i="2"/>
  <c r="C269" i="2"/>
  <c r="J268" i="2"/>
  <c r="I268" i="2"/>
  <c r="H268" i="2"/>
  <c r="G268" i="2"/>
  <c r="F268" i="2"/>
  <c r="E268" i="2"/>
  <c r="D268" i="2"/>
  <c r="C268" i="2"/>
  <c r="J267" i="2"/>
  <c r="I267" i="2"/>
  <c r="H267" i="2"/>
  <c r="G267" i="2"/>
  <c r="F267" i="2"/>
  <c r="E267" i="2"/>
  <c r="D267" i="2"/>
  <c r="C267" i="2"/>
  <c r="J266" i="2"/>
  <c r="I266" i="2"/>
  <c r="H266" i="2"/>
  <c r="G266" i="2"/>
  <c r="F266" i="2"/>
  <c r="E266" i="2"/>
  <c r="D266" i="2"/>
  <c r="C266" i="2"/>
  <c r="J265" i="2"/>
  <c r="I265" i="2"/>
  <c r="H265" i="2"/>
  <c r="G265" i="2"/>
  <c r="F265" i="2"/>
  <c r="E265" i="2"/>
  <c r="D265" i="2"/>
  <c r="C265" i="2"/>
  <c r="J264" i="2"/>
  <c r="I264" i="2"/>
  <c r="H264" i="2"/>
  <c r="G264" i="2"/>
  <c r="F264" i="2"/>
  <c r="E264" i="2"/>
  <c r="D264" i="2"/>
  <c r="C264" i="2"/>
  <c r="J263" i="2"/>
  <c r="I263" i="2"/>
  <c r="H263" i="2"/>
  <c r="G263" i="2"/>
  <c r="F263" i="2"/>
  <c r="E263" i="2"/>
  <c r="D263" i="2"/>
  <c r="C263" i="2"/>
  <c r="J262" i="2"/>
  <c r="I262" i="2"/>
  <c r="H262" i="2"/>
  <c r="G262" i="2"/>
  <c r="F262" i="2"/>
  <c r="E262" i="2"/>
  <c r="D262" i="2"/>
  <c r="C262" i="2"/>
  <c r="J261" i="2"/>
  <c r="I261" i="2"/>
  <c r="H261" i="2"/>
  <c r="G261" i="2"/>
  <c r="F261" i="2"/>
  <c r="E261" i="2"/>
  <c r="D261" i="2"/>
  <c r="C261" i="2"/>
  <c r="J260" i="2"/>
  <c r="I260" i="2"/>
  <c r="H260" i="2"/>
  <c r="G260" i="2"/>
  <c r="F260" i="2"/>
  <c r="E260" i="2"/>
  <c r="D260" i="2"/>
  <c r="C260" i="2"/>
  <c r="J259" i="2"/>
  <c r="I259" i="2"/>
  <c r="H259" i="2"/>
  <c r="G259" i="2"/>
  <c r="F259" i="2"/>
  <c r="E259" i="2"/>
  <c r="D259" i="2"/>
  <c r="C259" i="2"/>
  <c r="J258" i="2"/>
  <c r="I258" i="2"/>
  <c r="H258" i="2"/>
  <c r="G258" i="2"/>
  <c r="F258" i="2"/>
  <c r="E258" i="2"/>
  <c r="D258" i="2"/>
  <c r="C258" i="2"/>
  <c r="J257" i="2"/>
  <c r="I257" i="2"/>
  <c r="H257" i="2"/>
  <c r="G257" i="2"/>
  <c r="F257" i="2"/>
  <c r="E257" i="2"/>
  <c r="D257" i="2"/>
  <c r="C257" i="2"/>
  <c r="J256" i="2"/>
  <c r="I256" i="2"/>
  <c r="H256" i="2"/>
  <c r="G256" i="2"/>
  <c r="F256" i="2"/>
  <c r="E256" i="2"/>
  <c r="D256" i="2"/>
  <c r="C256" i="2"/>
  <c r="J255" i="2"/>
  <c r="I255" i="2"/>
  <c r="H255" i="2"/>
  <c r="G255" i="2"/>
  <c r="F255" i="2"/>
  <c r="E255" i="2"/>
  <c r="D255" i="2"/>
  <c r="C255" i="2"/>
  <c r="J254" i="2"/>
  <c r="I254" i="2"/>
  <c r="H254" i="2"/>
  <c r="G254" i="2"/>
  <c r="F254" i="2"/>
  <c r="E254" i="2"/>
  <c r="D254" i="2"/>
  <c r="C254" i="2"/>
  <c r="J253" i="2"/>
  <c r="I253" i="2"/>
  <c r="H253" i="2"/>
  <c r="G253" i="2"/>
  <c r="F253" i="2"/>
  <c r="E253" i="2"/>
  <c r="D253" i="2"/>
  <c r="C253" i="2"/>
  <c r="J252" i="2"/>
  <c r="I252" i="2"/>
  <c r="H252" i="2"/>
  <c r="G252" i="2"/>
  <c r="F252" i="2"/>
  <c r="E252" i="2"/>
  <c r="D252" i="2"/>
  <c r="C252" i="2"/>
  <c r="J251" i="2"/>
  <c r="I251" i="2"/>
  <c r="H251" i="2"/>
  <c r="G251" i="2"/>
  <c r="F251" i="2"/>
  <c r="E251" i="2"/>
  <c r="D251" i="2"/>
  <c r="C251" i="2"/>
  <c r="J250" i="2"/>
  <c r="I250" i="2"/>
  <c r="H250" i="2"/>
  <c r="G250" i="2"/>
  <c r="F250" i="2"/>
  <c r="E250" i="2"/>
  <c r="D250" i="2"/>
  <c r="C250" i="2"/>
  <c r="J249" i="2"/>
  <c r="I249" i="2"/>
  <c r="H249" i="2"/>
  <c r="G249" i="2"/>
  <c r="F249" i="2"/>
  <c r="E249" i="2"/>
  <c r="D249" i="2"/>
  <c r="C249" i="2"/>
  <c r="J248" i="2"/>
  <c r="I248" i="2"/>
  <c r="H248" i="2"/>
  <c r="G248" i="2"/>
  <c r="F248" i="2"/>
  <c r="E248" i="2"/>
  <c r="D248" i="2"/>
  <c r="C248" i="2"/>
  <c r="J247" i="2"/>
  <c r="I247" i="2"/>
  <c r="H247" i="2"/>
  <c r="G247" i="2"/>
  <c r="F247" i="2"/>
  <c r="E247" i="2"/>
  <c r="D247" i="2"/>
  <c r="C247" i="2"/>
  <c r="J246" i="2"/>
  <c r="I246" i="2"/>
  <c r="H246" i="2"/>
  <c r="G246" i="2"/>
  <c r="F246" i="2"/>
  <c r="E246" i="2"/>
  <c r="D246" i="2"/>
  <c r="C246" i="2"/>
  <c r="J245" i="2"/>
  <c r="I245" i="2"/>
  <c r="H245" i="2"/>
  <c r="G245" i="2"/>
  <c r="F245" i="2"/>
  <c r="E245" i="2"/>
  <c r="D245" i="2"/>
  <c r="C245" i="2"/>
  <c r="J244" i="2"/>
  <c r="I244" i="2"/>
  <c r="H244" i="2"/>
  <c r="G244" i="2"/>
  <c r="F244" i="2"/>
  <c r="E244" i="2"/>
  <c r="D244" i="2"/>
  <c r="C244" i="2"/>
  <c r="J243" i="2"/>
  <c r="I243" i="2"/>
  <c r="H243" i="2"/>
  <c r="G243" i="2"/>
  <c r="F243" i="2"/>
  <c r="E243" i="2"/>
  <c r="D243" i="2"/>
  <c r="C243" i="2"/>
  <c r="J242" i="2"/>
  <c r="I242" i="2"/>
  <c r="H242" i="2"/>
  <c r="G242" i="2"/>
  <c r="F242" i="2"/>
  <c r="E242" i="2"/>
  <c r="D242" i="2"/>
  <c r="C242" i="2"/>
  <c r="J241" i="2"/>
  <c r="I241" i="2"/>
  <c r="H241" i="2"/>
  <c r="G241" i="2"/>
  <c r="F241" i="2"/>
  <c r="E241" i="2"/>
  <c r="D241" i="2"/>
  <c r="C241" i="2"/>
  <c r="J240" i="2"/>
  <c r="I240" i="2"/>
  <c r="H240" i="2"/>
  <c r="G240" i="2"/>
  <c r="F240" i="2"/>
  <c r="E240" i="2"/>
  <c r="D240" i="2"/>
  <c r="C240" i="2"/>
  <c r="J239" i="2"/>
  <c r="I239" i="2"/>
  <c r="H239" i="2"/>
  <c r="G239" i="2"/>
  <c r="F239" i="2"/>
  <c r="E239" i="2"/>
  <c r="D239" i="2"/>
  <c r="C239" i="2"/>
  <c r="J238" i="2"/>
  <c r="I238" i="2"/>
  <c r="H238" i="2"/>
  <c r="G238" i="2"/>
  <c r="F238" i="2"/>
  <c r="E238" i="2"/>
  <c r="D238" i="2"/>
  <c r="C238" i="2"/>
  <c r="J237" i="2"/>
  <c r="I237" i="2"/>
  <c r="H237" i="2"/>
  <c r="G237" i="2"/>
  <c r="F237" i="2"/>
  <c r="E237" i="2"/>
  <c r="D237" i="2"/>
  <c r="C237" i="2"/>
  <c r="J236" i="2"/>
  <c r="I236" i="2"/>
  <c r="H236" i="2"/>
  <c r="G236" i="2"/>
  <c r="F236" i="2"/>
  <c r="E236" i="2"/>
  <c r="D236" i="2"/>
  <c r="C236" i="2"/>
  <c r="J235" i="2"/>
  <c r="I235" i="2"/>
  <c r="H235" i="2"/>
  <c r="G235" i="2"/>
  <c r="F235" i="2"/>
  <c r="E235" i="2"/>
  <c r="D235" i="2"/>
  <c r="C235" i="2"/>
  <c r="J234" i="2"/>
  <c r="I234" i="2"/>
  <c r="H234" i="2"/>
  <c r="G234" i="2"/>
  <c r="F234" i="2"/>
  <c r="E234" i="2"/>
  <c r="D234" i="2"/>
  <c r="C234" i="2"/>
  <c r="J233" i="2"/>
  <c r="I233" i="2"/>
  <c r="H233" i="2"/>
  <c r="G233" i="2"/>
  <c r="F233" i="2"/>
  <c r="E233" i="2"/>
  <c r="D233" i="2"/>
  <c r="C233" i="2"/>
  <c r="J232" i="2"/>
  <c r="I232" i="2"/>
  <c r="H232" i="2"/>
  <c r="G232" i="2"/>
  <c r="F232" i="2"/>
  <c r="E232" i="2"/>
  <c r="D232" i="2"/>
  <c r="C232" i="2"/>
  <c r="J231" i="2"/>
  <c r="I231" i="2"/>
  <c r="H231" i="2"/>
  <c r="G231" i="2"/>
  <c r="F231" i="2"/>
  <c r="E231" i="2"/>
  <c r="D231" i="2"/>
  <c r="C231" i="2"/>
  <c r="J230" i="2"/>
  <c r="I230" i="2"/>
  <c r="H230" i="2"/>
  <c r="G230" i="2"/>
  <c r="F230" i="2"/>
  <c r="E230" i="2"/>
  <c r="D230" i="2"/>
  <c r="C230" i="2"/>
  <c r="J229" i="2"/>
  <c r="I229" i="2"/>
  <c r="H229" i="2"/>
  <c r="G229" i="2"/>
  <c r="F229" i="2"/>
  <c r="E229" i="2"/>
  <c r="D229" i="2"/>
  <c r="C229" i="2"/>
  <c r="J228" i="2"/>
  <c r="I228" i="2"/>
  <c r="H228" i="2"/>
  <c r="G228" i="2"/>
  <c r="F228" i="2"/>
  <c r="E228" i="2"/>
  <c r="D228" i="2"/>
  <c r="C228" i="2"/>
  <c r="J227" i="2"/>
  <c r="I227" i="2"/>
  <c r="H227" i="2"/>
  <c r="G227" i="2"/>
  <c r="F227" i="2"/>
  <c r="E227" i="2"/>
  <c r="D227" i="2"/>
  <c r="C227" i="2"/>
  <c r="J226" i="2"/>
  <c r="I226" i="2"/>
  <c r="H226" i="2"/>
  <c r="G226" i="2"/>
  <c r="F226" i="2"/>
  <c r="E226" i="2"/>
  <c r="D226" i="2"/>
  <c r="C226" i="2"/>
  <c r="J225" i="2"/>
  <c r="I225" i="2"/>
  <c r="H225" i="2"/>
  <c r="G225" i="2"/>
  <c r="F225" i="2"/>
  <c r="E225" i="2"/>
  <c r="D225" i="2"/>
  <c r="C225" i="2"/>
  <c r="J224" i="2"/>
  <c r="I224" i="2"/>
  <c r="H224" i="2"/>
  <c r="G224" i="2"/>
  <c r="F224" i="2"/>
  <c r="E224" i="2"/>
  <c r="D224" i="2"/>
  <c r="C224" i="2"/>
  <c r="J223" i="2"/>
  <c r="I223" i="2"/>
  <c r="H223" i="2"/>
  <c r="G223" i="2"/>
  <c r="F223" i="2"/>
  <c r="E223" i="2"/>
  <c r="D223" i="2"/>
  <c r="C223" i="2"/>
  <c r="J222" i="2"/>
  <c r="I222" i="2"/>
  <c r="H222" i="2"/>
  <c r="G222" i="2"/>
  <c r="F222" i="2"/>
  <c r="E222" i="2"/>
  <c r="D222" i="2"/>
  <c r="C222" i="2"/>
  <c r="J221" i="2"/>
  <c r="I221" i="2"/>
  <c r="H221" i="2"/>
  <c r="G221" i="2"/>
  <c r="F221" i="2"/>
  <c r="E221" i="2"/>
  <c r="D221" i="2"/>
  <c r="C221" i="2"/>
  <c r="J220" i="2"/>
  <c r="I220" i="2"/>
  <c r="H220" i="2"/>
  <c r="G220" i="2"/>
  <c r="F220" i="2"/>
  <c r="E220" i="2"/>
  <c r="D220" i="2"/>
  <c r="C220" i="2"/>
  <c r="J219" i="2"/>
  <c r="I219" i="2"/>
  <c r="H219" i="2"/>
  <c r="G219" i="2"/>
  <c r="F219" i="2"/>
  <c r="E219" i="2"/>
  <c r="D219" i="2"/>
  <c r="C219" i="2"/>
  <c r="J218" i="2"/>
  <c r="I218" i="2"/>
  <c r="H218" i="2"/>
  <c r="G218" i="2"/>
  <c r="F218" i="2"/>
  <c r="E218" i="2"/>
  <c r="D218" i="2"/>
  <c r="C218" i="2"/>
  <c r="J217" i="2"/>
  <c r="I217" i="2"/>
  <c r="H217" i="2"/>
  <c r="G217" i="2"/>
  <c r="F217" i="2"/>
  <c r="E217" i="2"/>
  <c r="D217" i="2"/>
  <c r="C217" i="2"/>
  <c r="J216" i="2"/>
  <c r="I216" i="2"/>
  <c r="H216" i="2"/>
  <c r="G216" i="2"/>
  <c r="F216" i="2"/>
  <c r="E216" i="2"/>
  <c r="D216" i="2"/>
  <c r="C216" i="2"/>
  <c r="J215" i="2"/>
  <c r="I215" i="2"/>
  <c r="H215" i="2"/>
  <c r="G215" i="2"/>
  <c r="F215" i="2"/>
  <c r="E215" i="2"/>
  <c r="D215" i="2"/>
  <c r="C215" i="2"/>
  <c r="J214" i="2"/>
  <c r="I214" i="2"/>
  <c r="H214" i="2"/>
  <c r="G214" i="2"/>
  <c r="F214" i="2"/>
  <c r="E214" i="2"/>
  <c r="D214" i="2"/>
  <c r="C214" i="2"/>
  <c r="J213" i="2"/>
  <c r="I213" i="2"/>
  <c r="H213" i="2"/>
  <c r="G213" i="2"/>
  <c r="F213" i="2"/>
  <c r="E213" i="2"/>
  <c r="D213" i="2"/>
  <c r="C213" i="2"/>
  <c r="J212" i="2"/>
  <c r="I212" i="2"/>
  <c r="H212" i="2"/>
  <c r="G212" i="2"/>
  <c r="F212" i="2"/>
  <c r="E212" i="2"/>
  <c r="D212" i="2"/>
  <c r="C212" i="2"/>
  <c r="J211" i="2"/>
  <c r="I211" i="2"/>
  <c r="H211" i="2"/>
  <c r="G211" i="2"/>
  <c r="F211" i="2"/>
  <c r="E211" i="2"/>
  <c r="D211" i="2"/>
  <c r="C211" i="2"/>
  <c r="J210" i="2"/>
  <c r="I210" i="2"/>
  <c r="H210" i="2"/>
  <c r="G210" i="2"/>
  <c r="F210" i="2"/>
  <c r="E210" i="2"/>
  <c r="D210" i="2"/>
  <c r="C210" i="2"/>
  <c r="J209" i="2"/>
  <c r="I209" i="2"/>
  <c r="H209" i="2"/>
  <c r="G209" i="2"/>
  <c r="F209" i="2"/>
  <c r="E209" i="2"/>
  <c r="D209" i="2"/>
  <c r="C209" i="2"/>
  <c r="J208" i="2"/>
  <c r="I208" i="2"/>
  <c r="H208" i="2"/>
  <c r="G208" i="2"/>
  <c r="F208" i="2"/>
  <c r="E208" i="2"/>
  <c r="D208" i="2"/>
  <c r="C208" i="2"/>
  <c r="J207" i="2"/>
  <c r="I207" i="2"/>
  <c r="H207" i="2"/>
  <c r="G207" i="2"/>
  <c r="F207" i="2"/>
  <c r="E207" i="2"/>
  <c r="D207" i="2"/>
  <c r="C207" i="2"/>
  <c r="J206" i="2"/>
  <c r="I206" i="2"/>
  <c r="H206" i="2"/>
  <c r="G206" i="2"/>
  <c r="F206" i="2"/>
  <c r="E206" i="2"/>
  <c r="D206" i="2"/>
  <c r="C206" i="2"/>
  <c r="J205" i="2"/>
  <c r="I205" i="2"/>
  <c r="H205" i="2"/>
  <c r="G205" i="2"/>
  <c r="F205" i="2"/>
  <c r="E205" i="2"/>
  <c r="D205" i="2"/>
  <c r="C205" i="2"/>
  <c r="J204" i="2"/>
  <c r="I204" i="2"/>
  <c r="H204" i="2"/>
  <c r="G204" i="2"/>
  <c r="F204" i="2"/>
  <c r="E204" i="2"/>
  <c r="D204" i="2"/>
  <c r="C204" i="2"/>
  <c r="J203" i="2"/>
  <c r="I203" i="2"/>
  <c r="H203" i="2"/>
  <c r="G203" i="2"/>
  <c r="F203" i="2"/>
  <c r="E203" i="2"/>
  <c r="D203" i="2"/>
  <c r="C203" i="2"/>
  <c r="J202" i="2"/>
  <c r="I202" i="2"/>
  <c r="H202" i="2"/>
  <c r="G202" i="2"/>
  <c r="F202" i="2"/>
  <c r="E202" i="2"/>
  <c r="D202" i="2"/>
  <c r="C202" i="2"/>
  <c r="J201" i="2"/>
  <c r="I201" i="2"/>
  <c r="H201" i="2"/>
  <c r="G201" i="2"/>
  <c r="F201" i="2"/>
  <c r="E201" i="2"/>
  <c r="D201" i="2"/>
  <c r="C201" i="2"/>
  <c r="J200" i="2"/>
  <c r="I200" i="2"/>
  <c r="H200" i="2"/>
  <c r="G200" i="2"/>
  <c r="F200" i="2"/>
  <c r="E200" i="2"/>
  <c r="D200" i="2"/>
  <c r="C200" i="2"/>
  <c r="J199" i="2"/>
  <c r="I199" i="2"/>
  <c r="H199" i="2"/>
  <c r="G199" i="2"/>
  <c r="F199" i="2"/>
  <c r="E199" i="2"/>
  <c r="D199" i="2"/>
  <c r="C199" i="2"/>
  <c r="J198" i="2"/>
  <c r="I198" i="2"/>
  <c r="H198" i="2"/>
  <c r="G198" i="2"/>
  <c r="F198" i="2"/>
  <c r="E198" i="2"/>
  <c r="D198" i="2"/>
  <c r="C198" i="2"/>
  <c r="J197" i="2"/>
  <c r="I197" i="2"/>
  <c r="H197" i="2"/>
  <c r="G197" i="2"/>
  <c r="F197" i="2"/>
  <c r="E197" i="2"/>
  <c r="D197" i="2"/>
  <c r="C197" i="2"/>
  <c r="J196" i="2"/>
  <c r="I196" i="2"/>
  <c r="H196" i="2"/>
  <c r="G196" i="2"/>
  <c r="F196" i="2"/>
  <c r="E196" i="2"/>
  <c r="D196" i="2"/>
  <c r="C196" i="2"/>
  <c r="J195" i="2"/>
  <c r="I195" i="2"/>
  <c r="H195" i="2"/>
  <c r="G195" i="2"/>
  <c r="F195" i="2"/>
  <c r="E195" i="2"/>
  <c r="D195" i="2"/>
  <c r="C195" i="2"/>
  <c r="J194" i="2"/>
  <c r="I194" i="2"/>
  <c r="H194" i="2"/>
  <c r="G194" i="2"/>
  <c r="F194" i="2"/>
  <c r="E194" i="2"/>
  <c r="D194" i="2"/>
  <c r="C194" i="2"/>
  <c r="J193" i="2"/>
  <c r="I193" i="2"/>
  <c r="H193" i="2"/>
  <c r="G193" i="2"/>
  <c r="F193" i="2"/>
  <c r="E193" i="2"/>
  <c r="D193" i="2"/>
  <c r="C193" i="2"/>
  <c r="J192" i="2"/>
  <c r="I192" i="2"/>
  <c r="H192" i="2"/>
  <c r="G192" i="2"/>
  <c r="F192" i="2"/>
  <c r="E192" i="2"/>
  <c r="D192" i="2"/>
  <c r="C192" i="2"/>
  <c r="J191" i="2"/>
  <c r="I191" i="2"/>
  <c r="H191" i="2"/>
  <c r="G191" i="2"/>
  <c r="F191" i="2"/>
  <c r="E191" i="2"/>
  <c r="D191" i="2"/>
  <c r="C191" i="2"/>
  <c r="J190" i="2"/>
  <c r="I190" i="2"/>
  <c r="H190" i="2"/>
  <c r="G190" i="2"/>
  <c r="F190" i="2"/>
  <c r="E190" i="2"/>
  <c r="D190" i="2"/>
  <c r="C190" i="2"/>
  <c r="J189" i="2"/>
  <c r="I189" i="2"/>
  <c r="H189" i="2"/>
  <c r="G189" i="2"/>
  <c r="F189" i="2"/>
  <c r="E189" i="2"/>
  <c r="D189" i="2"/>
  <c r="C189" i="2"/>
  <c r="J188" i="2"/>
  <c r="I188" i="2"/>
  <c r="H188" i="2"/>
  <c r="G188" i="2"/>
  <c r="F188" i="2"/>
  <c r="E188" i="2"/>
  <c r="D188" i="2"/>
  <c r="C188" i="2"/>
  <c r="J187" i="2"/>
  <c r="I187" i="2"/>
  <c r="H187" i="2"/>
  <c r="G187" i="2"/>
  <c r="F187" i="2"/>
  <c r="E187" i="2"/>
  <c r="D187" i="2"/>
  <c r="C187" i="2"/>
  <c r="J186" i="2"/>
  <c r="I186" i="2"/>
  <c r="H186" i="2"/>
  <c r="G186" i="2"/>
  <c r="F186" i="2"/>
  <c r="E186" i="2"/>
  <c r="D186" i="2"/>
  <c r="C186" i="2"/>
  <c r="J185" i="2"/>
  <c r="I185" i="2"/>
  <c r="H185" i="2"/>
  <c r="G185" i="2"/>
  <c r="F185" i="2"/>
  <c r="E185" i="2"/>
  <c r="D185" i="2"/>
  <c r="C185" i="2"/>
  <c r="J184" i="2"/>
  <c r="I184" i="2"/>
  <c r="H184" i="2"/>
  <c r="G184" i="2"/>
  <c r="F184" i="2"/>
  <c r="E184" i="2"/>
  <c r="D184" i="2"/>
  <c r="C184" i="2"/>
  <c r="J183" i="2"/>
  <c r="I183" i="2"/>
  <c r="H183" i="2"/>
  <c r="G183" i="2"/>
  <c r="F183" i="2"/>
  <c r="E183" i="2"/>
  <c r="D183" i="2"/>
  <c r="C183" i="2"/>
  <c r="J182" i="2"/>
  <c r="I182" i="2"/>
  <c r="H182" i="2"/>
  <c r="G182" i="2"/>
  <c r="F182" i="2"/>
  <c r="E182" i="2"/>
  <c r="D182" i="2"/>
  <c r="C182" i="2"/>
  <c r="J181" i="2"/>
  <c r="I181" i="2"/>
  <c r="H181" i="2"/>
  <c r="G181" i="2"/>
  <c r="F181" i="2"/>
  <c r="E181" i="2"/>
  <c r="D181" i="2"/>
  <c r="C181" i="2"/>
  <c r="J180" i="2"/>
  <c r="I180" i="2"/>
  <c r="H180" i="2"/>
  <c r="G180" i="2"/>
  <c r="F180" i="2"/>
  <c r="E180" i="2"/>
  <c r="D180" i="2"/>
  <c r="C180" i="2"/>
  <c r="J179" i="2"/>
  <c r="I179" i="2"/>
  <c r="H179" i="2"/>
  <c r="G179" i="2"/>
  <c r="F179" i="2"/>
  <c r="E179" i="2"/>
  <c r="D179" i="2"/>
  <c r="C179" i="2"/>
  <c r="J178" i="2"/>
  <c r="I178" i="2"/>
  <c r="H178" i="2"/>
  <c r="G178" i="2"/>
  <c r="F178" i="2"/>
  <c r="E178" i="2"/>
  <c r="D178" i="2"/>
  <c r="C178" i="2"/>
  <c r="J177" i="2"/>
  <c r="I177" i="2"/>
  <c r="H177" i="2"/>
  <c r="G177" i="2"/>
  <c r="F177" i="2"/>
  <c r="E177" i="2"/>
  <c r="D177" i="2"/>
  <c r="C177" i="2"/>
  <c r="J176" i="2"/>
  <c r="I176" i="2"/>
  <c r="H176" i="2"/>
  <c r="G176" i="2"/>
  <c r="F176" i="2"/>
  <c r="E176" i="2"/>
  <c r="D176" i="2"/>
  <c r="C176" i="2"/>
  <c r="J175" i="2"/>
  <c r="I175" i="2"/>
  <c r="H175" i="2"/>
  <c r="G175" i="2"/>
  <c r="F175" i="2"/>
  <c r="E175" i="2"/>
  <c r="D175" i="2"/>
  <c r="C175" i="2"/>
  <c r="J174" i="2"/>
  <c r="I174" i="2"/>
  <c r="H174" i="2"/>
  <c r="G174" i="2"/>
  <c r="F174" i="2"/>
  <c r="E174" i="2"/>
  <c r="D174" i="2"/>
  <c r="C174" i="2"/>
  <c r="J173" i="2"/>
  <c r="I173" i="2"/>
  <c r="H173" i="2"/>
  <c r="G173" i="2"/>
  <c r="F173" i="2"/>
  <c r="E173" i="2"/>
  <c r="D173" i="2"/>
  <c r="C173" i="2"/>
  <c r="J172" i="2"/>
  <c r="I172" i="2"/>
  <c r="H172" i="2"/>
  <c r="G172" i="2"/>
  <c r="F172" i="2"/>
  <c r="E172" i="2"/>
  <c r="D172" i="2"/>
  <c r="C172" i="2"/>
  <c r="J171" i="2"/>
  <c r="I171" i="2"/>
  <c r="H171" i="2"/>
  <c r="G171" i="2"/>
  <c r="F171" i="2"/>
  <c r="E171" i="2"/>
  <c r="D171" i="2"/>
  <c r="C171" i="2"/>
  <c r="J170" i="2"/>
  <c r="I170" i="2"/>
  <c r="H170" i="2"/>
  <c r="G170" i="2"/>
  <c r="F170" i="2"/>
  <c r="E170" i="2"/>
  <c r="D170" i="2"/>
  <c r="C170" i="2"/>
  <c r="J169" i="2"/>
  <c r="I169" i="2"/>
  <c r="H169" i="2"/>
  <c r="G169" i="2"/>
  <c r="F169" i="2"/>
  <c r="E169" i="2"/>
  <c r="D169" i="2"/>
  <c r="C169" i="2"/>
  <c r="J168" i="2"/>
  <c r="I168" i="2"/>
  <c r="H168" i="2"/>
  <c r="G168" i="2"/>
  <c r="F168" i="2"/>
  <c r="E168" i="2"/>
  <c r="D168" i="2"/>
  <c r="C168" i="2"/>
  <c r="J167" i="2"/>
  <c r="I167" i="2"/>
  <c r="H167" i="2"/>
  <c r="G167" i="2"/>
  <c r="F167" i="2"/>
  <c r="E167" i="2"/>
  <c r="D167" i="2"/>
  <c r="C167" i="2"/>
  <c r="J166" i="2"/>
  <c r="I166" i="2"/>
  <c r="H166" i="2"/>
  <c r="G166" i="2"/>
  <c r="F166" i="2"/>
  <c r="E166" i="2"/>
  <c r="D166" i="2"/>
  <c r="C166" i="2"/>
  <c r="J165" i="2"/>
  <c r="I165" i="2"/>
  <c r="H165" i="2"/>
  <c r="G165" i="2"/>
  <c r="F165" i="2"/>
  <c r="E165" i="2"/>
  <c r="D165" i="2"/>
  <c r="C165" i="2"/>
  <c r="J164" i="2"/>
  <c r="I164" i="2"/>
  <c r="H164" i="2"/>
  <c r="G164" i="2"/>
  <c r="F164" i="2"/>
  <c r="E164" i="2"/>
  <c r="D164" i="2"/>
  <c r="C164" i="2"/>
  <c r="J163" i="2"/>
  <c r="I163" i="2"/>
  <c r="H163" i="2"/>
  <c r="G163" i="2"/>
  <c r="F163" i="2"/>
  <c r="E163" i="2"/>
  <c r="D163" i="2"/>
  <c r="C163" i="2"/>
  <c r="J162" i="2"/>
  <c r="I162" i="2"/>
  <c r="H162" i="2"/>
  <c r="G162" i="2"/>
  <c r="F162" i="2"/>
  <c r="E162" i="2"/>
  <c r="D162" i="2"/>
  <c r="C162" i="2"/>
  <c r="J161" i="2"/>
  <c r="I161" i="2"/>
  <c r="H161" i="2"/>
  <c r="G161" i="2"/>
  <c r="F161" i="2"/>
  <c r="E161" i="2"/>
  <c r="D161" i="2"/>
  <c r="C161" i="2"/>
  <c r="J160" i="2"/>
  <c r="I160" i="2"/>
  <c r="H160" i="2"/>
  <c r="G160" i="2"/>
  <c r="F160" i="2"/>
  <c r="E160" i="2"/>
  <c r="D160" i="2"/>
  <c r="C160" i="2"/>
  <c r="J159" i="2"/>
  <c r="I159" i="2"/>
  <c r="H159" i="2"/>
  <c r="G159" i="2"/>
  <c r="F159" i="2"/>
  <c r="E159" i="2"/>
  <c r="D159" i="2"/>
  <c r="C159" i="2"/>
  <c r="J158" i="2"/>
  <c r="I158" i="2"/>
  <c r="H158" i="2"/>
  <c r="G158" i="2"/>
  <c r="F158" i="2"/>
  <c r="E158" i="2"/>
  <c r="D158" i="2"/>
  <c r="C158" i="2"/>
  <c r="J157" i="2"/>
  <c r="I157" i="2"/>
  <c r="H157" i="2"/>
  <c r="G157" i="2"/>
  <c r="F157" i="2"/>
  <c r="E157" i="2"/>
  <c r="D157" i="2"/>
  <c r="C157" i="2"/>
  <c r="J156" i="2"/>
  <c r="I156" i="2"/>
  <c r="H156" i="2"/>
  <c r="G156" i="2"/>
  <c r="F156" i="2"/>
  <c r="E156" i="2"/>
  <c r="D156" i="2"/>
  <c r="C156" i="2"/>
  <c r="J155" i="2"/>
  <c r="I155" i="2"/>
  <c r="H155" i="2"/>
  <c r="G155" i="2"/>
  <c r="F155" i="2"/>
  <c r="E155" i="2"/>
  <c r="D155" i="2"/>
  <c r="C155" i="2"/>
  <c r="J154" i="2"/>
  <c r="I154" i="2"/>
  <c r="H154" i="2"/>
  <c r="G154" i="2"/>
  <c r="F154" i="2"/>
  <c r="E154" i="2"/>
  <c r="D154" i="2"/>
  <c r="C154" i="2"/>
  <c r="J153" i="2"/>
  <c r="I153" i="2"/>
  <c r="H153" i="2"/>
  <c r="G153" i="2"/>
  <c r="F153" i="2"/>
  <c r="E153" i="2"/>
  <c r="D153" i="2"/>
  <c r="C153" i="2"/>
  <c r="J152" i="2"/>
  <c r="I152" i="2"/>
  <c r="H152" i="2"/>
  <c r="G152" i="2"/>
  <c r="F152" i="2"/>
  <c r="E152" i="2"/>
  <c r="D152" i="2"/>
  <c r="C152" i="2"/>
  <c r="J151" i="2"/>
  <c r="I151" i="2"/>
  <c r="H151" i="2"/>
  <c r="G151" i="2"/>
  <c r="F151" i="2"/>
  <c r="E151" i="2"/>
  <c r="D151" i="2"/>
  <c r="C151" i="2"/>
  <c r="J150" i="2"/>
  <c r="I150" i="2"/>
  <c r="H150" i="2"/>
  <c r="G150" i="2"/>
  <c r="F150" i="2"/>
  <c r="E150" i="2"/>
  <c r="D150" i="2"/>
  <c r="C150" i="2"/>
  <c r="J149" i="2"/>
  <c r="I149" i="2"/>
  <c r="H149" i="2"/>
  <c r="G149" i="2"/>
  <c r="F149" i="2"/>
  <c r="E149" i="2"/>
  <c r="D149" i="2"/>
  <c r="C149" i="2"/>
  <c r="J148" i="2"/>
  <c r="I148" i="2"/>
  <c r="H148" i="2"/>
  <c r="G148" i="2"/>
  <c r="F148" i="2"/>
  <c r="E148" i="2"/>
  <c r="D148" i="2"/>
  <c r="C148" i="2"/>
  <c r="J147" i="2"/>
  <c r="I147" i="2"/>
  <c r="H147" i="2"/>
  <c r="G147" i="2"/>
  <c r="F147" i="2"/>
  <c r="E147" i="2"/>
  <c r="D147" i="2"/>
  <c r="C147" i="2"/>
  <c r="J146" i="2"/>
  <c r="I146" i="2"/>
  <c r="H146" i="2"/>
  <c r="G146" i="2"/>
  <c r="F146" i="2"/>
  <c r="E146" i="2"/>
  <c r="D146" i="2"/>
  <c r="C146" i="2"/>
  <c r="J145" i="2"/>
  <c r="I145" i="2"/>
  <c r="H145" i="2"/>
  <c r="G145" i="2"/>
  <c r="F145" i="2"/>
  <c r="E145" i="2"/>
  <c r="D145" i="2"/>
  <c r="C145" i="2"/>
  <c r="J144" i="2"/>
  <c r="I144" i="2"/>
  <c r="H144" i="2"/>
  <c r="G144" i="2"/>
  <c r="F144" i="2"/>
  <c r="E144" i="2"/>
  <c r="D144" i="2"/>
  <c r="C144" i="2"/>
  <c r="J143" i="2"/>
  <c r="I143" i="2"/>
  <c r="H143" i="2"/>
  <c r="G143" i="2"/>
  <c r="F143" i="2"/>
  <c r="E143" i="2"/>
  <c r="D143" i="2"/>
  <c r="C143" i="2"/>
  <c r="J142" i="2"/>
  <c r="I142" i="2"/>
  <c r="H142" i="2"/>
  <c r="G142" i="2"/>
  <c r="F142" i="2"/>
  <c r="E142" i="2"/>
  <c r="D142" i="2"/>
  <c r="C142" i="2"/>
  <c r="J141" i="2"/>
  <c r="I141" i="2"/>
  <c r="H141" i="2"/>
  <c r="G141" i="2"/>
  <c r="F141" i="2"/>
  <c r="E141" i="2"/>
  <c r="D141" i="2"/>
  <c r="C141" i="2"/>
  <c r="J140" i="2"/>
  <c r="I140" i="2"/>
  <c r="H140" i="2"/>
  <c r="G140" i="2"/>
  <c r="F140" i="2"/>
  <c r="E140" i="2"/>
  <c r="D140" i="2"/>
  <c r="C140" i="2"/>
  <c r="J139" i="2"/>
  <c r="I139" i="2"/>
  <c r="H139" i="2"/>
  <c r="G139" i="2"/>
  <c r="F139" i="2"/>
  <c r="E139" i="2"/>
  <c r="D139" i="2"/>
  <c r="C139" i="2"/>
  <c r="J138" i="2"/>
  <c r="I138" i="2"/>
  <c r="H138" i="2"/>
  <c r="G138" i="2"/>
  <c r="F138" i="2"/>
  <c r="E138" i="2"/>
  <c r="D138" i="2"/>
  <c r="C138" i="2"/>
  <c r="J137" i="2"/>
  <c r="I137" i="2"/>
  <c r="H137" i="2"/>
  <c r="G137" i="2"/>
  <c r="F137" i="2"/>
  <c r="E137" i="2"/>
  <c r="D137" i="2"/>
  <c r="C137" i="2"/>
  <c r="J136" i="2"/>
  <c r="I136" i="2"/>
  <c r="H136" i="2"/>
  <c r="G136" i="2"/>
  <c r="F136" i="2"/>
  <c r="E136" i="2"/>
  <c r="D136" i="2"/>
  <c r="C136" i="2"/>
  <c r="J135" i="2"/>
  <c r="I135" i="2"/>
  <c r="H135" i="2"/>
  <c r="G135" i="2"/>
  <c r="F135" i="2"/>
  <c r="E135" i="2"/>
  <c r="D135" i="2"/>
  <c r="C135" i="2"/>
  <c r="J134" i="2"/>
  <c r="I134" i="2"/>
  <c r="H134" i="2"/>
  <c r="G134" i="2"/>
  <c r="F134" i="2"/>
  <c r="E134" i="2"/>
  <c r="D134" i="2"/>
  <c r="C134" i="2"/>
  <c r="J133" i="2"/>
  <c r="I133" i="2"/>
  <c r="H133" i="2"/>
  <c r="G133" i="2"/>
  <c r="F133" i="2"/>
  <c r="E133" i="2"/>
  <c r="D133" i="2"/>
  <c r="C133" i="2"/>
  <c r="J132" i="2"/>
  <c r="I132" i="2"/>
  <c r="H132" i="2"/>
  <c r="G132" i="2"/>
  <c r="F132" i="2"/>
  <c r="E132" i="2"/>
  <c r="D132" i="2"/>
  <c r="C132" i="2"/>
  <c r="J131" i="2"/>
  <c r="I131" i="2"/>
  <c r="H131" i="2"/>
  <c r="G131" i="2"/>
  <c r="F131" i="2"/>
  <c r="E131" i="2"/>
  <c r="D131" i="2"/>
  <c r="C131" i="2"/>
  <c r="J130" i="2"/>
  <c r="I130" i="2"/>
  <c r="H130" i="2"/>
  <c r="G130" i="2"/>
  <c r="F130" i="2"/>
  <c r="E130" i="2"/>
  <c r="D130" i="2"/>
  <c r="C130" i="2"/>
  <c r="J129" i="2"/>
  <c r="I129" i="2"/>
  <c r="H129" i="2"/>
  <c r="G129" i="2"/>
  <c r="F129" i="2"/>
  <c r="E129" i="2"/>
  <c r="D129" i="2"/>
  <c r="C129" i="2"/>
  <c r="J128" i="2"/>
  <c r="I128" i="2"/>
  <c r="H128" i="2"/>
  <c r="G128" i="2"/>
  <c r="F128" i="2"/>
  <c r="E128" i="2"/>
  <c r="D128" i="2"/>
  <c r="C128" i="2"/>
  <c r="J127" i="2"/>
  <c r="I127" i="2"/>
  <c r="H127" i="2"/>
  <c r="G127" i="2"/>
  <c r="F127" i="2"/>
  <c r="E127" i="2"/>
  <c r="D127" i="2"/>
  <c r="C127" i="2"/>
  <c r="J126" i="2"/>
  <c r="I126" i="2"/>
  <c r="H126" i="2"/>
  <c r="G126" i="2"/>
  <c r="F126" i="2"/>
  <c r="E126" i="2"/>
  <c r="D126" i="2"/>
  <c r="C126" i="2"/>
  <c r="J125" i="2"/>
  <c r="I125" i="2"/>
  <c r="H125" i="2"/>
  <c r="G125" i="2"/>
  <c r="F125" i="2"/>
  <c r="E125" i="2"/>
  <c r="D125" i="2"/>
  <c r="C125" i="2"/>
  <c r="J124" i="2"/>
  <c r="I124" i="2"/>
  <c r="H124" i="2"/>
  <c r="G124" i="2"/>
  <c r="F124" i="2"/>
  <c r="E124" i="2"/>
  <c r="D124" i="2"/>
  <c r="C124" i="2"/>
  <c r="J123" i="2"/>
  <c r="I123" i="2"/>
  <c r="H123" i="2"/>
  <c r="G123" i="2"/>
  <c r="F123" i="2"/>
  <c r="E123" i="2"/>
  <c r="D123" i="2"/>
  <c r="C123" i="2"/>
  <c r="J122" i="2"/>
  <c r="I122" i="2"/>
  <c r="H122" i="2"/>
  <c r="G122" i="2"/>
  <c r="F122" i="2"/>
  <c r="E122" i="2"/>
  <c r="D122" i="2"/>
  <c r="C122" i="2"/>
  <c r="J121" i="2"/>
  <c r="I121" i="2"/>
  <c r="H121" i="2"/>
  <c r="G121" i="2"/>
  <c r="F121" i="2"/>
  <c r="E121" i="2"/>
  <c r="D121" i="2"/>
  <c r="C121" i="2"/>
  <c r="J120" i="2"/>
  <c r="I120" i="2"/>
  <c r="H120" i="2"/>
  <c r="G120" i="2"/>
  <c r="F120" i="2"/>
  <c r="E120" i="2"/>
  <c r="D120" i="2"/>
  <c r="C120" i="2"/>
  <c r="J119" i="2"/>
  <c r="I119" i="2"/>
  <c r="H119" i="2"/>
  <c r="G119" i="2"/>
  <c r="F119" i="2"/>
  <c r="E119" i="2"/>
  <c r="D119" i="2"/>
  <c r="C119" i="2"/>
  <c r="J118" i="2"/>
  <c r="I118" i="2"/>
  <c r="H118" i="2"/>
  <c r="G118" i="2"/>
  <c r="F118" i="2"/>
  <c r="E118" i="2"/>
  <c r="D118" i="2"/>
  <c r="C118" i="2"/>
  <c r="J117" i="2"/>
  <c r="I117" i="2"/>
  <c r="H117" i="2"/>
  <c r="G117" i="2"/>
  <c r="F117" i="2"/>
  <c r="E117" i="2"/>
  <c r="D117" i="2"/>
  <c r="C117" i="2"/>
  <c r="J116" i="2"/>
  <c r="I116" i="2"/>
  <c r="H116" i="2"/>
  <c r="G116" i="2"/>
  <c r="F116" i="2"/>
  <c r="E116" i="2"/>
  <c r="D116" i="2"/>
  <c r="C116" i="2"/>
  <c r="J115" i="2"/>
  <c r="I115" i="2"/>
  <c r="H115" i="2"/>
  <c r="G115" i="2"/>
  <c r="F115" i="2"/>
  <c r="E115" i="2"/>
  <c r="D115" i="2"/>
  <c r="C115" i="2"/>
  <c r="J114" i="2"/>
  <c r="I114" i="2"/>
  <c r="H114" i="2"/>
  <c r="G114" i="2"/>
  <c r="F114" i="2"/>
  <c r="E114" i="2"/>
  <c r="D114" i="2"/>
  <c r="C114" i="2"/>
  <c r="J113" i="2"/>
  <c r="I113" i="2"/>
  <c r="H113" i="2"/>
  <c r="G113" i="2"/>
  <c r="F113" i="2"/>
  <c r="E113" i="2"/>
  <c r="D113" i="2"/>
  <c r="C113" i="2"/>
  <c r="J112" i="2"/>
  <c r="I112" i="2"/>
  <c r="H112" i="2"/>
  <c r="G112" i="2"/>
  <c r="F112" i="2"/>
  <c r="E112" i="2"/>
  <c r="D112" i="2"/>
  <c r="C112" i="2"/>
  <c r="J111" i="2"/>
  <c r="I111" i="2"/>
  <c r="H111" i="2"/>
  <c r="G111" i="2"/>
  <c r="F111" i="2"/>
  <c r="E111" i="2"/>
  <c r="D111" i="2"/>
  <c r="C111" i="2"/>
  <c r="J110" i="2"/>
  <c r="I110" i="2"/>
  <c r="H110" i="2"/>
  <c r="G110" i="2"/>
  <c r="F110" i="2"/>
  <c r="E110" i="2"/>
  <c r="D110" i="2"/>
  <c r="C110" i="2"/>
  <c r="J109" i="2"/>
  <c r="I109" i="2"/>
  <c r="H109" i="2"/>
  <c r="G109" i="2"/>
  <c r="F109" i="2"/>
  <c r="E109" i="2"/>
  <c r="D109" i="2"/>
  <c r="C109" i="2"/>
  <c r="J108" i="2"/>
  <c r="I108" i="2"/>
  <c r="H108" i="2"/>
  <c r="G108" i="2"/>
  <c r="F108" i="2"/>
  <c r="E108" i="2"/>
  <c r="D108" i="2"/>
  <c r="C108" i="2"/>
  <c r="J107" i="2"/>
  <c r="I107" i="2"/>
  <c r="H107" i="2"/>
  <c r="G107" i="2"/>
  <c r="F107" i="2"/>
  <c r="E107" i="2"/>
  <c r="D107" i="2"/>
  <c r="C107" i="2"/>
  <c r="J106" i="2"/>
  <c r="I106" i="2"/>
  <c r="H106" i="2"/>
  <c r="G106" i="2"/>
  <c r="F106" i="2"/>
  <c r="E106" i="2"/>
  <c r="D106" i="2"/>
  <c r="C106" i="2"/>
  <c r="J105" i="2"/>
  <c r="I105" i="2"/>
  <c r="H105" i="2"/>
  <c r="G105" i="2"/>
  <c r="F105" i="2"/>
  <c r="E105" i="2"/>
  <c r="D105" i="2"/>
  <c r="C105" i="2"/>
  <c r="J104" i="2"/>
  <c r="I104" i="2"/>
  <c r="H104" i="2"/>
  <c r="G104" i="2"/>
  <c r="F104" i="2"/>
  <c r="E104" i="2"/>
  <c r="D104" i="2"/>
  <c r="C104" i="2"/>
  <c r="J103" i="2"/>
  <c r="I103" i="2"/>
  <c r="H103" i="2"/>
  <c r="G103" i="2"/>
  <c r="F103" i="2"/>
  <c r="E103" i="2"/>
  <c r="D103" i="2"/>
  <c r="C103" i="2"/>
  <c r="J102" i="2"/>
  <c r="I102" i="2"/>
  <c r="H102" i="2"/>
  <c r="G102" i="2"/>
  <c r="F102" i="2"/>
  <c r="E102" i="2"/>
  <c r="D102" i="2"/>
  <c r="C102" i="2"/>
  <c r="J101" i="2"/>
  <c r="I101" i="2"/>
  <c r="H101" i="2"/>
  <c r="G101" i="2"/>
  <c r="F101" i="2"/>
  <c r="E101" i="2"/>
  <c r="D101" i="2"/>
  <c r="C101" i="2"/>
  <c r="J100" i="2"/>
  <c r="I100" i="2"/>
  <c r="H100" i="2"/>
  <c r="G100" i="2"/>
  <c r="F100" i="2"/>
  <c r="E100" i="2"/>
  <c r="D100" i="2"/>
  <c r="C100" i="2"/>
  <c r="J99" i="2"/>
  <c r="I99" i="2"/>
  <c r="H99" i="2"/>
  <c r="G99" i="2"/>
  <c r="F99" i="2"/>
  <c r="E99" i="2"/>
  <c r="D99" i="2"/>
  <c r="C99" i="2"/>
  <c r="J98" i="2"/>
  <c r="I98" i="2"/>
  <c r="H98" i="2"/>
  <c r="G98" i="2"/>
  <c r="F98" i="2"/>
  <c r="E98" i="2"/>
  <c r="D98" i="2"/>
  <c r="C98" i="2"/>
  <c r="J97" i="2"/>
  <c r="I97" i="2"/>
  <c r="H97" i="2"/>
  <c r="G97" i="2"/>
  <c r="F97" i="2"/>
  <c r="E97" i="2"/>
  <c r="D97" i="2"/>
  <c r="C97" i="2"/>
  <c r="J96" i="2"/>
  <c r="I96" i="2"/>
  <c r="H96" i="2"/>
  <c r="G96" i="2"/>
  <c r="F96" i="2"/>
  <c r="E96" i="2"/>
  <c r="D96" i="2"/>
  <c r="C96" i="2"/>
  <c r="J95" i="2"/>
  <c r="I95" i="2"/>
  <c r="H95" i="2"/>
  <c r="G95" i="2"/>
  <c r="F95" i="2"/>
  <c r="E95" i="2"/>
  <c r="D95" i="2"/>
  <c r="C95" i="2"/>
  <c r="J94" i="2"/>
  <c r="I94" i="2"/>
  <c r="H94" i="2"/>
  <c r="G94" i="2"/>
  <c r="F94" i="2"/>
  <c r="E94" i="2"/>
  <c r="D94" i="2"/>
  <c r="C94" i="2"/>
  <c r="J93" i="2"/>
  <c r="I93" i="2"/>
  <c r="H93" i="2"/>
  <c r="G93" i="2"/>
  <c r="F93" i="2"/>
  <c r="E93" i="2"/>
  <c r="D93" i="2"/>
  <c r="C93" i="2"/>
  <c r="J92" i="2"/>
  <c r="I92" i="2"/>
  <c r="H92" i="2"/>
  <c r="G92" i="2"/>
  <c r="F92" i="2"/>
  <c r="E92" i="2"/>
  <c r="D92" i="2"/>
  <c r="C92" i="2"/>
  <c r="J91" i="2"/>
  <c r="I91" i="2"/>
  <c r="H91" i="2"/>
  <c r="G91" i="2"/>
  <c r="F91" i="2"/>
  <c r="E91" i="2"/>
  <c r="D91" i="2"/>
  <c r="C91" i="2"/>
  <c r="J90" i="2"/>
  <c r="I90" i="2"/>
  <c r="H90" i="2"/>
  <c r="G90" i="2"/>
  <c r="F90" i="2"/>
  <c r="E90" i="2"/>
  <c r="D90" i="2"/>
  <c r="C90" i="2"/>
  <c r="J89" i="2"/>
  <c r="I89" i="2"/>
  <c r="H89" i="2"/>
  <c r="G89" i="2"/>
  <c r="F89" i="2"/>
  <c r="E89" i="2"/>
  <c r="D89" i="2"/>
  <c r="C89" i="2"/>
  <c r="J88" i="2"/>
  <c r="I88" i="2"/>
  <c r="H88" i="2"/>
  <c r="G88" i="2"/>
  <c r="F88" i="2"/>
  <c r="E88" i="2"/>
  <c r="D88" i="2"/>
  <c r="C88" i="2"/>
  <c r="J87" i="2"/>
  <c r="I87" i="2"/>
  <c r="H87" i="2"/>
  <c r="G87" i="2"/>
  <c r="F87" i="2"/>
  <c r="E87" i="2"/>
  <c r="D87" i="2"/>
  <c r="C87" i="2"/>
  <c r="J86" i="2"/>
  <c r="I86" i="2"/>
  <c r="H86" i="2"/>
  <c r="G86" i="2"/>
  <c r="F86" i="2"/>
  <c r="E86" i="2"/>
  <c r="D86" i="2"/>
  <c r="C86" i="2"/>
  <c r="J85" i="2"/>
  <c r="I85" i="2"/>
  <c r="H85" i="2"/>
  <c r="G85" i="2"/>
  <c r="F85" i="2"/>
  <c r="E85" i="2"/>
  <c r="D85" i="2"/>
  <c r="C85" i="2"/>
  <c r="J84" i="2"/>
  <c r="I84" i="2"/>
  <c r="H84" i="2"/>
  <c r="G84" i="2"/>
  <c r="F84" i="2"/>
  <c r="E84" i="2"/>
  <c r="D84" i="2"/>
  <c r="C84" i="2"/>
  <c r="J83" i="2"/>
  <c r="I83" i="2"/>
  <c r="H83" i="2"/>
  <c r="G83" i="2"/>
  <c r="F83" i="2"/>
  <c r="E83" i="2"/>
  <c r="D83" i="2"/>
  <c r="C83" i="2"/>
  <c r="J82" i="2"/>
  <c r="I82" i="2"/>
  <c r="H82" i="2"/>
  <c r="G82" i="2"/>
  <c r="F82" i="2"/>
  <c r="E82" i="2"/>
  <c r="D82" i="2"/>
  <c r="C82" i="2"/>
  <c r="J81" i="2"/>
  <c r="I81" i="2"/>
  <c r="H81" i="2"/>
  <c r="G81" i="2"/>
  <c r="F81" i="2"/>
  <c r="E81" i="2"/>
  <c r="D81" i="2"/>
  <c r="C81" i="2"/>
  <c r="J80" i="2"/>
  <c r="I80" i="2"/>
  <c r="H80" i="2"/>
  <c r="G80" i="2"/>
  <c r="F80" i="2"/>
  <c r="E80" i="2"/>
  <c r="D80" i="2"/>
  <c r="C80" i="2"/>
  <c r="J79" i="2"/>
  <c r="I79" i="2"/>
  <c r="H79" i="2"/>
  <c r="G79" i="2"/>
  <c r="F79" i="2"/>
  <c r="E79" i="2"/>
  <c r="D79" i="2"/>
  <c r="C79" i="2"/>
  <c r="J78" i="2"/>
  <c r="I78" i="2"/>
  <c r="H78" i="2"/>
  <c r="G78" i="2"/>
  <c r="F78" i="2"/>
  <c r="E78" i="2"/>
  <c r="D78" i="2"/>
  <c r="C78" i="2"/>
  <c r="J77" i="2"/>
  <c r="I77" i="2"/>
  <c r="H77" i="2"/>
  <c r="G77" i="2"/>
  <c r="F77" i="2"/>
  <c r="E77" i="2"/>
  <c r="D77" i="2"/>
  <c r="C77" i="2"/>
  <c r="J76" i="2"/>
  <c r="I76" i="2"/>
  <c r="H76" i="2"/>
  <c r="G76" i="2"/>
  <c r="F76" i="2"/>
  <c r="E76" i="2"/>
  <c r="D76" i="2"/>
  <c r="C76" i="2"/>
  <c r="J75" i="2"/>
  <c r="I75" i="2"/>
  <c r="H75" i="2"/>
  <c r="G75" i="2"/>
  <c r="F75" i="2"/>
  <c r="E75" i="2"/>
  <c r="D75" i="2"/>
  <c r="C75" i="2"/>
  <c r="J74" i="2"/>
  <c r="I74" i="2"/>
  <c r="H74" i="2"/>
  <c r="G74" i="2"/>
  <c r="F74" i="2"/>
  <c r="E74" i="2"/>
  <c r="D74" i="2"/>
  <c r="C74" i="2"/>
  <c r="J73" i="2"/>
  <c r="I73" i="2"/>
  <c r="H73" i="2"/>
  <c r="G73" i="2"/>
  <c r="F73" i="2"/>
  <c r="E73" i="2"/>
  <c r="D73" i="2"/>
  <c r="C73" i="2"/>
  <c r="J72" i="2"/>
  <c r="I72" i="2"/>
  <c r="H72" i="2"/>
  <c r="G72" i="2"/>
  <c r="F72" i="2"/>
  <c r="E72" i="2"/>
  <c r="D72" i="2"/>
  <c r="C72" i="2"/>
  <c r="J71" i="2"/>
  <c r="I71" i="2"/>
  <c r="H71" i="2"/>
  <c r="G71" i="2"/>
  <c r="F71" i="2"/>
  <c r="E71" i="2"/>
  <c r="D71" i="2"/>
  <c r="C71" i="2"/>
  <c r="J70" i="2"/>
  <c r="I70" i="2"/>
  <c r="H70" i="2"/>
  <c r="G70" i="2"/>
  <c r="F70" i="2"/>
  <c r="E70" i="2"/>
  <c r="D70" i="2"/>
  <c r="C70" i="2"/>
  <c r="J69" i="2"/>
  <c r="I69" i="2"/>
  <c r="H69" i="2"/>
  <c r="G69" i="2"/>
  <c r="F69" i="2"/>
  <c r="E69" i="2"/>
  <c r="D69" i="2"/>
  <c r="C69" i="2"/>
  <c r="J68" i="2"/>
  <c r="I68" i="2"/>
  <c r="H68" i="2"/>
  <c r="G68" i="2"/>
  <c r="F68" i="2"/>
  <c r="E68" i="2"/>
  <c r="D68" i="2"/>
  <c r="C68" i="2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4" i="2"/>
  <c r="I64" i="2"/>
  <c r="H64" i="2"/>
  <c r="G64" i="2"/>
  <c r="F64" i="2"/>
  <c r="E64" i="2"/>
  <c r="D64" i="2"/>
  <c r="C64" i="2"/>
  <c r="J63" i="2"/>
  <c r="I63" i="2"/>
  <c r="H63" i="2"/>
  <c r="G63" i="2"/>
  <c r="F63" i="2"/>
  <c r="E63" i="2"/>
  <c r="D63" i="2"/>
  <c r="C63" i="2"/>
  <c r="J62" i="2"/>
  <c r="I62" i="2"/>
  <c r="H62" i="2"/>
  <c r="G62" i="2"/>
  <c r="F62" i="2"/>
  <c r="E62" i="2"/>
  <c r="D62" i="2"/>
  <c r="C62" i="2"/>
  <c r="J61" i="2"/>
  <c r="I61" i="2"/>
  <c r="H61" i="2"/>
  <c r="G61" i="2"/>
  <c r="F61" i="2"/>
  <c r="E61" i="2"/>
  <c r="D61" i="2"/>
  <c r="C61" i="2"/>
  <c r="J60" i="2"/>
  <c r="I60" i="2"/>
  <c r="H60" i="2"/>
  <c r="G60" i="2"/>
  <c r="F60" i="2"/>
  <c r="E60" i="2"/>
  <c r="D60" i="2"/>
  <c r="C60" i="2"/>
  <c r="J59" i="2"/>
  <c r="I59" i="2"/>
  <c r="H59" i="2"/>
  <c r="G59" i="2"/>
  <c r="F59" i="2"/>
  <c r="E59" i="2"/>
  <c r="D59" i="2"/>
  <c r="C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J54" i="2"/>
  <c r="I54" i="2"/>
  <c r="H54" i="2"/>
  <c r="G54" i="2"/>
  <c r="F54" i="2"/>
  <c r="E54" i="2"/>
  <c r="D54" i="2"/>
  <c r="C54" i="2"/>
  <c r="J53" i="2"/>
  <c r="I53" i="2"/>
  <c r="H53" i="2"/>
  <c r="G53" i="2"/>
  <c r="F53" i="2"/>
  <c r="E53" i="2"/>
  <c r="D53" i="2"/>
  <c r="C53" i="2"/>
  <c r="J52" i="2"/>
  <c r="I52" i="2"/>
  <c r="H52" i="2"/>
  <c r="G52" i="2"/>
  <c r="F52" i="2"/>
  <c r="E52" i="2"/>
  <c r="D52" i="2"/>
  <c r="C52" i="2"/>
  <c r="J51" i="2"/>
  <c r="I51" i="2"/>
  <c r="H51" i="2"/>
  <c r="G51" i="2"/>
  <c r="F51" i="2"/>
  <c r="E51" i="2"/>
  <c r="D51" i="2"/>
  <c r="C51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D44" i="2"/>
  <c r="C44" i="2"/>
  <c r="J43" i="2"/>
  <c r="I43" i="2"/>
  <c r="H43" i="2"/>
  <c r="G43" i="2"/>
  <c r="F43" i="2"/>
  <c r="E43" i="2"/>
  <c r="D43" i="2"/>
  <c r="C43" i="2"/>
  <c r="J42" i="2"/>
  <c r="I42" i="2"/>
  <c r="H42" i="2"/>
  <c r="G42" i="2"/>
  <c r="F42" i="2"/>
  <c r="E42" i="2"/>
  <c r="D42" i="2"/>
  <c r="C42" i="2"/>
  <c r="J41" i="2"/>
  <c r="I41" i="2"/>
  <c r="H41" i="2"/>
  <c r="G41" i="2"/>
  <c r="F41" i="2"/>
  <c r="E41" i="2"/>
  <c r="D41" i="2"/>
  <c r="C41" i="2"/>
  <c r="J40" i="2"/>
  <c r="I40" i="2"/>
  <c r="H40" i="2"/>
  <c r="G40" i="2"/>
  <c r="F40" i="2"/>
  <c r="E40" i="2"/>
  <c r="D40" i="2"/>
  <c r="C40" i="2"/>
  <c r="J39" i="2"/>
  <c r="I39" i="2"/>
  <c r="H39" i="2"/>
  <c r="G39" i="2"/>
  <c r="F39" i="2"/>
  <c r="E39" i="2"/>
  <c r="D39" i="2"/>
  <c r="C39" i="2"/>
  <c r="J38" i="2"/>
  <c r="I38" i="2"/>
  <c r="H38" i="2"/>
  <c r="G38" i="2"/>
  <c r="F38" i="2"/>
  <c r="E38" i="2"/>
  <c r="D38" i="2"/>
  <c r="C38" i="2"/>
  <c r="J37" i="2"/>
  <c r="I37" i="2"/>
  <c r="H37" i="2"/>
  <c r="G37" i="2"/>
  <c r="F37" i="2"/>
  <c r="E37" i="2"/>
  <c r="D37" i="2"/>
  <c r="C37" i="2"/>
  <c r="J36" i="2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C35" i="2"/>
  <c r="J34" i="2"/>
  <c r="I34" i="2"/>
  <c r="H34" i="2"/>
  <c r="G34" i="2"/>
  <c r="F34" i="2"/>
  <c r="E34" i="2"/>
  <c r="D34" i="2"/>
  <c r="C34" i="2"/>
  <c r="J33" i="2"/>
  <c r="I33" i="2"/>
  <c r="H33" i="2"/>
  <c r="G33" i="2"/>
  <c r="F33" i="2"/>
  <c r="E33" i="2"/>
  <c r="D33" i="2"/>
  <c r="C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  <c r="U357" i="2" l="1"/>
  <c r="U360" i="2"/>
  <c r="U3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Jannsen, Nils</author>
  </authors>
  <commentList>
    <comment ref="C3" authorId="0" shapeId="0" xr:uid="{FF2B300B-8D40-4043-8992-27180B486F55}">
      <text>
        <r>
          <rPr>
            <b/>
            <sz val="9"/>
            <color indexed="81"/>
            <rFont val="Segoe UI"/>
            <family val="2"/>
          </rPr>
          <t>=DSGRID("BDUSHJ17E,BDUSHJ15E,BDRETICTE,BDRETNSME,BDUSHJ14E,BDRETCMCE,BDRETT0LE"," ","1991-01-01"," ","M","RowHeader=true;ColHeader=true;Code=true;SeriesMetaDataLink=true;DispSeriesDescription=true")</t>
        </r>
      </text>
    </comment>
  </commentList>
</comments>
</file>

<file path=xl/sharedStrings.xml><?xml version="1.0" encoding="utf-8"?>
<sst xmlns="http://schemas.openxmlformats.org/spreadsheetml/2006/main" count="1113" uniqueCount="178">
  <si>
    <t>BD RETAIL SALES EXCL CARS (CAL ADJ) X-12-ARIMA VOLA</t>
  </si>
  <si>
    <t>Code</t>
  </si>
  <si>
    <t>BDRETTOTG</t>
  </si>
  <si>
    <t>BD RETAIL SALES: MOTOR VEHICLES - MAINTENANCE &amp; REPAIR VOLN</t>
  </si>
  <si>
    <t>BD RET SALES: GROCERIES, BEVGS &amp; TOBACCO (CAL ADJ) SADJ</t>
  </si>
  <si>
    <t>BD RET SALES: FURN, FURNGS, DOM APPL &amp; BLDG MATS (CAL ADJ) SADJ</t>
  </si>
  <si>
    <t>BD RET SALES: TEX,CLTH,FOO&amp;LEATH GDS IN SPCLD STORES(CAL ADJ)</t>
  </si>
  <si>
    <t>BD RET SALES: PHARMACIES&amp;RT OF MED,ORTHOP,COSM&amp;TOILET GDS(CAL AD</t>
  </si>
  <si>
    <t>BD RET SALES: INFO &amp; COMM EQP IN SPCLD STORES (CAL ADJ) SADJ</t>
  </si>
  <si>
    <t>BD WS&amp;RT &amp; REPAIR OF MOTOR VHCLS &amp; MOTORCYC (CAL ADJ) SADJ</t>
  </si>
  <si>
    <t>BDRETVMRH</t>
  </si>
  <si>
    <t>BDUSHJ17E</t>
  </si>
  <si>
    <t>BDUSHJ15E</t>
  </si>
  <si>
    <t>BDUSHJ14E</t>
  </si>
  <si>
    <t>BDRETCMCE</t>
  </si>
  <si>
    <t>BDRETICTE</t>
  </si>
  <si>
    <t>BDRETVMRE</t>
  </si>
  <si>
    <t>retail sales (ex cars)</t>
  </si>
  <si>
    <t>motor vehicles</t>
  </si>
  <si>
    <t>groceries, beverages, tobacco</t>
  </si>
  <si>
    <t>furniture</t>
  </si>
  <si>
    <t>textiles</t>
  </si>
  <si>
    <t>pharmacies</t>
  </si>
  <si>
    <t>communication</t>
  </si>
  <si>
    <t>Einzelhandel (ohne KfZ)</t>
  </si>
  <si>
    <t>KfZ-Handel</t>
  </si>
  <si>
    <t>Lebensmittel</t>
  </si>
  <si>
    <t>Möbel</t>
  </si>
  <si>
    <t>Textilien</t>
  </si>
  <si>
    <t>Apotheken</t>
  </si>
  <si>
    <t>BDWTEXMOG</t>
  </si>
  <si>
    <t>BD WHOLESALE TRADE EXCLUDING MOTOR VEHICLES (CAL ADJ) VOLA</t>
  </si>
  <si>
    <t>Kfz-Handel (einschl. Reparatur)</t>
  </si>
  <si>
    <t>Destatis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</si>
  <si>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</si>
  <si>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</si>
  <si>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</si>
  <si>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</si>
  <si>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</si>
  <si>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</si>
  <si>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</si>
  <si>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</si>
  <si>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</si>
  <si>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</si>
  <si>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</si>
  <si>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</si>
  <si>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</si>
  <si>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</si>
  <si>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</si>
  <si>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</si>
  <si>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</si>
  <si>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</si>
  <si>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</si>
  <si>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</si>
  <si>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</si>
  <si>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</si>
  <si>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</si>
  <si>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</si>
  <si>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</si>
  <si>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</si>
  <si>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</si>
  <si>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</si>
  <si>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</si>
  <si>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</si>
  <si>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</si>
  <si>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</si>
  <si>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</si>
  <si>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</si>
  <si>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</si>
  <si>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</si>
  <si>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</si>
  <si>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</si>
  <si>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</si>
  <si>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</si>
  <si>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</si>
  <si>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</si>
  <si>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</si>
  <si>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</si>
  <si>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</si>
  <si>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</si>
  <si>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</si>
  <si>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</si>
  <si>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</si>
  <si>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</si>
  <si>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</si>
  <si>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</si>
  <si>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</si>
  <si>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</si>
  <si>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</si>
  <si>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</si>
  <si>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</si>
  <si>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</si>
  <si>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</si>
  <si>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</si>
  <si>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</si>
  <si>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</si>
  <si>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</si>
  <si>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</si>
  <si>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</si>
  <si>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</si>
  <si>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</si>
  <si>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</si>
  <si>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</si>
  <si>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</si>
  <si>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</si>
  <si>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</si>
  <si>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</si>
  <si>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</si>
  <si>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</si>
  <si>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</si>
  <si>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</si>
  <si>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</si>
  <si>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</si>
  <si>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</si>
  <si>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</si>
  <si>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</si>
  <si>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</si>
  <si>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</si>
  <si>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</si>
  <si>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</si>
  <si>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</si>
  <si>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</si>
  <si>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</si>
  <si>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</si>
  <si>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</si>
  <si>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</si>
  <si>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</si>
  <si>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</si>
  <si>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</si>
  <si>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</si>
  <si>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</si>
  <si>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</si>
  <si>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</si>
  <si>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</si>
  <si>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</si>
  <si>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</si>
  <si>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</si>
  <si>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</si>
  <si>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</si>
  <si>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</si>
  <si>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</si>
  <si>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</si>
  <si>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</si>
  <si>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</si>
  <si>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</si>
  <si>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</si>
  <si>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</si>
  <si>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</si>
  <si>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</si>
  <si>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</si>
  <si>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</si>
  <si>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</si>
  <si>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</si>
  <si>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</si>
  <si>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</si>
  <si>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BDESQ34NG</t>
  </si>
  <si>
    <t>BD DEFLATED T/OVER.: MAINTENANCE &amp; REPAIR OF MV,2015=100(WDA)</t>
  </si>
  <si>
    <t>BDRETNSME</t>
  </si>
  <si>
    <t>BDRETT0LE</t>
  </si>
  <si>
    <t>BD RET SALES: NOT IN STORES, STALLS OR MARKETS (CAL ADJ) SADJ</t>
  </si>
  <si>
    <t>BD RET SALES EXCL MOTOR VHCLS &amp; MOTORCYC (CAL ADJ) SADJ</t>
  </si>
  <si>
    <t>Q1</t>
  </si>
  <si>
    <t>Q4</t>
  </si>
  <si>
    <t>Q3</t>
  </si>
  <si>
    <t>Q2</t>
  </si>
  <si>
    <t>https://emea1.datastream.cp.thomsonreuters.com/navigator/EconomicsMetadata.aspx?navcode=BDRETVMRE&amp;caller=DFO&amp;version=4.1.12.527&amp;nova=true</t>
  </si>
  <si>
    <t>https://emea1.datastream.cp.thomsonreuters.com/navigator/EconomicsMetadata.aspx?navcode=BDWTEXMOG&amp;caller=DFO&amp;version=4.1.12.527&amp;nova=true</t>
  </si>
  <si>
    <t>https://emea1.datastream.cp.thomsonreuters.com/navigator/EconomicsMetadata.aspx?navcode=BDESQ34NG&amp;caller=DFO&amp;version=4.1.12.527&amp;nova=true</t>
  </si>
  <si>
    <t>https://emea1.datastream.cp.thomsonreuters.com/navigator/EconomicsMetadata.aspx?navcode=BDRETNSME&amp;caller=DFO&amp;version=4.1.12.527&amp;nova=true</t>
  </si>
  <si>
    <t>Q2 2021</t>
  </si>
  <si>
    <t>Quartale</t>
  </si>
  <si>
    <t>Einzelhandel</t>
  </si>
  <si>
    <t>recreation and retail</t>
  </si>
  <si>
    <t>Q3 2021</t>
  </si>
  <si>
    <t>Gastgewerbe (r.A.)</t>
  </si>
  <si>
    <t>Einzelhandel relativ zum Januar/Februar</t>
  </si>
  <si>
    <t>google mobility (l.A.)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</si>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</sst>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2" fillId="0" borderId="0" xfId="1"/>
    <xf numFmtId="164" fontId="0" fillId="0" borderId="0" xfId="0" applyNumberFormat="1"/>
    <xf numFmtId="0" fontId="0" fillId="0" borderId="0" xfId="0" quotePrefix="1"/>
    <xf numFmtId="0" fontId="2" fillId="0" borderId="0" xfId="1" quotePrefix="1"/>
    <xf numFmtId="14" fontId="0" fillId="0" borderId="0" xfId="0" quotePrefix="1" applyNumberFormat="1"/>
    <xf numFmtId="0" fontId="0" fillId="0" borderId="0" xfId="0" quotePrefix="1" applyAlignment="1">
      <alignment wrapText="1"/>
    </xf>
    <xf numFmtId="0" fontId="0" fillId="0" borderId="0" xfId="0" quotePrefix="1" applyNumberFormat="1"/>
    <xf numFmtId="0" fontId="2" fillId="0" borderId="0" xfId="1" quotePrefix="1" applyNumberFormat="1" applyAlignment="1"/>
    <xf numFmtId="0" fontId="0" fillId="0" borderId="0" xfId="0" quotePrefix="1" applyNumberFormat="1" applyAlignment="1">
      <alignment wrapText="1"/>
    </xf>
    <xf numFmtId="0" fontId="0" fillId="2" borderId="0" xfId="0" applyFill="1"/>
    <xf numFmtId="0" fontId="3" fillId="0" borderId="0" xfId="0" applyFont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{FA5F5CE6-C005-41A6-8B03-0A9F82A28887}</stp>
        <tr r="C3" s="3"/>
      </tp>
      <tp t="s">
        <v>Name</v>
        <stp/>
        <stp>{2D6283A1-6836-4BA9-8F94-166E0BB7443A}</stp>
        <tr r="Q3" s="1"/>
      </tp>
      <tp t="s">
        <v>Name</v>
        <stp/>
        <stp>{4CE0BAF1-C92E-4D95-B9BB-E66ACFDF5CAF}</stp>
        <tr r="C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25371828521432E-2"/>
          <c:y val="5.0925925925925923E-2"/>
          <c:w val="0.89019685039370078"/>
          <c:h val="0.58728346456692915"/>
        </c:manualLayout>
      </c:layout>
      <c:lineChart>
        <c:grouping val="standard"/>
        <c:varyColors val="0"/>
        <c:ser>
          <c:idx val="0"/>
          <c:order val="0"/>
          <c:tx>
            <c:strRef>
              <c:f>Abbildung!$C$1</c:f>
              <c:strCache>
                <c:ptCount val="1"/>
                <c:pt idx="0">
                  <c:v>Einzelhandel (ohne KfZ)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Abbildung!$A$352:$B$367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Abbildung!$C$352:$C$366</c:f>
              <c:numCache>
                <c:formatCode>General</c:formatCode>
                <c:ptCount val="15"/>
                <c:pt idx="0">
                  <c:v>112.1</c:v>
                </c:pt>
                <c:pt idx="1">
                  <c:v>112.5</c:v>
                </c:pt>
                <c:pt idx="2">
                  <c:v>112</c:v>
                </c:pt>
                <c:pt idx="3">
                  <c:v>104.7</c:v>
                </c:pt>
                <c:pt idx="4">
                  <c:v>117.9</c:v>
                </c:pt>
                <c:pt idx="5">
                  <c:v>117.3</c:v>
                </c:pt>
                <c:pt idx="6">
                  <c:v>117.1</c:v>
                </c:pt>
                <c:pt idx="7">
                  <c:v>118.6</c:v>
                </c:pt>
                <c:pt idx="8">
                  <c:v>118</c:v>
                </c:pt>
                <c:pt idx="9">
                  <c:v>120.2</c:v>
                </c:pt>
                <c:pt idx="10">
                  <c:v>123.2</c:v>
                </c:pt>
                <c:pt idx="11">
                  <c:v>113.2</c:v>
                </c:pt>
                <c:pt idx="12">
                  <c:v>106.4</c:v>
                </c:pt>
                <c:pt idx="13">
                  <c:v>110.2</c:v>
                </c:pt>
                <c:pt idx="14">
                  <c:v>120.8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5EB-A8AD-3EA4B43757E2}"/>
            </c:ext>
          </c:extLst>
        </c:ser>
        <c:ser>
          <c:idx val="1"/>
          <c:order val="1"/>
          <c:tx>
            <c:strRef>
              <c:f>Abbildung!$F$1</c:f>
              <c:strCache>
                <c:ptCount val="1"/>
                <c:pt idx="0">
                  <c:v>Möbel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Abbildung!$A$352:$B$367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Abbildung!$F$352:$F$366</c:f>
              <c:numCache>
                <c:formatCode>General</c:formatCode>
                <c:ptCount val="15"/>
                <c:pt idx="0">
                  <c:v>110.2</c:v>
                </c:pt>
                <c:pt idx="1">
                  <c:v>110</c:v>
                </c:pt>
                <c:pt idx="2">
                  <c:v>100.2</c:v>
                </c:pt>
                <c:pt idx="3">
                  <c:v>95.1</c:v>
                </c:pt>
                <c:pt idx="4">
                  <c:v>122.4</c:v>
                </c:pt>
                <c:pt idx="5">
                  <c:v>122.9</c:v>
                </c:pt>
                <c:pt idx="6">
                  <c:v>124.2</c:v>
                </c:pt>
                <c:pt idx="7">
                  <c:v>124.2</c:v>
                </c:pt>
                <c:pt idx="8">
                  <c:v>123.2</c:v>
                </c:pt>
                <c:pt idx="9">
                  <c:v>124.3</c:v>
                </c:pt>
                <c:pt idx="10">
                  <c:v>131.19999999999999</c:v>
                </c:pt>
                <c:pt idx="11">
                  <c:v>113.8</c:v>
                </c:pt>
                <c:pt idx="12">
                  <c:v>67.7</c:v>
                </c:pt>
                <c:pt idx="13">
                  <c:v>79.3</c:v>
                </c:pt>
                <c:pt idx="14">
                  <c:v>111.7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5EB-A8AD-3EA4B43757E2}"/>
            </c:ext>
          </c:extLst>
        </c:ser>
        <c:ser>
          <c:idx val="2"/>
          <c:order val="2"/>
          <c:tx>
            <c:strRef>
              <c:f>Abbildung!$G$1</c:f>
              <c:strCache>
                <c:ptCount val="1"/>
                <c:pt idx="0">
                  <c:v>Textilien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Abbildung!$A$352:$B$367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Abbildung!$G$352:$G$367</c:f>
              <c:numCache>
                <c:formatCode>General</c:formatCode>
                <c:ptCount val="16"/>
                <c:pt idx="0">
                  <c:v>104.8</c:v>
                </c:pt>
                <c:pt idx="1">
                  <c:v>104.5</c:v>
                </c:pt>
                <c:pt idx="2">
                  <c:v>50.3</c:v>
                </c:pt>
                <c:pt idx="3">
                  <c:v>27.7</c:v>
                </c:pt>
                <c:pt idx="4">
                  <c:v>76.599999999999994</c:v>
                </c:pt>
                <c:pt idx="5">
                  <c:v>94.2</c:v>
                </c:pt>
                <c:pt idx="6">
                  <c:v>97.5</c:v>
                </c:pt>
                <c:pt idx="7">
                  <c:v>97.5</c:v>
                </c:pt>
                <c:pt idx="8">
                  <c:v>96.3</c:v>
                </c:pt>
                <c:pt idx="9">
                  <c:v>98</c:v>
                </c:pt>
                <c:pt idx="10">
                  <c:v>85.6</c:v>
                </c:pt>
                <c:pt idx="11">
                  <c:v>60.3</c:v>
                </c:pt>
                <c:pt idx="12">
                  <c:v>22.9</c:v>
                </c:pt>
                <c:pt idx="13">
                  <c:v>29</c:v>
                </c:pt>
                <c:pt idx="14">
                  <c:v>59.1</c:v>
                </c:pt>
                <c:pt idx="15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A-45EB-A8AD-3EA4B437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562448"/>
        <c:axId val="982565400"/>
      </c:lineChart>
      <c:catAx>
        <c:axId val="9825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5400"/>
        <c:crosses val="autoZero"/>
        <c:auto val="1"/>
        <c:lblAlgn val="ctr"/>
        <c:lblOffset val="100"/>
        <c:noMultiLvlLbl val="0"/>
      </c:catAx>
      <c:valAx>
        <c:axId val="9825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Abbildung!$C$1</c:f>
              <c:strCache>
                <c:ptCount val="1"/>
                <c:pt idx="0">
                  <c:v>Einzelhandel (ohne KfZ)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Abbildung!$A$352:$B$370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Abbildung!$C$352:$C$370</c:f>
              <c:numCache>
                <c:formatCode>General</c:formatCode>
                <c:ptCount val="19"/>
                <c:pt idx="0">
                  <c:v>112.1</c:v>
                </c:pt>
                <c:pt idx="1">
                  <c:v>112.5</c:v>
                </c:pt>
                <c:pt idx="2">
                  <c:v>112</c:v>
                </c:pt>
                <c:pt idx="3">
                  <c:v>104.7</c:v>
                </c:pt>
                <c:pt idx="4">
                  <c:v>117.9</c:v>
                </c:pt>
                <c:pt idx="5">
                  <c:v>117.3</c:v>
                </c:pt>
                <c:pt idx="6">
                  <c:v>117.1</c:v>
                </c:pt>
                <c:pt idx="7">
                  <c:v>118.6</c:v>
                </c:pt>
                <c:pt idx="8">
                  <c:v>118</c:v>
                </c:pt>
                <c:pt idx="9">
                  <c:v>120.2</c:v>
                </c:pt>
                <c:pt idx="10">
                  <c:v>123.2</c:v>
                </c:pt>
                <c:pt idx="11">
                  <c:v>113.2</c:v>
                </c:pt>
                <c:pt idx="12">
                  <c:v>106.4</c:v>
                </c:pt>
                <c:pt idx="13">
                  <c:v>110.2</c:v>
                </c:pt>
                <c:pt idx="14">
                  <c:v>120.8</c:v>
                </c:pt>
                <c:pt idx="15">
                  <c:v>112.6</c:v>
                </c:pt>
                <c:pt idx="16">
                  <c:v>117.8</c:v>
                </c:pt>
                <c:pt idx="17">
                  <c:v>123.1</c:v>
                </c:pt>
                <c:pt idx="18">
                  <c:v>116.8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8-4558-9DC9-870241655F97}"/>
            </c:ext>
          </c:extLst>
        </c:ser>
        <c:ser>
          <c:idx val="1"/>
          <c:order val="1"/>
          <c:tx>
            <c:strRef>
              <c:f>Abbildung!$F$1</c:f>
              <c:strCache>
                <c:ptCount val="1"/>
                <c:pt idx="0">
                  <c:v>Möbel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Abbildung!$A$352:$B$370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Abbildung!$F$352:$F$370</c:f>
              <c:numCache>
                <c:formatCode>General</c:formatCode>
                <c:ptCount val="19"/>
                <c:pt idx="0">
                  <c:v>110.2</c:v>
                </c:pt>
                <c:pt idx="1">
                  <c:v>110</c:v>
                </c:pt>
                <c:pt idx="2">
                  <c:v>100.2</c:v>
                </c:pt>
                <c:pt idx="3">
                  <c:v>95.1</c:v>
                </c:pt>
                <c:pt idx="4">
                  <c:v>122.4</c:v>
                </c:pt>
                <c:pt idx="5">
                  <c:v>122.9</c:v>
                </c:pt>
                <c:pt idx="6">
                  <c:v>124.2</c:v>
                </c:pt>
                <c:pt idx="7">
                  <c:v>124.2</c:v>
                </c:pt>
                <c:pt idx="8">
                  <c:v>123.2</c:v>
                </c:pt>
                <c:pt idx="9">
                  <c:v>124.3</c:v>
                </c:pt>
                <c:pt idx="10">
                  <c:v>131.19999999999999</c:v>
                </c:pt>
                <c:pt idx="11">
                  <c:v>113.8</c:v>
                </c:pt>
                <c:pt idx="12">
                  <c:v>67.7</c:v>
                </c:pt>
                <c:pt idx="13">
                  <c:v>79.3</c:v>
                </c:pt>
                <c:pt idx="14">
                  <c:v>111.7</c:v>
                </c:pt>
                <c:pt idx="15">
                  <c:v>100.9</c:v>
                </c:pt>
                <c:pt idx="16">
                  <c:v>107.1</c:v>
                </c:pt>
                <c:pt idx="17">
                  <c:v>124.9</c:v>
                </c:pt>
                <c:pt idx="18">
                  <c:v>118.4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8-4558-9DC9-870241655F97}"/>
            </c:ext>
          </c:extLst>
        </c:ser>
        <c:ser>
          <c:idx val="3"/>
          <c:order val="2"/>
          <c:tx>
            <c:strRef>
              <c:f>Abbildung!$K$1</c:f>
              <c:strCache>
                <c:ptCount val="1"/>
                <c:pt idx="0">
                  <c:v>Kfz-Handel (einschl. Reparatur)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Abbildung!$A$352:$B$370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Abbildung!$K$352:$K$370</c:f>
              <c:numCache>
                <c:formatCode>General</c:formatCode>
                <c:ptCount val="19"/>
                <c:pt idx="0">
                  <c:v>121.1</c:v>
                </c:pt>
                <c:pt idx="1">
                  <c:v>118</c:v>
                </c:pt>
                <c:pt idx="2">
                  <c:v>92.8</c:v>
                </c:pt>
                <c:pt idx="3">
                  <c:v>68.2</c:v>
                </c:pt>
                <c:pt idx="4">
                  <c:v>91.9</c:v>
                </c:pt>
                <c:pt idx="5">
                  <c:v>100.6</c:v>
                </c:pt>
                <c:pt idx="6">
                  <c:v>123.9</c:v>
                </c:pt>
                <c:pt idx="7">
                  <c:v>120.4</c:v>
                </c:pt>
                <c:pt idx="8">
                  <c:v>123.2</c:v>
                </c:pt>
                <c:pt idx="9">
                  <c:v>123.4</c:v>
                </c:pt>
                <c:pt idx="10">
                  <c:v>123.9</c:v>
                </c:pt>
                <c:pt idx="11">
                  <c:v>127.8</c:v>
                </c:pt>
                <c:pt idx="12">
                  <c:v>101.7</c:v>
                </c:pt>
                <c:pt idx="13">
                  <c:v>104.2</c:v>
                </c:pt>
                <c:pt idx="14">
                  <c:v>112.6</c:v>
                </c:pt>
                <c:pt idx="15">
                  <c:v>111.7</c:v>
                </c:pt>
                <c:pt idx="16">
                  <c:v>111.4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8-4558-9DC9-87024165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562448"/>
        <c:axId val="982565400"/>
      </c:lineChart>
      <c:catAx>
        <c:axId val="9825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5400"/>
        <c:crosses val="autoZero"/>
        <c:auto val="1"/>
        <c:lblAlgn val="ctr"/>
        <c:lblOffset val="100"/>
        <c:noMultiLvlLbl val="0"/>
      </c:catAx>
      <c:valAx>
        <c:axId val="9825654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Abbildung!$C$2</c:f>
              <c:strCache>
                <c:ptCount val="1"/>
                <c:pt idx="0">
                  <c:v>retail sales (ex cars)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Abbildung!$A$352:$B$369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Abbildung!$C$352:$C$369</c:f>
              <c:numCache>
                <c:formatCode>General</c:formatCode>
                <c:ptCount val="18"/>
                <c:pt idx="0">
                  <c:v>112.1</c:v>
                </c:pt>
                <c:pt idx="1">
                  <c:v>112.5</c:v>
                </c:pt>
                <c:pt idx="2">
                  <c:v>112</c:v>
                </c:pt>
                <c:pt idx="3">
                  <c:v>104.7</c:v>
                </c:pt>
                <c:pt idx="4">
                  <c:v>117.9</c:v>
                </c:pt>
                <c:pt idx="5">
                  <c:v>117.3</c:v>
                </c:pt>
                <c:pt idx="6">
                  <c:v>117.1</c:v>
                </c:pt>
                <c:pt idx="7">
                  <c:v>118.6</c:v>
                </c:pt>
                <c:pt idx="8">
                  <c:v>118</c:v>
                </c:pt>
                <c:pt idx="9">
                  <c:v>120.2</c:v>
                </c:pt>
                <c:pt idx="10">
                  <c:v>123.2</c:v>
                </c:pt>
                <c:pt idx="11">
                  <c:v>113.2</c:v>
                </c:pt>
                <c:pt idx="12">
                  <c:v>106.4</c:v>
                </c:pt>
                <c:pt idx="13">
                  <c:v>110.2</c:v>
                </c:pt>
                <c:pt idx="14">
                  <c:v>120.8</c:v>
                </c:pt>
                <c:pt idx="15">
                  <c:v>112.6</c:v>
                </c:pt>
                <c:pt idx="16">
                  <c:v>117.8</c:v>
                </c:pt>
                <c:pt idx="17">
                  <c:v>123.1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7-4BD9-B4FB-C08E88B8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562448"/>
        <c:axId val="982565400"/>
      </c:lineChart>
      <c:catAx>
        <c:axId val="9825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5400"/>
        <c:crosses val="autoZero"/>
        <c:auto val="1"/>
        <c:lblAlgn val="ctr"/>
        <c:lblOffset val="100"/>
        <c:noMultiLvlLbl val="0"/>
      </c:catAx>
      <c:valAx>
        <c:axId val="98256540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Abbildung!$C$1</c:f>
              <c:strCache>
                <c:ptCount val="1"/>
                <c:pt idx="0">
                  <c:v>Einzelhandel (ohne KfZ)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Abbildung!$A$352:$B$369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Abbildung!$C$352:$C$369</c:f>
              <c:numCache>
                <c:formatCode>General</c:formatCode>
                <c:ptCount val="18"/>
                <c:pt idx="0">
                  <c:v>112.1</c:v>
                </c:pt>
                <c:pt idx="1">
                  <c:v>112.5</c:v>
                </c:pt>
                <c:pt idx="2">
                  <c:v>112</c:v>
                </c:pt>
                <c:pt idx="3">
                  <c:v>104.7</c:v>
                </c:pt>
                <c:pt idx="4">
                  <c:v>117.9</c:v>
                </c:pt>
                <c:pt idx="5">
                  <c:v>117.3</c:v>
                </c:pt>
                <c:pt idx="6">
                  <c:v>117.1</c:v>
                </c:pt>
                <c:pt idx="7">
                  <c:v>118.6</c:v>
                </c:pt>
                <c:pt idx="8">
                  <c:v>118</c:v>
                </c:pt>
                <c:pt idx="9">
                  <c:v>120.2</c:v>
                </c:pt>
                <c:pt idx="10">
                  <c:v>123.2</c:v>
                </c:pt>
                <c:pt idx="11">
                  <c:v>113.2</c:v>
                </c:pt>
                <c:pt idx="12">
                  <c:v>106.4</c:v>
                </c:pt>
                <c:pt idx="13">
                  <c:v>110.2</c:v>
                </c:pt>
                <c:pt idx="14">
                  <c:v>120.8</c:v>
                </c:pt>
                <c:pt idx="15">
                  <c:v>112.6</c:v>
                </c:pt>
                <c:pt idx="16">
                  <c:v>117.8</c:v>
                </c:pt>
                <c:pt idx="17">
                  <c:v>123.1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0-434B-A968-283DB8CF63BF}"/>
            </c:ext>
          </c:extLst>
        </c:ser>
        <c:ser>
          <c:idx val="3"/>
          <c:order val="2"/>
          <c:tx>
            <c:strRef>
              <c:f>Abbildung!$K$1</c:f>
              <c:strCache>
                <c:ptCount val="1"/>
                <c:pt idx="0">
                  <c:v>Kfz-Handel (einschl. Reparatur)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Abbildung!$A$352:$B$369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Abbildung!$K$352:$K$369</c:f>
              <c:numCache>
                <c:formatCode>General</c:formatCode>
                <c:ptCount val="18"/>
                <c:pt idx="0">
                  <c:v>121.1</c:v>
                </c:pt>
                <c:pt idx="1">
                  <c:v>118</c:v>
                </c:pt>
                <c:pt idx="2">
                  <c:v>92.8</c:v>
                </c:pt>
                <c:pt idx="3">
                  <c:v>68.2</c:v>
                </c:pt>
                <c:pt idx="4">
                  <c:v>91.9</c:v>
                </c:pt>
                <c:pt idx="5">
                  <c:v>100.6</c:v>
                </c:pt>
                <c:pt idx="6">
                  <c:v>123.9</c:v>
                </c:pt>
                <c:pt idx="7">
                  <c:v>120.4</c:v>
                </c:pt>
                <c:pt idx="8">
                  <c:v>123.2</c:v>
                </c:pt>
                <c:pt idx="9">
                  <c:v>123.4</c:v>
                </c:pt>
                <c:pt idx="10">
                  <c:v>123.9</c:v>
                </c:pt>
                <c:pt idx="11">
                  <c:v>127.8</c:v>
                </c:pt>
                <c:pt idx="12">
                  <c:v>101.7</c:v>
                </c:pt>
                <c:pt idx="13">
                  <c:v>104.2</c:v>
                </c:pt>
                <c:pt idx="14">
                  <c:v>112.6</c:v>
                </c:pt>
                <c:pt idx="15">
                  <c:v>111.7</c:v>
                </c:pt>
                <c:pt idx="16">
                  <c:v>111.4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0-434B-A968-283DB8CF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62448"/>
        <c:axId val="982565400"/>
      </c:lineChart>
      <c:lineChart>
        <c:grouping val="standard"/>
        <c:varyColors val="0"/>
        <c:ser>
          <c:idx val="1"/>
          <c:order val="1"/>
          <c:tx>
            <c:strRef>
              <c:f>Abbildung!$L$1</c:f>
              <c:strCache>
                <c:ptCount val="1"/>
                <c:pt idx="0">
                  <c:v>Gastgewerbe (r.A.)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Abbildung!$A$352:$B$369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Abbildung!$L$352:$L$369</c:f>
              <c:numCache>
                <c:formatCode>General</c:formatCode>
                <c:ptCount val="18"/>
                <c:pt idx="0">
                  <c:v>105.9</c:v>
                </c:pt>
                <c:pt idx="1">
                  <c:v>104.8</c:v>
                </c:pt>
                <c:pt idx="2">
                  <c:v>58.7</c:v>
                </c:pt>
                <c:pt idx="3">
                  <c:v>26.5</c:v>
                </c:pt>
                <c:pt idx="4">
                  <c:v>37.9</c:v>
                </c:pt>
                <c:pt idx="5">
                  <c:v>62.1</c:v>
                </c:pt>
                <c:pt idx="6">
                  <c:v>77.599999999999994</c:v>
                </c:pt>
                <c:pt idx="7">
                  <c:v>83</c:v>
                </c:pt>
                <c:pt idx="8">
                  <c:v>80.900000000000006</c:v>
                </c:pt>
                <c:pt idx="9">
                  <c:v>71.8</c:v>
                </c:pt>
                <c:pt idx="10">
                  <c:v>35.299999999999997</c:v>
                </c:pt>
                <c:pt idx="11">
                  <c:v>31</c:v>
                </c:pt>
                <c:pt idx="12">
                  <c:v>32.6</c:v>
                </c:pt>
                <c:pt idx="13">
                  <c:v>33</c:v>
                </c:pt>
                <c:pt idx="14">
                  <c:v>34.799999999999997</c:v>
                </c:pt>
                <c:pt idx="15">
                  <c:v>32.799999999999997</c:v>
                </c:pt>
                <c:pt idx="16">
                  <c:v>38.4</c:v>
                </c:pt>
                <c:pt idx="17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0-434B-A968-283DB8CF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569096"/>
        <c:axId val="795653704"/>
      </c:lineChart>
      <c:catAx>
        <c:axId val="9825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5400"/>
        <c:crosses val="autoZero"/>
        <c:auto val="1"/>
        <c:lblAlgn val="ctr"/>
        <c:lblOffset val="100"/>
        <c:noMultiLvlLbl val="0"/>
      </c:catAx>
      <c:valAx>
        <c:axId val="9825654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2448"/>
        <c:crosses val="autoZero"/>
        <c:crossBetween val="between"/>
      </c:valAx>
      <c:valAx>
        <c:axId val="795653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569096"/>
        <c:crosses val="max"/>
        <c:crossBetween val="between"/>
      </c:valAx>
      <c:catAx>
        <c:axId val="787569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5653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Abbildung!$M$1</c:f>
              <c:strCache>
                <c:ptCount val="1"/>
                <c:pt idx="0">
                  <c:v>google mobility (l.A.)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Abbildung!$A$352:$B$375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Abbildung!$M$352:$M$375</c:f>
              <c:numCache>
                <c:formatCode>0.0</c:formatCode>
                <c:ptCount val="24"/>
                <c:pt idx="0">
                  <c:v>0</c:v>
                </c:pt>
                <c:pt idx="1">
                  <c:v>0.94196153846153841</c:v>
                </c:pt>
                <c:pt idx="2">
                  <c:v>-22.460774193548382</c:v>
                </c:pt>
                <c:pt idx="3">
                  <c:v>-53.990400000000001</c:v>
                </c:pt>
                <c:pt idx="4">
                  <c:v>-34.092193548387101</c:v>
                </c:pt>
                <c:pt idx="5">
                  <c:v>-16.138033333333336</c:v>
                </c:pt>
                <c:pt idx="6">
                  <c:v>-5.3595483870967744</c:v>
                </c:pt>
                <c:pt idx="7">
                  <c:v>-4.8617741935483876</c:v>
                </c:pt>
                <c:pt idx="8">
                  <c:v>-2.7714333333333339</c:v>
                </c:pt>
                <c:pt idx="9">
                  <c:v>-11.539193548387098</c:v>
                </c:pt>
                <c:pt idx="10">
                  <c:v>-29.328599999999994</c:v>
                </c:pt>
                <c:pt idx="11">
                  <c:v>-41.751161290322585</c:v>
                </c:pt>
                <c:pt idx="12">
                  <c:v>-60.981516129032272</c:v>
                </c:pt>
                <c:pt idx="13">
                  <c:v>-54.193892857142863</c:v>
                </c:pt>
                <c:pt idx="14">
                  <c:v>-39.285741935483877</c:v>
                </c:pt>
                <c:pt idx="15">
                  <c:v>-40.100100000000005</c:v>
                </c:pt>
                <c:pt idx="16">
                  <c:v>-34.212096774193547</c:v>
                </c:pt>
                <c:pt idx="17">
                  <c:v>-8.6999999999999993</c:v>
                </c:pt>
                <c:pt idx="18">
                  <c:v>-1.1000000000000001</c:v>
                </c:pt>
                <c:pt idx="1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4-4A0D-9797-25698574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62448"/>
        <c:axId val="982565400"/>
      </c:lineChart>
      <c:lineChart>
        <c:grouping val="standard"/>
        <c:varyColors val="0"/>
        <c:ser>
          <c:idx val="0"/>
          <c:order val="0"/>
          <c:tx>
            <c:strRef>
              <c:f>Abbildung!$C$1</c:f>
              <c:strCache>
                <c:ptCount val="1"/>
                <c:pt idx="0">
                  <c:v>Einzelhandel (ohne KfZ)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Abbildung!$A$352:$B$375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Abbildung!$C$352:$C$375</c:f>
              <c:numCache>
                <c:formatCode>General</c:formatCode>
                <c:ptCount val="24"/>
                <c:pt idx="0">
                  <c:v>112.1</c:v>
                </c:pt>
                <c:pt idx="1">
                  <c:v>112.5</c:v>
                </c:pt>
                <c:pt idx="2">
                  <c:v>112</c:v>
                </c:pt>
                <c:pt idx="3">
                  <c:v>104.7</c:v>
                </c:pt>
                <c:pt idx="4">
                  <c:v>117.9</c:v>
                </c:pt>
                <c:pt idx="5">
                  <c:v>117.3</c:v>
                </c:pt>
                <c:pt idx="6">
                  <c:v>117.1</c:v>
                </c:pt>
                <c:pt idx="7">
                  <c:v>118.6</c:v>
                </c:pt>
                <c:pt idx="8">
                  <c:v>118</c:v>
                </c:pt>
                <c:pt idx="9">
                  <c:v>120.2</c:v>
                </c:pt>
                <c:pt idx="10">
                  <c:v>123.2</c:v>
                </c:pt>
                <c:pt idx="11">
                  <c:v>113.2</c:v>
                </c:pt>
                <c:pt idx="12">
                  <c:v>106.4</c:v>
                </c:pt>
                <c:pt idx="13">
                  <c:v>110.2</c:v>
                </c:pt>
                <c:pt idx="14">
                  <c:v>120.8</c:v>
                </c:pt>
                <c:pt idx="15">
                  <c:v>112.6</c:v>
                </c:pt>
                <c:pt idx="16">
                  <c:v>117.8</c:v>
                </c:pt>
                <c:pt idx="17">
                  <c:v>123.1</c:v>
                </c:pt>
                <c:pt idx="18">
                  <c:v>116.8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17A-98CD-48EB7881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22072"/>
        <c:axId val="679020432"/>
      </c:lineChart>
      <c:catAx>
        <c:axId val="9825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5400"/>
        <c:crosses val="autoZero"/>
        <c:auto val="1"/>
        <c:lblAlgn val="ctr"/>
        <c:lblOffset val="100"/>
        <c:noMultiLvlLbl val="0"/>
      </c:catAx>
      <c:valAx>
        <c:axId val="982565400"/>
        <c:scaling>
          <c:orientation val="minMax"/>
          <c:max val="1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2448"/>
        <c:crosses val="autoZero"/>
        <c:crossBetween val="between"/>
      </c:valAx>
      <c:valAx>
        <c:axId val="67902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022072"/>
        <c:crosses val="max"/>
        <c:crossBetween val="between"/>
      </c:valAx>
      <c:catAx>
        <c:axId val="679022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02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Abbildung!$M$1</c:f>
              <c:strCache>
                <c:ptCount val="1"/>
                <c:pt idx="0">
                  <c:v>google mobility (l.A.)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Abbildung!$A$352:$B$369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Abbildung!$M$352:$M$369</c:f>
              <c:numCache>
                <c:formatCode>0.0</c:formatCode>
                <c:ptCount val="18"/>
                <c:pt idx="0">
                  <c:v>0</c:v>
                </c:pt>
                <c:pt idx="1">
                  <c:v>0.94196153846153841</c:v>
                </c:pt>
                <c:pt idx="2">
                  <c:v>-22.460774193548382</c:v>
                </c:pt>
                <c:pt idx="3">
                  <c:v>-53.990400000000001</c:v>
                </c:pt>
                <c:pt idx="4">
                  <c:v>-34.092193548387101</c:v>
                </c:pt>
                <c:pt idx="5">
                  <c:v>-16.138033333333336</c:v>
                </c:pt>
                <c:pt idx="6">
                  <c:v>-5.3595483870967744</c:v>
                </c:pt>
                <c:pt idx="7">
                  <c:v>-4.8617741935483876</c:v>
                </c:pt>
                <c:pt idx="8">
                  <c:v>-2.7714333333333339</c:v>
                </c:pt>
                <c:pt idx="9">
                  <c:v>-11.539193548387098</c:v>
                </c:pt>
                <c:pt idx="10">
                  <c:v>-29.328599999999994</c:v>
                </c:pt>
                <c:pt idx="11">
                  <c:v>-41.751161290322585</c:v>
                </c:pt>
                <c:pt idx="12">
                  <c:v>-60.981516129032272</c:v>
                </c:pt>
                <c:pt idx="13">
                  <c:v>-54.193892857142863</c:v>
                </c:pt>
                <c:pt idx="14">
                  <c:v>-39.285741935483877</c:v>
                </c:pt>
                <c:pt idx="15">
                  <c:v>-40.100100000000005</c:v>
                </c:pt>
                <c:pt idx="16">
                  <c:v>-34.212096774193547</c:v>
                </c:pt>
                <c:pt idx="17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0-46B1-8D4F-89CD3AB8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62448"/>
        <c:axId val="982565400"/>
      </c:lineChart>
      <c:lineChart>
        <c:grouping val="standard"/>
        <c:varyColors val="0"/>
        <c:ser>
          <c:idx val="1"/>
          <c:order val="0"/>
          <c:tx>
            <c:strRef>
              <c:f>Abbildung!$L$1</c:f>
              <c:strCache>
                <c:ptCount val="1"/>
                <c:pt idx="0">
                  <c:v>Gastgewerbe (r.A.)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Abbildung!$A$352:$B$367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Abbildung!$L$352:$L$367</c:f>
              <c:numCache>
                <c:formatCode>General</c:formatCode>
                <c:ptCount val="16"/>
                <c:pt idx="0">
                  <c:v>105.9</c:v>
                </c:pt>
                <c:pt idx="1">
                  <c:v>104.8</c:v>
                </c:pt>
                <c:pt idx="2">
                  <c:v>58.7</c:v>
                </c:pt>
                <c:pt idx="3">
                  <c:v>26.5</c:v>
                </c:pt>
                <c:pt idx="4">
                  <c:v>37.9</c:v>
                </c:pt>
                <c:pt idx="5">
                  <c:v>62.1</c:v>
                </c:pt>
                <c:pt idx="6">
                  <c:v>77.599999999999994</c:v>
                </c:pt>
                <c:pt idx="7">
                  <c:v>83</c:v>
                </c:pt>
                <c:pt idx="8">
                  <c:v>80.900000000000006</c:v>
                </c:pt>
                <c:pt idx="9">
                  <c:v>71.8</c:v>
                </c:pt>
                <c:pt idx="10">
                  <c:v>35.299999999999997</c:v>
                </c:pt>
                <c:pt idx="11">
                  <c:v>31</c:v>
                </c:pt>
                <c:pt idx="12">
                  <c:v>32.6</c:v>
                </c:pt>
                <c:pt idx="13">
                  <c:v>33</c:v>
                </c:pt>
                <c:pt idx="14">
                  <c:v>34.799999999999997</c:v>
                </c:pt>
                <c:pt idx="15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0-4B3D-9965-255D6B54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784376"/>
        <c:axId val="916783064"/>
      </c:lineChart>
      <c:catAx>
        <c:axId val="9825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5400"/>
        <c:crosses val="autoZero"/>
        <c:auto val="1"/>
        <c:lblAlgn val="ctr"/>
        <c:lblOffset val="100"/>
        <c:noMultiLvlLbl val="0"/>
      </c:catAx>
      <c:valAx>
        <c:axId val="982565400"/>
        <c:scaling>
          <c:orientation val="minMax"/>
          <c:max val="1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562448"/>
        <c:crosses val="autoZero"/>
        <c:crossBetween val="between"/>
      </c:valAx>
      <c:valAx>
        <c:axId val="916783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784376"/>
        <c:crosses val="max"/>
        <c:crossBetween val="between"/>
      </c:valAx>
      <c:catAx>
        <c:axId val="916784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783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374</xdr:row>
      <xdr:rowOff>6356</xdr:rowOff>
    </xdr:from>
    <xdr:to>
      <xdr:col>16</xdr:col>
      <xdr:colOff>266700</xdr:colOff>
      <xdr:row>389</xdr:row>
      <xdr:rowOff>38106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DBB05-4A74-4446-8836-4383792F5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373</xdr:row>
      <xdr:rowOff>139700</xdr:rowOff>
    </xdr:from>
    <xdr:to>
      <xdr:col>9</xdr:col>
      <xdr:colOff>619125</xdr:colOff>
      <xdr:row>388</xdr:row>
      <xdr:rowOff>168275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0033AA-7386-4B7F-91FC-B39AA18AB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276225</xdr:colOff>
      <xdr:row>354</xdr:row>
      <xdr:rowOff>142875</xdr:rowOff>
    </xdr:from>
    <xdr:to>
      <xdr:col>28</xdr:col>
      <xdr:colOff>276225</xdr:colOff>
      <xdr:row>369</xdr:row>
      <xdr:rowOff>168275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B9F242-2CF6-44D1-A88C-77BC9FCF4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387</xdr:row>
      <xdr:rowOff>0</xdr:rowOff>
    </xdr:from>
    <xdr:to>
      <xdr:col>10</xdr:col>
      <xdr:colOff>0</xdr:colOff>
      <xdr:row>402</xdr:row>
      <xdr:rowOff>31750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F29F09E-22D7-4AC6-B2B9-8D8DA0BD7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276225</xdr:colOff>
      <xdr:row>386</xdr:row>
      <xdr:rowOff>28575</xdr:rowOff>
    </xdr:from>
    <xdr:to>
      <xdr:col>16</xdr:col>
      <xdr:colOff>276225</xdr:colOff>
      <xdr:row>401</xdr:row>
      <xdr:rowOff>53975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72E0EEC-7A9C-437F-B29D-C3A7AB647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404</xdr:row>
      <xdr:rowOff>0</xdr:rowOff>
    </xdr:from>
    <xdr:to>
      <xdr:col>10</xdr:col>
      <xdr:colOff>0</xdr:colOff>
      <xdr:row>419</xdr:row>
      <xdr:rowOff>28575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E3CD71D-A565-4699-8F50-6301D989E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emea1.datastream.cp.thomsonreuters.com/navigator/EconomicsMetadata.aspx?navcode=BDESQ34NG&amp;caller=DFO&amp;version=1.14.300&amp;nova=false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emea1.datastream.cp.thomsonreuters.com/navigator/EconomicsMetadata.aspx?navcode=BDWTEXMOG&amp;caller=DFO&amp;version=1.14.300&amp;nova=false" TargetMode="External"/><Relationship Id="rId1" Type="http://schemas.openxmlformats.org/officeDocument/2006/relationships/hyperlink" Target="https://emea1.datastream.cp.thomsonreuters.com/navigator/EconomicsMetadata.aspx?navcode=BDRETVMRE&amp;caller=DFO&amp;version=1.14.300&amp;nova=false" TargetMode="External"/><Relationship Id="rId6" Type="http://schemas.openxmlformats.org/officeDocument/2006/relationships/customProperty" Target="../customProperty2.bin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mea1.datastream.cp.thomsonreuters.com/navigator/EconomicsMetadata.aspx?navcode=BDRETNSME&amp;caller=DFO&amp;version=1.14.300&amp;nova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CA77-7172-4091-AC2B-E213CE211E4B}">
  <dimension ref="C3:AN373"/>
  <sheetViews>
    <sheetView workbookViewId="0">
      <pane xSplit="3" ySplit="4" topLeftCell="D356" activePane="bottomRight" state="frozen"/>
      <selection pane="topRight" activeCell="D1" sqref="D1"/>
      <selection pane="bottomLeft" activeCell="A5" sqref="A5"/>
      <selection pane="bottomRight" activeCell="D370" sqref="D370:D371"/>
    </sheetView>
  </sheetViews>
  <sheetFormatPr baseColWidth="10" defaultRowHeight="15" x14ac:dyDescent="0.25"/>
  <sheetData>
    <row r="3" spans="3:40" s="3" customFormat="1" ht="135" x14ac:dyDescent="0.25">
      <c r="C3" s="3" t="str">
        <f>_xll.DSGRID("BDRETTOTG,BDRETVMRH,BDUSHJ17E,BDUSHJ15E,BDUSHJ14E,BDRETCMCE,BDRETICTE,BDRETVMRE,BDWTEXMOG,BDESQ34NG,BDRETNSME"," ","1991-01-01"," ","M","RowHeader=true;ColHeader=true;Code=true;SeriesMetaDataLink=true;DispSeriesDescription=true")</f>
        <v>Name</v>
      </c>
      <c r="D3" s="13" t="s">
        <v>0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0" t="s">
        <v>31</v>
      </c>
      <c r="M3" s="10" t="s">
        <v>156</v>
      </c>
      <c r="N3" s="10" t="s">
        <v>159</v>
      </c>
      <c r="Q3" s="3" t="str">
        <f>_xll.DSGRID("BDRETTOTG,BDRETVMRH,BDUSHJ17E,BDUSHJ15E,BDUSHJ14E,BDRETCMCE,BDRETICTE,BDRETVMRE,BDWTEXMOG,BDESQ34NG"," ","1991-01-01"," ","Q","RowHeader=true;ColHeader=true;Code=true;SeriesMetaDataLink=true;DispSeriesDescription=true;QuarterlyTSFormat=false")</f>
        <v>Name</v>
      </c>
      <c r="R3" s="10" t="s">
        <v>0</v>
      </c>
      <c r="S3" s="10" t="s">
        <v>3</v>
      </c>
      <c r="T3" s="10" t="s">
        <v>4</v>
      </c>
      <c r="U3" s="10" t="s">
        <v>5</v>
      </c>
      <c r="V3" s="10" t="s">
        <v>6</v>
      </c>
      <c r="W3" s="10" t="s">
        <v>7</v>
      </c>
      <c r="X3" s="10" t="s">
        <v>8</v>
      </c>
      <c r="Y3" s="10" t="s">
        <v>9</v>
      </c>
      <c r="Z3" s="10" t="s">
        <v>31</v>
      </c>
      <c r="AA3" s="10" t="s">
        <v>156</v>
      </c>
      <c r="AE3" s="3" t="s">
        <v>0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31</v>
      </c>
      <c r="AN3" s="3" t="s">
        <v>156</v>
      </c>
    </row>
    <row r="4" spans="3:40" x14ac:dyDescent="0.25">
      <c r="C4" s="11" t="s">
        <v>1</v>
      </c>
      <c r="D4" s="12" t="s">
        <v>2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8" t="s">
        <v>30</v>
      </c>
      <c r="M4" s="8" t="s">
        <v>155</v>
      </c>
      <c r="N4" s="8" t="s">
        <v>157</v>
      </c>
      <c r="Q4" s="7" t="s">
        <v>1</v>
      </c>
      <c r="R4" s="8" t="s">
        <v>2</v>
      </c>
      <c r="S4" s="8" t="s">
        <v>10</v>
      </c>
      <c r="T4" s="8" t="s">
        <v>11</v>
      </c>
      <c r="U4" s="8" t="s">
        <v>12</v>
      </c>
      <c r="V4" s="8" t="s">
        <v>13</v>
      </c>
      <c r="W4" s="8" t="s">
        <v>14</v>
      </c>
      <c r="X4" s="8" t="s">
        <v>15</v>
      </c>
      <c r="Y4" s="8" t="s">
        <v>16</v>
      </c>
      <c r="Z4" s="8" t="s">
        <v>30</v>
      </c>
      <c r="AA4" s="8" t="s">
        <v>155</v>
      </c>
      <c r="AB4" s="5"/>
      <c r="AC4" s="5"/>
    </row>
    <row r="5" spans="3:40" x14ac:dyDescent="0.25">
      <c r="C5" s="1">
        <v>33253</v>
      </c>
      <c r="D5" s="11" t="s">
        <v>177</v>
      </c>
      <c r="E5" s="11" t="s">
        <v>177</v>
      </c>
      <c r="F5" s="11" t="s">
        <v>177</v>
      </c>
      <c r="G5" s="11" t="s">
        <v>177</v>
      </c>
      <c r="H5" s="11" t="s">
        <v>177</v>
      </c>
      <c r="I5" s="11" t="s">
        <v>177</v>
      </c>
      <c r="J5" s="11" t="s">
        <v>177</v>
      </c>
      <c r="K5" s="11" t="s">
        <v>177</v>
      </c>
      <c r="L5" s="7" t="s">
        <v>177</v>
      </c>
      <c r="M5" s="7" t="s">
        <v>177</v>
      </c>
      <c r="N5" s="7" t="s">
        <v>177</v>
      </c>
      <c r="Q5" s="9" t="s">
        <v>34</v>
      </c>
      <c r="R5" s="7" t="s">
        <v>177</v>
      </c>
      <c r="S5" s="7" t="s">
        <v>177</v>
      </c>
      <c r="T5" s="7" t="s">
        <v>177</v>
      </c>
      <c r="U5" s="7" t="s">
        <v>177</v>
      </c>
      <c r="V5" s="7" t="s">
        <v>177</v>
      </c>
      <c r="W5" s="7" t="s">
        <v>177</v>
      </c>
      <c r="X5" s="7" t="s">
        <v>177</v>
      </c>
      <c r="Y5" s="7" t="s">
        <v>177</v>
      </c>
      <c r="Z5" s="7" t="s">
        <v>177</v>
      </c>
      <c r="AA5" s="7" t="s">
        <v>177</v>
      </c>
    </row>
    <row r="6" spans="3:40" x14ac:dyDescent="0.25">
      <c r="C6" s="1">
        <v>33284</v>
      </c>
      <c r="D6" s="11" t="s">
        <v>177</v>
      </c>
      <c r="E6" s="11" t="s">
        <v>177</v>
      </c>
      <c r="F6" s="11" t="s">
        <v>177</v>
      </c>
      <c r="G6" s="11" t="s">
        <v>177</v>
      </c>
      <c r="H6" s="11" t="s">
        <v>177</v>
      </c>
      <c r="I6" s="11" t="s">
        <v>177</v>
      </c>
      <c r="J6" s="11" t="s">
        <v>177</v>
      </c>
      <c r="K6" s="11" t="s">
        <v>177</v>
      </c>
      <c r="L6" s="7" t="s">
        <v>177</v>
      </c>
      <c r="M6" s="7" t="s">
        <v>177</v>
      </c>
      <c r="N6" s="7" t="s">
        <v>177</v>
      </c>
      <c r="Q6" s="9" t="s">
        <v>35</v>
      </c>
      <c r="R6" s="7" t="s">
        <v>177</v>
      </c>
      <c r="S6" s="7" t="s">
        <v>177</v>
      </c>
      <c r="T6" s="7" t="s">
        <v>177</v>
      </c>
      <c r="U6" s="7" t="s">
        <v>177</v>
      </c>
      <c r="V6" s="7" t="s">
        <v>177</v>
      </c>
      <c r="W6" s="7" t="s">
        <v>177</v>
      </c>
      <c r="X6" s="7" t="s">
        <v>177</v>
      </c>
      <c r="Y6" s="7" t="s">
        <v>177</v>
      </c>
      <c r="Z6" s="7" t="s">
        <v>177</v>
      </c>
      <c r="AA6" s="7" t="s">
        <v>177</v>
      </c>
    </row>
    <row r="7" spans="3:40" x14ac:dyDescent="0.25">
      <c r="C7" s="1">
        <v>33312</v>
      </c>
      <c r="D7" s="11" t="s">
        <v>177</v>
      </c>
      <c r="E7" s="11" t="s">
        <v>177</v>
      </c>
      <c r="F7" s="11" t="s">
        <v>177</v>
      </c>
      <c r="G7" s="11" t="s">
        <v>177</v>
      </c>
      <c r="H7" s="11" t="s">
        <v>177</v>
      </c>
      <c r="I7" s="11" t="s">
        <v>177</v>
      </c>
      <c r="J7" s="11" t="s">
        <v>177</v>
      </c>
      <c r="K7" s="11" t="s">
        <v>177</v>
      </c>
      <c r="L7" s="7" t="s">
        <v>177</v>
      </c>
      <c r="M7" s="7" t="s">
        <v>177</v>
      </c>
      <c r="N7" s="7" t="s">
        <v>177</v>
      </c>
      <c r="Q7" s="9" t="s">
        <v>36</v>
      </c>
      <c r="R7" s="7" t="s">
        <v>177</v>
      </c>
      <c r="S7" s="7" t="s">
        <v>177</v>
      </c>
      <c r="T7" s="7" t="s">
        <v>177</v>
      </c>
      <c r="U7" s="7" t="s">
        <v>177</v>
      </c>
      <c r="V7" s="7" t="s">
        <v>177</v>
      </c>
      <c r="W7" s="7" t="s">
        <v>177</v>
      </c>
      <c r="X7" s="7" t="s">
        <v>177</v>
      </c>
      <c r="Y7" s="7" t="s">
        <v>177</v>
      </c>
      <c r="Z7" s="7" t="s">
        <v>177</v>
      </c>
      <c r="AA7" s="7" t="s">
        <v>177</v>
      </c>
    </row>
    <row r="8" spans="3:40" x14ac:dyDescent="0.25">
      <c r="C8" s="1">
        <v>33343</v>
      </c>
      <c r="D8" s="11" t="s">
        <v>177</v>
      </c>
      <c r="E8" s="11" t="s">
        <v>177</v>
      </c>
      <c r="F8" s="11" t="s">
        <v>177</v>
      </c>
      <c r="G8" s="11" t="s">
        <v>177</v>
      </c>
      <c r="H8" s="11" t="s">
        <v>177</v>
      </c>
      <c r="I8" s="11" t="s">
        <v>177</v>
      </c>
      <c r="J8" s="11" t="s">
        <v>177</v>
      </c>
      <c r="K8" s="11" t="s">
        <v>177</v>
      </c>
      <c r="L8" s="7" t="s">
        <v>177</v>
      </c>
      <c r="M8" s="7" t="s">
        <v>177</v>
      </c>
      <c r="N8" s="7" t="s">
        <v>177</v>
      </c>
      <c r="Q8" s="9" t="s">
        <v>37</v>
      </c>
      <c r="R8" s="7" t="s">
        <v>177</v>
      </c>
      <c r="S8" s="7" t="s">
        <v>177</v>
      </c>
      <c r="T8" s="7" t="s">
        <v>177</v>
      </c>
      <c r="U8" s="7" t="s">
        <v>177</v>
      </c>
      <c r="V8" s="7" t="s">
        <v>177</v>
      </c>
      <c r="W8" s="7" t="s">
        <v>177</v>
      </c>
      <c r="X8" s="7" t="s">
        <v>177</v>
      </c>
      <c r="Y8" s="7" t="s">
        <v>177</v>
      </c>
      <c r="Z8" s="7" t="s">
        <v>177</v>
      </c>
      <c r="AA8" s="7" t="s">
        <v>177</v>
      </c>
    </row>
    <row r="9" spans="3:40" x14ac:dyDescent="0.25">
      <c r="C9" s="1">
        <v>33373</v>
      </c>
      <c r="D9" s="11" t="s">
        <v>177</v>
      </c>
      <c r="E9" s="11" t="s">
        <v>177</v>
      </c>
      <c r="F9" s="11" t="s">
        <v>177</v>
      </c>
      <c r="G9" s="11" t="s">
        <v>177</v>
      </c>
      <c r="H9" s="11" t="s">
        <v>177</v>
      </c>
      <c r="I9" s="11" t="s">
        <v>177</v>
      </c>
      <c r="J9" s="11" t="s">
        <v>177</v>
      </c>
      <c r="K9" s="11" t="s">
        <v>177</v>
      </c>
      <c r="L9" s="7" t="s">
        <v>177</v>
      </c>
      <c r="M9" s="7" t="s">
        <v>177</v>
      </c>
      <c r="N9" s="7" t="s">
        <v>177</v>
      </c>
      <c r="Q9" s="9" t="s">
        <v>38</v>
      </c>
      <c r="R9" s="7" t="s">
        <v>177</v>
      </c>
      <c r="S9" s="7" t="s">
        <v>177</v>
      </c>
      <c r="T9" s="7" t="s">
        <v>177</v>
      </c>
      <c r="U9" s="7" t="s">
        <v>177</v>
      </c>
      <c r="V9" s="7" t="s">
        <v>177</v>
      </c>
      <c r="W9" s="7" t="s">
        <v>177</v>
      </c>
      <c r="X9" s="7" t="s">
        <v>177</v>
      </c>
      <c r="Y9" s="7" t="s">
        <v>177</v>
      </c>
      <c r="Z9" s="7" t="s">
        <v>177</v>
      </c>
      <c r="AA9" s="7" t="s">
        <v>177</v>
      </c>
    </row>
    <row r="10" spans="3:40" x14ac:dyDescent="0.25">
      <c r="C10" s="1">
        <v>33404</v>
      </c>
      <c r="D10" s="11" t="s">
        <v>177</v>
      </c>
      <c r="E10" s="11" t="s">
        <v>177</v>
      </c>
      <c r="F10" s="11" t="s">
        <v>177</v>
      </c>
      <c r="G10" s="11" t="s">
        <v>177</v>
      </c>
      <c r="H10" s="11" t="s">
        <v>177</v>
      </c>
      <c r="I10" s="11" t="s">
        <v>177</v>
      </c>
      <c r="J10" s="11" t="s">
        <v>177</v>
      </c>
      <c r="K10" s="11" t="s">
        <v>177</v>
      </c>
      <c r="L10" s="7" t="s">
        <v>177</v>
      </c>
      <c r="M10" s="7" t="s">
        <v>177</v>
      </c>
      <c r="N10" s="7" t="s">
        <v>177</v>
      </c>
      <c r="Q10" s="9" t="s">
        <v>39</v>
      </c>
      <c r="R10" s="7" t="s">
        <v>177</v>
      </c>
      <c r="S10" s="7" t="s">
        <v>177</v>
      </c>
      <c r="T10" s="7" t="s">
        <v>177</v>
      </c>
      <c r="U10" s="7" t="s">
        <v>177</v>
      </c>
      <c r="V10" s="7" t="s">
        <v>177</v>
      </c>
      <c r="W10" s="7" t="s">
        <v>177</v>
      </c>
      <c r="X10" s="7" t="s">
        <v>177</v>
      </c>
      <c r="Y10" s="7" t="s">
        <v>177</v>
      </c>
      <c r="Z10" s="7" t="s">
        <v>177</v>
      </c>
      <c r="AA10" s="7" t="s">
        <v>177</v>
      </c>
    </row>
    <row r="11" spans="3:40" x14ac:dyDescent="0.25">
      <c r="C11" s="1">
        <v>33434</v>
      </c>
      <c r="D11" s="11" t="s">
        <v>177</v>
      </c>
      <c r="E11" s="11" t="s">
        <v>177</v>
      </c>
      <c r="F11" s="11" t="s">
        <v>177</v>
      </c>
      <c r="G11" s="11" t="s">
        <v>177</v>
      </c>
      <c r="H11" s="11" t="s">
        <v>177</v>
      </c>
      <c r="I11" s="11" t="s">
        <v>177</v>
      </c>
      <c r="J11" s="11" t="s">
        <v>177</v>
      </c>
      <c r="K11" s="11" t="s">
        <v>177</v>
      </c>
      <c r="L11" s="7" t="s">
        <v>177</v>
      </c>
      <c r="M11" s="7" t="s">
        <v>177</v>
      </c>
      <c r="N11" s="7" t="s">
        <v>177</v>
      </c>
      <c r="Q11" s="9" t="s">
        <v>40</v>
      </c>
      <c r="R11" s="7" t="s">
        <v>177</v>
      </c>
      <c r="S11" s="7" t="s">
        <v>177</v>
      </c>
      <c r="T11" s="7" t="s">
        <v>177</v>
      </c>
      <c r="U11" s="7" t="s">
        <v>177</v>
      </c>
      <c r="V11" s="7" t="s">
        <v>177</v>
      </c>
      <c r="W11" s="7" t="s">
        <v>177</v>
      </c>
      <c r="X11" s="7" t="s">
        <v>177</v>
      </c>
      <c r="Y11" s="7" t="s">
        <v>177</v>
      </c>
      <c r="Z11" s="7" t="s">
        <v>177</v>
      </c>
      <c r="AA11" s="7" t="s">
        <v>177</v>
      </c>
    </row>
    <row r="12" spans="3:40" x14ac:dyDescent="0.25">
      <c r="C12" s="1">
        <v>33465</v>
      </c>
      <c r="D12" s="11" t="s">
        <v>177</v>
      </c>
      <c r="E12" s="11" t="s">
        <v>177</v>
      </c>
      <c r="F12" s="11" t="s">
        <v>177</v>
      </c>
      <c r="G12" s="11" t="s">
        <v>177</v>
      </c>
      <c r="H12" s="11" t="s">
        <v>177</v>
      </c>
      <c r="I12" s="11" t="s">
        <v>177</v>
      </c>
      <c r="J12" s="11" t="s">
        <v>177</v>
      </c>
      <c r="K12" s="11" t="s">
        <v>177</v>
      </c>
      <c r="L12" s="7" t="s">
        <v>177</v>
      </c>
      <c r="M12" s="7" t="s">
        <v>177</v>
      </c>
      <c r="N12" s="7" t="s">
        <v>177</v>
      </c>
      <c r="Q12" s="9" t="s">
        <v>41</v>
      </c>
      <c r="R12" s="7" t="s">
        <v>177</v>
      </c>
      <c r="S12" s="7" t="s">
        <v>177</v>
      </c>
      <c r="T12" s="7" t="s">
        <v>177</v>
      </c>
      <c r="U12" s="7" t="s">
        <v>177</v>
      </c>
      <c r="V12" s="7" t="s">
        <v>177</v>
      </c>
      <c r="W12" s="7" t="s">
        <v>177</v>
      </c>
      <c r="X12" s="7" t="s">
        <v>177</v>
      </c>
      <c r="Y12" s="7" t="s">
        <v>177</v>
      </c>
      <c r="Z12" s="7" t="s">
        <v>177</v>
      </c>
      <c r="AA12" s="7" t="s">
        <v>177</v>
      </c>
    </row>
    <row r="13" spans="3:40" x14ac:dyDescent="0.25">
      <c r="C13" s="1">
        <v>33496</v>
      </c>
      <c r="D13" s="11" t="s">
        <v>177</v>
      </c>
      <c r="E13" s="11" t="s">
        <v>177</v>
      </c>
      <c r="F13" s="11" t="s">
        <v>177</v>
      </c>
      <c r="G13" s="11" t="s">
        <v>177</v>
      </c>
      <c r="H13" s="11" t="s">
        <v>177</v>
      </c>
      <c r="I13" s="11" t="s">
        <v>177</v>
      </c>
      <c r="J13" s="11" t="s">
        <v>177</v>
      </c>
      <c r="K13" s="11" t="s">
        <v>177</v>
      </c>
      <c r="L13" s="7" t="s">
        <v>177</v>
      </c>
      <c r="M13" s="7" t="s">
        <v>177</v>
      </c>
      <c r="N13" s="7" t="s">
        <v>177</v>
      </c>
      <c r="Q13" s="9" t="s">
        <v>42</v>
      </c>
      <c r="R13" s="7" t="s">
        <v>177</v>
      </c>
      <c r="S13" s="7" t="s">
        <v>177</v>
      </c>
      <c r="T13" s="7" t="s">
        <v>177</v>
      </c>
      <c r="U13" s="7" t="s">
        <v>177</v>
      </c>
      <c r="V13" s="7" t="s">
        <v>177</v>
      </c>
      <c r="W13" s="7" t="s">
        <v>177</v>
      </c>
      <c r="X13" s="7" t="s">
        <v>177</v>
      </c>
      <c r="Y13" s="7" t="s">
        <v>177</v>
      </c>
      <c r="Z13" s="7" t="s">
        <v>177</v>
      </c>
      <c r="AA13" s="7" t="s">
        <v>177</v>
      </c>
    </row>
    <row r="14" spans="3:40" x14ac:dyDescent="0.25">
      <c r="C14" s="1">
        <v>33526</v>
      </c>
      <c r="D14" s="11" t="s">
        <v>177</v>
      </c>
      <c r="E14" s="11" t="s">
        <v>177</v>
      </c>
      <c r="F14" s="11" t="s">
        <v>177</v>
      </c>
      <c r="G14" s="11" t="s">
        <v>177</v>
      </c>
      <c r="H14" s="11" t="s">
        <v>177</v>
      </c>
      <c r="I14" s="11" t="s">
        <v>177</v>
      </c>
      <c r="J14" s="11" t="s">
        <v>177</v>
      </c>
      <c r="K14" s="11" t="s">
        <v>177</v>
      </c>
      <c r="L14" s="7" t="s">
        <v>177</v>
      </c>
      <c r="M14" s="7" t="s">
        <v>177</v>
      </c>
      <c r="N14" s="7" t="s">
        <v>177</v>
      </c>
      <c r="Q14" s="9" t="s">
        <v>43</v>
      </c>
      <c r="R14" s="7" t="s">
        <v>177</v>
      </c>
      <c r="S14" s="7" t="s">
        <v>177</v>
      </c>
      <c r="T14" s="7" t="s">
        <v>177</v>
      </c>
      <c r="U14" s="7" t="s">
        <v>177</v>
      </c>
      <c r="V14" s="7" t="s">
        <v>177</v>
      </c>
      <c r="W14" s="7" t="s">
        <v>177</v>
      </c>
      <c r="X14" s="7" t="s">
        <v>177</v>
      </c>
      <c r="Y14" s="7" t="s">
        <v>177</v>
      </c>
      <c r="Z14" s="7" t="s">
        <v>177</v>
      </c>
      <c r="AA14" s="7" t="s">
        <v>177</v>
      </c>
    </row>
    <row r="15" spans="3:40" x14ac:dyDescent="0.25">
      <c r="C15" s="1">
        <v>33557</v>
      </c>
      <c r="D15" s="11" t="s">
        <v>177</v>
      </c>
      <c r="E15" s="11" t="s">
        <v>177</v>
      </c>
      <c r="F15" s="11" t="s">
        <v>177</v>
      </c>
      <c r="G15" s="11" t="s">
        <v>177</v>
      </c>
      <c r="H15" s="11" t="s">
        <v>177</v>
      </c>
      <c r="I15" s="11" t="s">
        <v>177</v>
      </c>
      <c r="J15" s="11" t="s">
        <v>177</v>
      </c>
      <c r="K15" s="11" t="s">
        <v>177</v>
      </c>
      <c r="L15" s="7" t="s">
        <v>177</v>
      </c>
      <c r="M15" s="7" t="s">
        <v>177</v>
      </c>
      <c r="N15" s="7" t="s">
        <v>177</v>
      </c>
      <c r="Q15" s="9" t="s">
        <v>44</v>
      </c>
      <c r="R15" s="7" t="s">
        <v>177</v>
      </c>
      <c r="S15" s="7" t="s">
        <v>177</v>
      </c>
      <c r="T15" s="7" t="s">
        <v>177</v>
      </c>
      <c r="U15" s="7" t="s">
        <v>177</v>
      </c>
      <c r="V15" s="7" t="s">
        <v>177</v>
      </c>
      <c r="W15" s="7" t="s">
        <v>177</v>
      </c>
      <c r="X15" s="7" t="s">
        <v>177</v>
      </c>
      <c r="Y15" s="7" t="s">
        <v>177</v>
      </c>
      <c r="Z15" s="7" t="s">
        <v>177</v>
      </c>
      <c r="AA15" s="7" t="s">
        <v>177</v>
      </c>
    </row>
    <row r="16" spans="3:40" x14ac:dyDescent="0.25">
      <c r="C16" s="1">
        <v>33587</v>
      </c>
      <c r="D16" s="11" t="s">
        <v>177</v>
      </c>
      <c r="E16" s="11" t="s">
        <v>177</v>
      </c>
      <c r="F16" s="11" t="s">
        <v>177</v>
      </c>
      <c r="G16" s="11" t="s">
        <v>177</v>
      </c>
      <c r="H16" s="11" t="s">
        <v>177</v>
      </c>
      <c r="I16" s="11" t="s">
        <v>177</v>
      </c>
      <c r="J16" s="11" t="s">
        <v>177</v>
      </c>
      <c r="K16" s="11" t="s">
        <v>177</v>
      </c>
      <c r="L16" s="7" t="s">
        <v>177</v>
      </c>
      <c r="M16" s="7" t="s">
        <v>177</v>
      </c>
      <c r="N16" s="7" t="s">
        <v>177</v>
      </c>
      <c r="Q16" s="9" t="s">
        <v>45</v>
      </c>
      <c r="R16" s="7" t="s">
        <v>177</v>
      </c>
      <c r="S16" s="7" t="s">
        <v>177</v>
      </c>
      <c r="T16" s="7" t="s">
        <v>177</v>
      </c>
      <c r="U16" s="7" t="s">
        <v>177</v>
      </c>
      <c r="V16" s="7" t="s">
        <v>177</v>
      </c>
      <c r="W16" s="7" t="s">
        <v>177</v>
      </c>
      <c r="X16" s="7" t="s">
        <v>177</v>
      </c>
      <c r="Y16" s="7" t="s">
        <v>177</v>
      </c>
      <c r="Z16" s="7" t="s">
        <v>177</v>
      </c>
      <c r="AA16" s="7" t="s">
        <v>177</v>
      </c>
    </row>
    <row r="17" spans="3:27" x14ac:dyDescent="0.25">
      <c r="C17" s="1">
        <v>33618</v>
      </c>
      <c r="D17" s="11" t="s">
        <v>177</v>
      </c>
      <c r="E17" s="11" t="s">
        <v>177</v>
      </c>
      <c r="F17" s="11" t="s">
        <v>177</v>
      </c>
      <c r="G17" s="11" t="s">
        <v>177</v>
      </c>
      <c r="H17" s="11" t="s">
        <v>177</v>
      </c>
      <c r="I17" s="11" t="s">
        <v>177</v>
      </c>
      <c r="J17" s="11" t="s">
        <v>177</v>
      </c>
      <c r="K17" s="11" t="s">
        <v>177</v>
      </c>
      <c r="L17" s="7" t="s">
        <v>177</v>
      </c>
      <c r="M17" s="7" t="s">
        <v>177</v>
      </c>
      <c r="N17" s="7" t="s">
        <v>177</v>
      </c>
      <c r="Q17" s="9" t="s">
        <v>46</v>
      </c>
      <c r="R17">
        <v>97.4</v>
      </c>
      <c r="S17" s="7" t="s">
        <v>177</v>
      </c>
      <c r="T17">
        <v>72.099999999999994</v>
      </c>
      <c r="U17">
        <v>109.4</v>
      </c>
      <c r="V17">
        <v>100.2</v>
      </c>
      <c r="W17">
        <v>45.2</v>
      </c>
      <c r="X17">
        <v>95.066699999999997</v>
      </c>
      <c r="Y17">
        <v>72.599999999999994</v>
      </c>
      <c r="Z17">
        <v>97</v>
      </c>
      <c r="AA17">
        <v>150.76669999999999</v>
      </c>
    </row>
    <row r="18" spans="3:27" x14ac:dyDescent="0.25">
      <c r="C18" s="1">
        <v>33649</v>
      </c>
      <c r="D18" s="11" t="s">
        <v>177</v>
      </c>
      <c r="E18" s="11" t="s">
        <v>177</v>
      </c>
      <c r="F18" s="11" t="s">
        <v>177</v>
      </c>
      <c r="G18" s="11" t="s">
        <v>177</v>
      </c>
      <c r="H18" s="11" t="s">
        <v>177</v>
      </c>
      <c r="I18" s="11" t="s">
        <v>177</v>
      </c>
      <c r="J18" s="11" t="s">
        <v>177</v>
      </c>
      <c r="K18" s="11" t="s">
        <v>177</v>
      </c>
      <c r="L18" s="7" t="s">
        <v>177</v>
      </c>
      <c r="M18" s="7" t="s">
        <v>177</v>
      </c>
      <c r="N18" s="7" t="s">
        <v>177</v>
      </c>
      <c r="Q18" s="9" t="s">
        <v>47</v>
      </c>
      <c r="R18">
        <v>96.4</v>
      </c>
      <c r="S18" s="7" t="s">
        <v>177</v>
      </c>
      <c r="T18">
        <v>71</v>
      </c>
      <c r="U18">
        <v>107.4</v>
      </c>
      <c r="V18">
        <v>97.2</v>
      </c>
      <c r="W18">
        <v>46.6</v>
      </c>
      <c r="X18">
        <v>97.166700000000006</v>
      </c>
      <c r="Y18">
        <v>73.400000000000006</v>
      </c>
      <c r="Z18">
        <v>95.7</v>
      </c>
      <c r="AA18">
        <v>156.33330000000001</v>
      </c>
    </row>
    <row r="19" spans="3:27" x14ac:dyDescent="0.25">
      <c r="C19" s="1">
        <v>33678</v>
      </c>
      <c r="D19" s="11" t="s">
        <v>177</v>
      </c>
      <c r="E19" s="11" t="s">
        <v>177</v>
      </c>
      <c r="F19" s="11" t="s">
        <v>177</v>
      </c>
      <c r="G19" s="11" t="s">
        <v>177</v>
      </c>
      <c r="H19" s="11" t="s">
        <v>177</v>
      </c>
      <c r="I19" s="11" t="s">
        <v>177</v>
      </c>
      <c r="J19" s="11" t="s">
        <v>177</v>
      </c>
      <c r="K19" s="11" t="s">
        <v>177</v>
      </c>
      <c r="L19" s="7" t="s">
        <v>177</v>
      </c>
      <c r="M19" s="7" t="s">
        <v>177</v>
      </c>
      <c r="N19" s="7" t="s">
        <v>177</v>
      </c>
      <c r="Q19" s="9" t="s">
        <v>48</v>
      </c>
      <c r="R19">
        <v>96.7</v>
      </c>
      <c r="S19" s="7" t="s">
        <v>177</v>
      </c>
      <c r="T19">
        <v>71</v>
      </c>
      <c r="U19">
        <v>109.9</v>
      </c>
      <c r="V19">
        <v>96.4</v>
      </c>
      <c r="W19">
        <v>48.6</v>
      </c>
      <c r="X19">
        <v>97.433300000000003</v>
      </c>
      <c r="Y19">
        <v>73.7</v>
      </c>
      <c r="Z19">
        <v>95.5</v>
      </c>
      <c r="AA19">
        <v>144.26669999999999</v>
      </c>
    </row>
    <row r="20" spans="3:27" x14ac:dyDescent="0.25">
      <c r="C20" s="1">
        <v>33709</v>
      </c>
      <c r="D20" s="11" t="s">
        <v>177</v>
      </c>
      <c r="E20" s="11" t="s">
        <v>177</v>
      </c>
      <c r="F20" s="11" t="s">
        <v>177</v>
      </c>
      <c r="G20" s="11" t="s">
        <v>177</v>
      </c>
      <c r="H20" s="11" t="s">
        <v>177</v>
      </c>
      <c r="I20" s="11" t="s">
        <v>177</v>
      </c>
      <c r="J20" s="11" t="s">
        <v>177</v>
      </c>
      <c r="K20" s="11" t="s">
        <v>177</v>
      </c>
      <c r="L20" s="7" t="s">
        <v>177</v>
      </c>
      <c r="M20" s="7" t="s">
        <v>177</v>
      </c>
      <c r="N20" s="7" t="s">
        <v>177</v>
      </c>
      <c r="Q20" s="9" t="s">
        <v>49</v>
      </c>
      <c r="R20">
        <v>97.8</v>
      </c>
      <c r="S20" s="7" t="s">
        <v>177</v>
      </c>
      <c r="T20">
        <v>71.599999999999994</v>
      </c>
      <c r="U20">
        <v>114.5</v>
      </c>
      <c r="V20">
        <v>100.4</v>
      </c>
      <c r="W20">
        <v>48.9</v>
      </c>
      <c r="X20">
        <v>100.86669999999999</v>
      </c>
      <c r="Y20">
        <v>77.099999999999994</v>
      </c>
      <c r="Z20">
        <v>97.6</v>
      </c>
      <c r="AA20">
        <v>154.69999999999999</v>
      </c>
    </row>
    <row r="21" spans="3:27" x14ac:dyDescent="0.25">
      <c r="C21" s="1">
        <v>33739</v>
      </c>
      <c r="D21" s="11" t="s">
        <v>177</v>
      </c>
      <c r="E21" s="11" t="s">
        <v>177</v>
      </c>
      <c r="F21" s="11" t="s">
        <v>177</v>
      </c>
      <c r="G21" s="11" t="s">
        <v>177</v>
      </c>
      <c r="H21" s="11" t="s">
        <v>177</v>
      </c>
      <c r="I21" s="11" t="s">
        <v>177</v>
      </c>
      <c r="J21" s="11" t="s">
        <v>177</v>
      </c>
      <c r="K21" s="11" t="s">
        <v>177</v>
      </c>
      <c r="L21" s="7" t="s">
        <v>177</v>
      </c>
      <c r="M21" s="7" t="s">
        <v>177</v>
      </c>
      <c r="N21" s="7" t="s">
        <v>177</v>
      </c>
      <c r="Q21" s="9" t="s">
        <v>50</v>
      </c>
      <c r="R21">
        <v>98.2</v>
      </c>
      <c r="S21" s="7" t="s">
        <v>177</v>
      </c>
      <c r="T21">
        <v>73.3</v>
      </c>
      <c r="U21">
        <v>109.9</v>
      </c>
      <c r="V21">
        <v>99.5</v>
      </c>
      <c r="W21">
        <v>49.3</v>
      </c>
      <c r="X21">
        <v>93.633300000000006</v>
      </c>
      <c r="Y21">
        <v>74.900000000000006</v>
      </c>
      <c r="Z21">
        <v>97.2</v>
      </c>
      <c r="AA21">
        <v>148.23330000000001</v>
      </c>
    </row>
    <row r="22" spans="3:27" x14ac:dyDescent="0.25">
      <c r="C22" s="1">
        <v>33770</v>
      </c>
      <c r="D22" s="11" t="s">
        <v>177</v>
      </c>
      <c r="E22" s="11" t="s">
        <v>177</v>
      </c>
      <c r="F22" s="11" t="s">
        <v>177</v>
      </c>
      <c r="G22" s="11" t="s">
        <v>177</v>
      </c>
      <c r="H22" s="11" t="s">
        <v>177</v>
      </c>
      <c r="I22" s="11" t="s">
        <v>177</v>
      </c>
      <c r="J22" s="11" t="s">
        <v>177</v>
      </c>
      <c r="K22" s="11" t="s">
        <v>177</v>
      </c>
      <c r="L22" s="7" t="s">
        <v>177</v>
      </c>
      <c r="M22" s="7" t="s">
        <v>177</v>
      </c>
      <c r="N22" s="7" t="s">
        <v>177</v>
      </c>
      <c r="Q22" s="9" t="s">
        <v>51</v>
      </c>
      <c r="R22">
        <v>98.8</v>
      </c>
      <c r="S22" s="7" t="s">
        <v>177</v>
      </c>
      <c r="T22">
        <v>74.599999999999994</v>
      </c>
      <c r="U22">
        <v>108.3</v>
      </c>
      <c r="V22">
        <v>99.2</v>
      </c>
      <c r="W22">
        <v>51</v>
      </c>
      <c r="X22">
        <v>93.166700000000006</v>
      </c>
      <c r="Y22">
        <v>77.400000000000006</v>
      </c>
      <c r="Z22">
        <v>97.2</v>
      </c>
      <c r="AA22">
        <v>145.83330000000001</v>
      </c>
    </row>
    <row r="23" spans="3:27" x14ac:dyDescent="0.25">
      <c r="C23" s="1">
        <v>33800</v>
      </c>
      <c r="D23" s="11" t="s">
        <v>177</v>
      </c>
      <c r="E23" s="11" t="s">
        <v>177</v>
      </c>
      <c r="F23" s="11" t="s">
        <v>177</v>
      </c>
      <c r="G23" s="11" t="s">
        <v>177</v>
      </c>
      <c r="H23" s="11" t="s">
        <v>177</v>
      </c>
      <c r="I23" s="11" t="s">
        <v>177</v>
      </c>
      <c r="J23" s="11" t="s">
        <v>177</v>
      </c>
      <c r="K23" s="11" t="s">
        <v>177</v>
      </c>
      <c r="L23" s="7" t="s">
        <v>177</v>
      </c>
      <c r="M23" s="7" t="s">
        <v>177</v>
      </c>
      <c r="N23" s="7" t="s">
        <v>177</v>
      </c>
      <c r="Q23" s="9" t="s">
        <v>52</v>
      </c>
      <c r="R23">
        <v>98.2</v>
      </c>
      <c r="S23" s="7" t="s">
        <v>177</v>
      </c>
      <c r="T23">
        <v>75.099999999999994</v>
      </c>
      <c r="U23">
        <v>106.9</v>
      </c>
      <c r="V23">
        <v>98.3</v>
      </c>
      <c r="W23">
        <v>50.6</v>
      </c>
      <c r="X23">
        <v>93.533299999999997</v>
      </c>
      <c r="Y23">
        <v>78.400000000000006</v>
      </c>
      <c r="Z23">
        <v>96.5</v>
      </c>
      <c r="AA23">
        <v>159.66669999999999</v>
      </c>
    </row>
    <row r="24" spans="3:27" x14ac:dyDescent="0.25">
      <c r="C24" s="1">
        <v>33831</v>
      </c>
      <c r="D24" s="11" t="s">
        <v>177</v>
      </c>
      <c r="E24" s="11" t="s">
        <v>177</v>
      </c>
      <c r="F24" s="11" t="s">
        <v>177</v>
      </c>
      <c r="G24" s="11" t="s">
        <v>177</v>
      </c>
      <c r="H24" s="11" t="s">
        <v>177</v>
      </c>
      <c r="I24" s="11" t="s">
        <v>177</v>
      </c>
      <c r="J24" s="11" t="s">
        <v>177</v>
      </c>
      <c r="K24" s="11" t="s">
        <v>177</v>
      </c>
      <c r="L24" s="7" t="s">
        <v>177</v>
      </c>
      <c r="M24" s="7" t="s">
        <v>177</v>
      </c>
      <c r="N24" s="7" t="s">
        <v>177</v>
      </c>
      <c r="Q24" s="9" t="s">
        <v>53</v>
      </c>
      <c r="R24">
        <v>98.1</v>
      </c>
      <c r="S24" s="7" t="s">
        <v>177</v>
      </c>
      <c r="T24">
        <v>73.7</v>
      </c>
      <c r="U24">
        <v>107.6</v>
      </c>
      <c r="V24">
        <v>99.2</v>
      </c>
      <c r="W24">
        <v>51.7</v>
      </c>
      <c r="X24">
        <v>96.133300000000006</v>
      </c>
      <c r="Y24">
        <v>78</v>
      </c>
      <c r="Z24">
        <v>94.9</v>
      </c>
      <c r="AA24">
        <v>148.66669999999999</v>
      </c>
    </row>
    <row r="25" spans="3:27" x14ac:dyDescent="0.25">
      <c r="C25" s="1">
        <v>33862</v>
      </c>
      <c r="D25" s="11" t="s">
        <v>177</v>
      </c>
      <c r="E25" s="11" t="s">
        <v>177</v>
      </c>
      <c r="F25" s="11" t="s">
        <v>177</v>
      </c>
      <c r="G25" s="11" t="s">
        <v>177</v>
      </c>
      <c r="H25" s="11" t="s">
        <v>177</v>
      </c>
      <c r="I25" s="11" t="s">
        <v>177</v>
      </c>
      <c r="J25" s="11" t="s">
        <v>177</v>
      </c>
      <c r="K25" s="11" t="s">
        <v>177</v>
      </c>
      <c r="L25" s="7" t="s">
        <v>177</v>
      </c>
      <c r="M25" s="7" t="s">
        <v>177</v>
      </c>
      <c r="N25" s="7" t="s">
        <v>177</v>
      </c>
      <c r="Q25" s="9" t="s">
        <v>54</v>
      </c>
      <c r="R25">
        <v>97.1</v>
      </c>
      <c r="S25" s="7" t="s">
        <v>177</v>
      </c>
      <c r="T25">
        <v>73.900000000000006</v>
      </c>
      <c r="U25">
        <v>104.6</v>
      </c>
      <c r="V25">
        <v>97</v>
      </c>
      <c r="W25">
        <v>52.7</v>
      </c>
      <c r="X25">
        <v>94.566699999999997</v>
      </c>
      <c r="Y25">
        <v>79.900000000000006</v>
      </c>
      <c r="Z25">
        <v>93.8</v>
      </c>
      <c r="AA25">
        <v>171.83330000000001</v>
      </c>
    </row>
    <row r="26" spans="3:27" x14ac:dyDescent="0.25">
      <c r="C26" s="1">
        <v>33892</v>
      </c>
      <c r="D26" s="11" t="s">
        <v>177</v>
      </c>
      <c r="E26" s="11" t="s">
        <v>177</v>
      </c>
      <c r="F26" s="11" t="s">
        <v>177</v>
      </c>
      <c r="G26" s="11" t="s">
        <v>177</v>
      </c>
      <c r="H26" s="11" t="s">
        <v>177</v>
      </c>
      <c r="I26" s="11" t="s">
        <v>177</v>
      </c>
      <c r="J26" s="11" t="s">
        <v>177</v>
      </c>
      <c r="K26" s="11" t="s">
        <v>177</v>
      </c>
      <c r="L26" s="7" t="s">
        <v>177</v>
      </c>
      <c r="M26" s="7" t="s">
        <v>177</v>
      </c>
      <c r="N26" s="7" t="s">
        <v>177</v>
      </c>
      <c r="Q26" s="9" t="s">
        <v>55</v>
      </c>
      <c r="R26">
        <v>97.7</v>
      </c>
      <c r="S26" s="7" t="s">
        <v>177</v>
      </c>
      <c r="T26">
        <v>73.900000000000006</v>
      </c>
      <c r="U26">
        <v>106.9</v>
      </c>
      <c r="V26">
        <v>97.4</v>
      </c>
      <c r="W26">
        <v>53.1</v>
      </c>
      <c r="X26">
        <v>94.3</v>
      </c>
      <c r="Y26">
        <v>81.7</v>
      </c>
      <c r="Z26">
        <v>94.1</v>
      </c>
      <c r="AA26">
        <v>164.76669999999999</v>
      </c>
    </row>
    <row r="27" spans="3:27" x14ac:dyDescent="0.25">
      <c r="C27" s="1">
        <v>33923</v>
      </c>
      <c r="D27" s="11" t="s">
        <v>177</v>
      </c>
      <c r="E27" s="11" t="s">
        <v>177</v>
      </c>
      <c r="F27" s="11" t="s">
        <v>177</v>
      </c>
      <c r="G27" s="11" t="s">
        <v>177</v>
      </c>
      <c r="H27" s="11" t="s">
        <v>177</v>
      </c>
      <c r="I27" s="11" t="s">
        <v>177</v>
      </c>
      <c r="J27" s="11" t="s">
        <v>177</v>
      </c>
      <c r="K27" s="11" t="s">
        <v>177</v>
      </c>
      <c r="L27" s="7" t="s">
        <v>177</v>
      </c>
      <c r="M27" s="7" t="s">
        <v>177</v>
      </c>
      <c r="N27" s="7" t="s">
        <v>177</v>
      </c>
      <c r="Q27" s="9" t="s">
        <v>56</v>
      </c>
      <c r="R27">
        <v>97.7</v>
      </c>
      <c r="S27" s="7" t="s">
        <v>177</v>
      </c>
      <c r="T27">
        <v>73.7</v>
      </c>
      <c r="U27">
        <v>107.2</v>
      </c>
      <c r="V27">
        <v>98.7</v>
      </c>
      <c r="W27">
        <v>53.6</v>
      </c>
      <c r="X27">
        <v>93.066699999999997</v>
      </c>
      <c r="Y27">
        <v>79.400000000000006</v>
      </c>
      <c r="Z27">
        <v>94</v>
      </c>
      <c r="AA27">
        <v>142.5</v>
      </c>
    </row>
    <row r="28" spans="3:27" x14ac:dyDescent="0.25">
      <c r="C28" s="1">
        <v>33953</v>
      </c>
      <c r="D28" s="11" t="s">
        <v>177</v>
      </c>
      <c r="E28" s="11" t="s">
        <v>177</v>
      </c>
      <c r="F28" s="11" t="s">
        <v>177</v>
      </c>
      <c r="G28" s="11" t="s">
        <v>177</v>
      </c>
      <c r="H28" s="11" t="s">
        <v>177</v>
      </c>
      <c r="I28" s="11" t="s">
        <v>177</v>
      </c>
      <c r="J28" s="11" t="s">
        <v>177</v>
      </c>
      <c r="K28" s="11" t="s">
        <v>177</v>
      </c>
      <c r="L28" s="7" t="s">
        <v>177</v>
      </c>
      <c r="M28" s="7" t="s">
        <v>177</v>
      </c>
      <c r="N28" s="7" t="s">
        <v>177</v>
      </c>
      <c r="Q28" s="9" t="s">
        <v>57</v>
      </c>
      <c r="R28">
        <v>97</v>
      </c>
      <c r="S28" s="7" t="s">
        <v>177</v>
      </c>
      <c r="T28">
        <v>74.3</v>
      </c>
      <c r="U28">
        <v>106.1</v>
      </c>
      <c r="V28">
        <v>98.6</v>
      </c>
      <c r="W28">
        <v>52.2</v>
      </c>
      <c r="X28">
        <v>91.433300000000003</v>
      </c>
      <c r="Y28">
        <v>81.599999999999994</v>
      </c>
      <c r="Z28">
        <v>94.1</v>
      </c>
      <c r="AA28">
        <v>163.33330000000001</v>
      </c>
    </row>
    <row r="29" spans="3:27" x14ac:dyDescent="0.25">
      <c r="C29" s="1">
        <v>33984</v>
      </c>
      <c r="D29" s="11" t="s">
        <v>177</v>
      </c>
      <c r="E29" s="11" t="s">
        <v>177</v>
      </c>
      <c r="F29" s="11" t="s">
        <v>177</v>
      </c>
      <c r="G29" s="11" t="s">
        <v>177</v>
      </c>
      <c r="H29" s="11" t="s">
        <v>177</v>
      </c>
      <c r="I29" s="11" t="s">
        <v>177</v>
      </c>
      <c r="J29" s="11" t="s">
        <v>177</v>
      </c>
      <c r="K29" s="11" t="s">
        <v>177</v>
      </c>
      <c r="L29" s="7" t="s">
        <v>177</v>
      </c>
      <c r="M29" s="7" t="s">
        <v>177</v>
      </c>
      <c r="N29" s="7" t="s">
        <v>177</v>
      </c>
      <c r="Q29" s="9" t="s">
        <v>58</v>
      </c>
      <c r="R29">
        <v>96.3</v>
      </c>
      <c r="S29" s="7" t="s">
        <v>177</v>
      </c>
      <c r="T29">
        <v>72.8</v>
      </c>
      <c r="U29">
        <v>105.6</v>
      </c>
      <c r="V29">
        <v>99</v>
      </c>
      <c r="W29">
        <v>53.1</v>
      </c>
      <c r="X29">
        <v>91.033299999999997</v>
      </c>
      <c r="Y29">
        <v>83.4</v>
      </c>
      <c r="Z29">
        <v>94</v>
      </c>
      <c r="AA29">
        <v>167.5667</v>
      </c>
    </row>
    <row r="30" spans="3:27" x14ac:dyDescent="0.25">
      <c r="C30" s="1">
        <v>34015</v>
      </c>
      <c r="D30" s="11" t="s">
        <v>177</v>
      </c>
      <c r="E30" s="11" t="s">
        <v>177</v>
      </c>
      <c r="F30" s="11" t="s">
        <v>177</v>
      </c>
      <c r="G30" s="11" t="s">
        <v>177</v>
      </c>
      <c r="H30" s="11" t="s">
        <v>177</v>
      </c>
      <c r="I30" s="11" t="s">
        <v>177</v>
      </c>
      <c r="J30" s="11" t="s">
        <v>177</v>
      </c>
      <c r="K30" s="11" t="s">
        <v>177</v>
      </c>
      <c r="L30" s="7" t="s">
        <v>177</v>
      </c>
      <c r="M30" s="7" t="s">
        <v>177</v>
      </c>
      <c r="N30" s="7" t="s">
        <v>177</v>
      </c>
      <c r="Q30" s="9" t="s">
        <v>59</v>
      </c>
      <c r="R30">
        <v>96.7</v>
      </c>
      <c r="S30" s="7" t="s">
        <v>177</v>
      </c>
      <c r="T30">
        <v>72.900000000000006</v>
      </c>
      <c r="U30">
        <v>105.6</v>
      </c>
      <c r="V30">
        <v>97.6</v>
      </c>
      <c r="W30">
        <v>55.8</v>
      </c>
      <c r="X30">
        <v>91.9</v>
      </c>
      <c r="Y30">
        <v>82.1</v>
      </c>
      <c r="Z30">
        <v>93.9</v>
      </c>
      <c r="AA30">
        <v>150.9667</v>
      </c>
    </row>
    <row r="31" spans="3:27" x14ac:dyDescent="0.25">
      <c r="C31" s="1">
        <v>34043</v>
      </c>
      <c r="D31" s="11" t="s">
        <v>177</v>
      </c>
      <c r="E31" s="11" t="s">
        <v>177</v>
      </c>
      <c r="F31" s="11" t="s">
        <v>177</v>
      </c>
      <c r="G31" s="11" t="s">
        <v>177</v>
      </c>
      <c r="H31" s="11" t="s">
        <v>177</v>
      </c>
      <c r="I31" s="11" t="s">
        <v>177</v>
      </c>
      <c r="J31" s="11" t="s">
        <v>177</v>
      </c>
      <c r="K31" s="11" t="s">
        <v>177</v>
      </c>
      <c r="L31" s="7" t="s">
        <v>177</v>
      </c>
      <c r="M31" s="7" t="s">
        <v>177</v>
      </c>
      <c r="N31" s="7" t="s">
        <v>177</v>
      </c>
      <c r="Q31" s="9" t="s">
        <v>60</v>
      </c>
      <c r="R31">
        <v>94.6</v>
      </c>
      <c r="S31" s="7" t="s">
        <v>177</v>
      </c>
      <c r="T31">
        <v>73.2</v>
      </c>
      <c r="U31">
        <v>104.6</v>
      </c>
      <c r="V31">
        <v>91.1</v>
      </c>
      <c r="W31">
        <v>52.8</v>
      </c>
      <c r="X31">
        <v>91.566699999999997</v>
      </c>
      <c r="Y31">
        <v>87.2</v>
      </c>
      <c r="Z31">
        <v>94.2</v>
      </c>
      <c r="AA31">
        <v>180.0333</v>
      </c>
    </row>
    <row r="32" spans="3:27" x14ac:dyDescent="0.25">
      <c r="C32" s="1">
        <v>34074</v>
      </c>
      <c r="D32" s="11" t="s">
        <v>177</v>
      </c>
      <c r="E32" s="11" t="s">
        <v>177</v>
      </c>
      <c r="F32" s="11" t="s">
        <v>177</v>
      </c>
      <c r="G32" s="11" t="s">
        <v>177</v>
      </c>
      <c r="H32" s="11" t="s">
        <v>177</v>
      </c>
      <c r="I32" s="11" t="s">
        <v>177</v>
      </c>
      <c r="J32" s="11" t="s">
        <v>177</v>
      </c>
      <c r="K32" s="11" t="s">
        <v>177</v>
      </c>
      <c r="L32" s="7" t="s">
        <v>177</v>
      </c>
      <c r="M32" s="7" t="s">
        <v>177</v>
      </c>
      <c r="N32" s="7" t="s">
        <v>177</v>
      </c>
      <c r="Q32" s="9" t="s">
        <v>61</v>
      </c>
      <c r="R32">
        <v>95.5</v>
      </c>
      <c r="S32" s="7" t="s">
        <v>177</v>
      </c>
      <c r="T32">
        <v>73.599999999999994</v>
      </c>
      <c r="U32">
        <v>104.9</v>
      </c>
      <c r="V32">
        <v>97.4</v>
      </c>
      <c r="W32">
        <v>54.1</v>
      </c>
      <c r="X32">
        <v>91.633300000000006</v>
      </c>
      <c r="Y32">
        <v>85.6</v>
      </c>
      <c r="Z32">
        <v>94.6</v>
      </c>
      <c r="AA32">
        <v>169.4333</v>
      </c>
    </row>
    <row r="33" spans="3:27" x14ac:dyDescent="0.25">
      <c r="C33" s="1">
        <v>34104</v>
      </c>
      <c r="D33" s="11" t="s">
        <v>177</v>
      </c>
      <c r="E33" s="11" t="s">
        <v>177</v>
      </c>
      <c r="F33" s="11" t="s">
        <v>177</v>
      </c>
      <c r="G33" s="11" t="s">
        <v>177</v>
      </c>
      <c r="H33" s="11" t="s">
        <v>177</v>
      </c>
      <c r="I33" s="11" t="s">
        <v>177</v>
      </c>
      <c r="J33" s="11" t="s">
        <v>177</v>
      </c>
      <c r="K33" s="11" t="s">
        <v>177</v>
      </c>
      <c r="L33" s="7" t="s">
        <v>177</v>
      </c>
      <c r="M33" s="7" t="s">
        <v>177</v>
      </c>
      <c r="N33" s="7" t="s">
        <v>177</v>
      </c>
      <c r="Q33" s="9" t="s">
        <v>62</v>
      </c>
      <c r="R33">
        <v>96.7</v>
      </c>
      <c r="S33" s="7" t="s">
        <v>177</v>
      </c>
      <c r="T33">
        <v>73.099999999999994</v>
      </c>
      <c r="U33">
        <v>111.9</v>
      </c>
      <c r="V33">
        <v>96.8</v>
      </c>
      <c r="W33">
        <v>55.2</v>
      </c>
      <c r="X33">
        <v>95.8</v>
      </c>
      <c r="Y33">
        <v>89.7</v>
      </c>
      <c r="Z33">
        <v>96.2</v>
      </c>
      <c r="AA33">
        <v>174.5</v>
      </c>
    </row>
    <row r="34" spans="3:27" x14ac:dyDescent="0.25">
      <c r="C34" s="1">
        <v>34135</v>
      </c>
      <c r="D34" s="11" t="s">
        <v>177</v>
      </c>
      <c r="E34" s="11" t="s">
        <v>177</v>
      </c>
      <c r="F34" s="11" t="s">
        <v>177</v>
      </c>
      <c r="G34" s="11" t="s">
        <v>177</v>
      </c>
      <c r="H34" s="11" t="s">
        <v>177</v>
      </c>
      <c r="I34" s="11" t="s">
        <v>177</v>
      </c>
      <c r="J34" s="11" t="s">
        <v>177</v>
      </c>
      <c r="K34" s="11" t="s">
        <v>177</v>
      </c>
      <c r="L34" s="7" t="s">
        <v>177</v>
      </c>
      <c r="M34" s="7" t="s">
        <v>177</v>
      </c>
      <c r="N34" s="7" t="s">
        <v>177</v>
      </c>
      <c r="Q34" s="9" t="s">
        <v>63</v>
      </c>
      <c r="R34">
        <v>95.2</v>
      </c>
      <c r="S34" s="7" t="s">
        <v>177</v>
      </c>
      <c r="T34">
        <v>73.900000000000006</v>
      </c>
      <c r="U34">
        <v>104.9</v>
      </c>
      <c r="V34">
        <v>94.3</v>
      </c>
      <c r="W34">
        <v>55.5</v>
      </c>
      <c r="X34">
        <v>95.133300000000006</v>
      </c>
      <c r="Y34">
        <v>82.8</v>
      </c>
      <c r="Z34">
        <v>96</v>
      </c>
      <c r="AA34">
        <v>136.76669999999999</v>
      </c>
    </row>
    <row r="35" spans="3:27" x14ac:dyDescent="0.25">
      <c r="C35" s="1">
        <v>34165</v>
      </c>
      <c r="D35" s="11" t="s">
        <v>177</v>
      </c>
      <c r="E35" s="11" t="s">
        <v>177</v>
      </c>
      <c r="F35" s="11" t="s">
        <v>177</v>
      </c>
      <c r="G35" s="11" t="s">
        <v>177</v>
      </c>
      <c r="H35" s="11" t="s">
        <v>177</v>
      </c>
      <c r="I35" s="11" t="s">
        <v>177</v>
      </c>
      <c r="J35" s="11" t="s">
        <v>177</v>
      </c>
      <c r="K35" s="11" t="s">
        <v>177</v>
      </c>
      <c r="L35" s="7" t="s">
        <v>177</v>
      </c>
      <c r="M35" s="7" t="s">
        <v>177</v>
      </c>
      <c r="N35" s="7" t="s">
        <v>177</v>
      </c>
      <c r="Q35" s="9" t="s">
        <v>64</v>
      </c>
      <c r="R35">
        <v>96</v>
      </c>
      <c r="S35" s="7" t="s">
        <v>177</v>
      </c>
      <c r="T35">
        <v>74.099999999999994</v>
      </c>
      <c r="U35">
        <v>106.9</v>
      </c>
      <c r="V35">
        <v>95.2</v>
      </c>
      <c r="W35">
        <v>57.6</v>
      </c>
      <c r="X35">
        <v>94.366699999999994</v>
      </c>
      <c r="Y35">
        <v>88.8</v>
      </c>
      <c r="Z35">
        <v>95.3</v>
      </c>
      <c r="AA35">
        <v>162.0333</v>
      </c>
    </row>
    <row r="36" spans="3:27" x14ac:dyDescent="0.25">
      <c r="C36" s="1">
        <v>34196</v>
      </c>
      <c r="D36" s="11" t="s">
        <v>177</v>
      </c>
      <c r="E36" s="11" t="s">
        <v>177</v>
      </c>
      <c r="F36" s="11" t="s">
        <v>177</v>
      </c>
      <c r="G36" s="11" t="s">
        <v>177</v>
      </c>
      <c r="H36" s="11" t="s">
        <v>177</v>
      </c>
      <c r="I36" s="11" t="s">
        <v>177</v>
      </c>
      <c r="J36" s="11" t="s">
        <v>177</v>
      </c>
      <c r="K36" s="11" t="s">
        <v>177</v>
      </c>
      <c r="L36" s="7" t="s">
        <v>177</v>
      </c>
      <c r="M36" s="7" t="s">
        <v>177</v>
      </c>
      <c r="N36" s="7" t="s">
        <v>177</v>
      </c>
      <c r="Q36" s="9" t="s">
        <v>65</v>
      </c>
      <c r="R36">
        <v>96.9</v>
      </c>
      <c r="S36" s="7" t="s">
        <v>177</v>
      </c>
      <c r="T36">
        <v>74.900000000000006</v>
      </c>
      <c r="U36">
        <v>107</v>
      </c>
      <c r="V36">
        <v>95.1</v>
      </c>
      <c r="W36">
        <v>58.6</v>
      </c>
      <c r="X36">
        <v>95.933300000000003</v>
      </c>
      <c r="Y36">
        <v>88.5</v>
      </c>
      <c r="Z36">
        <v>94.8</v>
      </c>
      <c r="AA36">
        <v>149.5333</v>
      </c>
    </row>
    <row r="37" spans="3:27" x14ac:dyDescent="0.25">
      <c r="C37" s="1">
        <v>34227</v>
      </c>
      <c r="D37" s="11" t="s">
        <v>177</v>
      </c>
      <c r="E37" s="11" t="s">
        <v>177</v>
      </c>
      <c r="F37" s="11" t="s">
        <v>177</v>
      </c>
      <c r="G37" s="11" t="s">
        <v>177</v>
      </c>
      <c r="H37" s="11" t="s">
        <v>177</v>
      </c>
      <c r="I37" s="11" t="s">
        <v>177</v>
      </c>
      <c r="J37" s="11" t="s">
        <v>177</v>
      </c>
      <c r="K37" s="11" t="s">
        <v>177</v>
      </c>
      <c r="L37" s="7" t="s">
        <v>177</v>
      </c>
      <c r="M37" s="7" t="s">
        <v>177</v>
      </c>
      <c r="N37" s="7" t="s">
        <v>177</v>
      </c>
      <c r="Q37" s="9" t="s">
        <v>66</v>
      </c>
      <c r="R37">
        <v>97.2</v>
      </c>
      <c r="S37" s="7" t="s">
        <v>177</v>
      </c>
      <c r="T37">
        <v>75.2</v>
      </c>
      <c r="U37">
        <v>105.2</v>
      </c>
      <c r="V37">
        <v>96.7</v>
      </c>
      <c r="W37">
        <v>60.8</v>
      </c>
      <c r="X37">
        <v>94.2333</v>
      </c>
      <c r="Y37">
        <v>88.2</v>
      </c>
      <c r="Z37">
        <v>95.3</v>
      </c>
      <c r="AA37">
        <v>150.0333</v>
      </c>
    </row>
    <row r="38" spans="3:27" x14ac:dyDescent="0.25">
      <c r="C38" s="1">
        <v>34257</v>
      </c>
      <c r="D38" s="11" t="s">
        <v>177</v>
      </c>
      <c r="E38" s="11" t="s">
        <v>177</v>
      </c>
      <c r="F38" s="11" t="s">
        <v>177</v>
      </c>
      <c r="G38" s="11" t="s">
        <v>177</v>
      </c>
      <c r="H38" s="11" t="s">
        <v>177</v>
      </c>
      <c r="I38" s="11" t="s">
        <v>177</v>
      </c>
      <c r="J38" s="11" t="s">
        <v>177</v>
      </c>
      <c r="K38" s="11" t="s">
        <v>177</v>
      </c>
      <c r="L38" s="7" t="s">
        <v>177</v>
      </c>
      <c r="M38" s="7" t="s">
        <v>177</v>
      </c>
      <c r="N38" s="7" t="s">
        <v>177</v>
      </c>
      <c r="Q38" s="9" t="s">
        <v>67</v>
      </c>
      <c r="R38">
        <v>94.9</v>
      </c>
      <c r="S38" s="7" t="s">
        <v>177</v>
      </c>
      <c r="T38">
        <v>73.3</v>
      </c>
      <c r="U38">
        <v>105</v>
      </c>
      <c r="V38">
        <v>95.3</v>
      </c>
      <c r="W38">
        <v>60.6</v>
      </c>
      <c r="X38">
        <v>96.366699999999994</v>
      </c>
      <c r="Y38">
        <v>89.4</v>
      </c>
      <c r="Z38">
        <v>94.5</v>
      </c>
      <c r="AA38">
        <v>158.9</v>
      </c>
    </row>
    <row r="39" spans="3:27" x14ac:dyDescent="0.25">
      <c r="C39" s="1">
        <v>34288</v>
      </c>
      <c r="D39" s="11" t="s">
        <v>177</v>
      </c>
      <c r="E39" s="11" t="s">
        <v>177</v>
      </c>
      <c r="F39" s="11" t="s">
        <v>177</v>
      </c>
      <c r="G39" s="11" t="s">
        <v>177</v>
      </c>
      <c r="H39" s="11" t="s">
        <v>177</v>
      </c>
      <c r="I39" s="11" t="s">
        <v>177</v>
      </c>
      <c r="J39" s="11" t="s">
        <v>177</v>
      </c>
      <c r="K39" s="11" t="s">
        <v>177</v>
      </c>
      <c r="L39" s="7" t="s">
        <v>177</v>
      </c>
      <c r="M39" s="7" t="s">
        <v>177</v>
      </c>
      <c r="N39" s="7" t="s">
        <v>177</v>
      </c>
      <c r="Q39" s="9" t="s">
        <v>68</v>
      </c>
      <c r="R39">
        <v>94.8</v>
      </c>
      <c r="S39" s="7" t="s">
        <v>177</v>
      </c>
      <c r="T39">
        <v>74.099999999999994</v>
      </c>
      <c r="U39">
        <v>104.8</v>
      </c>
      <c r="V39">
        <v>91.8</v>
      </c>
      <c r="W39">
        <v>61.5</v>
      </c>
      <c r="X39">
        <v>101.3</v>
      </c>
      <c r="Y39">
        <v>88.5</v>
      </c>
      <c r="Z39">
        <v>96.5</v>
      </c>
      <c r="AA39">
        <v>144.73330000000001</v>
      </c>
    </row>
    <row r="40" spans="3:27" x14ac:dyDescent="0.25">
      <c r="C40" s="1">
        <v>34318</v>
      </c>
      <c r="D40" s="11" t="s">
        <v>177</v>
      </c>
      <c r="E40" s="11" t="s">
        <v>177</v>
      </c>
      <c r="F40" s="11" t="s">
        <v>177</v>
      </c>
      <c r="G40" s="11" t="s">
        <v>177</v>
      </c>
      <c r="H40" s="11" t="s">
        <v>177</v>
      </c>
      <c r="I40" s="11" t="s">
        <v>177</v>
      </c>
      <c r="J40" s="11" t="s">
        <v>177</v>
      </c>
      <c r="K40" s="11" t="s">
        <v>177</v>
      </c>
      <c r="L40" s="7" t="s">
        <v>177</v>
      </c>
      <c r="M40" s="7" t="s">
        <v>177</v>
      </c>
      <c r="N40" s="7" t="s">
        <v>177</v>
      </c>
      <c r="Q40" s="9" t="s">
        <v>69</v>
      </c>
      <c r="R40">
        <v>96.3</v>
      </c>
      <c r="S40" s="7" t="s">
        <v>177</v>
      </c>
      <c r="T40">
        <v>75</v>
      </c>
      <c r="U40">
        <v>105.5</v>
      </c>
      <c r="V40">
        <v>95.7</v>
      </c>
      <c r="W40">
        <v>61</v>
      </c>
      <c r="X40">
        <v>101.83329999999999</v>
      </c>
      <c r="Y40">
        <v>86.3</v>
      </c>
      <c r="Z40">
        <v>96.5</v>
      </c>
      <c r="AA40">
        <v>127.6</v>
      </c>
    </row>
    <row r="41" spans="3:27" x14ac:dyDescent="0.25">
      <c r="C41" s="1">
        <v>34349</v>
      </c>
      <c r="D41" s="2">
        <v>97</v>
      </c>
      <c r="E41" s="11" t="s">
        <v>177</v>
      </c>
      <c r="F41" s="2">
        <v>72.3</v>
      </c>
      <c r="G41" s="2">
        <v>110</v>
      </c>
      <c r="H41" s="2">
        <v>100</v>
      </c>
      <c r="I41" s="2">
        <v>44.4</v>
      </c>
      <c r="J41" s="2">
        <v>93.4</v>
      </c>
      <c r="K41" s="2">
        <v>70.400000000000006</v>
      </c>
      <c r="L41">
        <v>96.8</v>
      </c>
      <c r="M41">
        <v>138.1</v>
      </c>
      <c r="N41">
        <v>71.2</v>
      </c>
      <c r="Q41" s="9" t="s">
        <v>70</v>
      </c>
      <c r="R41">
        <v>96.8</v>
      </c>
      <c r="S41">
        <v>97.133300000000006</v>
      </c>
      <c r="T41">
        <v>75.5</v>
      </c>
      <c r="U41">
        <v>108.4</v>
      </c>
      <c r="V41">
        <v>94.9</v>
      </c>
      <c r="W41">
        <v>62.9</v>
      </c>
      <c r="X41">
        <v>104.7667</v>
      </c>
      <c r="Y41">
        <v>87.4</v>
      </c>
      <c r="Z41">
        <v>96.5</v>
      </c>
      <c r="AA41">
        <v>185.7</v>
      </c>
    </row>
    <row r="42" spans="3:27" x14ac:dyDescent="0.25">
      <c r="C42" s="1">
        <v>34380</v>
      </c>
      <c r="D42" s="2">
        <v>97.5</v>
      </c>
      <c r="E42" s="11" t="s">
        <v>177</v>
      </c>
      <c r="F42" s="2">
        <v>72.2</v>
      </c>
      <c r="G42" s="2">
        <v>109</v>
      </c>
      <c r="H42" s="2">
        <v>97.9</v>
      </c>
      <c r="I42" s="2">
        <v>45.3</v>
      </c>
      <c r="J42" s="2">
        <v>95.2</v>
      </c>
      <c r="K42" s="2">
        <v>74.2</v>
      </c>
      <c r="L42">
        <v>96.7</v>
      </c>
      <c r="M42">
        <v>169.3</v>
      </c>
      <c r="N42">
        <v>70</v>
      </c>
      <c r="Q42" s="9" t="s">
        <v>71</v>
      </c>
      <c r="R42">
        <v>97.2</v>
      </c>
      <c r="S42">
        <v>100.2667</v>
      </c>
      <c r="T42">
        <v>75.900000000000006</v>
      </c>
      <c r="U42">
        <v>107.1</v>
      </c>
      <c r="V42">
        <v>96.5</v>
      </c>
      <c r="W42">
        <v>64</v>
      </c>
      <c r="X42">
        <v>106.0667</v>
      </c>
      <c r="Y42">
        <v>84.5</v>
      </c>
      <c r="Z42">
        <v>98.8</v>
      </c>
      <c r="AA42">
        <v>119.0333</v>
      </c>
    </row>
    <row r="43" spans="3:27" x14ac:dyDescent="0.25">
      <c r="C43" s="1">
        <v>34408</v>
      </c>
      <c r="D43" s="2">
        <v>97.7</v>
      </c>
      <c r="E43" s="11" t="s">
        <v>177</v>
      </c>
      <c r="F43" s="2">
        <v>71.8</v>
      </c>
      <c r="G43" s="2">
        <v>109.1</v>
      </c>
      <c r="H43" s="2">
        <v>102.8</v>
      </c>
      <c r="I43" s="2">
        <v>45.9</v>
      </c>
      <c r="J43" s="2">
        <v>96.6</v>
      </c>
      <c r="K43" s="2">
        <v>73.099999999999994</v>
      </c>
      <c r="L43">
        <v>97.6</v>
      </c>
      <c r="M43">
        <v>144.9</v>
      </c>
      <c r="N43">
        <v>73.400000000000006</v>
      </c>
      <c r="Q43" s="9" t="s">
        <v>72</v>
      </c>
      <c r="R43">
        <v>96.4</v>
      </c>
      <c r="S43">
        <v>91.066699999999997</v>
      </c>
      <c r="T43">
        <v>75.3</v>
      </c>
      <c r="U43">
        <v>105.4</v>
      </c>
      <c r="V43">
        <v>94.2</v>
      </c>
      <c r="W43">
        <v>64.400000000000006</v>
      </c>
      <c r="X43">
        <v>106.63330000000001</v>
      </c>
      <c r="Y43">
        <v>85.3</v>
      </c>
      <c r="Z43">
        <v>97.9</v>
      </c>
      <c r="AA43">
        <v>131.4333</v>
      </c>
    </row>
    <row r="44" spans="3:27" x14ac:dyDescent="0.25">
      <c r="C44" s="1">
        <v>34439</v>
      </c>
      <c r="D44" s="2">
        <v>96.9</v>
      </c>
      <c r="E44" s="11" t="s">
        <v>177</v>
      </c>
      <c r="F44" s="2">
        <v>71.5</v>
      </c>
      <c r="G44" s="2">
        <v>107</v>
      </c>
      <c r="H44" s="2">
        <v>98</v>
      </c>
      <c r="I44" s="2">
        <v>45.8</v>
      </c>
      <c r="J44" s="2">
        <v>95.7</v>
      </c>
      <c r="K44" s="2">
        <v>72.3</v>
      </c>
      <c r="L44">
        <v>95.8</v>
      </c>
      <c r="M44">
        <v>144.1</v>
      </c>
      <c r="N44">
        <v>70.3</v>
      </c>
      <c r="Q44" s="9" t="s">
        <v>73</v>
      </c>
      <c r="R44">
        <v>96.8</v>
      </c>
      <c r="S44">
        <v>93.6</v>
      </c>
      <c r="T44">
        <v>76.5</v>
      </c>
      <c r="U44">
        <v>105.8</v>
      </c>
      <c r="V44">
        <v>94.5</v>
      </c>
      <c r="W44">
        <v>65.2</v>
      </c>
      <c r="X44">
        <v>103.36669999999999</v>
      </c>
      <c r="Y44">
        <v>83.2</v>
      </c>
      <c r="Z44">
        <v>98.9</v>
      </c>
      <c r="AA44">
        <v>137.69999999999999</v>
      </c>
    </row>
    <row r="45" spans="3:27" x14ac:dyDescent="0.25">
      <c r="C45" s="1">
        <v>34469</v>
      </c>
      <c r="D45" s="2">
        <v>95.9</v>
      </c>
      <c r="E45" s="11" t="s">
        <v>177</v>
      </c>
      <c r="F45" s="2">
        <v>70.7</v>
      </c>
      <c r="G45" s="2">
        <v>106.5</v>
      </c>
      <c r="H45" s="2">
        <v>96.4</v>
      </c>
      <c r="I45" s="2">
        <v>46.5</v>
      </c>
      <c r="J45" s="2">
        <v>96.6</v>
      </c>
      <c r="K45" s="2">
        <v>74.099999999999994</v>
      </c>
      <c r="L45">
        <v>96.1</v>
      </c>
      <c r="M45">
        <v>153.69999999999999</v>
      </c>
      <c r="N45">
        <v>71.099999999999994</v>
      </c>
      <c r="Q45" s="9" t="s">
        <v>74</v>
      </c>
      <c r="R45">
        <v>98.3</v>
      </c>
      <c r="S45">
        <v>95.533299999999997</v>
      </c>
      <c r="T45">
        <v>77.8</v>
      </c>
      <c r="U45">
        <v>105.2</v>
      </c>
      <c r="V45">
        <v>96.5</v>
      </c>
      <c r="W45">
        <v>66.8</v>
      </c>
      <c r="X45">
        <v>102.4</v>
      </c>
      <c r="Y45">
        <v>87.1</v>
      </c>
      <c r="Z45">
        <v>97.1</v>
      </c>
      <c r="AA45">
        <v>194.63329999999999</v>
      </c>
    </row>
    <row r="46" spans="3:27" x14ac:dyDescent="0.25">
      <c r="C46" s="1">
        <v>34500</v>
      </c>
      <c r="D46" s="2">
        <v>96.3</v>
      </c>
      <c r="E46" s="11" t="s">
        <v>177</v>
      </c>
      <c r="F46" s="2">
        <v>70.8</v>
      </c>
      <c r="G46" s="2">
        <v>108.8</v>
      </c>
      <c r="H46" s="2">
        <v>97.3</v>
      </c>
      <c r="I46" s="2">
        <v>47.4</v>
      </c>
      <c r="J46" s="2">
        <v>99.2</v>
      </c>
      <c r="K46" s="2">
        <v>73.7</v>
      </c>
      <c r="L46">
        <v>95.1</v>
      </c>
      <c r="M46">
        <v>171.2</v>
      </c>
      <c r="N46">
        <v>70.099999999999994</v>
      </c>
      <c r="Q46" s="9" t="s">
        <v>75</v>
      </c>
      <c r="R46">
        <v>97.1</v>
      </c>
      <c r="S46">
        <v>105.2667</v>
      </c>
      <c r="T46">
        <v>79.599999999999994</v>
      </c>
      <c r="U46">
        <v>104.4</v>
      </c>
      <c r="V46">
        <v>95.2</v>
      </c>
      <c r="W46">
        <v>68</v>
      </c>
      <c r="X46">
        <v>98.833299999999994</v>
      </c>
      <c r="Y46">
        <v>89</v>
      </c>
      <c r="Z46">
        <v>95.4</v>
      </c>
      <c r="AA46">
        <v>185.76669999999999</v>
      </c>
    </row>
    <row r="47" spans="3:27" x14ac:dyDescent="0.25">
      <c r="C47" s="1">
        <v>34530</v>
      </c>
      <c r="D47" s="2">
        <v>95.6</v>
      </c>
      <c r="E47" s="11" t="s">
        <v>177</v>
      </c>
      <c r="F47" s="2">
        <v>71.400000000000006</v>
      </c>
      <c r="G47" s="2">
        <v>106.7</v>
      </c>
      <c r="H47" s="2">
        <v>90.3</v>
      </c>
      <c r="I47" s="2">
        <v>49.1</v>
      </c>
      <c r="J47" s="2">
        <v>94.8</v>
      </c>
      <c r="K47" s="2">
        <v>74.7</v>
      </c>
      <c r="L47">
        <v>95.4</v>
      </c>
      <c r="M47">
        <v>165.8</v>
      </c>
      <c r="N47">
        <v>68.400000000000006</v>
      </c>
      <c r="Q47" s="9" t="s">
        <v>76</v>
      </c>
      <c r="R47">
        <v>96.6</v>
      </c>
      <c r="S47">
        <v>94.133300000000006</v>
      </c>
      <c r="T47">
        <v>79.8</v>
      </c>
      <c r="U47">
        <v>102.3</v>
      </c>
      <c r="V47">
        <v>95</v>
      </c>
      <c r="W47">
        <v>68.900000000000006</v>
      </c>
      <c r="X47">
        <v>97.433300000000003</v>
      </c>
      <c r="Y47">
        <v>88.8</v>
      </c>
      <c r="Z47">
        <v>94.2</v>
      </c>
      <c r="AA47">
        <v>179.5</v>
      </c>
    </row>
    <row r="48" spans="3:27" x14ac:dyDescent="0.25">
      <c r="C48" s="1">
        <v>34561</v>
      </c>
      <c r="D48" s="2">
        <v>97</v>
      </c>
      <c r="E48" s="11" t="s">
        <v>177</v>
      </c>
      <c r="F48" s="2">
        <v>70.400000000000006</v>
      </c>
      <c r="G48" s="2">
        <v>110.2</v>
      </c>
      <c r="H48" s="2">
        <v>99.4</v>
      </c>
      <c r="I48" s="2">
        <v>48.1</v>
      </c>
      <c r="J48" s="2">
        <v>98.6</v>
      </c>
      <c r="K48" s="2">
        <v>74.3</v>
      </c>
      <c r="L48">
        <v>95.5</v>
      </c>
      <c r="M48">
        <v>161</v>
      </c>
      <c r="N48">
        <v>74.2</v>
      </c>
      <c r="Q48" s="9" t="s">
        <v>77</v>
      </c>
      <c r="R48">
        <v>96.3</v>
      </c>
      <c r="S48">
        <v>101.6</v>
      </c>
      <c r="T48">
        <v>80.099999999999994</v>
      </c>
      <c r="U48">
        <v>101.7</v>
      </c>
      <c r="V48">
        <v>92</v>
      </c>
      <c r="W48">
        <v>68.7</v>
      </c>
      <c r="X48">
        <v>97.966700000000003</v>
      </c>
      <c r="Y48">
        <v>91.4</v>
      </c>
      <c r="Z48">
        <v>92.2</v>
      </c>
      <c r="AA48">
        <v>190.86670000000001</v>
      </c>
    </row>
    <row r="49" spans="3:27" x14ac:dyDescent="0.25">
      <c r="C49" s="1">
        <v>34592</v>
      </c>
      <c r="D49" s="2">
        <v>97.5</v>
      </c>
      <c r="E49" s="11" t="s">
        <v>177</v>
      </c>
      <c r="F49" s="2">
        <v>71.099999999999994</v>
      </c>
      <c r="G49" s="2">
        <v>112.7</v>
      </c>
      <c r="H49" s="2">
        <v>99.5</v>
      </c>
      <c r="I49" s="2">
        <v>48.6</v>
      </c>
      <c r="J49" s="2">
        <v>98.9</v>
      </c>
      <c r="K49" s="2">
        <v>72.2</v>
      </c>
      <c r="L49">
        <v>95.6</v>
      </c>
      <c r="M49">
        <v>106</v>
      </c>
      <c r="N49">
        <v>71.400000000000006</v>
      </c>
      <c r="Q49" s="9" t="s">
        <v>78</v>
      </c>
      <c r="R49">
        <v>94.2</v>
      </c>
      <c r="S49">
        <v>93.9</v>
      </c>
      <c r="T49">
        <v>80.3</v>
      </c>
      <c r="U49">
        <v>97</v>
      </c>
      <c r="V49">
        <v>91.3</v>
      </c>
      <c r="W49">
        <v>69.400000000000006</v>
      </c>
      <c r="X49">
        <v>85.033299999999997</v>
      </c>
      <c r="Y49">
        <v>90.2</v>
      </c>
      <c r="Z49">
        <v>91</v>
      </c>
      <c r="AA49">
        <v>175.9</v>
      </c>
    </row>
    <row r="50" spans="3:27" x14ac:dyDescent="0.25">
      <c r="C50" s="1">
        <v>34622</v>
      </c>
      <c r="D50" s="2">
        <v>97.9</v>
      </c>
      <c r="E50" s="11" t="s">
        <v>177</v>
      </c>
      <c r="F50" s="2">
        <v>71.099999999999994</v>
      </c>
      <c r="G50" s="2">
        <v>111</v>
      </c>
      <c r="H50" s="2">
        <v>103.5</v>
      </c>
      <c r="I50" s="2">
        <v>48.4</v>
      </c>
      <c r="J50" s="2">
        <v>96.8</v>
      </c>
      <c r="K50" s="2">
        <v>77.900000000000006</v>
      </c>
      <c r="L50">
        <v>97.4</v>
      </c>
      <c r="M50">
        <v>171.5</v>
      </c>
      <c r="N50">
        <v>71.8</v>
      </c>
      <c r="Q50" s="9" t="s">
        <v>79</v>
      </c>
      <c r="R50">
        <v>94.6</v>
      </c>
      <c r="S50">
        <v>108.0333</v>
      </c>
      <c r="T50">
        <v>81.400000000000006</v>
      </c>
      <c r="U50">
        <v>95.6</v>
      </c>
      <c r="V50">
        <v>90.2</v>
      </c>
      <c r="W50">
        <v>70.3</v>
      </c>
      <c r="X50">
        <v>84.7667</v>
      </c>
      <c r="Y50">
        <v>91.1</v>
      </c>
      <c r="Z50">
        <v>89.5</v>
      </c>
      <c r="AA50">
        <v>181.5</v>
      </c>
    </row>
    <row r="51" spans="3:27" x14ac:dyDescent="0.25">
      <c r="C51" s="1">
        <v>34653</v>
      </c>
      <c r="D51" s="2">
        <v>96.7</v>
      </c>
      <c r="E51" s="11" t="s">
        <v>177</v>
      </c>
      <c r="F51" s="2">
        <v>71.3</v>
      </c>
      <c r="G51" s="2">
        <v>112.2</v>
      </c>
      <c r="H51" s="2">
        <v>94</v>
      </c>
      <c r="I51" s="2">
        <v>48.4</v>
      </c>
      <c r="J51" s="2">
        <v>99.9</v>
      </c>
      <c r="K51" s="2">
        <v>75.3</v>
      </c>
      <c r="L51">
        <v>98</v>
      </c>
      <c r="M51">
        <v>151.69999999999999</v>
      </c>
      <c r="N51">
        <v>71.400000000000006</v>
      </c>
      <c r="Q51" s="9" t="s">
        <v>80</v>
      </c>
      <c r="R51">
        <v>95.2</v>
      </c>
      <c r="S51">
        <v>98.4</v>
      </c>
      <c r="T51">
        <v>81.900000000000006</v>
      </c>
      <c r="U51">
        <v>96.9</v>
      </c>
      <c r="V51">
        <v>90.3</v>
      </c>
      <c r="W51">
        <v>71.2</v>
      </c>
      <c r="X51">
        <v>83.7667</v>
      </c>
      <c r="Y51">
        <v>92</v>
      </c>
      <c r="Z51">
        <v>89.2</v>
      </c>
      <c r="AA51">
        <v>181.9667</v>
      </c>
    </row>
    <row r="52" spans="3:27" x14ac:dyDescent="0.25">
      <c r="C52" s="1">
        <v>34683</v>
      </c>
      <c r="D52" s="2">
        <v>98.7</v>
      </c>
      <c r="E52" s="11" t="s">
        <v>177</v>
      </c>
      <c r="F52" s="2">
        <v>72.400000000000006</v>
      </c>
      <c r="G52" s="2">
        <v>120.2</v>
      </c>
      <c r="H52" s="2">
        <v>103.8</v>
      </c>
      <c r="I52" s="2">
        <v>49.9</v>
      </c>
      <c r="J52" s="2">
        <v>105.9</v>
      </c>
      <c r="K52" s="2">
        <v>78.2</v>
      </c>
      <c r="L52">
        <v>97.5</v>
      </c>
      <c r="M52">
        <v>140.9</v>
      </c>
      <c r="N52">
        <v>71</v>
      </c>
      <c r="Q52" s="9" t="s">
        <v>81</v>
      </c>
      <c r="R52">
        <v>94.7</v>
      </c>
      <c r="S52">
        <v>101.3</v>
      </c>
      <c r="T52">
        <v>81.900000000000006</v>
      </c>
      <c r="U52">
        <v>95</v>
      </c>
      <c r="V52">
        <v>88.3</v>
      </c>
      <c r="W52">
        <v>70.3</v>
      </c>
      <c r="X52">
        <v>83.1</v>
      </c>
      <c r="Y52">
        <v>91.7</v>
      </c>
      <c r="Z52">
        <v>89</v>
      </c>
      <c r="AA52">
        <v>176.5667</v>
      </c>
    </row>
    <row r="53" spans="3:27" x14ac:dyDescent="0.25">
      <c r="C53" s="1">
        <v>34714</v>
      </c>
      <c r="D53" s="2">
        <v>95.9</v>
      </c>
      <c r="E53" s="11" t="s">
        <v>177</v>
      </c>
      <c r="F53" s="2">
        <v>71.7</v>
      </c>
      <c r="G53" s="2">
        <v>107.2</v>
      </c>
      <c r="H53" s="2">
        <v>100.5</v>
      </c>
      <c r="I53" s="2">
        <v>47.5</v>
      </c>
      <c r="J53" s="2">
        <v>93.2</v>
      </c>
      <c r="K53" s="2">
        <v>74.8</v>
      </c>
      <c r="L53">
        <v>96</v>
      </c>
      <c r="M53">
        <v>154.1</v>
      </c>
      <c r="N53">
        <v>71.599999999999994</v>
      </c>
      <c r="Q53" s="9" t="s">
        <v>82</v>
      </c>
      <c r="R53">
        <v>93.5</v>
      </c>
      <c r="S53">
        <v>94.066699999999997</v>
      </c>
      <c r="T53">
        <v>81.2</v>
      </c>
      <c r="U53">
        <v>96.1</v>
      </c>
      <c r="V53">
        <v>87.5</v>
      </c>
      <c r="W53">
        <v>70.099999999999994</v>
      </c>
      <c r="X53">
        <v>78.866699999999994</v>
      </c>
      <c r="Y53">
        <v>90.7</v>
      </c>
      <c r="Z53">
        <v>89.5</v>
      </c>
      <c r="AA53">
        <v>165.23330000000001</v>
      </c>
    </row>
    <row r="54" spans="3:27" x14ac:dyDescent="0.25">
      <c r="C54" s="1">
        <v>34745</v>
      </c>
      <c r="D54" s="2">
        <v>99.3</v>
      </c>
      <c r="E54" s="11" t="s">
        <v>177</v>
      </c>
      <c r="F54" s="2">
        <v>73.400000000000006</v>
      </c>
      <c r="G54" s="2">
        <v>112.6</v>
      </c>
      <c r="H54" s="2">
        <v>102.7</v>
      </c>
      <c r="I54" s="2">
        <v>48.9</v>
      </c>
      <c r="J54" s="2">
        <v>93.2</v>
      </c>
      <c r="K54" s="2">
        <v>76.900000000000006</v>
      </c>
      <c r="L54">
        <v>97.8</v>
      </c>
      <c r="M54">
        <v>158.5</v>
      </c>
      <c r="N54">
        <v>72.400000000000006</v>
      </c>
      <c r="Q54" s="9" t="s">
        <v>83</v>
      </c>
      <c r="R54">
        <v>93.8</v>
      </c>
      <c r="S54">
        <v>107</v>
      </c>
      <c r="T54">
        <v>82</v>
      </c>
      <c r="U54">
        <v>94.8</v>
      </c>
      <c r="V54">
        <v>85.7</v>
      </c>
      <c r="W54">
        <v>71.5</v>
      </c>
      <c r="X54">
        <v>76.833299999999994</v>
      </c>
      <c r="Y54">
        <v>91.9</v>
      </c>
      <c r="Z54">
        <v>89.8</v>
      </c>
      <c r="AA54">
        <v>168.0333</v>
      </c>
    </row>
    <row r="55" spans="3:27" x14ac:dyDescent="0.25">
      <c r="C55" s="1">
        <v>34773</v>
      </c>
      <c r="D55" s="2">
        <v>99.3</v>
      </c>
      <c r="E55" s="11" t="s">
        <v>177</v>
      </c>
      <c r="F55" s="2">
        <v>74.900000000000006</v>
      </c>
      <c r="G55" s="2">
        <v>109.9</v>
      </c>
      <c r="H55" s="2">
        <v>95.3</v>
      </c>
      <c r="I55" s="2">
        <v>51.5</v>
      </c>
      <c r="J55" s="2">
        <v>94.5</v>
      </c>
      <c r="K55" s="2">
        <v>73</v>
      </c>
      <c r="L55">
        <v>97.9</v>
      </c>
      <c r="M55">
        <v>132.1</v>
      </c>
      <c r="N55">
        <v>72.400000000000006</v>
      </c>
      <c r="Q55" s="9" t="s">
        <v>84</v>
      </c>
      <c r="R55">
        <v>93.6</v>
      </c>
      <c r="S55">
        <v>99.5</v>
      </c>
      <c r="T55">
        <v>83.4</v>
      </c>
      <c r="U55">
        <v>94.4</v>
      </c>
      <c r="V55">
        <v>83.7</v>
      </c>
      <c r="W55">
        <v>72.3</v>
      </c>
      <c r="X55">
        <v>76.900000000000006</v>
      </c>
      <c r="Y55">
        <v>93.5</v>
      </c>
      <c r="Z55">
        <v>89.5</v>
      </c>
      <c r="AA55">
        <v>164.8</v>
      </c>
    </row>
    <row r="56" spans="3:27" x14ac:dyDescent="0.25">
      <c r="C56" s="1">
        <v>34804</v>
      </c>
      <c r="D56" s="2">
        <v>97.7</v>
      </c>
      <c r="E56" s="11" t="s">
        <v>177</v>
      </c>
      <c r="F56" s="2">
        <v>73.3</v>
      </c>
      <c r="G56" s="2">
        <v>106</v>
      </c>
      <c r="H56" s="2">
        <v>98.2</v>
      </c>
      <c r="I56" s="2">
        <v>50.7</v>
      </c>
      <c r="J56" s="2">
        <v>92.4</v>
      </c>
      <c r="K56" s="2">
        <v>76.7</v>
      </c>
      <c r="L56">
        <v>97.1</v>
      </c>
      <c r="M56">
        <v>134.1</v>
      </c>
      <c r="N56">
        <v>71.099999999999994</v>
      </c>
      <c r="Q56" s="9" t="s">
        <v>85</v>
      </c>
      <c r="R56">
        <v>93.8</v>
      </c>
      <c r="S56">
        <v>100.66670000000001</v>
      </c>
      <c r="T56">
        <v>84.1</v>
      </c>
      <c r="U56">
        <v>95</v>
      </c>
      <c r="V56">
        <v>84</v>
      </c>
      <c r="W56">
        <v>73</v>
      </c>
      <c r="X56">
        <v>76.066699999999997</v>
      </c>
      <c r="Y56">
        <v>91.8</v>
      </c>
      <c r="Z56">
        <v>90.2</v>
      </c>
      <c r="AA56">
        <v>161.66669999999999</v>
      </c>
    </row>
    <row r="57" spans="3:27" x14ac:dyDescent="0.25">
      <c r="C57" s="1">
        <v>34834</v>
      </c>
      <c r="D57" s="2">
        <v>99.5</v>
      </c>
      <c r="E57" s="11" t="s">
        <v>177</v>
      </c>
      <c r="F57" s="2">
        <v>75.099999999999994</v>
      </c>
      <c r="G57" s="2">
        <v>110.2</v>
      </c>
      <c r="H57" s="2">
        <v>98.5</v>
      </c>
      <c r="I57" s="2">
        <v>51</v>
      </c>
      <c r="J57" s="2">
        <v>91.8</v>
      </c>
      <c r="K57" s="2">
        <v>77.2</v>
      </c>
      <c r="L57">
        <v>96.9</v>
      </c>
      <c r="M57">
        <v>154</v>
      </c>
      <c r="N57">
        <v>74.400000000000006</v>
      </c>
      <c r="Q57" s="9" t="s">
        <v>86</v>
      </c>
      <c r="R57">
        <v>94.9</v>
      </c>
      <c r="S57">
        <v>93.966700000000003</v>
      </c>
      <c r="T57">
        <v>84.3</v>
      </c>
      <c r="U57">
        <v>98.5</v>
      </c>
      <c r="V57">
        <v>88.2</v>
      </c>
      <c r="W57">
        <v>68.400000000000006</v>
      </c>
      <c r="X57">
        <v>78.8</v>
      </c>
      <c r="Y57">
        <v>91.2</v>
      </c>
      <c r="Z57">
        <v>90.4</v>
      </c>
      <c r="AA57">
        <v>159.13329999999999</v>
      </c>
    </row>
    <row r="58" spans="3:27" x14ac:dyDescent="0.25">
      <c r="C58" s="1">
        <v>34865</v>
      </c>
      <c r="D58" s="2">
        <v>99.3</v>
      </c>
      <c r="E58" s="11" t="s">
        <v>177</v>
      </c>
      <c r="F58" s="2">
        <v>75.400000000000006</v>
      </c>
      <c r="G58" s="2">
        <v>108.6</v>
      </c>
      <c r="H58" s="2">
        <v>100.9</v>
      </c>
      <c r="I58" s="2">
        <v>51.2</v>
      </c>
      <c r="J58" s="2">
        <v>95.3</v>
      </c>
      <c r="K58" s="2">
        <v>78.2</v>
      </c>
      <c r="L58">
        <v>97.5</v>
      </c>
      <c r="M58">
        <v>149.4</v>
      </c>
      <c r="N58">
        <v>71.5</v>
      </c>
      <c r="Q58" s="9" t="s">
        <v>87</v>
      </c>
      <c r="R58">
        <v>95.1</v>
      </c>
      <c r="S58">
        <v>105.86669999999999</v>
      </c>
      <c r="T58">
        <v>84.5</v>
      </c>
      <c r="U58">
        <v>98.4</v>
      </c>
      <c r="V58">
        <v>87.7</v>
      </c>
      <c r="W58">
        <v>71.7</v>
      </c>
      <c r="X58">
        <v>81.666700000000006</v>
      </c>
      <c r="Y58">
        <v>91.4</v>
      </c>
      <c r="Z58">
        <v>90.8</v>
      </c>
      <c r="AA58">
        <v>158.4333</v>
      </c>
    </row>
    <row r="59" spans="3:27" x14ac:dyDescent="0.25">
      <c r="C59" s="1">
        <v>34895</v>
      </c>
      <c r="D59" s="2">
        <v>98.2</v>
      </c>
      <c r="E59" s="11" t="s">
        <v>177</v>
      </c>
      <c r="F59" s="2">
        <v>75.2</v>
      </c>
      <c r="G59" s="2">
        <v>106.4</v>
      </c>
      <c r="H59" s="2">
        <v>97.9</v>
      </c>
      <c r="I59" s="2">
        <v>50.6</v>
      </c>
      <c r="J59" s="2">
        <v>92.6</v>
      </c>
      <c r="K59" s="2">
        <v>77.599999999999994</v>
      </c>
      <c r="L59">
        <v>96.6</v>
      </c>
      <c r="M59">
        <v>155.69999999999999</v>
      </c>
      <c r="N59">
        <v>68.099999999999994</v>
      </c>
      <c r="Q59" s="9" t="s">
        <v>88</v>
      </c>
      <c r="R59">
        <v>95</v>
      </c>
      <c r="S59">
        <v>95.366699999999994</v>
      </c>
      <c r="T59">
        <v>85.8</v>
      </c>
      <c r="U59">
        <v>96.7</v>
      </c>
      <c r="V59">
        <v>87.4</v>
      </c>
      <c r="W59">
        <v>72.5</v>
      </c>
      <c r="X59">
        <v>80.2</v>
      </c>
      <c r="Y59">
        <v>90</v>
      </c>
      <c r="Z59">
        <v>91.6</v>
      </c>
      <c r="AA59">
        <v>154.33330000000001</v>
      </c>
    </row>
    <row r="60" spans="3:27" x14ac:dyDescent="0.25">
      <c r="C60" s="1">
        <v>34926</v>
      </c>
      <c r="D60" s="2">
        <v>98.5</v>
      </c>
      <c r="E60" s="11" t="s">
        <v>177</v>
      </c>
      <c r="F60" s="2">
        <v>75.400000000000006</v>
      </c>
      <c r="G60" s="2">
        <v>107.5</v>
      </c>
      <c r="H60" s="2">
        <v>97</v>
      </c>
      <c r="I60" s="2">
        <v>50.5</v>
      </c>
      <c r="J60" s="2">
        <v>94.1</v>
      </c>
      <c r="K60" s="2">
        <v>77.5</v>
      </c>
      <c r="L60">
        <v>96.5</v>
      </c>
      <c r="M60">
        <v>164.8</v>
      </c>
      <c r="N60">
        <v>72.099999999999994</v>
      </c>
      <c r="Q60" s="9" t="s">
        <v>89</v>
      </c>
      <c r="R60">
        <v>95.3</v>
      </c>
      <c r="S60">
        <v>103.5</v>
      </c>
      <c r="T60">
        <v>86.3</v>
      </c>
      <c r="U60">
        <v>97.9</v>
      </c>
      <c r="V60">
        <v>87.4</v>
      </c>
      <c r="W60">
        <v>74.3</v>
      </c>
      <c r="X60">
        <v>81.166700000000006</v>
      </c>
      <c r="Y60">
        <v>92.7</v>
      </c>
      <c r="Z60">
        <v>91.7</v>
      </c>
      <c r="AA60">
        <v>154.23330000000001</v>
      </c>
    </row>
    <row r="61" spans="3:27" x14ac:dyDescent="0.25">
      <c r="C61" s="1">
        <v>34957</v>
      </c>
      <c r="D61" s="2">
        <v>97.9</v>
      </c>
      <c r="E61" s="11" t="s">
        <v>177</v>
      </c>
      <c r="F61" s="2">
        <v>74.7</v>
      </c>
      <c r="G61" s="2">
        <v>106.9</v>
      </c>
      <c r="H61" s="2">
        <v>100</v>
      </c>
      <c r="I61" s="2">
        <v>50.7</v>
      </c>
      <c r="J61" s="2">
        <v>93.9</v>
      </c>
      <c r="K61" s="2">
        <v>80.2</v>
      </c>
      <c r="L61">
        <v>96.4</v>
      </c>
      <c r="M61">
        <v>158.5</v>
      </c>
      <c r="N61">
        <v>69.599999999999994</v>
      </c>
      <c r="Q61" s="9" t="s">
        <v>90</v>
      </c>
      <c r="R61">
        <v>96.8</v>
      </c>
      <c r="S61">
        <v>91.333299999999994</v>
      </c>
      <c r="T61">
        <v>88.1</v>
      </c>
      <c r="U61">
        <v>97.1</v>
      </c>
      <c r="V61">
        <v>88.9</v>
      </c>
      <c r="W61">
        <v>74.099999999999994</v>
      </c>
      <c r="X61">
        <v>86.333299999999994</v>
      </c>
      <c r="Y61">
        <v>91.3</v>
      </c>
      <c r="Z61">
        <v>94.2</v>
      </c>
      <c r="AA61">
        <v>129.5667</v>
      </c>
    </row>
    <row r="62" spans="3:27" x14ac:dyDescent="0.25">
      <c r="C62" s="1">
        <v>34987</v>
      </c>
      <c r="D62" s="2">
        <v>97.5</v>
      </c>
      <c r="E62" s="11" t="s">
        <v>177</v>
      </c>
      <c r="F62" s="2">
        <v>73.099999999999994</v>
      </c>
      <c r="G62" s="2">
        <v>107.9</v>
      </c>
      <c r="H62" s="2">
        <v>96.4</v>
      </c>
      <c r="I62" s="2">
        <v>51</v>
      </c>
      <c r="J62" s="2">
        <v>96.1</v>
      </c>
      <c r="K62" s="2">
        <v>77.400000000000006</v>
      </c>
      <c r="L62">
        <v>95.1</v>
      </c>
      <c r="M62">
        <v>150.9</v>
      </c>
      <c r="N62">
        <v>70.599999999999994</v>
      </c>
      <c r="Q62" s="9" t="s">
        <v>91</v>
      </c>
      <c r="R62">
        <v>96.1</v>
      </c>
      <c r="S62">
        <v>110.66670000000001</v>
      </c>
      <c r="T62">
        <v>88</v>
      </c>
      <c r="U62">
        <v>95.5</v>
      </c>
      <c r="V62">
        <v>90.6</v>
      </c>
      <c r="W62">
        <v>74.2</v>
      </c>
      <c r="X62">
        <v>85.7</v>
      </c>
      <c r="Y62">
        <v>93.2</v>
      </c>
      <c r="Z62">
        <v>94.6</v>
      </c>
      <c r="AA62">
        <v>127.0667</v>
      </c>
    </row>
    <row r="63" spans="3:27" x14ac:dyDescent="0.25">
      <c r="C63" s="1">
        <v>35018</v>
      </c>
      <c r="D63" s="2">
        <v>98.3</v>
      </c>
      <c r="E63" s="11" t="s">
        <v>177</v>
      </c>
      <c r="F63" s="2">
        <v>73.7</v>
      </c>
      <c r="G63" s="2">
        <v>107.1</v>
      </c>
      <c r="H63" s="2">
        <v>100.7</v>
      </c>
      <c r="I63" s="2">
        <v>50.5</v>
      </c>
      <c r="J63" s="2">
        <v>95.1</v>
      </c>
      <c r="K63" s="2">
        <v>78.3</v>
      </c>
      <c r="L63">
        <v>94.8</v>
      </c>
      <c r="M63">
        <v>152.4</v>
      </c>
      <c r="N63">
        <v>72.599999999999994</v>
      </c>
      <c r="Q63" s="9" t="s">
        <v>92</v>
      </c>
      <c r="R63">
        <v>96.5</v>
      </c>
      <c r="S63">
        <v>98.2333</v>
      </c>
      <c r="T63">
        <v>87.5</v>
      </c>
      <c r="U63">
        <v>96</v>
      </c>
      <c r="V63">
        <v>88.5</v>
      </c>
      <c r="W63">
        <v>76.2</v>
      </c>
      <c r="X63">
        <v>87.633300000000006</v>
      </c>
      <c r="Y63">
        <v>92.8</v>
      </c>
      <c r="Z63">
        <v>95.7</v>
      </c>
      <c r="AA63">
        <v>126.86669999999999</v>
      </c>
    </row>
    <row r="64" spans="3:27" x14ac:dyDescent="0.25">
      <c r="C64" s="1">
        <v>35048</v>
      </c>
      <c r="D64" s="2">
        <v>98.6</v>
      </c>
      <c r="E64" s="11" t="s">
        <v>177</v>
      </c>
      <c r="F64" s="2">
        <v>74.3</v>
      </c>
      <c r="G64" s="2">
        <v>107.7</v>
      </c>
      <c r="H64" s="2">
        <v>100.5</v>
      </c>
      <c r="I64" s="2">
        <v>53.6</v>
      </c>
      <c r="J64" s="2">
        <v>97.2</v>
      </c>
      <c r="K64" s="2">
        <v>78.400000000000006</v>
      </c>
      <c r="L64">
        <v>94.9</v>
      </c>
      <c r="M64">
        <v>142.69999999999999</v>
      </c>
      <c r="N64">
        <v>72.2</v>
      </c>
      <c r="Q64" s="9" t="s">
        <v>93</v>
      </c>
      <c r="R64">
        <v>96.6</v>
      </c>
      <c r="S64">
        <v>101.8</v>
      </c>
      <c r="T64">
        <v>87.8</v>
      </c>
      <c r="U64">
        <v>96.8</v>
      </c>
      <c r="V64">
        <v>90.8</v>
      </c>
      <c r="W64">
        <v>75.7</v>
      </c>
      <c r="X64">
        <v>87.566699999999997</v>
      </c>
      <c r="Y64">
        <v>93.7</v>
      </c>
      <c r="Z64">
        <v>96.2</v>
      </c>
      <c r="AA64">
        <v>124.0333</v>
      </c>
    </row>
    <row r="65" spans="3:27" x14ac:dyDescent="0.25">
      <c r="C65" s="1">
        <v>35079</v>
      </c>
      <c r="D65" s="2">
        <v>97.3</v>
      </c>
      <c r="E65" s="11" t="s">
        <v>177</v>
      </c>
      <c r="F65" s="2">
        <v>74.3</v>
      </c>
      <c r="G65" s="2">
        <v>105.4</v>
      </c>
      <c r="H65" s="2">
        <v>97.5</v>
      </c>
      <c r="I65" s="2">
        <v>52.7</v>
      </c>
      <c r="J65" s="2">
        <v>94.7</v>
      </c>
      <c r="K65" s="2">
        <v>79</v>
      </c>
      <c r="L65">
        <v>94.9</v>
      </c>
      <c r="M65">
        <v>166.2</v>
      </c>
      <c r="N65">
        <v>74.2</v>
      </c>
      <c r="Q65" s="9" t="s">
        <v>94</v>
      </c>
      <c r="R65">
        <v>96.5</v>
      </c>
      <c r="S65">
        <v>96.033299999999997</v>
      </c>
      <c r="T65">
        <v>87.8</v>
      </c>
      <c r="U65">
        <v>96.6</v>
      </c>
      <c r="V65">
        <v>91.1</v>
      </c>
      <c r="W65">
        <v>76.599999999999994</v>
      </c>
      <c r="X65">
        <v>87.2</v>
      </c>
      <c r="Y65">
        <v>93.9</v>
      </c>
      <c r="Z65">
        <v>96.8</v>
      </c>
      <c r="AA65">
        <v>124.4667</v>
      </c>
    </row>
    <row r="66" spans="3:27" x14ac:dyDescent="0.25">
      <c r="C66" s="1">
        <v>35110</v>
      </c>
      <c r="D66" s="2">
        <v>97.1</v>
      </c>
      <c r="E66" s="11" t="s">
        <v>177</v>
      </c>
      <c r="F66" s="2">
        <v>74.3</v>
      </c>
      <c r="G66" s="2">
        <v>103.4</v>
      </c>
      <c r="H66" s="2">
        <v>93.9</v>
      </c>
      <c r="I66" s="2">
        <v>52.3</v>
      </c>
      <c r="J66" s="2">
        <v>95.9</v>
      </c>
      <c r="K66" s="2">
        <v>77.5</v>
      </c>
      <c r="L66">
        <v>93.7</v>
      </c>
      <c r="M66">
        <v>160</v>
      </c>
      <c r="N66">
        <v>76.8</v>
      </c>
      <c r="Q66" s="9" t="s">
        <v>95</v>
      </c>
      <c r="R66">
        <v>97.2</v>
      </c>
      <c r="S66">
        <v>109.33329999999999</v>
      </c>
      <c r="T66">
        <v>88.3</v>
      </c>
      <c r="U66">
        <v>98.2</v>
      </c>
      <c r="V66">
        <v>93.6</v>
      </c>
      <c r="W66">
        <v>76.900000000000006</v>
      </c>
      <c r="X66">
        <v>86.4</v>
      </c>
      <c r="Y66">
        <v>97.4</v>
      </c>
      <c r="Z66">
        <v>98.7</v>
      </c>
      <c r="AA66">
        <v>123.33329999999999</v>
      </c>
    </row>
    <row r="67" spans="3:27" x14ac:dyDescent="0.25">
      <c r="C67" s="1">
        <v>35139</v>
      </c>
      <c r="D67" s="2">
        <v>96.8</v>
      </c>
      <c r="E67" s="11" t="s">
        <v>177</v>
      </c>
      <c r="F67" s="2">
        <v>73</v>
      </c>
      <c r="G67" s="2">
        <v>105</v>
      </c>
      <c r="H67" s="2">
        <v>99.5</v>
      </c>
      <c r="I67" s="2">
        <v>53</v>
      </c>
      <c r="J67" s="2">
        <v>93.1</v>
      </c>
      <c r="K67" s="2">
        <v>83.3</v>
      </c>
      <c r="L67">
        <v>92.9</v>
      </c>
      <c r="M67">
        <v>189.3</v>
      </c>
      <c r="N67">
        <v>72.2</v>
      </c>
      <c r="Q67" s="9" t="s">
        <v>96</v>
      </c>
      <c r="R67">
        <v>96.3</v>
      </c>
      <c r="S67">
        <v>101.66670000000001</v>
      </c>
      <c r="T67">
        <v>88.9</v>
      </c>
      <c r="U67">
        <v>97.5</v>
      </c>
      <c r="V67">
        <v>90.2</v>
      </c>
      <c r="W67">
        <v>76.099999999999994</v>
      </c>
      <c r="X67">
        <v>87.166700000000006</v>
      </c>
      <c r="Y67">
        <v>98.7</v>
      </c>
      <c r="Z67">
        <v>99.4</v>
      </c>
      <c r="AA67">
        <v>120.13330000000001</v>
      </c>
    </row>
    <row r="68" spans="3:27" x14ac:dyDescent="0.25">
      <c r="C68" s="1">
        <v>35170</v>
      </c>
      <c r="D68" s="2">
        <v>98.7</v>
      </c>
      <c r="E68" s="11" t="s">
        <v>177</v>
      </c>
      <c r="F68" s="2">
        <v>74.3</v>
      </c>
      <c r="G68" s="2">
        <v>106.7</v>
      </c>
      <c r="H68" s="2">
        <v>103.4</v>
      </c>
      <c r="I68" s="2">
        <v>53.4</v>
      </c>
      <c r="J68" s="2">
        <v>94.7</v>
      </c>
      <c r="K68" s="2">
        <v>83.1</v>
      </c>
      <c r="L68">
        <v>94.3</v>
      </c>
      <c r="M68">
        <v>181.7</v>
      </c>
      <c r="N68">
        <v>74.400000000000006</v>
      </c>
      <c r="Q68" s="9" t="s">
        <v>97</v>
      </c>
      <c r="R68">
        <v>97.7</v>
      </c>
      <c r="S68">
        <v>114.9</v>
      </c>
      <c r="T68">
        <v>87.2</v>
      </c>
      <c r="U68">
        <v>105.7</v>
      </c>
      <c r="V68">
        <v>93</v>
      </c>
      <c r="W68">
        <v>78</v>
      </c>
      <c r="X68">
        <v>92.9</v>
      </c>
      <c r="Y68">
        <v>108.4</v>
      </c>
      <c r="Z68">
        <v>100.8</v>
      </c>
      <c r="AA68">
        <v>123.4</v>
      </c>
    </row>
    <row r="69" spans="3:27" x14ac:dyDescent="0.25">
      <c r="C69" s="1">
        <v>35200</v>
      </c>
      <c r="D69" s="2">
        <v>97.2</v>
      </c>
      <c r="E69" s="11" t="s">
        <v>177</v>
      </c>
      <c r="F69" s="2">
        <v>73.099999999999994</v>
      </c>
      <c r="G69" s="2">
        <v>107.8</v>
      </c>
      <c r="H69" s="2">
        <v>91</v>
      </c>
      <c r="I69" s="2">
        <v>53</v>
      </c>
      <c r="J69" s="2">
        <v>97.1</v>
      </c>
      <c r="K69" s="2">
        <v>81.400000000000006</v>
      </c>
      <c r="L69">
        <v>94.4</v>
      </c>
      <c r="M69">
        <v>148.6</v>
      </c>
      <c r="N69">
        <v>73.7</v>
      </c>
      <c r="Q69" s="9" t="s">
        <v>98</v>
      </c>
      <c r="R69">
        <v>95.9</v>
      </c>
      <c r="S69">
        <v>89.6</v>
      </c>
      <c r="T69">
        <v>88.2</v>
      </c>
      <c r="U69">
        <v>95.6</v>
      </c>
      <c r="V69">
        <v>92.5</v>
      </c>
      <c r="W69">
        <v>77</v>
      </c>
      <c r="X69">
        <v>92.7</v>
      </c>
      <c r="Y69">
        <v>89.3</v>
      </c>
      <c r="Z69">
        <v>99</v>
      </c>
      <c r="AA69">
        <v>109.6</v>
      </c>
    </row>
    <row r="70" spans="3:27" x14ac:dyDescent="0.25">
      <c r="C70" s="1">
        <v>35231</v>
      </c>
      <c r="D70" s="2">
        <v>97.1</v>
      </c>
      <c r="E70" s="11" t="s">
        <v>177</v>
      </c>
      <c r="F70" s="2">
        <v>74.2</v>
      </c>
      <c r="G70" s="2">
        <v>106.2</v>
      </c>
      <c r="H70" s="2">
        <v>97.7</v>
      </c>
      <c r="I70" s="2">
        <v>52.9</v>
      </c>
      <c r="J70" s="2">
        <v>91.1</v>
      </c>
      <c r="K70" s="2">
        <v>80.7</v>
      </c>
      <c r="L70">
        <v>93.6</v>
      </c>
      <c r="M70">
        <v>164</v>
      </c>
      <c r="N70">
        <v>71.8</v>
      </c>
      <c r="Q70" s="9" t="s">
        <v>99</v>
      </c>
      <c r="R70">
        <v>96.3</v>
      </c>
      <c r="S70">
        <v>104.5667</v>
      </c>
      <c r="T70">
        <v>87.7</v>
      </c>
      <c r="U70">
        <v>94.9</v>
      </c>
      <c r="V70">
        <v>93.8</v>
      </c>
      <c r="W70">
        <v>78.8</v>
      </c>
      <c r="X70">
        <v>94.5</v>
      </c>
      <c r="Y70">
        <v>94.4</v>
      </c>
      <c r="Z70">
        <v>99.2</v>
      </c>
      <c r="AA70">
        <v>110.9333</v>
      </c>
    </row>
    <row r="71" spans="3:27" x14ac:dyDescent="0.25">
      <c r="C71" s="1">
        <v>35261</v>
      </c>
      <c r="D71" s="2">
        <v>97.6</v>
      </c>
      <c r="E71" s="11" t="s">
        <v>177</v>
      </c>
      <c r="F71" s="2">
        <v>73.8</v>
      </c>
      <c r="G71" s="2">
        <v>108.5</v>
      </c>
      <c r="H71" s="2">
        <v>95.1</v>
      </c>
      <c r="I71" s="2">
        <v>53.1</v>
      </c>
      <c r="J71" s="2">
        <v>93.4</v>
      </c>
      <c r="K71" s="2">
        <v>78.900000000000006</v>
      </c>
      <c r="L71">
        <v>93.8</v>
      </c>
      <c r="M71">
        <v>144.80000000000001</v>
      </c>
      <c r="N71">
        <v>76.599999999999994</v>
      </c>
      <c r="Q71" s="9" t="s">
        <v>100</v>
      </c>
      <c r="R71">
        <v>95.6</v>
      </c>
      <c r="S71">
        <v>97.966700000000003</v>
      </c>
      <c r="T71">
        <v>87.3</v>
      </c>
      <c r="U71">
        <v>95.1</v>
      </c>
      <c r="V71">
        <v>94</v>
      </c>
      <c r="W71">
        <v>79.3</v>
      </c>
      <c r="X71">
        <v>96.533299999999997</v>
      </c>
      <c r="Y71">
        <v>95.5</v>
      </c>
      <c r="Z71">
        <v>99.3</v>
      </c>
      <c r="AA71">
        <v>112.9333</v>
      </c>
    </row>
    <row r="72" spans="3:27" x14ac:dyDescent="0.25">
      <c r="C72" s="1">
        <v>35292</v>
      </c>
      <c r="D72" s="2">
        <v>97.6</v>
      </c>
      <c r="E72" s="11" t="s">
        <v>177</v>
      </c>
      <c r="F72" s="2">
        <v>74</v>
      </c>
      <c r="G72" s="2">
        <v>106.2</v>
      </c>
      <c r="H72" s="2">
        <v>98.4</v>
      </c>
      <c r="I72" s="2">
        <v>53.1</v>
      </c>
      <c r="J72" s="2">
        <v>93.5</v>
      </c>
      <c r="K72" s="2">
        <v>79.8</v>
      </c>
      <c r="L72">
        <v>94.1</v>
      </c>
      <c r="M72">
        <v>160</v>
      </c>
      <c r="N72">
        <v>75.599999999999994</v>
      </c>
      <c r="Q72" s="9" t="s">
        <v>101</v>
      </c>
      <c r="R72">
        <v>94.9</v>
      </c>
      <c r="S72">
        <v>100</v>
      </c>
      <c r="T72">
        <v>87.1</v>
      </c>
      <c r="U72">
        <v>94.4</v>
      </c>
      <c r="V72">
        <v>91.5</v>
      </c>
      <c r="W72">
        <v>79.3</v>
      </c>
      <c r="X72">
        <v>97.866699999999994</v>
      </c>
      <c r="Y72">
        <v>95.5</v>
      </c>
      <c r="Z72">
        <v>100.2</v>
      </c>
      <c r="AA72">
        <v>116.2</v>
      </c>
    </row>
    <row r="73" spans="3:27" x14ac:dyDescent="0.25">
      <c r="C73" s="1">
        <v>35323</v>
      </c>
      <c r="D73" s="2">
        <v>98</v>
      </c>
      <c r="E73" s="11" t="s">
        <v>177</v>
      </c>
      <c r="F73" s="2">
        <v>73.3</v>
      </c>
      <c r="G73" s="2">
        <v>106.8</v>
      </c>
      <c r="H73" s="2">
        <v>102.7</v>
      </c>
      <c r="I73" s="2">
        <v>54.6</v>
      </c>
      <c r="J73" s="2">
        <v>92.3</v>
      </c>
      <c r="K73" s="2">
        <v>79.400000000000006</v>
      </c>
      <c r="L73">
        <v>94</v>
      </c>
      <c r="M73">
        <v>122.7</v>
      </c>
      <c r="N73">
        <v>77.7</v>
      </c>
      <c r="Q73" s="9" t="s">
        <v>102</v>
      </c>
      <c r="R73">
        <v>95.7</v>
      </c>
      <c r="S73">
        <v>91.933300000000003</v>
      </c>
      <c r="T73">
        <v>88.1</v>
      </c>
      <c r="U73">
        <v>97.9</v>
      </c>
      <c r="V73">
        <v>94.4</v>
      </c>
      <c r="W73">
        <v>80.8</v>
      </c>
      <c r="X73">
        <v>99.2667</v>
      </c>
      <c r="Y73">
        <v>95.4</v>
      </c>
      <c r="Z73">
        <v>104.3</v>
      </c>
      <c r="AA73">
        <v>115.9</v>
      </c>
    </row>
    <row r="74" spans="3:27" x14ac:dyDescent="0.25">
      <c r="C74" s="1">
        <v>35353</v>
      </c>
      <c r="D74" s="2">
        <v>97.1</v>
      </c>
      <c r="E74" s="11" t="s">
        <v>177</v>
      </c>
      <c r="F74" s="2">
        <v>75.2</v>
      </c>
      <c r="G74" s="2">
        <v>106.1</v>
      </c>
      <c r="H74" s="2">
        <v>97.7</v>
      </c>
      <c r="I74" s="2">
        <v>53.1</v>
      </c>
      <c r="J74" s="2">
        <v>91.4</v>
      </c>
      <c r="K74" s="2">
        <v>82.4</v>
      </c>
      <c r="L74">
        <v>93.9</v>
      </c>
      <c r="M74">
        <v>170.6</v>
      </c>
      <c r="N74">
        <v>73.900000000000006</v>
      </c>
      <c r="Q74" s="9" t="s">
        <v>103</v>
      </c>
      <c r="R74">
        <v>94.7</v>
      </c>
      <c r="S74">
        <v>102.8</v>
      </c>
      <c r="T74">
        <v>87.9</v>
      </c>
      <c r="U74">
        <v>95.2</v>
      </c>
      <c r="V74">
        <v>94</v>
      </c>
      <c r="W74">
        <v>79.8</v>
      </c>
      <c r="X74">
        <v>102.9667</v>
      </c>
      <c r="Y74">
        <v>90</v>
      </c>
      <c r="Z74">
        <v>103.8</v>
      </c>
      <c r="AA74">
        <v>114.86669999999999</v>
      </c>
    </row>
    <row r="75" spans="3:27" x14ac:dyDescent="0.25">
      <c r="C75" s="1">
        <v>35384</v>
      </c>
      <c r="D75" s="2">
        <v>97.2</v>
      </c>
      <c r="E75" s="11" t="s">
        <v>177</v>
      </c>
      <c r="F75" s="2">
        <v>74.2</v>
      </c>
      <c r="G75" s="2">
        <v>106.3</v>
      </c>
      <c r="H75" s="2">
        <v>100.1</v>
      </c>
      <c r="I75" s="2">
        <v>51</v>
      </c>
      <c r="J75" s="2">
        <v>91.7</v>
      </c>
      <c r="K75" s="2">
        <v>80.8</v>
      </c>
      <c r="L75">
        <v>94.1</v>
      </c>
      <c r="M75">
        <v>150.69999999999999</v>
      </c>
      <c r="N75">
        <v>72.900000000000006</v>
      </c>
      <c r="Q75" s="9" t="s">
        <v>104</v>
      </c>
      <c r="R75">
        <v>95.3</v>
      </c>
      <c r="S75">
        <v>91.033299999999997</v>
      </c>
      <c r="T75">
        <v>89.1</v>
      </c>
      <c r="U75">
        <v>95.6</v>
      </c>
      <c r="V75">
        <v>94.6</v>
      </c>
      <c r="W75">
        <v>80.5</v>
      </c>
      <c r="X75">
        <v>99.833299999999994</v>
      </c>
      <c r="Y75">
        <v>87.8</v>
      </c>
      <c r="Z75">
        <v>103.6</v>
      </c>
      <c r="AA75">
        <v>111.63330000000001</v>
      </c>
    </row>
    <row r="76" spans="3:27" x14ac:dyDescent="0.25">
      <c r="C76" s="1">
        <v>35414</v>
      </c>
      <c r="D76" s="2">
        <v>96.6</v>
      </c>
      <c r="E76" s="11" t="s">
        <v>177</v>
      </c>
      <c r="F76" s="2">
        <v>73.400000000000006</v>
      </c>
      <c r="G76" s="2">
        <v>105.9</v>
      </c>
      <c r="H76" s="2">
        <v>97.9</v>
      </c>
      <c r="I76" s="2">
        <v>52.6</v>
      </c>
      <c r="J76" s="2">
        <v>91.2</v>
      </c>
      <c r="K76" s="2">
        <v>81.599999999999994</v>
      </c>
      <c r="L76">
        <v>94.3</v>
      </c>
      <c r="M76">
        <v>168.7</v>
      </c>
      <c r="N76">
        <v>75.400000000000006</v>
      </c>
      <c r="Q76" s="9" t="s">
        <v>105</v>
      </c>
      <c r="R76">
        <v>95.8</v>
      </c>
      <c r="S76">
        <v>88.166700000000006</v>
      </c>
      <c r="T76">
        <v>88.6</v>
      </c>
      <c r="U76">
        <v>95.7</v>
      </c>
      <c r="V76">
        <v>93.4</v>
      </c>
      <c r="W76">
        <v>80.8</v>
      </c>
      <c r="X76">
        <v>101.6</v>
      </c>
      <c r="Y76">
        <v>84.6</v>
      </c>
      <c r="Z76">
        <v>100.9</v>
      </c>
      <c r="AA76">
        <v>108.83329999999999</v>
      </c>
    </row>
    <row r="77" spans="3:27" x14ac:dyDescent="0.25">
      <c r="C77" s="1">
        <v>35445</v>
      </c>
      <c r="D77" s="2">
        <v>97</v>
      </c>
      <c r="E77" s="11" t="s">
        <v>177</v>
      </c>
      <c r="F77" s="2">
        <v>73.7</v>
      </c>
      <c r="G77" s="2">
        <v>105.1</v>
      </c>
      <c r="H77" s="2">
        <v>99.5</v>
      </c>
      <c r="I77" s="2">
        <v>53</v>
      </c>
      <c r="J77" s="2">
        <v>93</v>
      </c>
      <c r="K77" s="2">
        <v>84.5</v>
      </c>
      <c r="L77">
        <v>94.3</v>
      </c>
      <c r="M77">
        <v>209.6</v>
      </c>
      <c r="N77">
        <v>80.5</v>
      </c>
      <c r="Q77" s="9" t="s">
        <v>106</v>
      </c>
      <c r="R77">
        <v>92.8</v>
      </c>
      <c r="S77">
        <v>91.666700000000006</v>
      </c>
      <c r="T77">
        <v>86.3</v>
      </c>
      <c r="U77">
        <v>92.1</v>
      </c>
      <c r="V77">
        <v>89.7</v>
      </c>
      <c r="W77">
        <v>81.3</v>
      </c>
      <c r="X77">
        <v>101.83329999999999</v>
      </c>
      <c r="Y77">
        <v>93.2</v>
      </c>
      <c r="Z77">
        <v>94.3</v>
      </c>
      <c r="AA77">
        <v>104.83329999999999</v>
      </c>
    </row>
    <row r="78" spans="3:27" x14ac:dyDescent="0.25">
      <c r="C78" s="1">
        <v>35476</v>
      </c>
      <c r="D78" s="2">
        <v>95.8</v>
      </c>
      <c r="E78" s="11" t="s">
        <v>177</v>
      </c>
      <c r="F78" s="2">
        <v>72.3</v>
      </c>
      <c r="G78" s="2">
        <v>106.2</v>
      </c>
      <c r="H78" s="2">
        <v>98</v>
      </c>
      <c r="I78" s="2">
        <v>53.2</v>
      </c>
      <c r="J78" s="2">
        <v>90</v>
      </c>
      <c r="K78" s="2">
        <v>83.6</v>
      </c>
      <c r="L78">
        <v>93.9</v>
      </c>
      <c r="M78">
        <v>164.4</v>
      </c>
      <c r="N78">
        <v>72.5</v>
      </c>
      <c r="Q78" s="9" t="s">
        <v>107</v>
      </c>
      <c r="R78">
        <v>92.5</v>
      </c>
      <c r="S78">
        <v>102.2667</v>
      </c>
      <c r="T78">
        <v>87.3</v>
      </c>
      <c r="U78">
        <v>94.2</v>
      </c>
      <c r="V78">
        <v>91.2</v>
      </c>
      <c r="W78">
        <v>81.5</v>
      </c>
      <c r="X78">
        <v>98.433300000000003</v>
      </c>
      <c r="Y78">
        <v>93.6</v>
      </c>
      <c r="Z78">
        <v>92.2</v>
      </c>
      <c r="AA78">
        <v>101.7667</v>
      </c>
    </row>
    <row r="79" spans="3:27" x14ac:dyDescent="0.25">
      <c r="C79" s="1">
        <v>35504</v>
      </c>
      <c r="D79" s="2">
        <v>96</v>
      </c>
      <c r="E79" s="11" t="s">
        <v>177</v>
      </c>
      <c r="F79" s="2">
        <v>72.3</v>
      </c>
      <c r="G79" s="2">
        <v>105.5</v>
      </c>
      <c r="H79" s="2">
        <v>99.5</v>
      </c>
      <c r="I79" s="2">
        <v>53.1</v>
      </c>
      <c r="J79" s="2">
        <v>90.1</v>
      </c>
      <c r="K79" s="2">
        <v>82.1</v>
      </c>
      <c r="L79">
        <v>93.8</v>
      </c>
      <c r="M79">
        <v>128.69999999999999</v>
      </c>
      <c r="N79">
        <v>70.5</v>
      </c>
      <c r="Q79" s="9" t="s">
        <v>108</v>
      </c>
      <c r="R79">
        <v>92.2</v>
      </c>
      <c r="S79">
        <v>92.7667</v>
      </c>
      <c r="T79">
        <v>87</v>
      </c>
      <c r="U79">
        <v>93.7</v>
      </c>
      <c r="V79">
        <v>89.4</v>
      </c>
      <c r="W79">
        <v>82.6</v>
      </c>
      <c r="X79">
        <v>101.7333</v>
      </c>
      <c r="Y79">
        <v>89.4</v>
      </c>
      <c r="Z79">
        <v>91.9</v>
      </c>
      <c r="AA79">
        <v>99.8</v>
      </c>
    </row>
    <row r="80" spans="3:27" x14ac:dyDescent="0.25">
      <c r="C80" s="1">
        <v>35535</v>
      </c>
      <c r="D80" s="2">
        <v>97.2</v>
      </c>
      <c r="E80" s="11" t="s">
        <v>177</v>
      </c>
      <c r="F80" s="2">
        <v>73</v>
      </c>
      <c r="G80" s="2">
        <v>105.7</v>
      </c>
      <c r="H80" s="2">
        <v>98.3</v>
      </c>
      <c r="I80" s="2">
        <v>54</v>
      </c>
      <c r="J80" s="2">
        <v>94.2</v>
      </c>
      <c r="K80" s="2">
        <v>80.400000000000006</v>
      </c>
      <c r="L80">
        <v>93.8</v>
      </c>
      <c r="M80">
        <v>124.5</v>
      </c>
      <c r="N80">
        <v>75.599999999999994</v>
      </c>
      <c r="Q80" s="9" t="s">
        <v>109</v>
      </c>
      <c r="R80">
        <v>93.4</v>
      </c>
      <c r="S80">
        <v>89.2333</v>
      </c>
      <c r="T80">
        <v>86</v>
      </c>
      <c r="U80">
        <v>93.8</v>
      </c>
      <c r="V80">
        <v>93.1</v>
      </c>
      <c r="W80">
        <v>84.8</v>
      </c>
      <c r="X80">
        <v>103.63330000000001</v>
      </c>
      <c r="Y80">
        <v>83.9</v>
      </c>
      <c r="Z80">
        <v>93.6</v>
      </c>
      <c r="AA80">
        <v>93.7333</v>
      </c>
    </row>
    <row r="81" spans="3:27" x14ac:dyDescent="0.25">
      <c r="C81" s="1">
        <v>35565</v>
      </c>
      <c r="D81" s="2">
        <v>95.7</v>
      </c>
      <c r="E81" s="11" t="s">
        <v>177</v>
      </c>
      <c r="F81" s="2">
        <v>72.900000000000006</v>
      </c>
      <c r="G81" s="2">
        <v>104.1</v>
      </c>
      <c r="H81" s="2">
        <v>98</v>
      </c>
      <c r="I81" s="2">
        <v>53.4</v>
      </c>
      <c r="J81" s="2">
        <v>91</v>
      </c>
      <c r="K81" s="2">
        <v>81.2</v>
      </c>
      <c r="L81">
        <v>93.8</v>
      </c>
      <c r="M81">
        <v>154.6</v>
      </c>
      <c r="N81">
        <v>71.3</v>
      </c>
      <c r="Q81" s="9" t="s">
        <v>110</v>
      </c>
      <c r="R81">
        <v>92.9</v>
      </c>
      <c r="S81">
        <v>78.3</v>
      </c>
      <c r="T81">
        <v>87.1</v>
      </c>
      <c r="U81">
        <v>92.6</v>
      </c>
      <c r="V81">
        <v>94.3</v>
      </c>
      <c r="W81">
        <v>84.2</v>
      </c>
      <c r="X81">
        <v>102.5667</v>
      </c>
      <c r="Y81">
        <v>79.900000000000006</v>
      </c>
      <c r="Z81">
        <v>96.2</v>
      </c>
      <c r="AA81">
        <v>95.5</v>
      </c>
    </row>
    <row r="82" spans="3:27" x14ac:dyDescent="0.25">
      <c r="C82" s="1">
        <v>35596</v>
      </c>
      <c r="D82" s="2">
        <v>97.3</v>
      </c>
      <c r="E82" s="11" t="s">
        <v>177</v>
      </c>
      <c r="F82" s="2">
        <v>72.900000000000006</v>
      </c>
      <c r="G82" s="2">
        <v>107</v>
      </c>
      <c r="H82" s="2">
        <v>96.4</v>
      </c>
      <c r="I82" s="2">
        <v>59.9</v>
      </c>
      <c r="J82" s="2">
        <v>90.5</v>
      </c>
      <c r="K82" s="2">
        <v>84.7</v>
      </c>
      <c r="L82">
        <v>94</v>
      </c>
      <c r="M82">
        <v>173.8</v>
      </c>
      <c r="N82">
        <v>75.7</v>
      </c>
      <c r="Q82" s="9" t="s">
        <v>111</v>
      </c>
      <c r="R82">
        <v>94.1</v>
      </c>
      <c r="S82">
        <v>94.033299999999997</v>
      </c>
      <c r="T82">
        <v>86.4</v>
      </c>
      <c r="U82">
        <v>97.4</v>
      </c>
      <c r="V82">
        <v>93.5</v>
      </c>
      <c r="W82">
        <v>85.9</v>
      </c>
      <c r="X82">
        <v>107.5333</v>
      </c>
      <c r="Y82">
        <v>85.5</v>
      </c>
      <c r="Z82">
        <v>99</v>
      </c>
      <c r="AA82">
        <v>97.933300000000003</v>
      </c>
    </row>
    <row r="83" spans="3:27" x14ac:dyDescent="0.25">
      <c r="C83" s="1">
        <v>35626</v>
      </c>
      <c r="D83" s="2">
        <v>95.5</v>
      </c>
      <c r="E83" s="11" t="s">
        <v>177</v>
      </c>
      <c r="F83" s="2">
        <v>72.5</v>
      </c>
      <c r="G83" s="2">
        <v>106.3</v>
      </c>
      <c r="H83" s="2">
        <v>95.9</v>
      </c>
      <c r="I83" s="2">
        <v>52.3</v>
      </c>
      <c r="J83" s="2">
        <v>92.9</v>
      </c>
      <c r="K83" s="2">
        <v>87.8</v>
      </c>
      <c r="L83">
        <v>94.8</v>
      </c>
      <c r="M83">
        <v>180.3</v>
      </c>
      <c r="N83">
        <v>74.599999999999994</v>
      </c>
      <c r="Q83" s="9" t="s">
        <v>112</v>
      </c>
      <c r="R83">
        <v>94.7</v>
      </c>
      <c r="S83">
        <v>90.366699999999994</v>
      </c>
      <c r="T83">
        <v>87.8</v>
      </c>
      <c r="U83">
        <v>96.6</v>
      </c>
      <c r="V83">
        <v>96.2</v>
      </c>
      <c r="W83">
        <v>86.6</v>
      </c>
      <c r="X83">
        <v>106.6</v>
      </c>
      <c r="Y83">
        <v>87.7</v>
      </c>
      <c r="Z83">
        <v>98.7</v>
      </c>
      <c r="AA83">
        <v>99.2667</v>
      </c>
    </row>
    <row r="84" spans="3:27" x14ac:dyDescent="0.25">
      <c r="C84" s="1">
        <v>35657</v>
      </c>
      <c r="D84" s="2">
        <v>93.3</v>
      </c>
      <c r="E84" s="11" t="s">
        <v>177</v>
      </c>
      <c r="F84" s="2">
        <v>73.3</v>
      </c>
      <c r="G84" s="2">
        <v>102.3</v>
      </c>
      <c r="H84" s="2">
        <v>85.8</v>
      </c>
      <c r="I84" s="2">
        <v>52.3</v>
      </c>
      <c r="J84" s="2">
        <v>90</v>
      </c>
      <c r="K84" s="2">
        <v>90.2</v>
      </c>
      <c r="L84">
        <v>93.8</v>
      </c>
      <c r="M84">
        <v>217.3</v>
      </c>
      <c r="N84">
        <v>68.5</v>
      </c>
      <c r="Q84" s="9" t="s">
        <v>113</v>
      </c>
      <c r="R84">
        <v>93.9</v>
      </c>
      <c r="S84">
        <v>95.2667</v>
      </c>
      <c r="T84">
        <v>88.1</v>
      </c>
      <c r="U84">
        <v>95.9</v>
      </c>
      <c r="V84">
        <v>96.2</v>
      </c>
      <c r="W84">
        <v>86.5</v>
      </c>
      <c r="X84">
        <v>102.9667</v>
      </c>
      <c r="Y84">
        <v>90.3</v>
      </c>
      <c r="Z84">
        <v>98.5</v>
      </c>
      <c r="AA84">
        <v>98.366699999999994</v>
      </c>
    </row>
    <row r="85" spans="3:27" x14ac:dyDescent="0.25">
      <c r="C85" s="1">
        <v>35688</v>
      </c>
      <c r="D85" s="2">
        <v>95.1</v>
      </c>
      <c r="E85" s="11" t="s">
        <v>177</v>
      </c>
      <c r="F85" s="2">
        <v>73.7</v>
      </c>
      <c r="G85" s="2">
        <v>105.2</v>
      </c>
      <c r="H85" s="2">
        <v>91.5</v>
      </c>
      <c r="I85" s="2">
        <v>53.7</v>
      </c>
      <c r="J85" s="2">
        <v>91.8</v>
      </c>
      <c r="K85" s="2">
        <v>83.7</v>
      </c>
      <c r="L85">
        <v>94</v>
      </c>
      <c r="M85">
        <v>142.5</v>
      </c>
      <c r="N85">
        <v>72.900000000000006</v>
      </c>
      <c r="Q85" s="9" t="s">
        <v>114</v>
      </c>
      <c r="R85">
        <v>94.7</v>
      </c>
      <c r="S85">
        <v>89.966700000000003</v>
      </c>
      <c r="T85">
        <v>88.3</v>
      </c>
      <c r="U85">
        <v>98.8</v>
      </c>
      <c r="V85">
        <v>96.6</v>
      </c>
      <c r="W85">
        <v>85</v>
      </c>
      <c r="X85">
        <v>105.2</v>
      </c>
      <c r="Y85">
        <v>92.3</v>
      </c>
      <c r="Z85">
        <v>99.6</v>
      </c>
      <c r="AA85">
        <v>103.66670000000001</v>
      </c>
    </row>
    <row r="86" spans="3:27" x14ac:dyDescent="0.25">
      <c r="C86" s="1">
        <v>35718</v>
      </c>
      <c r="D86" s="2">
        <v>97.2</v>
      </c>
      <c r="E86" s="11" t="s">
        <v>177</v>
      </c>
      <c r="F86" s="2">
        <v>75.3</v>
      </c>
      <c r="G86" s="2">
        <v>105.3</v>
      </c>
      <c r="H86" s="2">
        <v>101.8</v>
      </c>
      <c r="I86" s="2">
        <v>53.9</v>
      </c>
      <c r="J86" s="2">
        <v>92</v>
      </c>
      <c r="K86" s="2">
        <v>85.9</v>
      </c>
      <c r="L86">
        <v>95.5</v>
      </c>
      <c r="M86">
        <v>150.5</v>
      </c>
      <c r="N86">
        <v>73.8</v>
      </c>
      <c r="Q86" s="9" t="s">
        <v>115</v>
      </c>
      <c r="R86">
        <v>94.3</v>
      </c>
      <c r="S86">
        <v>98.7333</v>
      </c>
      <c r="T86">
        <v>88.8</v>
      </c>
      <c r="U86">
        <v>98.4</v>
      </c>
      <c r="V86">
        <v>97.1</v>
      </c>
      <c r="W86">
        <v>85.2</v>
      </c>
      <c r="X86">
        <v>103.3</v>
      </c>
      <c r="Y86">
        <v>91.1</v>
      </c>
      <c r="Z86">
        <v>99.6</v>
      </c>
      <c r="AA86">
        <v>101.7</v>
      </c>
    </row>
    <row r="87" spans="3:27" x14ac:dyDescent="0.25">
      <c r="C87" s="1">
        <v>35749</v>
      </c>
      <c r="D87" s="2">
        <v>94.8</v>
      </c>
      <c r="E87" s="11" t="s">
        <v>177</v>
      </c>
      <c r="F87" s="2">
        <v>73</v>
      </c>
      <c r="G87" s="2">
        <v>104.4</v>
      </c>
      <c r="H87" s="2">
        <v>93.3</v>
      </c>
      <c r="I87" s="2">
        <v>54.1</v>
      </c>
      <c r="J87" s="2">
        <v>90.6</v>
      </c>
      <c r="K87" s="2">
        <v>85.5</v>
      </c>
      <c r="L87">
        <v>94</v>
      </c>
      <c r="M87">
        <v>193</v>
      </c>
      <c r="N87">
        <v>72.5</v>
      </c>
      <c r="Q87" s="9" t="s">
        <v>116</v>
      </c>
      <c r="R87">
        <v>95.4</v>
      </c>
      <c r="S87">
        <v>93.4</v>
      </c>
      <c r="T87">
        <v>89.9</v>
      </c>
      <c r="U87">
        <v>99.3</v>
      </c>
      <c r="V87">
        <v>94.8</v>
      </c>
      <c r="W87">
        <v>87.3</v>
      </c>
      <c r="X87">
        <v>104.7333</v>
      </c>
      <c r="Y87">
        <v>92.7</v>
      </c>
      <c r="Z87">
        <v>100.8</v>
      </c>
      <c r="AA87">
        <v>100.6</v>
      </c>
    </row>
    <row r="88" spans="3:27" x14ac:dyDescent="0.25">
      <c r="C88" s="1">
        <v>35779</v>
      </c>
      <c r="D88" s="2">
        <v>94.4</v>
      </c>
      <c r="E88" s="11" t="s">
        <v>177</v>
      </c>
      <c r="F88" s="2">
        <v>72.5</v>
      </c>
      <c r="G88" s="2">
        <v>104.9</v>
      </c>
      <c r="H88" s="2">
        <v>97.2</v>
      </c>
      <c r="I88" s="2">
        <v>54.4</v>
      </c>
      <c r="J88" s="2">
        <v>92.3</v>
      </c>
      <c r="K88" s="2">
        <v>85.4</v>
      </c>
      <c r="L88">
        <v>94.2</v>
      </c>
      <c r="M88">
        <v>164.8</v>
      </c>
      <c r="N88">
        <v>72</v>
      </c>
      <c r="Q88" s="9" t="s">
        <v>117</v>
      </c>
      <c r="R88">
        <v>95.2</v>
      </c>
      <c r="S88">
        <v>97.133300000000006</v>
      </c>
      <c r="T88">
        <v>90.4</v>
      </c>
      <c r="U88">
        <v>100.7</v>
      </c>
      <c r="V88">
        <v>98.9</v>
      </c>
      <c r="W88">
        <v>86.7</v>
      </c>
      <c r="X88">
        <v>102.9333</v>
      </c>
      <c r="Y88">
        <v>94.6</v>
      </c>
      <c r="Z88">
        <v>100.6</v>
      </c>
      <c r="AA88">
        <v>102.2333</v>
      </c>
    </row>
    <row r="89" spans="3:27" x14ac:dyDescent="0.25">
      <c r="C89" s="1">
        <v>35810</v>
      </c>
      <c r="D89" s="2">
        <v>95.5</v>
      </c>
      <c r="E89" s="11" t="s">
        <v>177</v>
      </c>
      <c r="F89" s="2">
        <v>73.5</v>
      </c>
      <c r="G89" s="2">
        <v>107.9</v>
      </c>
      <c r="H89" s="2">
        <v>101</v>
      </c>
      <c r="I89" s="2">
        <v>53.9</v>
      </c>
      <c r="J89" s="2">
        <v>95.4</v>
      </c>
      <c r="K89" s="2">
        <v>88.4</v>
      </c>
      <c r="L89">
        <v>96</v>
      </c>
      <c r="M89">
        <v>209.1</v>
      </c>
      <c r="N89">
        <v>70.7</v>
      </c>
      <c r="Q89" s="9" t="s">
        <v>118</v>
      </c>
      <c r="R89">
        <v>94.4</v>
      </c>
      <c r="S89">
        <v>92</v>
      </c>
      <c r="T89">
        <v>90.4</v>
      </c>
      <c r="U89">
        <v>100.2</v>
      </c>
      <c r="V89">
        <v>99.3</v>
      </c>
      <c r="W89">
        <v>86.7</v>
      </c>
      <c r="X89">
        <v>103.4667</v>
      </c>
      <c r="Y89">
        <v>94.3</v>
      </c>
      <c r="Z89">
        <v>100</v>
      </c>
      <c r="AA89">
        <v>98.666700000000006</v>
      </c>
    </row>
    <row r="90" spans="3:27" x14ac:dyDescent="0.25">
      <c r="C90" s="1">
        <v>35841</v>
      </c>
      <c r="D90" s="2">
        <v>96.1</v>
      </c>
      <c r="E90" s="11" t="s">
        <v>177</v>
      </c>
      <c r="F90" s="2">
        <v>73.400000000000006</v>
      </c>
      <c r="G90" s="2">
        <v>108.9</v>
      </c>
      <c r="H90" s="2">
        <v>95.6</v>
      </c>
      <c r="I90" s="2">
        <v>54.7</v>
      </c>
      <c r="J90" s="2">
        <v>95.1</v>
      </c>
      <c r="K90" s="2">
        <v>85.4</v>
      </c>
      <c r="L90">
        <v>96.5</v>
      </c>
      <c r="M90">
        <v>151.5</v>
      </c>
      <c r="N90">
        <v>68.599999999999994</v>
      </c>
      <c r="Q90" s="9" t="s">
        <v>119</v>
      </c>
      <c r="R90">
        <v>95.3</v>
      </c>
      <c r="S90">
        <v>96.4</v>
      </c>
      <c r="T90">
        <v>91.9</v>
      </c>
      <c r="U90">
        <v>99.9</v>
      </c>
      <c r="V90">
        <v>96.1</v>
      </c>
      <c r="W90">
        <v>87.3</v>
      </c>
      <c r="X90">
        <v>108.7667</v>
      </c>
      <c r="Y90">
        <v>91.2</v>
      </c>
      <c r="Z90">
        <v>99.6</v>
      </c>
      <c r="AA90">
        <v>96.166700000000006</v>
      </c>
    </row>
    <row r="91" spans="3:27" x14ac:dyDescent="0.25">
      <c r="C91" s="1">
        <v>35869</v>
      </c>
      <c r="D91" s="2">
        <v>98.4</v>
      </c>
      <c r="E91" s="11" t="s">
        <v>177</v>
      </c>
      <c r="F91" s="2">
        <v>72.5</v>
      </c>
      <c r="G91" s="2">
        <v>118.9</v>
      </c>
      <c r="H91" s="2">
        <v>93.9</v>
      </c>
      <c r="I91" s="2">
        <v>57.1</v>
      </c>
      <c r="J91" s="2">
        <v>96.9</v>
      </c>
      <c r="K91" s="2">
        <v>95.4</v>
      </c>
      <c r="L91">
        <v>96.2</v>
      </c>
      <c r="M91">
        <v>162.9</v>
      </c>
      <c r="N91">
        <v>75</v>
      </c>
      <c r="Q91" s="9" t="s">
        <v>120</v>
      </c>
      <c r="R91">
        <v>95</v>
      </c>
      <c r="S91">
        <v>89.833299999999994</v>
      </c>
      <c r="T91">
        <v>92.3</v>
      </c>
      <c r="U91">
        <v>101.4</v>
      </c>
      <c r="V91">
        <v>97.6</v>
      </c>
      <c r="W91">
        <v>85.4</v>
      </c>
      <c r="X91">
        <v>103.0333</v>
      </c>
      <c r="Y91">
        <v>91.3</v>
      </c>
      <c r="Z91">
        <v>98.7</v>
      </c>
      <c r="AA91">
        <v>95.9</v>
      </c>
    </row>
    <row r="92" spans="3:27" x14ac:dyDescent="0.25">
      <c r="C92" s="1">
        <v>35900</v>
      </c>
      <c r="D92" s="2">
        <v>95.3</v>
      </c>
      <c r="E92" s="11" t="s">
        <v>177</v>
      </c>
      <c r="F92" s="2">
        <v>74.5</v>
      </c>
      <c r="G92" s="2">
        <v>103.1</v>
      </c>
      <c r="H92" s="2">
        <v>94.9</v>
      </c>
      <c r="I92" s="2">
        <v>55</v>
      </c>
      <c r="J92" s="2">
        <v>93.9</v>
      </c>
      <c r="K92" s="2">
        <v>76.8</v>
      </c>
      <c r="L92">
        <v>96.4</v>
      </c>
      <c r="M92">
        <v>111.8</v>
      </c>
      <c r="N92">
        <v>71.7</v>
      </c>
      <c r="Q92" s="9" t="s">
        <v>121</v>
      </c>
      <c r="R92">
        <v>94.8</v>
      </c>
      <c r="S92">
        <v>91.1</v>
      </c>
      <c r="T92">
        <v>93.2</v>
      </c>
      <c r="U92">
        <v>99.8</v>
      </c>
      <c r="V92">
        <v>96.8</v>
      </c>
      <c r="W92">
        <v>86.1</v>
      </c>
      <c r="X92">
        <v>101.0333</v>
      </c>
      <c r="Y92">
        <v>89.7</v>
      </c>
      <c r="Z92">
        <v>99.3</v>
      </c>
      <c r="AA92">
        <v>94.666700000000006</v>
      </c>
    </row>
    <row r="93" spans="3:27" x14ac:dyDescent="0.25">
      <c r="C93" s="1">
        <v>35930</v>
      </c>
      <c r="D93" s="2">
        <v>95.7</v>
      </c>
      <c r="E93" s="11" t="s">
        <v>177</v>
      </c>
      <c r="F93" s="2">
        <v>74.599999999999994</v>
      </c>
      <c r="G93" s="2">
        <v>105.3</v>
      </c>
      <c r="H93" s="2">
        <v>96.3</v>
      </c>
      <c r="I93" s="2">
        <v>55.6</v>
      </c>
      <c r="J93" s="2">
        <v>94.3</v>
      </c>
      <c r="K93" s="2">
        <v>88.1</v>
      </c>
      <c r="L93">
        <v>95.9</v>
      </c>
      <c r="M93">
        <v>176.8</v>
      </c>
      <c r="N93">
        <v>71.3</v>
      </c>
      <c r="Q93" s="9" t="s">
        <v>122</v>
      </c>
      <c r="R93">
        <v>95.1</v>
      </c>
      <c r="S93">
        <v>82.833299999999994</v>
      </c>
      <c r="T93">
        <v>94.6</v>
      </c>
      <c r="U93">
        <v>97.4</v>
      </c>
      <c r="V93">
        <v>96.2</v>
      </c>
      <c r="W93">
        <v>87.6</v>
      </c>
      <c r="X93">
        <v>102.5667</v>
      </c>
      <c r="Y93">
        <v>87.7</v>
      </c>
      <c r="Z93">
        <v>98.7</v>
      </c>
      <c r="AA93">
        <v>94.833299999999994</v>
      </c>
    </row>
    <row r="94" spans="3:27" x14ac:dyDescent="0.25">
      <c r="C94" s="1">
        <v>35961</v>
      </c>
      <c r="D94" s="2">
        <v>94.5</v>
      </c>
      <c r="E94" s="11" t="s">
        <v>177</v>
      </c>
      <c r="F94" s="2">
        <v>72.7</v>
      </c>
      <c r="G94" s="2">
        <v>106.3</v>
      </c>
      <c r="H94" s="2">
        <v>91.6</v>
      </c>
      <c r="I94" s="2">
        <v>55.8</v>
      </c>
      <c r="J94" s="2">
        <v>97.2</v>
      </c>
      <c r="K94" s="2">
        <v>83.4</v>
      </c>
      <c r="L94">
        <v>95.8</v>
      </c>
      <c r="M94">
        <v>121.7</v>
      </c>
      <c r="N94">
        <v>72.7</v>
      </c>
      <c r="Q94" s="9" t="s">
        <v>123</v>
      </c>
      <c r="R94">
        <v>95.1</v>
      </c>
      <c r="S94">
        <v>96.7333</v>
      </c>
      <c r="T94">
        <v>94.5</v>
      </c>
      <c r="U94">
        <v>99.2</v>
      </c>
      <c r="V94">
        <v>98.8</v>
      </c>
      <c r="W94">
        <v>87.5</v>
      </c>
      <c r="X94">
        <v>101.1</v>
      </c>
      <c r="Y94">
        <v>90.7</v>
      </c>
      <c r="Z94">
        <v>99.1</v>
      </c>
      <c r="AA94">
        <v>97.933300000000003</v>
      </c>
    </row>
    <row r="95" spans="3:27" x14ac:dyDescent="0.25">
      <c r="C95" s="1">
        <v>35991</v>
      </c>
      <c r="D95" s="2">
        <v>96.8</v>
      </c>
      <c r="E95" s="11" t="s">
        <v>177</v>
      </c>
      <c r="F95" s="2">
        <v>73.900000000000006</v>
      </c>
      <c r="G95" s="2">
        <v>107.2</v>
      </c>
      <c r="H95" s="2">
        <v>95.4</v>
      </c>
      <c r="I95" s="2">
        <v>58.7</v>
      </c>
      <c r="J95" s="2">
        <v>95.8</v>
      </c>
      <c r="K95" s="2">
        <v>88.6</v>
      </c>
      <c r="L95">
        <v>95</v>
      </c>
      <c r="M95">
        <v>160</v>
      </c>
      <c r="N95">
        <v>71.3</v>
      </c>
      <c r="Q95" s="9" t="s">
        <v>124</v>
      </c>
      <c r="R95">
        <v>95.5</v>
      </c>
      <c r="S95">
        <v>90.4</v>
      </c>
      <c r="T95">
        <v>95.9</v>
      </c>
      <c r="U95">
        <v>98.6</v>
      </c>
      <c r="V95">
        <v>99.5</v>
      </c>
      <c r="W95">
        <v>89.1</v>
      </c>
      <c r="X95">
        <v>99.2</v>
      </c>
      <c r="Y95">
        <v>90.8</v>
      </c>
      <c r="Z95">
        <v>99.9</v>
      </c>
      <c r="AA95">
        <v>98.9</v>
      </c>
    </row>
    <row r="96" spans="3:27" x14ac:dyDescent="0.25">
      <c r="C96" s="1">
        <v>36022</v>
      </c>
      <c r="D96" s="2">
        <v>95.6</v>
      </c>
      <c r="E96" s="11" t="s">
        <v>177</v>
      </c>
      <c r="F96" s="2">
        <v>74.099999999999994</v>
      </c>
      <c r="G96" s="2">
        <v>106.4</v>
      </c>
      <c r="H96" s="2">
        <v>96</v>
      </c>
      <c r="I96" s="2">
        <v>56.2</v>
      </c>
      <c r="J96" s="2">
        <v>93.4</v>
      </c>
      <c r="K96" s="2">
        <v>87.8</v>
      </c>
      <c r="L96">
        <v>95.5</v>
      </c>
      <c r="M96">
        <v>152.1</v>
      </c>
      <c r="N96">
        <v>68.099999999999994</v>
      </c>
      <c r="Q96" s="9" t="s">
        <v>125</v>
      </c>
      <c r="R96">
        <v>95.6</v>
      </c>
      <c r="S96">
        <v>93.866699999999994</v>
      </c>
      <c r="T96">
        <v>96.4</v>
      </c>
      <c r="U96">
        <v>97.6</v>
      </c>
      <c r="V96">
        <v>98.3</v>
      </c>
      <c r="W96">
        <v>90.5</v>
      </c>
      <c r="X96">
        <v>97.866699999999994</v>
      </c>
      <c r="Y96">
        <v>92.8</v>
      </c>
      <c r="Z96">
        <v>99.3</v>
      </c>
      <c r="AA96">
        <v>99.466700000000003</v>
      </c>
    </row>
    <row r="97" spans="3:27" x14ac:dyDescent="0.25">
      <c r="C97" s="1">
        <v>36053</v>
      </c>
      <c r="D97" s="2">
        <v>95.6</v>
      </c>
      <c r="E97" s="11" t="s">
        <v>177</v>
      </c>
      <c r="F97" s="2">
        <v>74.3</v>
      </c>
      <c r="G97" s="2">
        <v>107</v>
      </c>
      <c r="H97" s="2">
        <v>94.2</v>
      </c>
      <c r="I97" s="2">
        <v>57.9</v>
      </c>
      <c r="J97" s="2">
        <v>93.9</v>
      </c>
      <c r="K97" s="2">
        <v>90.1</v>
      </c>
      <c r="L97">
        <v>95.4</v>
      </c>
      <c r="M97">
        <v>174</v>
      </c>
      <c r="N97">
        <v>68.5</v>
      </c>
      <c r="Q97" s="9" t="s">
        <v>126</v>
      </c>
      <c r="R97">
        <v>96.3</v>
      </c>
      <c r="S97">
        <v>88.433300000000003</v>
      </c>
      <c r="T97">
        <v>97.1</v>
      </c>
      <c r="U97">
        <v>98.6</v>
      </c>
      <c r="V97">
        <v>103.3</v>
      </c>
      <c r="W97">
        <v>92.7</v>
      </c>
      <c r="X97">
        <v>96.966700000000003</v>
      </c>
      <c r="Y97">
        <v>92.5</v>
      </c>
      <c r="Z97">
        <v>100</v>
      </c>
      <c r="AA97">
        <v>99</v>
      </c>
    </row>
    <row r="98" spans="3:27" x14ac:dyDescent="0.25">
      <c r="C98" s="1">
        <v>36083</v>
      </c>
      <c r="D98" s="2">
        <v>96</v>
      </c>
      <c r="E98" s="11" t="s">
        <v>177</v>
      </c>
      <c r="F98" s="2">
        <v>73.7</v>
      </c>
      <c r="G98" s="2">
        <v>105.9</v>
      </c>
      <c r="H98" s="2">
        <v>95.4</v>
      </c>
      <c r="I98" s="2">
        <v>57.3</v>
      </c>
      <c r="J98" s="2">
        <v>95.1</v>
      </c>
      <c r="K98" s="2">
        <v>88.6</v>
      </c>
      <c r="L98">
        <v>94</v>
      </c>
      <c r="M98">
        <v>177.8</v>
      </c>
      <c r="N98">
        <v>66</v>
      </c>
      <c r="Q98" s="9" t="s">
        <v>127</v>
      </c>
      <c r="R98">
        <v>96.3</v>
      </c>
      <c r="S98">
        <v>96.433300000000003</v>
      </c>
      <c r="T98">
        <v>97.4</v>
      </c>
      <c r="U98">
        <v>96.7</v>
      </c>
      <c r="V98">
        <v>98.6</v>
      </c>
      <c r="W98">
        <v>94.8</v>
      </c>
      <c r="X98">
        <v>99.566699999999997</v>
      </c>
      <c r="Y98">
        <v>91.3</v>
      </c>
      <c r="Z98">
        <v>100.2</v>
      </c>
      <c r="AA98">
        <v>96.533299999999997</v>
      </c>
    </row>
    <row r="99" spans="3:27" x14ac:dyDescent="0.25">
      <c r="C99" s="1">
        <v>36114</v>
      </c>
      <c r="D99" s="2">
        <v>98.3</v>
      </c>
      <c r="E99" s="11" t="s">
        <v>177</v>
      </c>
      <c r="F99" s="2">
        <v>76</v>
      </c>
      <c r="G99" s="2">
        <v>108</v>
      </c>
      <c r="H99" s="2">
        <v>96.2</v>
      </c>
      <c r="I99" s="2">
        <v>59.4</v>
      </c>
      <c r="J99" s="2">
        <v>97.4</v>
      </c>
      <c r="K99" s="2">
        <v>86.9</v>
      </c>
      <c r="L99">
        <v>95</v>
      </c>
      <c r="M99">
        <v>127.7</v>
      </c>
      <c r="N99">
        <v>70.5</v>
      </c>
      <c r="Q99" s="9" t="s">
        <v>128</v>
      </c>
      <c r="R99">
        <v>96.1</v>
      </c>
      <c r="S99">
        <v>91.9</v>
      </c>
      <c r="T99">
        <v>96.8</v>
      </c>
      <c r="U99">
        <v>97.2</v>
      </c>
      <c r="V99">
        <v>101.1</v>
      </c>
      <c r="W99">
        <v>95.6</v>
      </c>
      <c r="X99">
        <v>98.866699999999994</v>
      </c>
      <c r="Y99">
        <v>92.9</v>
      </c>
      <c r="Z99">
        <v>100.3</v>
      </c>
      <c r="AA99">
        <v>96.9</v>
      </c>
    </row>
    <row r="100" spans="3:27" x14ac:dyDescent="0.25">
      <c r="C100" s="1">
        <v>36144</v>
      </c>
      <c r="D100" s="2">
        <v>96.4</v>
      </c>
      <c r="E100" s="11" t="s">
        <v>177</v>
      </c>
      <c r="F100" s="2">
        <v>75.099999999999994</v>
      </c>
      <c r="G100" s="2">
        <v>107.2</v>
      </c>
      <c r="H100" s="2">
        <v>93.8</v>
      </c>
      <c r="I100" s="2">
        <v>59.2</v>
      </c>
      <c r="J100" s="2">
        <v>95.3</v>
      </c>
      <c r="K100" s="2">
        <v>90.1</v>
      </c>
      <c r="L100">
        <v>95.3</v>
      </c>
      <c r="M100">
        <v>143.1</v>
      </c>
      <c r="N100">
        <v>68.3</v>
      </c>
      <c r="Q100" s="9" t="s">
        <v>129</v>
      </c>
      <c r="R100">
        <v>96.8</v>
      </c>
      <c r="S100">
        <v>95.4</v>
      </c>
      <c r="T100">
        <v>97.9</v>
      </c>
      <c r="U100">
        <v>98</v>
      </c>
      <c r="V100">
        <v>97.9</v>
      </c>
      <c r="W100">
        <v>96.7</v>
      </c>
      <c r="X100">
        <v>100.66670000000001</v>
      </c>
      <c r="Y100">
        <v>94.5</v>
      </c>
      <c r="Z100">
        <v>101</v>
      </c>
      <c r="AA100">
        <v>96.833299999999994</v>
      </c>
    </row>
    <row r="101" spans="3:27" x14ac:dyDescent="0.25">
      <c r="C101" s="1">
        <v>36175</v>
      </c>
      <c r="D101" s="2">
        <v>96.5</v>
      </c>
      <c r="E101" s="11" t="s">
        <v>177</v>
      </c>
      <c r="F101" s="2">
        <v>74.900000000000006</v>
      </c>
      <c r="G101" s="2">
        <v>105.5</v>
      </c>
      <c r="H101" s="2">
        <v>99.1</v>
      </c>
      <c r="I101" s="2">
        <v>60.7</v>
      </c>
      <c r="J101" s="2">
        <v>94.4</v>
      </c>
      <c r="K101" s="2">
        <v>89.5</v>
      </c>
      <c r="L101">
        <v>95.3</v>
      </c>
      <c r="M101">
        <v>164.8</v>
      </c>
      <c r="N101">
        <v>68.2</v>
      </c>
      <c r="Q101" s="9" t="s">
        <v>130</v>
      </c>
      <c r="R101">
        <v>98.5</v>
      </c>
      <c r="S101">
        <v>93.933300000000003</v>
      </c>
      <c r="T101">
        <v>98.9</v>
      </c>
      <c r="U101">
        <v>99.6</v>
      </c>
      <c r="V101">
        <v>100.6</v>
      </c>
      <c r="W101">
        <v>98.9</v>
      </c>
      <c r="X101">
        <v>100.36669999999999</v>
      </c>
      <c r="Y101">
        <v>97.7</v>
      </c>
      <c r="Z101">
        <v>100.7</v>
      </c>
      <c r="AA101">
        <v>98.566699999999997</v>
      </c>
    </row>
    <row r="102" spans="3:27" x14ac:dyDescent="0.25">
      <c r="C102" s="1">
        <v>36206</v>
      </c>
      <c r="D102" s="2">
        <v>97.1</v>
      </c>
      <c r="E102" s="11" t="s">
        <v>177</v>
      </c>
      <c r="F102" s="2">
        <v>75.2</v>
      </c>
      <c r="G102" s="2">
        <v>104.1</v>
      </c>
      <c r="H102" s="2">
        <v>89.1</v>
      </c>
      <c r="I102" s="2">
        <v>60.6</v>
      </c>
      <c r="J102" s="2">
        <v>95.7</v>
      </c>
      <c r="K102" s="2">
        <v>86.1</v>
      </c>
      <c r="L102">
        <v>93.7</v>
      </c>
      <c r="M102">
        <v>167.8</v>
      </c>
      <c r="N102">
        <v>71.8</v>
      </c>
      <c r="Q102" s="9" t="s">
        <v>131</v>
      </c>
      <c r="R102">
        <v>99.7</v>
      </c>
      <c r="S102">
        <v>104.36669999999999</v>
      </c>
      <c r="T102">
        <v>100.2</v>
      </c>
      <c r="U102">
        <v>99.6</v>
      </c>
      <c r="V102">
        <v>100.8</v>
      </c>
      <c r="W102">
        <v>99.5</v>
      </c>
      <c r="X102">
        <v>98.166700000000006</v>
      </c>
      <c r="Y102">
        <v>99.8</v>
      </c>
      <c r="Z102">
        <v>99.7</v>
      </c>
      <c r="AA102">
        <v>99.5</v>
      </c>
    </row>
    <row r="103" spans="3:27" x14ac:dyDescent="0.25">
      <c r="C103" s="1">
        <v>36234</v>
      </c>
      <c r="D103" s="2">
        <v>98.1</v>
      </c>
      <c r="E103" s="11" t="s">
        <v>177</v>
      </c>
      <c r="F103" s="2">
        <v>75.599999999999994</v>
      </c>
      <c r="G103" s="2">
        <v>106</v>
      </c>
      <c r="H103" s="2">
        <v>101.8</v>
      </c>
      <c r="I103" s="2">
        <v>61</v>
      </c>
      <c r="J103" s="2">
        <v>92.6</v>
      </c>
      <c r="K103" s="2">
        <v>88.9</v>
      </c>
      <c r="L103">
        <v>96.8</v>
      </c>
      <c r="M103">
        <v>117.5</v>
      </c>
      <c r="N103">
        <v>73.7</v>
      </c>
      <c r="Q103" s="9" t="s">
        <v>132</v>
      </c>
      <c r="R103">
        <v>100.8</v>
      </c>
      <c r="S103">
        <v>98.133300000000006</v>
      </c>
      <c r="T103">
        <v>100.5</v>
      </c>
      <c r="U103">
        <v>100</v>
      </c>
      <c r="V103">
        <v>100.1</v>
      </c>
      <c r="W103">
        <v>100.1</v>
      </c>
      <c r="X103">
        <v>100.5667</v>
      </c>
      <c r="Y103">
        <v>99.8</v>
      </c>
      <c r="Z103">
        <v>99.8</v>
      </c>
      <c r="AA103">
        <v>99.633300000000006</v>
      </c>
    </row>
    <row r="104" spans="3:27" x14ac:dyDescent="0.25">
      <c r="C104" s="1">
        <v>36265</v>
      </c>
      <c r="D104" s="2">
        <v>94.5</v>
      </c>
      <c r="E104" s="11" t="s">
        <v>177</v>
      </c>
      <c r="F104" s="2">
        <v>73</v>
      </c>
      <c r="G104" s="2">
        <v>104.3</v>
      </c>
      <c r="H104" s="2">
        <v>93.5</v>
      </c>
      <c r="I104" s="2">
        <v>60.2</v>
      </c>
      <c r="J104" s="2">
        <v>94.8</v>
      </c>
      <c r="K104" s="2">
        <v>90.6</v>
      </c>
      <c r="L104">
        <v>93.8</v>
      </c>
      <c r="M104">
        <v>159.19999999999999</v>
      </c>
      <c r="N104">
        <v>67.3</v>
      </c>
      <c r="Q104" s="9" t="s">
        <v>133</v>
      </c>
      <c r="R104">
        <v>101.2</v>
      </c>
      <c r="S104">
        <v>103.6</v>
      </c>
      <c r="T104">
        <v>100.6</v>
      </c>
      <c r="U104">
        <v>101.4</v>
      </c>
      <c r="V104">
        <v>99.4</v>
      </c>
      <c r="W104">
        <v>101.3</v>
      </c>
      <c r="X104">
        <v>100.86669999999999</v>
      </c>
      <c r="Y104">
        <v>101.5</v>
      </c>
      <c r="Z104">
        <v>99.7</v>
      </c>
      <c r="AA104">
        <v>101.0333</v>
      </c>
    </row>
    <row r="105" spans="3:27" x14ac:dyDescent="0.25">
      <c r="C105" s="1">
        <v>36295</v>
      </c>
      <c r="D105" s="2">
        <v>94.8</v>
      </c>
      <c r="E105" s="11" t="s">
        <v>177</v>
      </c>
      <c r="F105" s="2">
        <v>73.099999999999994</v>
      </c>
      <c r="G105" s="2">
        <v>105.2</v>
      </c>
      <c r="H105" s="2">
        <v>95.7</v>
      </c>
      <c r="I105" s="2">
        <v>60.7</v>
      </c>
      <c r="J105" s="2">
        <v>96.9</v>
      </c>
      <c r="K105" s="2">
        <v>88.5</v>
      </c>
      <c r="L105">
        <v>94.1</v>
      </c>
      <c r="M105">
        <v>160.19999999999999</v>
      </c>
      <c r="N105">
        <v>67.099999999999994</v>
      </c>
      <c r="Q105" s="9" t="s">
        <v>134</v>
      </c>
      <c r="R105">
        <v>101.4</v>
      </c>
      <c r="S105">
        <v>98.7333</v>
      </c>
      <c r="T105">
        <v>100.8</v>
      </c>
      <c r="U105">
        <v>101.4</v>
      </c>
      <c r="V105">
        <v>98.8</v>
      </c>
      <c r="W105">
        <v>102.6</v>
      </c>
      <c r="X105">
        <v>99.5</v>
      </c>
      <c r="Y105">
        <v>105</v>
      </c>
      <c r="Z105">
        <v>99.7</v>
      </c>
      <c r="AA105">
        <v>101.4333</v>
      </c>
    </row>
    <row r="106" spans="3:27" x14ac:dyDescent="0.25">
      <c r="C106" s="1">
        <v>36326</v>
      </c>
      <c r="D106" s="2">
        <v>95.4</v>
      </c>
      <c r="E106" s="11" t="s">
        <v>177</v>
      </c>
      <c r="F106" s="2">
        <v>73.900000000000006</v>
      </c>
      <c r="G106" s="2">
        <v>105.6</v>
      </c>
      <c r="H106" s="2">
        <v>96.8</v>
      </c>
      <c r="I106" s="2">
        <v>61</v>
      </c>
      <c r="J106" s="2">
        <v>97.4</v>
      </c>
      <c r="K106" s="2">
        <v>89.1</v>
      </c>
      <c r="L106">
        <v>95.5</v>
      </c>
      <c r="M106">
        <v>157.30000000000001</v>
      </c>
      <c r="N106">
        <v>70</v>
      </c>
      <c r="Q106" s="9" t="s">
        <v>135</v>
      </c>
      <c r="R106">
        <v>101</v>
      </c>
      <c r="S106">
        <v>112.4</v>
      </c>
      <c r="T106">
        <v>100.2</v>
      </c>
      <c r="U106">
        <v>101.1</v>
      </c>
      <c r="V106">
        <v>99</v>
      </c>
      <c r="W106">
        <v>102.9</v>
      </c>
      <c r="X106">
        <v>99.3</v>
      </c>
      <c r="Y106">
        <v>104.8</v>
      </c>
      <c r="Z106">
        <v>99.7</v>
      </c>
      <c r="AA106">
        <v>102.33329999999999</v>
      </c>
    </row>
    <row r="107" spans="3:27" x14ac:dyDescent="0.25">
      <c r="C107" s="1">
        <v>36356</v>
      </c>
      <c r="D107" s="2">
        <v>95.1</v>
      </c>
      <c r="E107" s="11" t="s">
        <v>177</v>
      </c>
      <c r="F107" s="2">
        <v>74.7</v>
      </c>
      <c r="G107" s="2">
        <v>104</v>
      </c>
      <c r="H107" s="2">
        <v>96.3</v>
      </c>
      <c r="I107" s="2">
        <v>61.2</v>
      </c>
      <c r="J107" s="2">
        <v>99.6</v>
      </c>
      <c r="K107" s="2">
        <v>88.8</v>
      </c>
      <c r="L107">
        <v>96.6</v>
      </c>
      <c r="M107">
        <v>136.30000000000001</v>
      </c>
      <c r="N107">
        <v>62.3</v>
      </c>
      <c r="Q107" s="9" t="s">
        <v>136</v>
      </c>
      <c r="R107">
        <v>102</v>
      </c>
      <c r="S107">
        <v>103.1</v>
      </c>
      <c r="T107">
        <v>102.3</v>
      </c>
      <c r="U107">
        <v>101.5</v>
      </c>
      <c r="V107">
        <v>97.8</v>
      </c>
      <c r="W107">
        <v>104.6</v>
      </c>
      <c r="X107">
        <v>97.5</v>
      </c>
      <c r="Y107">
        <v>106.7</v>
      </c>
      <c r="Z107">
        <v>99.9</v>
      </c>
      <c r="AA107">
        <v>103.9667</v>
      </c>
    </row>
    <row r="108" spans="3:27" x14ac:dyDescent="0.25">
      <c r="C108" s="1">
        <v>36387</v>
      </c>
      <c r="D108" s="2">
        <v>96.4</v>
      </c>
      <c r="E108" s="11" t="s">
        <v>177</v>
      </c>
      <c r="F108" s="2">
        <v>73.599999999999994</v>
      </c>
      <c r="G108" s="2">
        <v>106</v>
      </c>
      <c r="H108" s="2">
        <v>97.5</v>
      </c>
      <c r="I108" s="2">
        <v>61.7</v>
      </c>
      <c r="J108" s="2">
        <v>103</v>
      </c>
      <c r="K108" s="2">
        <v>89.4</v>
      </c>
      <c r="L108">
        <v>96.3</v>
      </c>
      <c r="M108">
        <v>154</v>
      </c>
      <c r="N108">
        <v>72.900000000000006</v>
      </c>
      <c r="Q108" s="9" t="s">
        <v>137</v>
      </c>
      <c r="R108">
        <v>104</v>
      </c>
      <c r="S108">
        <v>107.7667</v>
      </c>
      <c r="T108">
        <v>103.1</v>
      </c>
      <c r="U108">
        <v>102</v>
      </c>
      <c r="V108">
        <v>107.5</v>
      </c>
      <c r="W108">
        <v>105.3</v>
      </c>
      <c r="X108">
        <v>102.5333</v>
      </c>
      <c r="Y108">
        <v>108.7</v>
      </c>
      <c r="Z108">
        <v>101</v>
      </c>
      <c r="AA108">
        <v>104.0667</v>
      </c>
    </row>
    <row r="109" spans="3:27" x14ac:dyDescent="0.25">
      <c r="C109" s="1">
        <v>36418</v>
      </c>
      <c r="D109" s="2">
        <v>93</v>
      </c>
      <c r="E109" s="11" t="s">
        <v>177</v>
      </c>
      <c r="F109" s="2">
        <v>74.099999999999994</v>
      </c>
      <c r="G109" s="2">
        <v>104.4</v>
      </c>
      <c r="H109" s="2">
        <v>81.599999999999994</v>
      </c>
      <c r="I109" s="2">
        <v>61.6</v>
      </c>
      <c r="J109" s="2">
        <v>101.3</v>
      </c>
      <c r="K109" s="2">
        <v>87.2</v>
      </c>
      <c r="L109">
        <v>96.5</v>
      </c>
      <c r="M109">
        <v>143.9</v>
      </c>
      <c r="N109">
        <v>66.900000000000006</v>
      </c>
      <c r="Q109" s="9" t="s">
        <v>138</v>
      </c>
      <c r="R109">
        <v>104.4</v>
      </c>
      <c r="S109">
        <v>107.13330000000001</v>
      </c>
      <c r="T109">
        <v>103.9</v>
      </c>
      <c r="U109">
        <v>101.2</v>
      </c>
      <c r="V109">
        <v>108.6</v>
      </c>
      <c r="W109">
        <v>105.1</v>
      </c>
      <c r="X109">
        <v>105.3</v>
      </c>
      <c r="Y109">
        <v>110</v>
      </c>
      <c r="Z109">
        <v>103.4</v>
      </c>
      <c r="AA109">
        <v>104.1</v>
      </c>
    </row>
    <row r="110" spans="3:27" x14ac:dyDescent="0.25">
      <c r="C110" s="1">
        <v>36448</v>
      </c>
      <c r="D110" s="2">
        <v>96.1</v>
      </c>
      <c r="E110" s="11" t="s">
        <v>177</v>
      </c>
      <c r="F110" s="2">
        <v>74.400000000000006</v>
      </c>
      <c r="G110" s="2">
        <v>104.8</v>
      </c>
      <c r="H110" s="2">
        <v>96.2</v>
      </c>
      <c r="I110" s="2">
        <v>61.5</v>
      </c>
      <c r="J110" s="2">
        <v>103.1</v>
      </c>
      <c r="K110" s="2">
        <v>84.9</v>
      </c>
      <c r="L110">
        <v>96.3</v>
      </c>
      <c r="M110">
        <v>119.8</v>
      </c>
      <c r="N110">
        <v>72.099999999999994</v>
      </c>
      <c r="Q110" s="9" t="s">
        <v>139</v>
      </c>
      <c r="R110">
        <v>105.5</v>
      </c>
      <c r="S110">
        <v>114.4333</v>
      </c>
      <c r="T110">
        <v>105.3</v>
      </c>
      <c r="U110">
        <v>103.4</v>
      </c>
      <c r="V110">
        <v>107.3</v>
      </c>
      <c r="W110">
        <v>108</v>
      </c>
      <c r="X110">
        <v>106.2333</v>
      </c>
      <c r="Y110">
        <v>111.9</v>
      </c>
      <c r="Z110">
        <v>105</v>
      </c>
      <c r="AA110">
        <v>104.2667</v>
      </c>
    </row>
    <row r="111" spans="3:27" x14ac:dyDescent="0.25">
      <c r="C111" s="1">
        <v>36479</v>
      </c>
      <c r="D111" s="2">
        <v>96.3</v>
      </c>
      <c r="E111" s="11" t="s">
        <v>177</v>
      </c>
      <c r="F111" s="2">
        <v>75.099999999999994</v>
      </c>
      <c r="G111" s="2">
        <v>104.7</v>
      </c>
      <c r="H111" s="2">
        <v>95.6</v>
      </c>
      <c r="I111" s="2">
        <v>61.3</v>
      </c>
      <c r="J111" s="2">
        <v>99</v>
      </c>
      <c r="K111" s="2">
        <v>87.8</v>
      </c>
      <c r="L111">
        <v>96.7</v>
      </c>
      <c r="M111">
        <v>127.8</v>
      </c>
      <c r="N111">
        <v>72.400000000000006</v>
      </c>
      <c r="Q111" s="9" t="s">
        <v>140</v>
      </c>
      <c r="R111">
        <v>106</v>
      </c>
      <c r="S111">
        <v>106.6</v>
      </c>
      <c r="T111">
        <v>106.7</v>
      </c>
      <c r="U111">
        <v>103.5</v>
      </c>
      <c r="V111">
        <v>108.4</v>
      </c>
      <c r="W111">
        <v>107.9</v>
      </c>
      <c r="X111">
        <v>106.6</v>
      </c>
      <c r="Y111">
        <v>113.4</v>
      </c>
      <c r="Z111">
        <v>106</v>
      </c>
      <c r="AA111">
        <v>105.3</v>
      </c>
    </row>
    <row r="112" spans="3:27" x14ac:dyDescent="0.25">
      <c r="C112" s="1">
        <v>36509</v>
      </c>
      <c r="D112" s="2">
        <v>96.5</v>
      </c>
      <c r="E112" s="11" t="s">
        <v>177</v>
      </c>
      <c r="F112" s="2">
        <v>75.5</v>
      </c>
      <c r="G112" s="2">
        <v>107.1</v>
      </c>
      <c r="H112" s="2">
        <v>95.2</v>
      </c>
      <c r="I112" s="2">
        <v>60.2</v>
      </c>
      <c r="J112" s="2">
        <v>103.4</v>
      </c>
      <c r="K112" s="2">
        <v>86.1</v>
      </c>
      <c r="L112">
        <v>96.4</v>
      </c>
      <c r="M112">
        <v>135.19999999999999</v>
      </c>
      <c r="N112">
        <v>73.3</v>
      </c>
      <c r="Q112" s="9" t="s">
        <v>141</v>
      </c>
      <c r="R112">
        <v>107.2</v>
      </c>
      <c r="S112">
        <v>111.66670000000001</v>
      </c>
      <c r="T112">
        <v>107.5</v>
      </c>
      <c r="U112">
        <v>103.8</v>
      </c>
      <c r="V112">
        <v>108.2</v>
      </c>
      <c r="W112">
        <v>109.5</v>
      </c>
      <c r="X112">
        <v>106.7</v>
      </c>
      <c r="Y112">
        <v>116.2</v>
      </c>
      <c r="Z112">
        <v>106.3</v>
      </c>
      <c r="AA112">
        <v>106.9333</v>
      </c>
    </row>
    <row r="113" spans="3:40" x14ac:dyDescent="0.25">
      <c r="C113" s="1">
        <v>36540</v>
      </c>
      <c r="D113" s="2">
        <v>96.4</v>
      </c>
      <c r="E113" s="2">
        <v>79.099999999999994</v>
      </c>
      <c r="F113" s="2">
        <v>74.900000000000006</v>
      </c>
      <c r="G113" s="2">
        <v>105.9</v>
      </c>
      <c r="H113" s="2">
        <v>94.3</v>
      </c>
      <c r="I113" s="2">
        <v>64.099999999999994</v>
      </c>
      <c r="J113" s="2">
        <v>101.5</v>
      </c>
      <c r="K113" s="2">
        <v>84.8</v>
      </c>
      <c r="L113">
        <v>95</v>
      </c>
      <c r="M113">
        <v>180.6</v>
      </c>
      <c r="N113">
        <v>71.900000000000006</v>
      </c>
      <c r="Q113" s="9" t="s">
        <v>142</v>
      </c>
      <c r="R113">
        <v>105.8</v>
      </c>
      <c r="S113">
        <v>108.13330000000001</v>
      </c>
      <c r="T113">
        <v>108.1</v>
      </c>
      <c r="U113">
        <v>101.8</v>
      </c>
      <c r="V113">
        <v>103.3</v>
      </c>
      <c r="W113">
        <v>110.1</v>
      </c>
      <c r="X113">
        <v>106.33329999999999</v>
      </c>
      <c r="Y113">
        <v>115</v>
      </c>
      <c r="Z113">
        <v>105.7</v>
      </c>
      <c r="AA113">
        <v>105.8</v>
      </c>
    </row>
    <row r="114" spans="3:40" x14ac:dyDescent="0.25">
      <c r="C114" s="1">
        <v>36571</v>
      </c>
      <c r="D114" s="2">
        <v>97.4</v>
      </c>
      <c r="E114" s="2">
        <v>92.9</v>
      </c>
      <c r="F114" s="2">
        <v>75.5</v>
      </c>
      <c r="G114" s="2">
        <v>112.2</v>
      </c>
      <c r="H114" s="2">
        <v>97.6</v>
      </c>
      <c r="I114" s="2">
        <v>63.1</v>
      </c>
      <c r="J114" s="2">
        <v>105.2</v>
      </c>
      <c r="K114" s="2">
        <v>87.4</v>
      </c>
      <c r="L114">
        <v>98.5</v>
      </c>
      <c r="M114">
        <v>170</v>
      </c>
      <c r="N114">
        <v>74.7</v>
      </c>
      <c r="Q114" s="9" t="s">
        <v>143</v>
      </c>
      <c r="R114">
        <v>108.2</v>
      </c>
      <c r="S114">
        <v>119.5667</v>
      </c>
      <c r="T114">
        <v>110.7</v>
      </c>
      <c r="U114">
        <v>104</v>
      </c>
      <c r="V114">
        <v>108.5</v>
      </c>
      <c r="W114">
        <v>112.6</v>
      </c>
      <c r="X114">
        <v>107.2667</v>
      </c>
      <c r="Y114">
        <v>116.7</v>
      </c>
      <c r="Z114">
        <v>106.4</v>
      </c>
      <c r="AA114">
        <v>107.2667</v>
      </c>
    </row>
    <row r="115" spans="3:40" x14ac:dyDescent="0.25">
      <c r="C115" s="1">
        <v>36600</v>
      </c>
      <c r="D115" s="2">
        <v>96.5</v>
      </c>
      <c r="E115" s="2">
        <v>119.4</v>
      </c>
      <c r="F115" s="2">
        <v>76.2</v>
      </c>
      <c r="G115" s="2">
        <v>107.2</v>
      </c>
      <c r="H115" s="2">
        <v>92.8</v>
      </c>
      <c r="I115" s="2">
        <v>61.6</v>
      </c>
      <c r="J115" s="2">
        <v>107.6</v>
      </c>
      <c r="K115" s="2">
        <v>90</v>
      </c>
      <c r="L115">
        <v>95.9</v>
      </c>
      <c r="M115">
        <v>206.5</v>
      </c>
      <c r="N115">
        <v>69.8</v>
      </c>
      <c r="Q115" s="9" t="s">
        <v>144</v>
      </c>
      <c r="R115">
        <v>107.5</v>
      </c>
      <c r="S115">
        <v>108.0333</v>
      </c>
      <c r="T115">
        <v>109.9</v>
      </c>
      <c r="U115">
        <v>102.6</v>
      </c>
      <c r="V115">
        <v>104.3</v>
      </c>
      <c r="W115">
        <v>113.6</v>
      </c>
      <c r="X115">
        <v>106.63330000000001</v>
      </c>
      <c r="Y115">
        <v>116.3</v>
      </c>
      <c r="Z115">
        <v>106.5</v>
      </c>
      <c r="AA115">
        <v>105.83329999999999</v>
      </c>
    </row>
    <row r="116" spans="3:40" x14ac:dyDescent="0.25">
      <c r="C116" s="1">
        <v>36631</v>
      </c>
      <c r="D116" s="2">
        <v>97.4</v>
      </c>
      <c r="E116" s="2">
        <v>95</v>
      </c>
      <c r="F116" s="2">
        <v>75.400000000000006</v>
      </c>
      <c r="G116" s="2">
        <v>108</v>
      </c>
      <c r="H116" s="2">
        <v>99.7</v>
      </c>
      <c r="I116" s="2">
        <v>62.1</v>
      </c>
      <c r="J116" s="2">
        <v>104.6</v>
      </c>
      <c r="K116" s="2">
        <v>84.2</v>
      </c>
      <c r="L116">
        <v>98.8</v>
      </c>
      <c r="M116">
        <v>102.9</v>
      </c>
      <c r="N116">
        <v>72</v>
      </c>
      <c r="Q116" s="9" t="s">
        <v>145</v>
      </c>
      <c r="R116">
        <v>108.3</v>
      </c>
      <c r="S116">
        <v>112.5</v>
      </c>
      <c r="T116">
        <v>109.7</v>
      </c>
      <c r="U116">
        <v>103.9</v>
      </c>
      <c r="V116">
        <v>106</v>
      </c>
      <c r="W116">
        <v>113.4</v>
      </c>
      <c r="X116">
        <v>108.2</v>
      </c>
      <c r="Y116">
        <v>118.3</v>
      </c>
      <c r="Z116">
        <v>107.2</v>
      </c>
      <c r="AA116">
        <v>106</v>
      </c>
    </row>
    <row r="117" spans="3:40" x14ac:dyDescent="0.25">
      <c r="C117" s="1">
        <v>36661</v>
      </c>
      <c r="D117" s="2">
        <v>97.7</v>
      </c>
      <c r="E117" s="2">
        <v>108.1</v>
      </c>
      <c r="F117" s="2">
        <v>76.3</v>
      </c>
      <c r="G117" s="2">
        <v>107.6</v>
      </c>
      <c r="H117" s="2">
        <v>94.7</v>
      </c>
      <c r="I117" s="2">
        <v>65.400000000000006</v>
      </c>
      <c r="J117" s="2">
        <v>107.5</v>
      </c>
      <c r="K117" s="2">
        <v>84.7</v>
      </c>
      <c r="L117">
        <v>99.7</v>
      </c>
      <c r="M117">
        <v>111.7</v>
      </c>
      <c r="N117">
        <v>76.5</v>
      </c>
      <c r="Q117" s="9" t="s">
        <v>146</v>
      </c>
      <c r="R117">
        <v>110.4</v>
      </c>
      <c r="S117">
        <v>111.8</v>
      </c>
      <c r="T117">
        <v>111.5</v>
      </c>
      <c r="U117">
        <v>106.2</v>
      </c>
      <c r="V117">
        <v>109.7</v>
      </c>
      <c r="W117">
        <v>116.4</v>
      </c>
      <c r="X117">
        <v>107.9667</v>
      </c>
      <c r="Y117">
        <v>120.9</v>
      </c>
      <c r="Z117">
        <v>107.5</v>
      </c>
      <c r="AA117">
        <v>107.86669999999999</v>
      </c>
    </row>
    <row r="118" spans="3:40" x14ac:dyDescent="0.25">
      <c r="C118" s="1">
        <v>36692</v>
      </c>
      <c r="D118" s="2">
        <v>96.4</v>
      </c>
      <c r="E118" s="2">
        <v>97.7</v>
      </c>
      <c r="F118" s="2">
        <v>75.900000000000006</v>
      </c>
      <c r="G118" s="2">
        <v>105.7</v>
      </c>
      <c r="H118" s="2">
        <v>95.1</v>
      </c>
      <c r="I118" s="2">
        <v>64.5</v>
      </c>
      <c r="J118" s="2">
        <v>106.1</v>
      </c>
      <c r="K118" s="2">
        <v>84.7</v>
      </c>
      <c r="L118">
        <v>98</v>
      </c>
      <c r="M118">
        <v>142.5</v>
      </c>
      <c r="N118">
        <v>72</v>
      </c>
      <c r="Q118" s="9" t="s">
        <v>147</v>
      </c>
      <c r="R118">
        <v>110.7</v>
      </c>
      <c r="S118">
        <v>120.8</v>
      </c>
      <c r="T118">
        <v>111.9</v>
      </c>
      <c r="U118">
        <v>107.2</v>
      </c>
      <c r="V118">
        <v>107.1</v>
      </c>
      <c r="W118">
        <v>118.8</v>
      </c>
      <c r="X118">
        <v>108.5</v>
      </c>
      <c r="Y118">
        <v>121.7</v>
      </c>
      <c r="Z118">
        <v>108.9</v>
      </c>
      <c r="AA118">
        <v>107.5333</v>
      </c>
    </row>
    <row r="119" spans="3:40" x14ac:dyDescent="0.25">
      <c r="C119" s="1">
        <v>36722</v>
      </c>
      <c r="D119" s="2">
        <v>96.5</v>
      </c>
      <c r="E119" s="2">
        <v>95.8</v>
      </c>
      <c r="F119" s="2">
        <v>74.8</v>
      </c>
      <c r="G119" s="2">
        <v>106</v>
      </c>
      <c r="H119" s="2">
        <v>95.4</v>
      </c>
      <c r="I119" s="2">
        <v>64.099999999999994</v>
      </c>
      <c r="J119" s="2">
        <v>108.2</v>
      </c>
      <c r="K119" s="2">
        <v>87.2</v>
      </c>
      <c r="L119">
        <v>97.4</v>
      </c>
      <c r="M119">
        <v>156.1</v>
      </c>
      <c r="N119">
        <v>73.099999999999994</v>
      </c>
      <c r="Q119" s="9" t="s">
        <v>148</v>
      </c>
      <c r="R119">
        <v>111.6</v>
      </c>
      <c r="S119">
        <v>115.4667</v>
      </c>
      <c r="T119">
        <v>112.6</v>
      </c>
      <c r="U119">
        <v>107.7</v>
      </c>
      <c r="V119">
        <v>104.5</v>
      </c>
      <c r="W119">
        <v>119.3</v>
      </c>
      <c r="X119">
        <v>108.7667</v>
      </c>
      <c r="Y119">
        <v>125</v>
      </c>
      <c r="Z119">
        <v>108.6</v>
      </c>
      <c r="AA119">
        <v>109.5667</v>
      </c>
    </row>
    <row r="120" spans="3:40" x14ac:dyDescent="0.25">
      <c r="C120" s="1">
        <v>36753</v>
      </c>
      <c r="D120" s="2">
        <v>96.9</v>
      </c>
      <c r="E120" s="2">
        <v>88.9</v>
      </c>
      <c r="F120" s="2">
        <v>75.5</v>
      </c>
      <c r="G120" s="2">
        <v>105.3</v>
      </c>
      <c r="H120" s="2">
        <v>95.3</v>
      </c>
      <c r="I120" s="2">
        <v>64.400000000000006</v>
      </c>
      <c r="J120" s="2">
        <v>106.2</v>
      </c>
      <c r="K120" s="2">
        <v>85.4</v>
      </c>
      <c r="L120">
        <v>98</v>
      </c>
      <c r="M120">
        <v>117.3</v>
      </c>
      <c r="N120">
        <v>78.900000000000006</v>
      </c>
      <c r="Q120" s="9" t="s">
        <v>149</v>
      </c>
      <c r="R120">
        <v>111.4</v>
      </c>
      <c r="S120">
        <v>116.13330000000001</v>
      </c>
      <c r="T120">
        <v>112.7</v>
      </c>
      <c r="U120">
        <v>107.5</v>
      </c>
      <c r="V120">
        <v>106.3</v>
      </c>
      <c r="W120">
        <v>120.3</v>
      </c>
      <c r="X120">
        <v>110</v>
      </c>
      <c r="Y120">
        <v>125.2</v>
      </c>
      <c r="Z120">
        <v>108.1</v>
      </c>
      <c r="AA120">
        <v>109.5667</v>
      </c>
      <c r="AD120" s="1" t="str">
        <f t="shared" ref="AD120:AD121" si="0">Q120</f>
        <v>Q4 2019</v>
      </c>
      <c r="AE120" s="6">
        <f t="shared" ref="AE120:AE121" si="1">(R120/R119-1)*100</f>
        <v>-0.17921146953403522</v>
      </c>
      <c r="AF120" s="6">
        <f t="shared" ref="AF120:AF121" si="2">(S120/S119-1)*100</f>
        <v>0.57730930216244314</v>
      </c>
      <c r="AG120" s="6">
        <f t="shared" ref="AG120:AG121" si="3">(T120/T119-1)*100</f>
        <v>8.8809946714030197E-2</v>
      </c>
      <c r="AH120" s="6">
        <f t="shared" ref="AH120:AH121" si="4">(U120/U119-1)*100</f>
        <v>-0.18570102135562205</v>
      </c>
      <c r="AI120" s="6">
        <f t="shared" ref="AI120:AI121" si="5">(V120/V119-1)*100</f>
        <v>1.7224880382775032</v>
      </c>
      <c r="AJ120" s="6">
        <f t="shared" ref="AJ120:AJ121" si="6">(W120/W119-1)*100</f>
        <v>0.83822296730931001</v>
      </c>
      <c r="AK120" s="6">
        <f t="shared" ref="AK120:AK121" si="7">(X120/X119-1)*100</f>
        <v>1.1338948409761462</v>
      </c>
      <c r="AL120" s="6">
        <f t="shared" ref="AL120:AL121" si="8">(Y120/Y119-1)*100</f>
        <v>0.16000000000000458</v>
      </c>
      <c r="AM120" s="6">
        <f t="shared" ref="AM120:AN121" si="9">(Z120/Z119-1)*100</f>
        <v>-0.4604051565377576</v>
      </c>
      <c r="AN120" s="6">
        <f t="shared" si="9"/>
        <v>0</v>
      </c>
    </row>
    <row r="121" spans="3:40" x14ac:dyDescent="0.25">
      <c r="C121" s="1">
        <v>36784</v>
      </c>
      <c r="D121" s="2">
        <v>95.8</v>
      </c>
      <c r="E121" s="2">
        <v>88.5</v>
      </c>
      <c r="F121" s="2">
        <v>75.7</v>
      </c>
      <c r="G121" s="2">
        <v>105</v>
      </c>
      <c r="H121" s="2">
        <v>91.9</v>
      </c>
      <c r="I121" s="2">
        <v>64.8</v>
      </c>
      <c r="J121" s="2">
        <v>105.5</v>
      </c>
      <c r="K121" s="2">
        <v>83.2</v>
      </c>
      <c r="L121">
        <v>98.4</v>
      </c>
      <c r="M121">
        <v>120.9</v>
      </c>
      <c r="N121">
        <v>77</v>
      </c>
      <c r="Q121" s="9" t="s">
        <v>150</v>
      </c>
      <c r="R121">
        <v>112.2</v>
      </c>
      <c r="S121">
        <v>107.2667</v>
      </c>
      <c r="T121">
        <v>119.8</v>
      </c>
      <c r="U121">
        <v>106.8</v>
      </c>
      <c r="V121">
        <v>86.5</v>
      </c>
      <c r="W121">
        <v>127.6</v>
      </c>
      <c r="X121">
        <v>103.0667</v>
      </c>
      <c r="Y121">
        <v>118</v>
      </c>
      <c r="Z121">
        <v>110</v>
      </c>
      <c r="AA121">
        <v>106.13330000000001</v>
      </c>
      <c r="AD121" s="1" t="str">
        <f t="shared" si="0"/>
        <v>Q1 2020</v>
      </c>
      <c r="AE121" s="6">
        <f t="shared" si="1"/>
        <v>0.71813285457809073</v>
      </c>
      <c r="AF121" s="6">
        <f t="shared" si="2"/>
        <v>-7.6348471971432907</v>
      </c>
      <c r="AG121" s="6">
        <f t="shared" si="3"/>
        <v>6.2999112688553627</v>
      </c>
      <c r="AH121" s="6">
        <f t="shared" si="4"/>
        <v>-0.65116279069767913</v>
      </c>
      <c r="AI121" s="6">
        <f t="shared" si="5"/>
        <v>-18.626528692380052</v>
      </c>
      <c r="AJ121" s="6">
        <f t="shared" si="6"/>
        <v>6.0681629260182834</v>
      </c>
      <c r="AK121" s="6">
        <f t="shared" si="7"/>
        <v>-6.3030000000000026</v>
      </c>
      <c r="AL121" s="6">
        <f t="shared" si="8"/>
        <v>-5.7507987220447259</v>
      </c>
      <c r="AM121" s="6">
        <f t="shared" si="9"/>
        <v>1.7576318223866849</v>
      </c>
      <c r="AN121" s="6">
        <f t="shared" si="9"/>
        <v>-3.1336163268584238</v>
      </c>
    </row>
    <row r="122" spans="3:40" x14ac:dyDescent="0.25">
      <c r="C122" s="1">
        <v>36814</v>
      </c>
      <c r="D122" s="2">
        <v>96.5</v>
      </c>
      <c r="E122" s="2">
        <v>94.8</v>
      </c>
      <c r="F122" s="2">
        <v>76.099999999999994</v>
      </c>
      <c r="G122" s="2">
        <v>106.1</v>
      </c>
      <c r="H122" s="2">
        <v>93</v>
      </c>
      <c r="I122" s="2">
        <v>65.5</v>
      </c>
      <c r="J122" s="2">
        <v>102.9</v>
      </c>
      <c r="K122" s="2">
        <v>84.2</v>
      </c>
      <c r="L122">
        <v>98.9</v>
      </c>
      <c r="M122">
        <v>141.5</v>
      </c>
      <c r="N122">
        <v>75.5</v>
      </c>
      <c r="Q122" s="9" t="s">
        <v>151</v>
      </c>
      <c r="R122">
        <v>113.3</v>
      </c>
      <c r="S122">
        <v>90.866699999999994</v>
      </c>
      <c r="T122">
        <v>121.9</v>
      </c>
      <c r="U122">
        <v>113.5</v>
      </c>
      <c r="V122">
        <v>66.2</v>
      </c>
      <c r="W122">
        <v>118.4</v>
      </c>
      <c r="X122">
        <v>96.1</v>
      </c>
      <c r="Y122">
        <v>92.8</v>
      </c>
      <c r="Z122">
        <v>107.2</v>
      </c>
      <c r="AA122">
        <v>92.333299999999994</v>
      </c>
      <c r="AD122" s="1" t="str">
        <f>Q122</f>
        <v>Q2 2020</v>
      </c>
      <c r="AE122" s="6">
        <f t="shared" ref="AE122:AE123" si="10">(R122/R121-1)*100</f>
        <v>0.98039215686274161</v>
      </c>
      <c r="AF122" s="6">
        <f t="shared" ref="AF122:AF124" si="11">(S122/S121-1)*100</f>
        <v>-15.288994627410002</v>
      </c>
      <c r="AG122" s="6">
        <f t="shared" ref="AG122:AG124" si="12">(T122/T121-1)*100</f>
        <v>1.7529215358931705</v>
      </c>
      <c r="AH122" s="6">
        <f t="shared" ref="AH122:AH124" si="13">(U122/U121-1)*100</f>
        <v>6.2734082397003732</v>
      </c>
      <c r="AI122" s="6">
        <f t="shared" ref="AI122:AI124" si="14">(V122/V121-1)*100</f>
        <v>-23.468208092485543</v>
      </c>
      <c r="AJ122" s="6">
        <f t="shared" ref="AJ122:AJ124" si="15">(W122/W121-1)*100</f>
        <v>-7.2100313479623761</v>
      </c>
      <c r="AK122" s="6">
        <f t="shared" ref="AK122:AK124" si="16">(X122/X121-1)*100</f>
        <v>-6.7594091981212241</v>
      </c>
      <c r="AL122" s="6">
        <f t="shared" ref="AL122:AL124" si="17">(Y122/Y121-1)*100</f>
        <v>-21.355932203389838</v>
      </c>
      <c r="AM122" s="6">
        <f t="shared" ref="AM122:AN124" si="18">(Z122/Z121-1)*100</f>
        <v>-2.5454545454545396</v>
      </c>
      <c r="AN122" s="6">
        <f t="shared" si="18"/>
        <v>-13.002516646519059</v>
      </c>
    </row>
    <row r="123" spans="3:40" x14ac:dyDescent="0.25">
      <c r="C123" s="1">
        <v>36845</v>
      </c>
      <c r="D123" s="2">
        <v>96.5</v>
      </c>
      <c r="E123" s="2">
        <v>98.5</v>
      </c>
      <c r="F123" s="2">
        <v>76.5</v>
      </c>
      <c r="G123" s="2">
        <v>106.2</v>
      </c>
      <c r="H123" s="2">
        <v>94.8</v>
      </c>
      <c r="I123" s="2">
        <v>65</v>
      </c>
      <c r="J123" s="2">
        <v>104</v>
      </c>
      <c r="K123" s="2">
        <v>84.3</v>
      </c>
      <c r="L123">
        <v>99.3</v>
      </c>
      <c r="M123">
        <v>138.69999999999999</v>
      </c>
      <c r="N123">
        <v>76.099999999999994</v>
      </c>
      <c r="Q123" s="9" t="s">
        <v>152</v>
      </c>
      <c r="R123">
        <v>117.9</v>
      </c>
      <c r="S123">
        <v>120.0667</v>
      </c>
      <c r="T123">
        <v>120.2</v>
      </c>
      <c r="U123">
        <v>123.9</v>
      </c>
      <c r="V123">
        <v>97.1</v>
      </c>
      <c r="W123">
        <v>123</v>
      </c>
      <c r="X123">
        <v>111.86669999999999</v>
      </c>
      <c r="Y123">
        <v>132.19999999999999</v>
      </c>
      <c r="Z123">
        <v>109.4</v>
      </c>
      <c r="AA123">
        <v>106.5667</v>
      </c>
      <c r="AD123" s="1" t="str">
        <f t="shared" ref="AD123:AD124" si="19">Q123</f>
        <v>Q3 2020</v>
      </c>
      <c r="AE123" s="6">
        <f t="shared" si="10"/>
        <v>4.0600176522506803</v>
      </c>
      <c r="AF123" s="6">
        <f t="shared" si="11"/>
        <v>32.134984543292532</v>
      </c>
      <c r="AG123" s="6">
        <f t="shared" si="12"/>
        <v>-1.3945857260049266</v>
      </c>
      <c r="AH123" s="6">
        <f t="shared" si="13"/>
        <v>9.162995594713653</v>
      </c>
      <c r="AI123" s="6">
        <f t="shared" si="14"/>
        <v>46.676737160120837</v>
      </c>
      <c r="AJ123" s="6">
        <f t="shared" si="15"/>
        <v>3.8851351351351315</v>
      </c>
      <c r="AK123" s="6">
        <f t="shared" si="16"/>
        <v>16.406555671175859</v>
      </c>
      <c r="AL123" s="6">
        <f t="shared" si="17"/>
        <v>42.456896551724135</v>
      </c>
      <c r="AM123" s="6">
        <f t="shared" si="18"/>
        <v>2.0522388059701413</v>
      </c>
      <c r="AN123" s="6">
        <f t="shared" si="18"/>
        <v>15.415240222108384</v>
      </c>
    </row>
    <row r="124" spans="3:40" x14ac:dyDescent="0.25">
      <c r="C124" s="1">
        <v>36875</v>
      </c>
      <c r="D124" s="2">
        <v>97.4</v>
      </c>
      <c r="E124" s="2">
        <v>87.5</v>
      </c>
      <c r="F124" s="2">
        <v>76.900000000000006</v>
      </c>
      <c r="G124" s="2">
        <v>105.2</v>
      </c>
      <c r="H124" s="2">
        <v>95.7</v>
      </c>
      <c r="I124" s="2">
        <v>65.099999999999994</v>
      </c>
      <c r="J124" s="2">
        <v>103.2</v>
      </c>
      <c r="K124" s="2">
        <v>81.2</v>
      </c>
      <c r="L124">
        <v>98.5</v>
      </c>
      <c r="M124">
        <v>132.9</v>
      </c>
      <c r="N124">
        <v>77.400000000000006</v>
      </c>
      <c r="Q124" s="9" t="s">
        <v>153</v>
      </c>
      <c r="R124">
        <v>118.9</v>
      </c>
      <c r="S124">
        <v>126.2333</v>
      </c>
      <c r="T124">
        <v>121.4</v>
      </c>
      <c r="U124">
        <v>123.1</v>
      </c>
      <c r="V124">
        <v>81.3</v>
      </c>
      <c r="W124">
        <v>128.1</v>
      </c>
      <c r="X124">
        <v>113.6</v>
      </c>
      <c r="Y124">
        <v>135.1</v>
      </c>
      <c r="Z124">
        <v>111.5</v>
      </c>
      <c r="AA124">
        <v>108.7</v>
      </c>
      <c r="AD124" s="1" t="str">
        <f t="shared" si="19"/>
        <v>Q4 2020</v>
      </c>
      <c r="AE124" s="6">
        <f>(R124/R123-1)*100</f>
        <v>0.84817642069550114</v>
      </c>
      <c r="AF124" s="6">
        <f t="shared" si="11"/>
        <v>5.1359785852363782</v>
      </c>
      <c r="AG124" s="6">
        <f t="shared" si="12"/>
        <v>0.99833610648918381</v>
      </c>
      <c r="AH124" s="6">
        <f t="shared" si="13"/>
        <v>-0.64568200161421174</v>
      </c>
      <c r="AI124" s="6">
        <f t="shared" si="14"/>
        <v>-16.271884654994849</v>
      </c>
      <c r="AJ124" s="6">
        <f t="shared" si="15"/>
        <v>4.1463414634146378</v>
      </c>
      <c r="AK124" s="6">
        <f t="shared" si="16"/>
        <v>1.5494333881306943</v>
      </c>
      <c r="AL124" s="6">
        <f t="shared" si="17"/>
        <v>2.1936459909228434</v>
      </c>
      <c r="AM124" s="6">
        <f t="shared" si="18"/>
        <v>1.9195612431444298</v>
      </c>
      <c r="AN124" s="6">
        <f t="shared" si="18"/>
        <v>2.0018448539740996</v>
      </c>
    </row>
    <row r="125" spans="3:40" x14ac:dyDescent="0.25">
      <c r="C125" s="1">
        <v>36906</v>
      </c>
      <c r="D125" s="2">
        <v>99.7</v>
      </c>
      <c r="E125" s="2">
        <v>84.1</v>
      </c>
      <c r="F125" s="2">
        <v>77.7</v>
      </c>
      <c r="G125" s="2">
        <v>106.3</v>
      </c>
      <c r="H125" s="2">
        <v>97.7</v>
      </c>
      <c r="I125" s="2">
        <v>68.7</v>
      </c>
      <c r="J125" s="2">
        <v>101.9</v>
      </c>
      <c r="K125" s="2">
        <v>85.6</v>
      </c>
      <c r="L125">
        <v>98.4</v>
      </c>
      <c r="M125">
        <v>199.7</v>
      </c>
      <c r="N125">
        <v>79.900000000000006</v>
      </c>
      <c r="Q125" s="9" t="s">
        <v>154</v>
      </c>
      <c r="R125">
        <v>112.5</v>
      </c>
      <c r="S125" s="7">
        <v>104.9667</v>
      </c>
      <c r="T125">
        <v>127.2</v>
      </c>
      <c r="U125">
        <v>86.2</v>
      </c>
      <c r="V125">
        <v>37</v>
      </c>
      <c r="W125">
        <v>131.69999999999999</v>
      </c>
      <c r="X125">
        <v>75.7</v>
      </c>
      <c r="Y125" s="7">
        <v>114.7</v>
      </c>
      <c r="Z125" s="7">
        <v>109.9</v>
      </c>
      <c r="AA125" s="7">
        <v>99.133300000000006</v>
      </c>
    </row>
    <row r="126" spans="3:40" x14ac:dyDescent="0.25">
      <c r="C126" s="1">
        <v>36937</v>
      </c>
      <c r="D126" s="2">
        <v>97.1</v>
      </c>
      <c r="E126" s="2">
        <v>88.4</v>
      </c>
      <c r="F126" s="2">
        <v>77.099999999999994</v>
      </c>
      <c r="G126" s="2">
        <v>105.2</v>
      </c>
      <c r="H126" s="2">
        <v>95.5</v>
      </c>
      <c r="I126" s="2">
        <v>66.099999999999994</v>
      </c>
      <c r="J126" s="2">
        <v>102</v>
      </c>
      <c r="K126" s="2">
        <v>87.7</v>
      </c>
      <c r="L126">
        <v>96.5</v>
      </c>
      <c r="M126">
        <v>194.6</v>
      </c>
      <c r="N126">
        <v>71.2</v>
      </c>
      <c r="Q126" s="9" t="s">
        <v>169</v>
      </c>
      <c r="R126" s="7">
        <v>117.8</v>
      </c>
      <c r="S126" s="7">
        <v>118.8</v>
      </c>
      <c r="T126" s="7">
        <v>123</v>
      </c>
      <c r="U126" s="7">
        <v>111</v>
      </c>
      <c r="V126" s="7">
        <v>69.400000000000006</v>
      </c>
      <c r="W126" s="7">
        <v>132.19999999999999</v>
      </c>
      <c r="X126" s="7">
        <v>90.433300000000003</v>
      </c>
      <c r="Y126" s="7">
        <v>122.4</v>
      </c>
      <c r="Z126" s="7">
        <v>115</v>
      </c>
      <c r="AA126" s="7">
        <v>102.5333</v>
      </c>
    </row>
    <row r="127" spans="3:40" x14ac:dyDescent="0.25">
      <c r="C127" s="1">
        <v>36965</v>
      </c>
      <c r="D127" s="2">
        <v>98</v>
      </c>
      <c r="E127" s="2">
        <v>114.1</v>
      </c>
      <c r="F127" s="2">
        <v>78.5</v>
      </c>
      <c r="G127" s="2">
        <v>104</v>
      </c>
      <c r="H127" s="2">
        <v>96.3</v>
      </c>
      <c r="I127" s="2">
        <v>65.599999999999994</v>
      </c>
      <c r="J127" s="2">
        <v>103.3</v>
      </c>
      <c r="K127" s="2">
        <v>88</v>
      </c>
      <c r="L127">
        <v>96.3</v>
      </c>
      <c r="M127">
        <v>189.6</v>
      </c>
      <c r="N127">
        <v>76.099999999999994</v>
      </c>
      <c r="Q127" s="9" t="s">
        <v>173</v>
      </c>
      <c r="R127" s="7" t="s">
        <v>177</v>
      </c>
      <c r="S127" s="7" t="s">
        <v>177</v>
      </c>
      <c r="T127" s="7" t="s">
        <v>177</v>
      </c>
      <c r="U127" s="7" t="s">
        <v>177</v>
      </c>
      <c r="V127" s="7" t="s">
        <v>177</v>
      </c>
      <c r="W127" s="7" t="s">
        <v>177</v>
      </c>
      <c r="X127" s="7" t="s">
        <v>177</v>
      </c>
      <c r="Y127" s="7" t="s">
        <v>177</v>
      </c>
      <c r="Z127" s="7" t="s">
        <v>177</v>
      </c>
      <c r="AA127" s="7" t="s">
        <v>177</v>
      </c>
    </row>
    <row r="128" spans="3:40" x14ac:dyDescent="0.25">
      <c r="C128" s="1">
        <v>36996</v>
      </c>
      <c r="D128" s="2">
        <v>97.3</v>
      </c>
      <c r="E128" s="2">
        <v>104</v>
      </c>
      <c r="F128" s="2">
        <v>78.599999999999994</v>
      </c>
      <c r="G128" s="2">
        <v>104.3</v>
      </c>
      <c r="H128" s="2">
        <v>93.9</v>
      </c>
      <c r="I128" s="2">
        <v>67.5</v>
      </c>
      <c r="J128" s="2">
        <v>101</v>
      </c>
      <c r="K128" s="2">
        <v>88.5</v>
      </c>
      <c r="L128">
        <v>95.6</v>
      </c>
      <c r="M128">
        <v>189.9</v>
      </c>
      <c r="N128">
        <v>77.099999999999994</v>
      </c>
      <c r="Q128" s="1"/>
    </row>
    <row r="129" spans="3:17" x14ac:dyDescent="0.25">
      <c r="C129" s="1">
        <v>37026</v>
      </c>
      <c r="D129" s="2">
        <v>97.3</v>
      </c>
      <c r="E129" s="2">
        <v>109.5</v>
      </c>
      <c r="F129" s="2">
        <v>80</v>
      </c>
      <c r="G129" s="2">
        <v>105.1</v>
      </c>
      <c r="H129" s="2">
        <v>97.4</v>
      </c>
      <c r="I129" s="2">
        <v>68.7</v>
      </c>
      <c r="J129" s="2">
        <v>95.6</v>
      </c>
      <c r="K129" s="2">
        <v>89.1</v>
      </c>
      <c r="L129">
        <v>94.7</v>
      </c>
      <c r="M129">
        <v>184.9</v>
      </c>
      <c r="N129">
        <v>76</v>
      </c>
      <c r="Q129" s="1"/>
    </row>
    <row r="130" spans="3:17" x14ac:dyDescent="0.25">
      <c r="C130" s="1">
        <v>37057</v>
      </c>
      <c r="D130" s="2">
        <v>96.8</v>
      </c>
      <c r="E130" s="2">
        <v>102.3</v>
      </c>
      <c r="F130" s="2">
        <v>80.099999999999994</v>
      </c>
      <c r="G130" s="2">
        <v>103.9</v>
      </c>
      <c r="H130" s="2">
        <v>94.4</v>
      </c>
      <c r="I130" s="2">
        <v>67.7</v>
      </c>
      <c r="J130" s="2">
        <v>99.9</v>
      </c>
      <c r="K130" s="2">
        <v>89.3</v>
      </c>
      <c r="L130">
        <v>95.9</v>
      </c>
      <c r="M130">
        <v>182.5</v>
      </c>
      <c r="N130">
        <v>74.8</v>
      </c>
      <c r="Q130" s="1"/>
    </row>
    <row r="131" spans="3:17" x14ac:dyDescent="0.25">
      <c r="C131" s="1">
        <v>37087</v>
      </c>
      <c r="D131" s="2">
        <v>96.9</v>
      </c>
      <c r="E131" s="2">
        <v>99.6</v>
      </c>
      <c r="F131" s="2">
        <v>79.7</v>
      </c>
      <c r="G131" s="2">
        <v>102.6</v>
      </c>
      <c r="H131" s="2">
        <v>93.9</v>
      </c>
      <c r="I131" s="2">
        <v>69.7</v>
      </c>
      <c r="J131" s="2">
        <v>94.7</v>
      </c>
      <c r="K131" s="2">
        <v>88</v>
      </c>
      <c r="L131">
        <v>94.6</v>
      </c>
      <c r="M131">
        <v>180.2</v>
      </c>
      <c r="N131">
        <v>77.3</v>
      </c>
      <c r="Q131" s="1"/>
    </row>
    <row r="132" spans="3:17" x14ac:dyDescent="0.25">
      <c r="C132" s="1">
        <v>37118</v>
      </c>
      <c r="D132" s="2">
        <v>96.8</v>
      </c>
      <c r="E132" s="2">
        <v>90.8</v>
      </c>
      <c r="F132" s="2">
        <v>79.900000000000006</v>
      </c>
      <c r="G132" s="2">
        <v>102.9</v>
      </c>
      <c r="H132" s="2">
        <v>92.2</v>
      </c>
      <c r="I132" s="2">
        <v>68.900000000000006</v>
      </c>
      <c r="J132" s="2">
        <v>98.1</v>
      </c>
      <c r="K132" s="2">
        <v>87.8</v>
      </c>
      <c r="L132">
        <v>94.5</v>
      </c>
      <c r="M132">
        <v>177.5</v>
      </c>
      <c r="N132">
        <v>76.3</v>
      </c>
      <c r="Q132" s="1"/>
    </row>
    <row r="133" spans="3:17" x14ac:dyDescent="0.25">
      <c r="C133" s="1">
        <v>37149</v>
      </c>
      <c r="D133" s="2">
        <v>96.2</v>
      </c>
      <c r="E133" s="2">
        <v>92</v>
      </c>
      <c r="F133" s="2">
        <v>79.7</v>
      </c>
      <c r="G133" s="2">
        <v>101.3</v>
      </c>
      <c r="H133" s="2">
        <v>99</v>
      </c>
      <c r="I133" s="2">
        <v>68</v>
      </c>
      <c r="J133" s="2">
        <v>99.5</v>
      </c>
      <c r="K133" s="2">
        <v>90.6</v>
      </c>
      <c r="L133">
        <v>93.6</v>
      </c>
      <c r="M133">
        <v>180.8</v>
      </c>
      <c r="N133">
        <v>73.2</v>
      </c>
      <c r="Q133" s="1"/>
    </row>
    <row r="134" spans="3:17" x14ac:dyDescent="0.25">
      <c r="C134" s="1">
        <v>37179</v>
      </c>
      <c r="D134" s="2">
        <v>94.9</v>
      </c>
      <c r="E134" s="2">
        <v>104</v>
      </c>
      <c r="F134" s="2">
        <v>79.7</v>
      </c>
      <c r="G134" s="2">
        <v>101.9</v>
      </c>
      <c r="H134" s="2">
        <v>86.1</v>
      </c>
      <c r="I134" s="2">
        <v>67.7</v>
      </c>
      <c r="J134" s="2">
        <v>98.4</v>
      </c>
      <c r="K134" s="2">
        <v>89.7</v>
      </c>
      <c r="L134">
        <v>93</v>
      </c>
      <c r="M134">
        <v>185.7</v>
      </c>
      <c r="N134">
        <v>72.5</v>
      </c>
      <c r="Q134" s="1"/>
    </row>
    <row r="135" spans="3:17" x14ac:dyDescent="0.25">
      <c r="C135" s="1">
        <v>37210</v>
      </c>
      <c r="D135" s="2">
        <v>97.8</v>
      </c>
      <c r="E135" s="2">
        <v>107.3</v>
      </c>
      <c r="F135" s="2">
        <v>80.3</v>
      </c>
      <c r="G135" s="2">
        <v>103.4</v>
      </c>
      <c r="H135" s="2">
        <v>96.9</v>
      </c>
      <c r="I135" s="2">
        <v>69.5</v>
      </c>
      <c r="J135" s="2">
        <v>99</v>
      </c>
      <c r="K135" s="2">
        <v>92.2</v>
      </c>
      <c r="L135">
        <v>92</v>
      </c>
      <c r="M135">
        <v>197.7</v>
      </c>
      <c r="N135">
        <v>75.099999999999994</v>
      </c>
      <c r="Q135" s="1"/>
    </row>
    <row r="136" spans="3:17" x14ac:dyDescent="0.25">
      <c r="C136" s="1">
        <v>37240</v>
      </c>
      <c r="D136" s="2">
        <v>96.1</v>
      </c>
      <c r="E136" s="2">
        <v>93.5</v>
      </c>
      <c r="F136" s="2">
        <v>80.2</v>
      </c>
      <c r="G136" s="2">
        <v>99.8</v>
      </c>
      <c r="H136" s="2">
        <v>93</v>
      </c>
      <c r="I136" s="2">
        <v>69</v>
      </c>
      <c r="J136" s="2">
        <v>96.5</v>
      </c>
      <c r="K136" s="2">
        <v>92.2</v>
      </c>
      <c r="L136">
        <v>91.7</v>
      </c>
      <c r="M136">
        <v>189.2</v>
      </c>
      <c r="N136">
        <v>71.099999999999994</v>
      </c>
      <c r="Q136" s="1"/>
    </row>
    <row r="137" spans="3:17" x14ac:dyDescent="0.25">
      <c r="C137" s="1">
        <v>37271</v>
      </c>
      <c r="D137" s="2">
        <v>94.3</v>
      </c>
      <c r="E137" s="2">
        <v>83.7</v>
      </c>
      <c r="F137" s="2">
        <v>80</v>
      </c>
      <c r="G137" s="2">
        <v>97.4</v>
      </c>
      <c r="H137" s="2">
        <v>90.8</v>
      </c>
      <c r="I137" s="2">
        <v>69.7</v>
      </c>
      <c r="J137" s="2">
        <v>87</v>
      </c>
      <c r="K137" s="2">
        <v>87.6</v>
      </c>
      <c r="L137">
        <v>91.4</v>
      </c>
      <c r="M137">
        <v>174.9</v>
      </c>
      <c r="N137">
        <v>71.400000000000006</v>
      </c>
      <c r="Q137" s="1"/>
    </row>
    <row r="138" spans="3:17" x14ac:dyDescent="0.25">
      <c r="C138" s="1">
        <v>37302</v>
      </c>
      <c r="D138" s="2">
        <v>94.1</v>
      </c>
      <c r="E138" s="2">
        <v>89.1</v>
      </c>
      <c r="F138" s="2">
        <v>80.599999999999994</v>
      </c>
      <c r="G138" s="2">
        <v>97.5</v>
      </c>
      <c r="H138" s="2">
        <v>91.8</v>
      </c>
      <c r="I138" s="2">
        <v>68.7</v>
      </c>
      <c r="J138" s="2">
        <v>83.8</v>
      </c>
      <c r="K138" s="2">
        <v>90.6</v>
      </c>
      <c r="L138">
        <v>90.4</v>
      </c>
      <c r="M138">
        <v>167.8</v>
      </c>
      <c r="N138">
        <v>70.900000000000006</v>
      </c>
      <c r="Q138" s="1"/>
    </row>
    <row r="139" spans="3:17" x14ac:dyDescent="0.25">
      <c r="C139" s="1">
        <v>37330</v>
      </c>
      <c r="D139" s="2">
        <v>94.2</v>
      </c>
      <c r="E139" s="2">
        <v>108.9</v>
      </c>
      <c r="F139" s="2">
        <v>80.3</v>
      </c>
      <c r="G139" s="2">
        <v>96.1</v>
      </c>
      <c r="H139" s="2">
        <v>91.3</v>
      </c>
      <c r="I139" s="2">
        <v>69.7</v>
      </c>
      <c r="J139" s="2">
        <v>84.3</v>
      </c>
      <c r="K139" s="2">
        <v>92.4</v>
      </c>
      <c r="L139">
        <v>91.3</v>
      </c>
      <c r="M139">
        <v>185</v>
      </c>
      <c r="N139">
        <v>71.599999999999994</v>
      </c>
      <c r="Q139" s="1"/>
    </row>
    <row r="140" spans="3:17" x14ac:dyDescent="0.25">
      <c r="C140" s="1">
        <v>37361</v>
      </c>
      <c r="D140" s="2">
        <v>95.3</v>
      </c>
      <c r="E140" s="2">
        <v>112.9</v>
      </c>
      <c r="F140" s="2">
        <v>82.5</v>
      </c>
      <c r="G140" s="2">
        <v>96.5</v>
      </c>
      <c r="H140" s="2">
        <v>89.7</v>
      </c>
      <c r="I140" s="2">
        <v>71.099999999999994</v>
      </c>
      <c r="J140" s="2">
        <v>84.6</v>
      </c>
      <c r="K140" s="2">
        <v>90.4</v>
      </c>
      <c r="L140">
        <v>89.9</v>
      </c>
      <c r="M140">
        <v>178.5</v>
      </c>
      <c r="N140">
        <v>74.099999999999994</v>
      </c>
      <c r="Q140" s="1"/>
    </row>
    <row r="141" spans="3:17" x14ac:dyDescent="0.25">
      <c r="C141" s="1">
        <v>37391</v>
      </c>
      <c r="D141" s="2">
        <v>94.7</v>
      </c>
      <c r="E141" s="2">
        <v>105.2</v>
      </c>
      <c r="F141" s="2">
        <v>80.7</v>
      </c>
      <c r="G141" s="2">
        <v>97</v>
      </c>
      <c r="H141" s="2">
        <v>91.8</v>
      </c>
      <c r="I141" s="2">
        <v>70.7</v>
      </c>
      <c r="J141" s="2">
        <v>87.3</v>
      </c>
      <c r="K141" s="2">
        <v>91.8</v>
      </c>
      <c r="L141">
        <v>90.6</v>
      </c>
      <c r="M141">
        <v>184.7</v>
      </c>
      <c r="N141">
        <v>74.900000000000006</v>
      </c>
      <c r="Q141" s="1"/>
    </row>
    <row r="142" spans="3:17" x14ac:dyDescent="0.25">
      <c r="C142" s="1">
        <v>37422</v>
      </c>
      <c r="D142" s="2">
        <v>93.7</v>
      </c>
      <c r="E142" s="2">
        <v>106</v>
      </c>
      <c r="F142" s="2">
        <v>81</v>
      </c>
      <c r="G142" s="2">
        <v>93.3</v>
      </c>
      <c r="H142" s="2">
        <v>89</v>
      </c>
      <c r="I142" s="2">
        <v>69</v>
      </c>
      <c r="J142" s="2">
        <v>82.4</v>
      </c>
      <c r="K142" s="2">
        <v>91.2</v>
      </c>
      <c r="L142">
        <v>88.1</v>
      </c>
      <c r="M142">
        <v>181.3</v>
      </c>
      <c r="N142">
        <v>73.2</v>
      </c>
      <c r="Q142" s="1"/>
    </row>
    <row r="143" spans="3:17" x14ac:dyDescent="0.25">
      <c r="C143" s="1">
        <v>37452</v>
      </c>
      <c r="D143" s="2">
        <v>95.2</v>
      </c>
      <c r="E143" s="2">
        <v>106.9</v>
      </c>
      <c r="F143" s="2">
        <v>81.3</v>
      </c>
      <c r="G143" s="2">
        <v>97.4</v>
      </c>
      <c r="H143" s="2">
        <v>90.4</v>
      </c>
      <c r="I143" s="2">
        <v>70.7</v>
      </c>
      <c r="J143" s="2">
        <v>82.9</v>
      </c>
      <c r="K143" s="2">
        <v>91.5</v>
      </c>
      <c r="L143">
        <v>89.6</v>
      </c>
      <c r="M143">
        <v>184.6</v>
      </c>
      <c r="N143">
        <v>75.7</v>
      </c>
      <c r="Q143" s="1"/>
    </row>
    <row r="144" spans="3:17" x14ac:dyDescent="0.25">
      <c r="C144" s="1">
        <v>37483</v>
      </c>
      <c r="D144" s="2">
        <v>94.7</v>
      </c>
      <c r="E144" s="2">
        <v>92.4</v>
      </c>
      <c r="F144" s="2">
        <v>81.900000000000006</v>
      </c>
      <c r="G144" s="2">
        <v>96</v>
      </c>
      <c r="H144" s="2">
        <v>90.2</v>
      </c>
      <c r="I144" s="2">
        <v>70.5</v>
      </c>
      <c r="J144" s="2">
        <v>84.3</v>
      </c>
      <c r="K144" s="2">
        <v>93.1</v>
      </c>
      <c r="L144">
        <v>89.2</v>
      </c>
      <c r="M144">
        <v>186.1</v>
      </c>
      <c r="N144">
        <v>71.099999999999994</v>
      </c>
      <c r="Q144" s="1"/>
    </row>
    <row r="145" spans="3:17" x14ac:dyDescent="0.25">
      <c r="C145" s="1">
        <v>37514</v>
      </c>
      <c r="D145" s="2">
        <v>95.6</v>
      </c>
      <c r="E145" s="2">
        <v>95.9</v>
      </c>
      <c r="F145" s="2">
        <v>82.4</v>
      </c>
      <c r="G145" s="2">
        <v>97.4</v>
      </c>
      <c r="H145" s="2">
        <v>90.3</v>
      </c>
      <c r="I145" s="2">
        <v>72.3</v>
      </c>
      <c r="J145" s="2">
        <v>84.1</v>
      </c>
      <c r="K145" s="2">
        <v>91.3</v>
      </c>
      <c r="L145">
        <v>88.8</v>
      </c>
      <c r="M145">
        <v>175.2</v>
      </c>
      <c r="N145">
        <v>74.3</v>
      </c>
      <c r="Q145" s="1"/>
    </row>
    <row r="146" spans="3:17" x14ac:dyDescent="0.25">
      <c r="C146" s="1">
        <v>37544</v>
      </c>
      <c r="D146" s="2">
        <v>95.4</v>
      </c>
      <c r="E146" s="2">
        <v>107.3</v>
      </c>
      <c r="F146" s="2">
        <v>82.2</v>
      </c>
      <c r="G146" s="2">
        <v>95.5</v>
      </c>
      <c r="H146" s="2">
        <v>89.7</v>
      </c>
      <c r="I146" s="2">
        <v>70.400000000000006</v>
      </c>
      <c r="J146" s="2">
        <v>81.900000000000006</v>
      </c>
      <c r="K146" s="2">
        <v>92.6</v>
      </c>
      <c r="L146">
        <v>89.2</v>
      </c>
      <c r="M146">
        <v>173.6</v>
      </c>
      <c r="N146">
        <v>76.900000000000006</v>
      </c>
      <c r="Q146" s="1"/>
    </row>
    <row r="147" spans="3:17" x14ac:dyDescent="0.25">
      <c r="C147" s="1">
        <v>37575</v>
      </c>
      <c r="D147" s="2">
        <v>94.5</v>
      </c>
      <c r="E147" s="2">
        <v>101.7</v>
      </c>
      <c r="F147" s="2">
        <v>81.7</v>
      </c>
      <c r="G147" s="2">
        <v>95.4</v>
      </c>
      <c r="H147" s="2">
        <v>86.6</v>
      </c>
      <c r="I147" s="2">
        <v>70</v>
      </c>
      <c r="J147" s="2">
        <v>84.8</v>
      </c>
      <c r="K147" s="2">
        <v>90.6</v>
      </c>
      <c r="L147">
        <v>88.1</v>
      </c>
      <c r="M147">
        <v>180.3</v>
      </c>
      <c r="N147">
        <v>70.900000000000006</v>
      </c>
      <c r="Q147" s="1"/>
    </row>
    <row r="148" spans="3:17" x14ac:dyDescent="0.25">
      <c r="C148" s="1">
        <v>37605</v>
      </c>
      <c r="D148" s="2">
        <v>94.2</v>
      </c>
      <c r="E148" s="2">
        <v>94.9</v>
      </c>
      <c r="F148" s="2">
        <v>81.8</v>
      </c>
      <c r="G148" s="2">
        <v>94.2</v>
      </c>
      <c r="H148" s="2">
        <v>88.7</v>
      </c>
      <c r="I148" s="2">
        <v>70.5</v>
      </c>
      <c r="J148" s="2">
        <v>82.6</v>
      </c>
      <c r="K148" s="2">
        <v>92</v>
      </c>
      <c r="L148">
        <v>89.7</v>
      </c>
      <c r="M148">
        <v>175.8</v>
      </c>
      <c r="N148">
        <v>74</v>
      </c>
      <c r="Q148" s="1"/>
    </row>
    <row r="149" spans="3:17" x14ac:dyDescent="0.25">
      <c r="C149" s="1">
        <v>37636</v>
      </c>
      <c r="D149" s="2">
        <v>93.3</v>
      </c>
      <c r="E149" s="2">
        <v>84.3</v>
      </c>
      <c r="F149" s="2">
        <v>80.3</v>
      </c>
      <c r="G149" s="2">
        <v>94.9</v>
      </c>
      <c r="H149" s="2">
        <v>86.9</v>
      </c>
      <c r="I149" s="2">
        <v>70.2</v>
      </c>
      <c r="J149" s="2">
        <v>78.900000000000006</v>
      </c>
      <c r="K149" s="2">
        <v>90.5</v>
      </c>
      <c r="L149">
        <v>89.4</v>
      </c>
      <c r="M149">
        <v>165.4</v>
      </c>
      <c r="N149">
        <v>73.8</v>
      </c>
      <c r="Q149" s="1"/>
    </row>
    <row r="150" spans="3:17" x14ac:dyDescent="0.25">
      <c r="C150" s="1">
        <v>37667</v>
      </c>
      <c r="D150" s="2">
        <v>93.8</v>
      </c>
      <c r="E150" s="2">
        <v>88.4</v>
      </c>
      <c r="F150" s="2">
        <v>81.400000000000006</v>
      </c>
      <c r="G150" s="2">
        <v>94.9</v>
      </c>
      <c r="H150" s="2">
        <v>87.3</v>
      </c>
      <c r="I150" s="2">
        <v>70.7</v>
      </c>
      <c r="J150" s="2">
        <v>80.5</v>
      </c>
      <c r="K150" s="2">
        <v>89.7</v>
      </c>
      <c r="L150">
        <v>90.1</v>
      </c>
      <c r="M150">
        <v>162.1</v>
      </c>
      <c r="N150">
        <v>71</v>
      </c>
      <c r="Q150" s="1"/>
    </row>
    <row r="151" spans="3:17" x14ac:dyDescent="0.25">
      <c r="C151" s="1">
        <v>37695</v>
      </c>
      <c r="D151" s="2">
        <v>93.3</v>
      </c>
      <c r="E151" s="2">
        <v>109.5</v>
      </c>
      <c r="F151" s="2">
        <v>81.900000000000006</v>
      </c>
      <c r="G151" s="2">
        <v>98.5</v>
      </c>
      <c r="H151" s="2">
        <v>88.2</v>
      </c>
      <c r="I151" s="2">
        <v>69.400000000000006</v>
      </c>
      <c r="J151" s="2">
        <v>77.2</v>
      </c>
      <c r="K151" s="2">
        <v>91.8</v>
      </c>
      <c r="L151">
        <v>88.9</v>
      </c>
      <c r="M151">
        <v>168.2</v>
      </c>
      <c r="N151">
        <v>69.400000000000006</v>
      </c>
      <c r="Q151" s="1"/>
    </row>
    <row r="152" spans="3:17" x14ac:dyDescent="0.25">
      <c r="C152" s="1">
        <v>37726</v>
      </c>
      <c r="D152" s="2">
        <v>93.8</v>
      </c>
      <c r="E152" s="2">
        <v>111</v>
      </c>
      <c r="F152" s="2">
        <v>81.2</v>
      </c>
      <c r="G152" s="2">
        <v>96.2</v>
      </c>
      <c r="H152" s="2">
        <v>83.8</v>
      </c>
      <c r="I152" s="2">
        <v>71.7</v>
      </c>
      <c r="J152" s="2">
        <v>77.900000000000006</v>
      </c>
      <c r="K152" s="2">
        <v>92.4</v>
      </c>
      <c r="L152">
        <v>90</v>
      </c>
      <c r="M152">
        <v>170.1</v>
      </c>
      <c r="N152">
        <v>74.7</v>
      </c>
      <c r="Q152" s="1"/>
    </row>
    <row r="153" spans="3:17" x14ac:dyDescent="0.25">
      <c r="C153" s="1">
        <v>37756</v>
      </c>
      <c r="D153" s="2">
        <v>93.9</v>
      </c>
      <c r="E153" s="2">
        <v>106.1</v>
      </c>
      <c r="F153" s="2">
        <v>82.7</v>
      </c>
      <c r="G153" s="2">
        <v>94.3</v>
      </c>
      <c r="H153" s="2">
        <v>84.6</v>
      </c>
      <c r="I153" s="2">
        <v>71</v>
      </c>
      <c r="J153" s="2">
        <v>76.900000000000006</v>
      </c>
      <c r="K153" s="2">
        <v>90.8</v>
      </c>
      <c r="L153">
        <v>89.1</v>
      </c>
      <c r="M153">
        <v>165.7</v>
      </c>
      <c r="N153">
        <v>70.3</v>
      </c>
      <c r="Q153" s="1"/>
    </row>
    <row r="154" spans="3:17" x14ac:dyDescent="0.25">
      <c r="C154" s="1">
        <v>37787</v>
      </c>
      <c r="D154" s="2">
        <v>93.7</v>
      </c>
      <c r="E154" s="2">
        <v>103.9</v>
      </c>
      <c r="F154" s="2">
        <v>82</v>
      </c>
      <c r="G154" s="2">
        <v>94</v>
      </c>
      <c r="H154" s="2">
        <v>88.6</v>
      </c>
      <c r="I154" s="2">
        <v>71.900000000000006</v>
      </c>
      <c r="J154" s="2">
        <v>75.7</v>
      </c>
      <c r="K154" s="2">
        <v>92.6</v>
      </c>
      <c r="L154">
        <v>90.4</v>
      </c>
      <c r="M154">
        <v>168.3</v>
      </c>
      <c r="N154">
        <v>71.5</v>
      </c>
      <c r="Q154" s="1"/>
    </row>
    <row r="155" spans="3:17" x14ac:dyDescent="0.25">
      <c r="C155" s="1">
        <v>37817</v>
      </c>
      <c r="D155" s="2">
        <v>93.6</v>
      </c>
      <c r="E155" s="2">
        <v>109</v>
      </c>
      <c r="F155" s="2">
        <v>83.1</v>
      </c>
      <c r="G155" s="2">
        <v>94</v>
      </c>
      <c r="H155" s="2">
        <v>84.6</v>
      </c>
      <c r="I155" s="2">
        <v>72.2</v>
      </c>
      <c r="J155" s="2">
        <v>77.7</v>
      </c>
      <c r="K155" s="2">
        <v>93.8</v>
      </c>
      <c r="L155">
        <v>89.7</v>
      </c>
      <c r="M155">
        <v>166.1</v>
      </c>
      <c r="N155">
        <v>69.900000000000006</v>
      </c>
      <c r="Q155" s="1"/>
    </row>
    <row r="156" spans="3:17" x14ac:dyDescent="0.25">
      <c r="C156" s="1">
        <v>37848</v>
      </c>
      <c r="D156" s="2">
        <v>93.3</v>
      </c>
      <c r="E156" s="2">
        <v>88.4</v>
      </c>
      <c r="F156" s="2">
        <v>83.3</v>
      </c>
      <c r="G156" s="2">
        <v>94.3</v>
      </c>
      <c r="H156" s="2">
        <v>81</v>
      </c>
      <c r="I156" s="2">
        <v>71.900000000000006</v>
      </c>
      <c r="J156" s="2">
        <v>76.099999999999994</v>
      </c>
      <c r="K156" s="2">
        <v>93.4</v>
      </c>
      <c r="L156">
        <v>89.7</v>
      </c>
      <c r="M156">
        <v>166.4</v>
      </c>
      <c r="N156">
        <v>65</v>
      </c>
      <c r="Q156" s="1"/>
    </row>
    <row r="157" spans="3:17" x14ac:dyDescent="0.25">
      <c r="C157" s="1">
        <v>37879</v>
      </c>
      <c r="D157" s="2">
        <v>94</v>
      </c>
      <c r="E157" s="2">
        <v>101.1</v>
      </c>
      <c r="F157" s="2">
        <v>83.8</v>
      </c>
      <c r="G157" s="2">
        <v>94.9</v>
      </c>
      <c r="H157" s="2">
        <v>85.4</v>
      </c>
      <c r="I157" s="2">
        <v>72.8</v>
      </c>
      <c r="J157" s="2">
        <v>76.900000000000006</v>
      </c>
      <c r="K157" s="2">
        <v>93.3</v>
      </c>
      <c r="L157">
        <v>89.2</v>
      </c>
      <c r="M157">
        <v>161.9</v>
      </c>
      <c r="N157">
        <v>70.5</v>
      </c>
      <c r="Q157" s="1"/>
    </row>
    <row r="158" spans="3:17" x14ac:dyDescent="0.25">
      <c r="C158" s="1">
        <v>37909</v>
      </c>
      <c r="D158" s="2">
        <v>94.8</v>
      </c>
      <c r="E158" s="2">
        <v>106.8</v>
      </c>
      <c r="F158" s="2">
        <v>84.7</v>
      </c>
      <c r="G158" s="2">
        <v>94.5</v>
      </c>
      <c r="H158" s="2">
        <v>87.4</v>
      </c>
      <c r="I158" s="2">
        <v>72</v>
      </c>
      <c r="J158" s="2">
        <v>77.599999999999994</v>
      </c>
      <c r="K158" s="2">
        <v>92.9</v>
      </c>
      <c r="L158">
        <v>89.7</v>
      </c>
      <c r="M158">
        <v>161.1</v>
      </c>
      <c r="N158">
        <v>69.7</v>
      </c>
      <c r="Q158" s="1"/>
    </row>
    <row r="159" spans="3:17" x14ac:dyDescent="0.25">
      <c r="C159" s="1">
        <v>37940</v>
      </c>
      <c r="D159" s="2">
        <v>93.7</v>
      </c>
      <c r="E159" s="2">
        <v>100.5</v>
      </c>
      <c r="F159" s="2">
        <v>84.3</v>
      </c>
      <c r="G159" s="2">
        <v>95.4</v>
      </c>
      <c r="H159" s="2">
        <v>80.8</v>
      </c>
      <c r="I159" s="2">
        <v>72.7</v>
      </c>
      <c r="J159" s="2">
        <v>77.5</v>
      </c>
      <c r="K159" s="2">
        <v>91.5</v>
      </c>
      <c r="L159">
        <v>90.9</v>
      </c>
      <c r="M159">
        <v>163.69999999999999</v>
      </c>
      <c r="N159">
        <v>68.3</v>
      </c>
      <c r="Q159" s="1"/>
    </row>
    <row r="160" spans="3:17" x14ac:dyDescent="0.25">
      <c r="C160" s="1">
        <v>37970</v>
      </c>
      <c r="D160" s="2">
        <v>92.8</v>
      </c>
      <c r="E160" s="2">
        <v>94.7</v>
      </c>
      <c r="F160" s="2">
        <v>83.4</v>
      </c>
      <c r="G160" s="2">
        <v>95</v>
      </c>
      <c r="H160" s="2">
        <v>83.7</v>
      </c>
      <c r="I160" s="2">
        <v>74.2</v>
      </c>
      <c r="J160" s="2">
        <v>73.099999999999994</v>
      </c>
      <c r="K160" s="2">
        <v>91</v>
      </c>
      <c r="L160">
        <v>90</v>
      </c>
      <c r="M160">
        <v>160.19999999999999</v>
      </c>
      <c r="N160">
        <v>69</v>
      </c>
      <c r="Q160" s="1"/>
    </row>
    <row r="161" spans="3:17" x14ac:dyDescent="0.25">
      <c r="C161" s="1">
        <v>38001</v>
      </c>
      <c r="D161" s="2">
        <v>94.3</v>
      </c>
      <c r="E161" s="2">
        <v>80.8</v>
      </c>
      <c r="F161" s="2">
        <v>84.8</v>
      </c>
      <c r="G161" s="2">
        <v>96.8</v>
      </c>
      <c r="H161" s="2">
        <v>86.4</v>
      </c>
      <c r="I161" s="2">
        <v>64.900000000000006</v>
      </c>
      <c r="J161" s="2">
        <v>77.8</v>
      </c>
      <c r="K161" s="2">
        <v>91.7</v>
      </c>
      <c r="L161">
        <v>90.4</v>
      </c>
      <c r="M161">
        <v>158.69999999999999</v>
      </c>
      <c r="N161">
        <v>69.099999999999994</v>
      </c>
      <c r="Q161" s="1"/>
    </row>
    <row r="162" spans="3:17" x14ac:dyDescent="0.25">
      <c r="C162" s="1">
        <v>38032</v>
      </c>
      <c r="D162" s="2">
        <v>95</v>
      </c>
      <c r="E162" s="2">
        <v>87.4</v>
      </c>
      <c r="F162" s="2">
        <v>83.5</v>
      </c>
      <c r="G162" s="2">
        <v>98.9</v>
      </c>
      <c r="H162" s="2">
        <v>90.8</v>
      </c>
      <c r="I162" s="2">
        <v>68.900000000000006</v>
      </c>
      <c r="J162" s="2">
        <v>79.900000000000006</v>
      </c>
      <c r="K162" s="2">
        <v>92.3</v>
      </c>
      <c r="L162">
        <v>90.3</v>
      </c>
      <c r="M162">
        <v>159.9</v>
      </c>
      <c r="N162">
        <v>70.5</v>
      </c>
      <c r="Q162" s="1"/>
    </row>
    <row r="163" spans="3:17" x14ac:dyDescent="0.25">
      <c r="C163" s="1">
        <v>38061</v>
      </c>
      <c r="D163" s="2">
        <v>95.4</v>
      </c>
      <c r="E163" s="2">
        <v>113.7</v>
      </c>
      <c r="F163" s="2">
        <v>84.6</v>
      </c>
      <c r="G163" s="2">
        <v>99.9</v>
      </c>
      <c r="H163" s="2">
        <v>87.3</v>
      </c>
      <c r="I163" s="2">
        <v>71.3</v>
      </c>
      <c r="J163" s="2">
        <v>78.7</v>
      </c>
      <c r="K163" s="2">
        <v>89.7</v>
      </c>
      <c r="L163">
        <v>90.4</v>
      </c>
      <c r="M163">
        <v>158.80000000000001</v>
      </c>
      <c r="N163">
        <v>73</v>
      </c>
      <c r="Q163" s="1"/>
    </row>
    <row r="164" spans="3:17" x14ac:dyDescent="0.25">
      <c r="C164" s="1">
        <v>38092</v>
      </c>
      <c r="D164" s="2">
        <v>96.2</v>
      </c>
      <c r="E164" s="2">
        <v>108.8</v>
      </c>
      <c r="F164" s="2">
        <v>85.1</v>
      </c>
      <c r="G164" s="2">
        <v>99.2</v>
      </c>
      <c r="H164" s="2">
        <v>88.6</v>
      </c>
      <c r="I164" s="2">
        <v>71.2</v>
      </c>
      <c r="J164" s="2">
        <v>80.599999999999994</v>
      </c>
      <c r="K164" s="2">
        <v>92.2</v>
      </c>
      <c r="L164">
        <v>91.2</v>
      </c>
      <c r="M164">
        <v>159.4</v>
      </c>
      <c r="N164">
        <v>69.599999999999994</v>
      </c>
      <c r="Q164" s="1"/>
    </row>
    <row r="165" spans="3:17" x14ac:dyDescent="0.25">
      <c r="C165" s="1">
        <v>38122</v>
      </c>
      <c r="D165" s="2">
        <v>93.8</v>
      </c>
      <c r="E165" s="2">
        <v>101</v>
      </c>
      <c r="F165" s="2">
        <v>83.8</v>
      </c>
      <c r="G165" s="2">
        <v>97.6</v>
      </c>
      <c r="H165" s="2">
        <v>85.2</v>
      </c>
      <c r="I165" s="2">
        <v>71</v>
      </c>
      <c r="J165" s="2">
        <v>82.6</v>
      </c>
      <c r="K165" s="2">
        <v>91.1</v>
      </c>
      <c r="L165">
        <v>89.9</v>
      </c>
      <c r="M165">
        <v>159.1</v>
      </c>
      <c r="N165">
        <v>68.599999999999994</v>
      </c>
      <c r="Q165" s="1"/>
    </row>
    <row r="166" spans="3:17" x14ac:dyDescent="0.25">
      <c r="C166" s="1">
        <v>38153</v>
      </c>
      <c r="D166" s="2">
        <v>95.2</v>
      </c>
      <c r="E166" s="2">
        <v>107.8</v>
      </c>
      <c r="F166" s="2">
        <v>84.5</v>
      </c>
      <c r="G166" s="2">
        <v>98.5</v>
      </c>
      <c r="H166" s="2">
        <v>89.2</v>
      </c>
      <c r="I166" s="2">
        <v>73</v>
      </c>
      <c r="J166" s="2">
        <v>81.8</v>
      </c>
      <c r="K166" s="2">
        <v>90.8</v>
      </c>
      <c r="L166">
        <v>91.4</v>
      </c>
      <c r="M166">
        <v>156.80000000000001</v>
      </c>
      <c r="N166">
        <v>72.099999999999994</v>
      </c>
      <c r="Q166" s="1"/>
    </row>
    <row r="167" spans="3:17" x14ac:dyDescent="0.25">
      <c r="C167" s="1">
        <v>38183</v>
      </c>
      <c r="D167" s="2">
        <v>95.2</v>
      </c>
      <c r="E167" s="2">
        <v>101.1</v>
      </c>
      <c r="F167" s="2">
        <v>86.2</v>
      </c>
      <c r="G167" s="2">
        <v>97</v>
      </c>
      <c r="H167" s="2">
        <v>88.9</v>
      </c>
      <c r="I167" s="2">
        <v>72</v>
      </c>
      <c r="J167" s="2">
        <v>80.5</v>
      </c>
      <c r="K167" s="2">
        <v>91</v>
      </c>
      <c r="L167">
        <v>91.3</v>
      </c>
      <c r="M167">
        <v>153.5</v>
      </c>
      <c r="N167">
        <v>68.8</v>
      </c>
      <c r="Q167" s="1"/>
    </row>
    <row r="168" spans="3:17" x14ac:dyDescent="0.25">
      <c r="C168" s="1">
        <v>38214</v>
      </c>
      <c r="D168" s="2">
        <v>94.7</v>
      </c>
      <c r="E168" s="2">
        <v>87.4</v>
      </c>
      <c r="F168" s="2">
        <v>85.8</v>
      </c>
      <c r="G168" s="2">
        <v>96.3</v>
      </c>
      <c r="H168" s="2">
        <v>87</v>
      </c>
      <c r="I168" s="2">
        <v>73</v>
      </c>
      <c r="J168" s="2">
        <v>80.599999999999994</v>
      </c>
      <c r="K168" s="2">
        <v>89.1</v>
      </c>
      <c r="L168">
        <v>91.1</v>
      </c>
      <c r="M168">
        <v>155.1</v>
      </c>
      <c r="N168">
        <v>68.8</v>
      </c>
      <c r="Q168" s="1"/>
    </row>
    <row r="169" spans="3:17" x14ac:dyDescent="0.25">
      <c r="C169" s="1">
        <v>38245</v>
      </c>
      <c r="D169" s="2">
        <v>95</v>
      </c>
      <c r="E169" s="2">
        <v>97.6</v>
      </c>
      <c r="F169" s="2">
        <v>85.4</v>
      </c>
      <c r="G169" s="2">
        <v>96.9</v>
      </c>
      <c r="H169" s="2">
        <v>86.3</v>
      </c>
      <c r="I169" s="2">
        <v>72.599999999999994</v>
      </c>
      <c r="J169" s="2">
        <v>79.5</v>
      </c>
      <c r="K169" s="2">
        <v>90</v>
      </c>
      <c r="L169">
        <v>92.5</v>
      </c>
      <c r="M169">
        <v>154.4</v>
      </c>
      <c r="N169">
        <v>70.099999999999994</v>
      </c>
      <c r="Q169" s="1"/>
    </row>
    <row r="170" spans="3:17" x14ac:dyDescent="0.25">
      <c r="C170" s="1">
        <v>38275</v>
      </c>
      <c r="D170" s="2">
        <v>94.6</v>
      </c>
      <c r="E170" s="2">
        <v>102.1</v>
      </c>
      <c r="F170" s="2">
        <v>85.4</v>
      </c>
      <c r="G170" s="2">
        <v>97.5</v>
      </c>
      <c r="H170" s="2">
        <v>85.3</v>
      </c>
      <c r="I170" s="2">
        <v>74.3</v>
      </c>
      <c r="J170" s="2">
        <v>81.8</v>
      </c>
      <c r="K170" s="2">
        <v>91.9</v>
      </c>
      <c r="L170">
        <v>91.6</v>
      </c>
      <c r="M170">
        <v>155.4</v>
      </c>
      <c r="N170">
        <v>68.400000000000006</v>
      </c>
      <c r="Q170" s="1"/>
    </row>
    <row r="171" spans="3:17" x14ac:dyDescent="0.25">
      <c r="C171" s="1">
        <v>38306</v>
      </c>
      <c r="D171" s="2">
        <v>95.8</v>
      </c>
      <c r="E171" s="2">
        <v>107.1</v>
      </c>
      <c r="F171" s="2">
        <v>86.5</v>
      </c>
      <c r="G171" s="2">
        <v>97.8</v>
      </c>
      <c r="H171" s="2">
        <v>88.8</v>
      </c>
      <c r="I171" s="2">
        <v>73.3</v>
      </c>
      <c r="J171" s="2">
        <v>80.8</v>
      </c>
      <c r="K171" s="2">
        <v>92.9</v>
      </c>
      <c r="L171">
        <v>91.9</v>
      </c>
      <c r="M171">
        <v>151.4</v>
      </c>
      <c r="N171">
        <v>71.599999999999994</v>
      </c>
      <c r="Q171" s="1"/>
    </row>
    <row r="172" spans="3:17" x14ac:dyDescent="0.25">
      <c r="C172" s="1">
        <v>38336</v>
      </c>
      <c r="D172" s="2">
        <v>95.6</v>
      </c>
      <c r="E172" s="2">
        <v>101.3</v>
      </c>
      <c r="F172" s="2">
        <v>87</v>
      </c>
      <c r="G172" s="2">
        <v>98.5</v>
      </c>
      <c r="H172" s="2">
        <v>88.2</v>
      </c>
      <c r="I172" s="2">
        <v>75.400000000000006</v>
      </c>
      <c r="J172" s="2">
        <v>80.900000000000006</v>
      </c>
      <c r="K172" s="2">
        <v>93.2</v>
      </c>
      <c r="L172">
        <v>91.7</v>
      </c>
      <c r="M172">
        <v>155.9</v>
      </c>
      <c r="N172">
        <v>70.5</v>
      </c>
      <c r="Q172" s="1"/>
    </row>
    <row r="173" spans="3:17" x14ac:dyDescent="0.25">
      <c r="C173" s="1">
        <v>38367</v>
      </c>
      <c r="D173" s="2">
        <v>97.6</v>
      </c>
      <c r="E173" s="2">
        <v>81.2</v>
      </c>
      <c r="F173" s="2">
        <v>88.1</v>
      </c>
      <c r="G173" s="2">
        <v>99.1</v>
      </c>
      <c r="H173" s="2">
        <v>88.9</v>
      </c>
      <c r="I173" s="2">
        <v>73</v>
      </c>
      <c r="J173" s="2">
        <v>86.2</v>
      </c>
      <c r="K173" s="2">
        <v>92</v>
      </c>
      <c r="L173">
        <v>93.9</v>
      </c>
      <c r="M173">
        <v>129.5</v>
      </c>
      <c r="N173">
        <v>77.7</v>
      </c>
      <c r="Q173" s="1"/>
    </row>
    <row r="174" spans="3:17" x14ac:dyDescent="0.25">
      <c r="C174" s="1">
        <v>38398</v>
      </c>
      <c r="D174" s="2">
        <v>96.4</v>
      </c>
      <c r="E174" s="2">
        <v>85.8</v>
      </c>
      <c r="F174" s="2">
        <v>88.4</v>
      </c>
      <c r="G174" s="2">
        <v>96</v>
      </c>
      <c r="H174" s="2">
        <v>87.3</v>
      </c>
      <c r="I174" s="2">
        <v>74.5</v>
      </c>
      <c r="J174" s="2">
        <v>85.3</v>
      </c>
      <c r="K174" s="2">
        <v>90.6</v>
      </c>
      <c r="L174">
        <v>93.8</v>
      </c>
      <c r="M174">
        <v>129.6</v>
      </c>
      <c r="N174">
        <v>71.099999999999994</v>
      </c>
      <c r="Q174" s="1"/>
    </row>
    <row r="175" spans="3:17" x14ac:dyDescent="0.25">
      <c r="C175" s="1">
        <v>38426</v>
      </c>
      <c r="D175" s="2">
        <v>96.5</v>
      </c>
      <c r="E175" s="2">
        <v>107</v>
      </c>
      <c r="F175" s="2">
        <v>87.9</v>
      </c>
      <c r="G175" s="2">
        <v>96.1</v>
      </c>
      <c r="H175" s="2">
        <v>90.6</v>
      </c>
      <c r="I175" s="2">
        <v>74.8</v>
      </c>
      <c r="J175" s="2">
        <v>87.5</v>
      </c>
      <c r="K175" s="2">
        <v>91.2</v>
      </c>
      <c r="L175">
        <v>95</v>
      </c>
      <c r="M175">
        <v>129.6</v>
      </c>
      <c r="N175">
        <v>73.400000000000006</v>
      </c>
      <c r="Q175" s="1"/>
    </row>
    <row r="176" spans="3:17" x14ac:dyDescent="0.25">
      <c r="C176" s="1">
        <v>38457</v>
      </c>
      <c r="D176" s="2">
        <v>96</v>
      </c>
      <c r="E176" s="2">
        <v>113.5</v>
      </c>
      <c r="F176" s="2">
        <v>87</v>
      </c>
      <c r="G176" s="2">
        <v>94.6</v>
      </c>
      <c r="H176" s="2">
        <v>92.3</v>
      </c>
      <c r="I176" s="2">
        <v>72.7</v>
      </c>
      <c r="J176" s="2">
        <v>86.1</v>
      </c>
      <c r="K176" s="2">
        <v>92.9</v>
      </c>
      <c r="L176">
        <v>93.6</v>
      </c>
      <c r="M176">
        <v>130.4</v>
      </c>
      <c r="N176">
        <v>69.400000000000006</v>
      </c>
      <c r="Q176" s="1"/>
    </row>
    <row r="177" spans="3:17" x14ac:dyDescent="0.25">
      <c r="C177" s="1">
        <v>38487</v>
      </c>
      <c r="D177" s="2">
        <v>95.8</v>
      </c>
      <c r="E177" s="2">
        <v>103.6</v>
      </c>
      <c r="F177" s="2">
        <v>88.1</v>
      </c>
      <c r="G177" s="2">
        <v>95.6</v>
      </c>
      <c r="H177" s="2">
        <v>89.5</v>
      </c>
      <c r="I177" s="2">
        <v>75</v>
      </c>
      <c r="J177" s="2">
        <v>84.5</v>
      </c>
      <c r="K177" s="2">
        <v>92.3</v>
      </c>
      <c r="L177">
        <v>95.9</v>
      </c>
      <c r="M177">
        <v>123.6</v>
      </c>
      <c r="N177">
        <v>72.5</v>
      </c>
      <c r="Q177" s="1"/>
    </row>
    <row r="178" spans="3:17" x14ac:dyDescent="0.25">
      <c r="C178" s="1">
        <v>38518</v>
      </c>
      <c r="D178" s="2">
        <v>96.4</v>
      </c>
      <c r="E178" s="2">
        <v>114.9</v>
      </c>
      <c r="F178" s="2">
        <v>88.8</v>
      </c>
      <c r="G178" s="2">
        <v>96.3</v>
      </c>
      <c r="H178" s="2">
        <v>89.9</v>
      </c>
      <c r="I178" s="2">
        <v>74.8</v>
      </c>
      <c r="J178" s="2">
        <v>86.5</v>
      </c>
      <c r="K178" s="2">
        <v>94.4</v>
      </c>
      <c r="L178">
        <v>94.3</v>
      </c>
      <c r="M178">
        <v>127.2</v>
      </c>
      <c r="N178">
        <v>71.8</v>
      </c>
      <c r="Q178" s="1"/>
    </row>
    <row r="179" spans="3:17" x14ac:dyDescent="0.25">
      <c r="C179" s="1">
        <v>38548</v>
      </c>
      <c r="D179" s="2">
        <v>96.4</v>
      </c>
      <c r="E179" s="2">
        <v>100.8</v>
      </c>
      <c r="F179" s="2">
        <v>87.3</v>
      </c>
      <c r="G179" s="2">
        <v>96.3</v>
      </c>
      <c r="H179" s="2">
        <v>89.8</v>
      </c>
      <c r="I179" s="2">
        <v>76.2</v>
      </c>
      <c r="J179" s="2">
        <v>88.4</v>
      </c>
      <c r="K179" s="2">
        <v>93.8</v>
      </c>
      <c r="L179">
        <v>95.4</v>
      </c>
      <c r="M179">
        <v>131.69999999999999</v>
      </c>
      <c r="N179">
        <v>72</v>
      </c>
      <c r="Q179" s="1"/>
    </row>
    <row r="180" spans="3:17" x14ac:dyDescent="0.25">
      <c r="C180" s="1">
        <v>38579</v>
      </c>
      <c r="D180" s="2">
        <v>96.8</v>
      </c>
      <c r="E180" s="2">
        <v>91.6</v>
      </c>
      <c r="F180" s="2">
        <v>87.5</v>
      </c>
      <c r="G180" s="2">
        <v>96.5</v>
      </c>
      <c r="H180" s="2">
        <v>91.1</v>
      </c>
      <c r="I180" s="2">
        <v>75.099999999999994</v>
      </c>
      <c r="J180" s="2">
        <v>87</v>
      </c>
      <c r="K180" s="2">
        <v>90.3</v>
      </c>
      <c r="L180">
        <v>96.2</v>
      </c>
      <c r="M180">
        <v>124.2</v>
      </c>
      <c r="N180">
        <v>79.2</v>
      </c>
      <c r="Q180" s="1"/>
    </row>
    <row r="181" spans="3:17" x14ac:dyDescent="0.25">
      <c r="C181" s="1">
        <v>38610</v>
      </c>
      <c r="D181" s="2">
        <v>96.3</v>
      </c>
      <c r="E181" s="2">
        <v>102.3</v>
      </c>
      <c r="F181" s="2">
        <v>87.6</v>
      </c>
      <c r="G181" s="2">
        <v>95.1</v>
      </c>
      <c r="H181" s="2">
        <v>84.5</v>
      </c>
      <c r="I181" s="2">
        <v>77.2</v>
      </c>
      <c r="J181" s="2">
        <v>87.5</v>
      </c>
      <c r="K181" s="2">
        <v>94.3</v>
      </c>
      <c r="L181">
        <v>95.6</v>
      </c>
      <c r="M181">
        <v>124.7</v>
      </c>
      <c r="N181">
        <v>75.7</v>
      </c>
      <c r="Q181" s="1"/>
    </row>
    <row r="182" spans="3:17" x14ac:dyDescent="0.25">
      <c r="C182" s="1">
        <v>38640</v>
      </c>
      <c r="D182" s="2">
        <v>96.5</v>
      </c>
      <c r="E182" s="2">
        <v>98.1</v>
      </c>
      <c r="F182" s="2">
        <v>87.3</v>
      </c>
      <c r="G182" s="2">
        <v>97.1</v>
      </c>
      <c r="H182" s="2">
        <v>90.7</v>
      </c>
      <c r="I182" s="2">
        <v>75.5</v>
      </c>
      <c r="J182" s="2">
        <v>88</v>
      </c>
      <c r="K182" s="2">
        <v>92.4</v>
      </c>
      <c r="L182">
        <v>96.5</v>
      </c>
      <c r="M182">
        <v>126</v>
      </c>
      <c r="N182">
        <v>75</v>
      </c>
      <c r="Q182" s="1"/>
    </row>
    <row r="183" spans="3:17" x14ac:dyDescent="0.25">
      <c r="C183" s="1">
        <v>38671</v>
      </c>
      <c r="D183" s="2">
        <v>96.6</v>
      </c>
      <c r="E183" s="2">
        <v>108</v>
      </c>
      <c r="F183" s="2">
        <v>88</v>
      </c>
      <c r="G183" s="2">
        <v>95.9</v>
      </c>
      <c r="H183" s="2">
        <v>91.6</v>
      </c>
      <c r="I183" s="2">
        <v>76.099999999999994</v>
      </c>
      <c r="J183" s="2">
        <v>85.4</v>
      </c>
      <c r="K183" s="2">
        <v>95.1</v>
      </c>
      <c r="L183">
        <v>96.2</v>
      </c>
      <c r="M183">
        <v>122.6</v>
      </c>
      <c r="N183">
        <v>77.3</v>
      </c>
      <c r="Q183" s="1"/>
    </row>
    <row r="184" spans="3:17" x14ac:dyDescent="0.25">
      <c r="C184" s="1">
        <v>38701</v>
      </c>
      <c r="D184" s="2">
        <v>96.6</v>
      </c>
      <c r="E184" s="2">
        <v>99.3</v>
      </c>
      <c r="F184" s="2">
        <v>88</v>
      </c>
      <c r="G184" s="2">
        <v>97.5</v>
      </c>
      <c r="H184" s="2">
        <v>90</v>
      </c>
      <c r="I184" s="2">
        <v>75.599999999999994</v>
      </c>
      <c r="J184" s="2">
        <v>89.3</v>
      </c>
      <c r="K184" s="2">
        <v>93.7</v>
      </c>
      <c r="L184">
        <v>96</v>
      </c>
      <c r="M184">
        <v>123.5</v>
      </c>
      <c r="N184">
        <v>76</v>
      </c>
      <c r="Q184" s="1"/>
    </row>
    <row r="185" spans="3:17" x14ac:dyDescent="0.25">
      <c r="C185" s="1">
        <v>38732</v>
      </c>
      <c r="D185" s="2">
        <v>96.4</v>
      </c>
      <c r="E185" s="2">
        <v>83.3</v>
      </c>
      <c r="F185" s="2">
        <v>87.3</v>
      </c>
      <c r="G185" s="2">
        <v>97.2</v>
      </c>
      <c r="H185" s="2">
        <v>92.6</v>
      </c>
      <c r="I185" s="2">
        <v>76</v>
      </c>
      <c r="J185" s="2">
        <v>90.3</v>
      </c>
      <c r="K185" s="2">
        <v>92.9</v>
      </c>
      <c r="L185">
        <v>96.1</v>
      </c>
      <c r="M185">
        <v>124.1</v>
      </c>
      <c r="N185">
        <v>73.7</v>
      </c>
      <c r="Q185" s="1"/>
    </row>
    <row r="186" spans="3:17" x14ac:dyDescent="0.25">
      <c r="C186" s="1">
        <v>38763</v>
      </c>
      <c r="D186" s="2">
        <v>96.7</v>
      </c>
      <c r="E186" s="2">
        <v>87.7</v>
      </c>
      <c r="F186" s="2">
        <v>88.7</v>
      </c>
      <c r="G186" s="2">
        <v>96.6</v>
      </c>
      <c r="H186" s="2">
        <v>90.7</v>
      </c>
      <c r="I186" s="2">
        <v>76.2</v>
      </c>
      <c r="J186" s="2">
        <v>85.3</v>
      </c>
      <c r="K186" s="2">
        <v>94.2</v>
      </c>
      <c r="L186">
        <v>97.2</v>
      </c>
      <c r="M186">
        <v>124.9</v>
      </c>
      <c r="N186">
        <v>73.099999999999994</v>
      </c>
      <c r="Q186" s="1"/>
    </row>
    <row r="187" spans="3:17" x14ac:dyDescent="0.25">
      <c r="C187" s="1">
        <v>38791</v>
      </c>
      <c r="D187" s="2">
        <v>96.3</v>
      </c>
      <c r="E187" s="2">
        <v>117.1</v>
      </c>
      <c r="F187" s="2">
        <v>87.5</v>
      </c>
      <c r="G187" s="2">
        <v>95.9</v>
      </c>
      <c r="H187" s="2">
        <v>90</v>
      </c>
      <c r="I187" s="2">
        <v>77.5</v>
      </c>
      <c r="J187" s="2">
        <v>86</v>
      </c>
      <c r="K187" s="2">
        <v>94.7</v>
      </c>
      <c r="L187">
        <v>97.1</v>
      </c>
      <c r="M187">
        <v>124.4</v>
      </c>
      <c r="N187">
        <v>74.5</v>
      </c>
      <c r="Q187" s="1"/>
    </row>
    <row r="188" spans="3:17" x14ac:dyDescent="0.25">
      <c r="C188" s="1">
        <v>38822</v>
      </c>
      <c r="D188" s="2">
        <v>96.8</v>
      </c>
      <c r="E188" s="2">
        <v>106.1</v>
      </c>
      <c r="F188" s="2">
        <v>87.3</v>
      </c>
      <c r="G188" s="2">
        <v>97.3</v>
      </c>
      <c r="H188" s="2">
        <v>92.1</v>
      </c>
      <c r="I188" s="2">
        <v>76.099999999999994</v>
      </c>
      <c r="J188" s="2">
        <v>88.8</v>
      </c>
      <c r="K188" s="2">
        <v>98.9</v>
      </c>
      <c r="L188">
        <v>98.4</v>
      </c>
      <c r="M188">
        <v>124</v>
      </c>
      <c r="N188">
        <v>72.8</v>
      </c>
      <c r="Q188" s="1"/>
    </row>
    <row r="189" spans="3:17" x14ac:dyDescent="0.25">
      <c r="C189" s="1">
        <v>38852</v>
      </c>
      <c r="D189" s="2">
        <v>97.2</v>
      </c>
      <c r="E189" s="2">
        <v>113.7</v>
      </c>
      <c r="F189" s="2">
        <v>88.2</v>
      </c>
      <c r="G189" s="2">
        <v>99.7</v>
      </c>
      <c r="H189" s="2">
        <v>94.6</v>
      </c>
      <c r="I189" s="2">
        <v>77.599999999999994</v>
      </c>
      <c r="J189" s="2">
        <v>87</v>
      </c>
      <c r="K189" s="2">
        <v>96.7</v>
      </c>
      <c r="L189">
        <v>98.4</v>
      </c>
      <c r="M189">
        <v>126.1</v>
      </c>
      <c r="N189">
        <v>76</v>
      </c>
      <c r="Q189" s="1"/>
    </row>
    <row r="190" spans="3:17" x14ac:dyDescent="0.25">
      <c r="C190" s="1">
        <v>38883</v>
      </c>
      <c r="D190" s="2">
        <v>97.5</v>
      </c>
      <c r="E190" s="2">
        <v>108.2</v>
      </c>
      <c r="F190" s="2">
        <v>89.5</v>
      </c>
      <c r="G190" s="2">
        <v>97.5</v>
      </c>
      <c r="H190" s="2">
        <v>94.1</v>
      </c>
      <c r="I190" s="2">
        <v>77</v>
      </c>
      <c r="J190" s="2">
        <v>83.4</v>
      </c>
      <c r="K190" s="2">
        <v>96.5</v>
      </c>
      <c r="L190">
        <v>99.3</v>
      </c>
      <c r="M190">
        <v>119.9</v>
      </c>
      <c r="N190">
        <v>76.5</v>
      </c>
      <c r="Q190" s="1"/>
    </row>
    <row r="191" spans="3:17" x14ac:dyDescent="0.25">
      <c r="C191" s="1">
        <v>38913</v>
      </c>
      <c r="D191" s="2">
        <v>96.3</v>
      </c>
      <c r="E191" s="2">
        <v>102.7</v>
      </c>
      <c r="F191" s="2">
        <v>91.3</v>
      </c>
      <c r="G191" s="2">
        <v>94.8</v>
      </c>
      <c r="H191" s="2">
        <v>90.6</v>
      </c>
      <c r="I191" s="2">
        <v>75.900000000000006</v>
      </c>
      <c r="J191" s="2">
        <v>79.5</v>
      </c>
      <c r="K191" s="2">
        <v>97.4</v>
      </c>
      <c r="L191">
        <v>98.8</v>
      </c>
      <c r="M191">
        <v>120.3</v>
      </c>
      <c r="N191">
        <v>73.5</v>
      </c>
      <c r="Q191" s="1"/>
    </row>
    <row r="192" spans="3:17" x14ac:dyDescent="0.25">
      <c r="C192" s="1">
        <v>38944</v>
      </c>
      <c r="D192" s="2">
        <v>97</v>
      </c>
      <c r="E192" s="2">
        <v>98.3</v>
      </c>
      <c r="F192" s="2">
        <v>87.9</v>
      </c>
      <c r="G192" s="2">
        <v>99.2</v>
      </c>
      <c r="H192" s="2">
        <v>97.4</v>
      </c>
      <c r="I192" s="2">
        <v>76.2</v>
      </c>
      <c r="J192" s="2">
        <v>92.6</v>
      </c>
      <c r="K192" s="2">
        <v>97.9</v>
      </c>
      <c r="L192">
        <v>99.3</v>
      </c>
      <c r="M192">
        <v>118.5</v>
      </c>
      <c r="N192">
        <v>76.900000000000006</v>
      </c>
      <c r="Q192" s="1"/>
    </row>
    <row r="193" spans="3:17" x14ac:dyDescent="0.25">
      <c r="C193" s="1">
        <v>38975</v>
      </c>
      <c r="D193" s="2">
        <v>95.5</v>
      </c>
      <c r="E193" s="2">
        <v>104</v>
      </c>
      <c r="F193" s="2">
        <v>87.5</v>
      </c>
      <c r="G193" s="2">
        <v>98.6</v>
      </c>
      <c r="H193" s="2">
        <v>82.5</v>
      </c>
      <c r="I193" s="2">
        <v>76.3</v>
      </c>
      <c r="J193" s="2">
        <v>89.4</v>
      </c>
      <c r="K193" s="2">
        <v>100.7</v>
      </c>
      <c r="L193">
        <v>100.1</v>
      </c>
      <c r="M193">
        <v>121.6</v>
      </c>
      <c r="N193">
        <v>72.3</v>
      </c>
      <c r="Q193" s="1"/>
    </row>
    <row r="194" spans="3:17" x14ac:dyDescent="0.25">
      <c r="C194" s="1">
        <v>39005</v>
      </c>
      <c r="D194" s="2">
        <v>96.2</v>
      </c>
      <c r="E194" s="2">
        <v>110.8</v>
      </c>
      <c r="F194" s="2">
        <v>85.4</v>
      </c>
      <c r="G194" s="2">
        <v>101.8</v>
      </c>
      <c r="H194" s="2">
        <v>92.1</v>
      </c>
      <c r="I194" s="2">
        <v>77.3</v>
      </c>
      <c r="J194" s="2">
        <v>91.1</v>
      </c>
      <c r="K194" s="2">
        <v>102</v>
      </c>
      <c r="L194">
        <v>99.6</v>
      </c>
      <c r="M194">
        <v>118.9</v>
      </c>
      <c r="N194">
        <v>75.400000000000006</v>
      </c>
      <c r="Q194" s="1"/>
    </row>
    <row r="195" spans="3:17" x14ac:dyDescent="0.25">
      <c r="C195" s="1">
        <v>39036</v>
      </c>
      <c r="D195" s="2">
        <v>96.3</v>
      </c>
      <c r="E195" s="2">
        <v>120.4</v>
      </c>
      <c r="F195" s="2">
        <v>86.8</v>
      </c>
      <c r="G195" s="2">
        <v>103.8</v>
      </c>
      <c r="H195" s="2">
        <v>92.5</v>
      </c>
      <c r="I195" s="2">
        <v>77.099999999999994</v>
      </c>
      <c r="J195" s="2">
        <v>91.7</v>
      </c>
      <c r="K195" s="2">
        <v>107.8</v>
      </c>
      <c r="L195">
        <v>100.5</v>
      </c>
      <c r="M195">
        <v>124.2</v>
      </c>
      <c r="N195">
        <v>73.900000000000006</v>
      </c>
      <c r="Q195" s="1"/>
    </row>
    <row r="196" spans="3:17" x14ac:dyDescent="0.25">
      <c r="C196" s="1">
        <v>39066</v>
      </c>
      <c r="D196" s="2">
        <v>100.7</v>
      </c>
      <c r="E196" s="2">
        <v>113.5</v>
      </c>
      <c r="F196" s="2">
        <v>89.5</v>
      </c>
      <c r="G196" s="2">
        <v>111.5</v>
      </c>
      <c r="H196" s="2">
        <v>94.5</v>
      </c>
      <c r="I196" s="2">
        <v>79.599999999999994</v>
      </c>
      <c r="J196" s="2">
        <v>95.9</v>
      </c>
      <c r="K196" s="2">
        <v>115.4</v>
      </c>
      <c r="L196">
        <v>102.2</v>
      </c>
      <c r="M196">
        <v>127.1</v>
      </c>
      <c r="N196">
        <v>74.900000000000006</v>
      </c>
      <c r="Q196" s="1"/>
    </row>
    <row r="197" spans="3:17" x14ac:dyDescent="0.25">
      <c r="C197" s="1">
        <v>39097</v>
      </c>
      <c r="D197" s="2">
        <v>94.6</v>
      </c>
      <c r="E197" s="2">
        <v>76</v>
      </c>
      <c r="F197" s="2">
        <v>88.3</v>
      </c>
      <c r="G197" s="2">
        <v>93.1</v>
      </c>
      <c r="H197" s="2">
        <v>89.4</v>
      </c>
      <c r="I197" s="2">
        <v>76.5</v>
      </c>
      <c r="J197" s="2">
        <v>90.3</v>
      </c>
      <c r="K197" s="2">
        <v>84.6</v>
      </c>
      <c r="L197">
        <v>98.2</v>
      </c>
      <c r="M197">
        <v>104.6</v>
      </c>
      <c r="N197">
        <v>64.3</v>
      </c>
      <c r="Q197" s="1"/>
    </row>
    <row r="198" spans="3:17" x14ac:dyDescent="0.25">
      <c r="C198" s="1">
        <v>39128</v>
      </c>
      <c r="D198" s="2">
        <v>96.6</v>
      </c>
      <c r="E198" s="2">
        <v>83.1</v>
      </c>
      <c r="F198" s="2">
        <v>88.4</v>
      </c>
      <c r="G198" s="2">
        <v>96.4</v>
      </c>
      <c r="H198" s="2">
        <v>92.5</v>
      </c>
      <c r="I198" s="2">
        <v>77.3</v>
      </c>
      <c r="J198" s="2">
        <v>93</v>
      </c>
      <c r="K198" s="2">
        <v>90.2</v>
      </c>
      <c r="L198">
        <v>98.1</v>
      </c>
      <c r="M198">
        <v>112.5</v>
      </c>
      <c r="N198">
        <v>64.2</v>
      </c>
      <c r="Q198" s="1"/>
    </row>
    <row r="199" spans="3:17" x14ac:dyDescent="0.25">
      <c r="C199" s="1">
        <v>39156</v>
      </c>
      <c r="D199" s="2">
        <v>96.5</v>
      </c>
      <c r="E199" s="2">
        <v>109.7</v>
      </c>
      <c r="F199" s="2">
        <v>87.9</v>
      </c>
      <c r="G199" s="2">
        <v>97.2</v>
      </c>
      <c r="H199" s="2">
        <v>95.7</v>
      </c>
      <c r="I199" s="2">
        <v>77.2</v>
      </c>
      <c r="J199" s="2">
        <v>94.8</v>
      </c>
      <c r="K199" s="2">
        <v>93</v>
      </c>
      <c r="L199">
        <v>100.6</v>
      </c>
      <c r="M199">
        <v>111.7</v>
      </c>
      <c r="N199">
        <v>62.9</v>
      </c>
      <c r="Q199" s="1"/>
    </row>
    <row r="200" spans="3:17" x14ac:dyDescent="0.25">
      <c r="C200" s="1">
        <v>39187</v>
      </c>
      <c r="D200" s="2">
        <v>99.2</v>
      </c>
      <c r="E200" s="2">
        <v>101.4</v>
      </c>
      <c r="F200" s="2">
        <v>89</v>
      </c>
      <c r="G200" s="2">
        <v>96</v>
      </c>
      <c r="H200" s="2">
        <v>99.2</v>
      </c>
      <c r="I200" s="2">
        <v>79.5</v>
      </c>
      <c r="J200" s="2">
        <v>93.7</v>
      </c>
      <c r="K200" s="2">
        <v>92.7</v>
      </c>
      <c r="L200">
        <v>99</v>
      </c>
      <c r="M200">
        <v>109.5</v>
      </c>
      <c r="N200">
        <v>67.900000000000006</v>
      </c>
      <c r="Q200" s="1"/>
    </row>
    <row r="201" spans="3:17" x14ac:dyDescent="0.25">
      <c r="C201" s="1">
        <v>39217</v>
      </c>
      <c r="D201" s="2">
        <v>94.3</v>
      </c>
      <c r="E201" s="2">
        <v>106.5</v>
      </c>
      <c r="F201" s="2">
        <v>87.2</v>
      </c>
      <c r="G201" s="2">
        <v>93.1</v>
      </c>
      <c r="H201" s="2">
        <v>88.7</v>
      </c>
      <c r="I201" s="2">
        <v>78.599999999999994</v>
      </c>
      <c r="J201" s="2">
        <v>93.3</v>
      </c>
      <c r="K201" s="2">
        <v>95.1</v>
      </c>
      <c r="L201">
        <v>99</v>
      </c>
      <c r="M201">
        <v>112.4</v>
      </c>
      <c r="N201">
        <v>65.8</v>
      </c>
      <c r="Q201" s="1"/>
    </row>
    <row r="202" spans="3:17" x14ac:dyDescent="0.25">
      <c r="C202" s="1">
        <v>39248</v>
      </c>
      <c r="D202" s="2">
        <v>95.4</v>
      </c>
      <c r="E202" s="2">
        <v>105.8</v>
      </c>
      <c r="F202" s="2">
        <v>86.9</v>
      </c>
      <c r="G202" s="2">
        <v>95.5</v>
      </c>
      <c r="H202" s="2">
        <v>93.4</v>
      </c>
      <c r="I202" s="2">
        <v>78.400000000000006</v>
      </c>
      <c r="J202" s="2">
        <v>96.5</v>
      </c>
      <c r="K202" s="2">
        <v>95.3</v>
      </c>
      <c r="L202">
        <v>99.7</v>
      </c>
      <c r="M202">
        <v>110.9</v>
      </c>
      <c r="N202">
        <v>64.900000000000006</v>
      </c>
      <c r="Q202" s="1"/>
    </row>
    <row r="203" spans="3:17" x14ac:dyDescent="0.25">
      <c r="C203" s="1">
        <v>39278</v>
      </c>
      <c r="D203" s="2">
        <v>95.5</v>
      </c>
      <c r="E203" s="2">
        <v>103.5</v>
      </c>
      <c r="F203" s="2">
        <v>87.6</v>
      </c>
      <c r="G203" s="2">
        <v>94.6</v>
      </c>
      <c r="H203" s="2">
        <v>91.5</v>
      </c>
      <c r="I203" s="2">
        <v>79.599999999999994</v>
      </c>
      <c r="J203" s="2">
        <v>98.6</v>
      </c>
      <c r="K203" s="2">
        <v>95.5</v>
      </c>
      <c r="L203">
        <v>99.9</v>
      </c>
      <c r="M203">
        <v>110.2</v>
      </c>
      <c r="N203">
        <v>66.2</v>
      </c>
      <c r="Q203" s="1"/>
    </row>
    <row r="204" spans="3:17" x14ac:dyDescent="0.25">
      <c r="C204" s="1">
        <v>39309</v>
      </c>
      <c r="D204" s="2">
        <v>95.5</v>
      </c>
      <c r="E204" s="2">
        <v>96.2</v>
      </c>
      <c r="F204" s="2">
        <v>86.9</v>
      </c>
      <c r="G204" s="2">
        <v>95.2</v>
      </c>
      <c r="H204" s="2">
        <v>94.5</v>
      </c>
      <c r="I204" s="2">
        <v>79.3</v>
      </c>
      <c r="J204" s="2">
        <v>94.7</v>
      </c>
      <c r="K204" s="2">
        <v>96.2</v>
      </c>
      <c r="L204">
        <v>99.4</v>
      </c>
      <c r="M204">
        <v>114.7</v>
      </c>
      <c r="N204">
        <v>66.5</v>
      </c>
      <c r="Q204" s="1"/>
    </row>
    <row r="205" spans="3:17" x14ac:dyDescent="0.25">
      <c r="C205" s="1">
        <v>39340</v>
      </c>
      <c r="D205" s="2">
        <v>95.7</v>
      </c>
      <c r="E205" s="2">
        <v>94.2</v>
      </c>
      <c r="F205" s="2">
        <v>87.4</v>
      </c>
      <c r="G205" s="2">
        <v>95.4</v>
      </c>
      <c r="H205" s="2">
        <v>95.9</v>
      </c>
      <c r="I205" s="2">
        <v>79</v>
      </c>
      <c r="J205" s="2">
        <v>96.3</v>
      </c>
      <c r="K205" s="2">
        <v>94.8</v>
      </c>
      <c r="L205">
        <v>98.6</v>
      </c>
      <c r="M205">
        <v>113.9</v>
      </c>
      <c r="N205">
        <v>65.599999999999994</v>
      </c>
      <c r="Q205" s="1"/>
    </row>
    <row r="206" spans="3:17" x14ac:dyDescent="0.25">
      <c r="C206" s="1">
        <v>39370</v>
      </c>
      <c r="D206" s="2">
        <v>95.6</v>
      </c>
      <c r="E206" s="2">
        <v>106.6</v>
      </c>
      <c r="F206" s="2">
        <v>88</v>
      </c>
      <c r="G206" s="2">
        <v>95</v>
      </c>
      <c r="H206" s="2">
        <v>92.1</v>
      </c>
      <c r="I206" s="2">
        <v>79.900000000000006</v>
      </c>
      <c r="J206" s="2">
        <v>97.2</v>
      </c>
      <c r="K206" s="2">
        <v>95</v>
      </c>
      <c r="L206">
        <v>100.2</v>
      </c>
      <c r="M206">
        <v>114.2</v>
      </c>
      <c r="N206">
        <v>68.2</v>
      </c>
      <c r="Q206" s="1"/>
    </row>
    <row r="207" spans="3:17" x14ac:dyDescent="0.25">
      <c r="C207" s="1">
        <v>39401</v>
      </c>
      <c r="D207" s="2">
        <v>94.5</v>
      </c>
      <c r="E207" s="2">
        <v>105.3</v>
      </c>
      <c r="F207" s="2">
        <v>87.5</v>
      </c>
      <c r="G207" s="2">
        <v>94.5</v>
      </c>
      <c r="H207" s="2">
        <v>91</v>
      </c>
      <c r="I207" s="2">
        <v>79.599999999999994</v>
      </c>
      <c r="J207" s="2">
        <v>96.8</v>
      </c>
      <c r="K207" s="2">
        <v>95.6</v>
      </c>
      <c r="L207">
        <v>100.3</v>
      </c>
      <c r="M207">
        <v>116.5</v>
      </c>
      <c r="N207">
        <v>67.8</v>
      </c>
      <c r="Q207" s="1"/>
    </row>
    <row r="208" spans="3:17" x14ac:dyDescent="0.25">
      <c r="C208" s="1">
        <v>39431</v>
      </c>
      <c r="D208" s="2">
        <v>94.7</v>
      </c>
      <c r="E208" s="2">
        <v>88.1</v>
      </c>
      <c r="F208" s="2">
        <v>85.9</v>
      </c>
      <c r="G208" s="2">
        <v>93.8</v>
      </c>
      <c r="H208" s="2">
        <v>91.4</v>
      </c>
      <c r="I208" s="2">
        <v>78.5</v>
      </c>
      <c r="J208" s="2">
        <v>99.6</v>
      </c>
      <c r="K208" s="2">
        <v>95.8</v>
      </c>
      <c r="L208">
        <v>100.2</v>
      </c>
      <c r="M208">
        <v>117.9</v>
      </c>
      <c r="N208">
        <v>67.400000000000006</v>
      </c>
      <c r="Q208" s="1"/>
    </row>
    <row r="209" spans="3:17" x14ac:dyDescent="0.25">
      <c r="C209" s="1">
        <v>39462</v>
      </c>
      <c r="D209" s="2">
        <v>95.7</v>
      </c>
      <c r="E209" s="2">
        <v>86.7</v>
      </c>
      <c r="F209" s="2">
        <v>88.4</v>
      </c>
      <c r="G209" s="2">
        <v>97</v>
      </c>
      <c r="H209" s="2">
        <v>94.8</v>
      </c>
      <c r="I209" s="2">
        <v>81</v>
      </c>
      <c r="J209" s="2">
        <v>98.4</v>
      </c>
      <c r="K209" s="2">
        <v>97.5</v>
      </c>
      <c r="L209">
        <v>104</v>
      </c>
      <c r="M209">
        <v>122.1</v>
      </c>
      <c r="N209">
        <v>74</v>
      </c>
      <c r="Q209" s="1"/>
    </row>
    <row r="210" spans="3:17" x14ac:dyDescent="0.25">
      <c r="C210" s="1">
        <v>39493</v>
      </c>
      <c r="D210" s="2">
        <v>96.6</v>
      </c>
      <c r="E210" s="2">
        <v>91.8</v>
      </c>
      <c r="F210" s="2">
        <v>87.7</v>
      </c>
      <c r="G210" s="2">
        <v>99</v>
      </c>
      <c r="H210" s="2">
        <v>98.8</v>
      </c>
      <c r="I210" s="2">
        <v>82.3</v>
      </c>
      <c r="J210" s="2">
        <v>95.6</v>
      </c>
      <c r="K210" s="2">
        <v>96.4</v>
      </c>
      <c r="L210">
        <v>104.8</v>
      </c>
      <c r="M210">
        <v>113.9</v>
      </c>
      <c r="N210">
        <v>73.400000000000006</v>
      </c>
      <c r="Q210" s="1"/>
    </row>
    <row r="211" spans="3:17" x14ac:dyDescent="0.25">
      <c r="C211" s="1">
        <v>39522</v>
      </c>
      <c r="D211" s="2">
        <v>94.8</v>
      </c>
      <c r="E211" s="2">
        <v>97.3</v>
      </c>
      <c r="F211" s="2">
        <v>88.1</v>
      </c>
      <c r="G211" s="2">
        <v>97.6</v>
      </c>
      <c r="H211" s="2">
        <v>89.5</v>
      </c>
      <c r="I211" s="2">
        <v>79.099999999999994</v>
      </c>
      <c r="J211" s="2">
        <v>103.8</v>
      </c>
      <c r="K211" s="2">
        <v>92.2</v>
      </c>
      <c r="L211">
        <v>104</v>
      </c>
      <c r="M211">
        <v>111.7</v>
      </c>
      <c r="N211">
        <v>70.400000000000006</v>
      </c>
      <c r="Q211" s="1"/>
    </row>
    <row r="212" spans="3:17" x14ac:dyDescent="0.25">
      <c r="C212" s="1">
        <v>39553</v>
      </c>
      <c r="D212" s="2">
        <v>95</v>
      </c>
      <c r="E212" s="2">
        <v>110</v>
      </c>
      <c r="F212" s="2">
        <v>87.9</v>
      </c>
      <c r="G212" s="2">
        <v>93.4</v>
      </c>
      <c r="H212" s="2">
        <v>87.8</v>
      </c>
      <c r="I212" s="2">
        <v>80.3</v>
      </c>
      <c r="J212" s="2">
        <v>103.8</v>
      </c>
      <c r="K212" s="2">
        <v>90.7</v>
      </c>
      <c r="L212">
        <v>103.8</v>
      </c>
      <c r="M212">
        <v>113.8</v>
      </c>
      <c r="N212">
        <v>74.2</v>
      </c>
      <c r="Q212" s="1"/>
    </row>
    <row r="213" spans="3:17" x14ac:dyDescent="0.25">
      <c r="C213" s="1">
        <v>39583</v>
      </c>
      <c r="D213" s="2">
        <v>94.8</v>
      </c>
      <c r="E213" s="2">
        <v>98</v>
      </c>
      <c r="F213" s="2">
        <v>88.2</v>
      </c>
      <c r="G213" s="2">
        <v>96.6</v>
      </c>
      <c r="H213" s="2">
        <v>102.2</v>
      </c>
      <c r="I213" s="2">
        <v>78.7</v>
      </c>
      <c r="J213" s="2">
        <v>102.5</v>
      </c>
      <c r="K213" s="2">
        <v>90.5</v>
      </c>
      <c r="L213">
        <v>104.4</v>
      </c>
      <c r="M213">
        <v>114</v>
      </c>
      <c r="N213">
        <v>68.7</v>
      </c>
      <c r="Q213" s="1"/>
    </row>
    <row r="214" spans="3:17" x14ac:dyDescent="0.25">
      <c r="C214" s="1">
        <v>39614</v>
      </c>
      <c r="D214" s="2">
        <v>94.2</v>
      </c>
      <c r="E214" s="2">
        <v>100.4</v>
      </c>
      <c r="F214" s="2">
        <v>87.6</v>
      </c>
      <c r="G214" s="2">
        <v>95.7</v>
      </c>
      <c r="H214" s="2">
        <v>91.9</v>
      </c>
      <c r="I214" s="2">
        <v>80.3</v>
      </c>
      <c r="J214" s="2">
        <v>102.6</v>
      </c>
      <c r="K214" s="2">
        <v>88.8</v>
      </c>
      <c r="L214">
        <v>103.1</v>
      </c>
      <c r="M214">
        <v>116.8</v>
      </c>
      <c r="N214">
        <v>73.3</v>
      </c>
      <c r="Q214" s="1"/>
    </row>
    <row r="215" spans="3:17" x14ac:dyDescent="0.25">
      <c r="C215" s="1">
        <v>39644</v>
      </c>
      <c r="D215" s="2">
        <v>94.2</v>
      </c>
      <c r="E215" s="2">
        <v>98</v>
      </c>
      <c r="F215" s="2">
        <v>88</v>
      </c>
      <c r="G215" s="2">
        <v>95.5</v>
      </c>
      <c r="H215" s="2">
        <v>92.6</v>
      </c>
      <c r="I215" s="2">
        <v>79.599999999999994</v>
      </c>
      <c r="J215" s="2">
        <v>97.6</v>
      </c>
      <c r="K215" s="2">
        <v>87.9</v>
      </c>
      <c r="L215">
        <v>103.3</v>
      </c>
      <c r="M215">
        <v>113.3</v>
      </c>
      <c r="N215">
        <v>80.2</v>
      </c>
      <c r="Q215" s="1"/>
    </row>
    <row r="216" spans="3:17" x14ac:dyDescent="0.25">
      <c r="C216" s="1">
        <v>39675</v>
      </c>
      <c r="D216" s="2">
        <v>95.1</v>
      </c>
      <c r="E216" s="2">
        <v>82.1</v>
      </c>
      <c r="F216" s="2">
        <v>89.5</v>
      </c>
      <c r="G216" s="2">
        <v>95.5</v>
      </c>
      <c r="H216" s="2">
        <v>94.1</v>
      </c>
      <c r="I216" s="2">
        <v>80.5</v>
      </c>
      <c r="J216" s="2">
        <v>101.1</v>
      </c>
      <c r="K216" s="2">
        <v>88.5</v>
      </c>
      <c r="L216">
        <v>103.1</v>
      </c>
      <c r="M216">
        <v>111.7</v>
      </c>
      <c r="N216">
        <v>79.599999999999994</v>
      </c>
      <c r="Q216" s="1"/>
    </row>
    <row r="217" spans="3:17" x14ac:dyDescent="0.25">
      <c r="C217" s="1">
        <v>39706</v>
      </c>
      <c r="D217" s="2">
        <v>96.6</v>
      </c>
      <c r="E217" s="2">
        <v>93</v>
      </c>
      <c r="F217" s="2">
        <v>89.7</v>
      </c>
      <c r="G217" s="2">
        <v>95.9</v>
      </c>
      <c r="H217" s="2">
        <v>97</v>
      </c>
      <c r="I217" s="2">
        <v>81.5</v>
      </c>
      <c r="J217" s="2">
        <v>100.8</v>
      </c>
      <c r="K217" s="2">
        <v>87.1</v>
      </c>
      <c r="L217">
        <v>104.3</v>
      </c>
      <c r="M217">
        <v>109.9</v>
      </c>
      <c r="N217">
        <v>81.099999999999994</v>
      </c>
      <c r="Q217" s="1"/>
    </row>
    <row r="218" spans="3:17" x14ac:dyDescent="0.25">
      <c r="C218" s="1">
        <v>39736</v>
      </c>
      <c r="D218" s="2">
        <v>95.3</v>
      </c>
      <c r="E218" s="2">
        <v>96.7</v>
      </c>
      <c r="F218" s="2">
        <v>89.4</v>
      </c>
      <c r="G218" s="2">
        <v>95</v>
      </c>
      <c r="H218" s="2">
        <v>92.6</v>
      </c>
      <c r="I218" s="2">
        <v>80.2</v>
      </c>
      <c r="J218" s="2">
        <v>101.1</v>
      </c>
      <c r="K218" s="2">
        <v>86</v>
      </c>
      <c r="L218">
        <v>102.4</v>
      </c>
      <c r="M218">
        <v>110.6</v>
      </c>
      <c r="N218">
        <v>77.3</v>
      </c>
      <c r="Q218" s="1"/>
    </row>
    <row r="219" spans="3:17" x14ac:dyDescent="0.25">
      <c r="C219" s="1">
        <v>39767</v>
      </c>
      <c r="D219" s="2">
        <v>96.1</v>
      </c>
      <c r="E219" s="2">
        <v>87.6</v>
      </c>
      <c r="F219" s="2">
        <v>89.2</v>
      </c>
      <c r="G219" s="2">
        <v>96</v>
      </c>
      <c r="H219" s="2">
        <v>94.4</v>
      </c>
      <c r="I219" s="2">
        <v>81</v>
      </c>
      <c r="J219" s="2">
        <v>102.1</v>
      </c>
      <c r="K219" s="2">
        <v>83.9</v>
      </c>
      <c r="L219">
        <v>100.4</v>
      </c>
      <c r="M219">
        <v>108.8</v>
      </c>
      <c r="N219">
        <v>73.7</v>
      </c>
      <c r="Q219" s="1"/>
    </row>
    <row r="220" spans="3:17" x14ac:dyDescent="0.25">
      <c r="C220" s="1">
        <v>39797</v>
      </c>
      <c r="D220" s="2">
        <v>95.9</v>
      </c>
      <c r="E220" s="2">
        <v>80.2</v>
      </c>
      <c r="F220" s="2">
        <v>87.2</v>
      </c>
      <c r="G220" s="2">
        <v>96.1</v>
      </c>
      <c r="H220" s="2">
        <v>93.2</v>
      </c>
      <c r="I220" s="2">
        <v>81.099999999999994</v>
      </c>
      <c r="J220" s="2">
        <v>101.6</v>
      </c>
      <c r="K220" s="2">
        <v>83.8</v>
      </c>
      <c r="L220">
        <v>100</v>
      </c>
      <c r="M220">
        <v>107.1</v>
      </c>
      <c r="N220">
        <v>71.5</v>
      </c>
      <c r="Q220" s="1"/>
    </row>
    <row r="221" spans="3:17" x14ac:dyDescent="0.25">
      <c r="C221" s="1">
        <v>39828</v>
      </c>
      <c r="D221" s="2">
        <v>93</v>
      </c>
      <c r="E221" s="2">
        <v>70.900000000000006</v>
      </c>
      <c r="F221" s="2">
        <v>86.8</v>
      </c>
      <c r="G221" s="2">
        <v>92.5</v>
      </c>
      <c r="H221" s="2">
        <v>90.8</v>
      </c>
      <c r="I221" s="2">
        <v>81.400000000000006</v>
      </c>
      <c r="J221" s="2">
        <v>104.3</v>
      </c>
      <c r="K221" s="2">
        <v>84.1</v>
      </c>
      <c r="L221">
        <v>94.3</v>
      </c>
      <c r="M221">
        <v>100.8</v>
      </c>
      <c r="N221">
        <v>66.400000000000006</v>
      </c>
      <c r="Q221" s="1"/>
    </row>
    <row r="222" spans="3:17" x14ac:dyDescent="0.25">
      <c r="C222" s="1">
        <v>39859</v>
      </c>
      <c r="D222" s="2">
        <v>92.6</v>
      </c>
      <c r="E222" s="2">
        <v>90</v>
      </c>
      <c r="F222" s="2">
        <v>86</v>
      </c>
      <c r="G222" s="2">
        <v>91.7</v>
      </c>
      <c r="H222" s="2">
        <v>89.7</v>
      </c>
      <c r="I222" s="2">
        <v>81</v>
      </c>
      <c r="J222" s="2">
        <v>100.7</v>
      </c>
      <c r="K222" s="2">
        <v>98.2</v>
      </c>
      <c r="L222">
        <v>95.1</v>
      </c>
      <c r="M222">
        <v>108.2</v>
      </c>
      <c r="N222">
        <v>65.8</v>
      </c>
      <c r="Q222" s="1"/>
    </row>
    <row r="223" spans="3:17" x14ac:dyDescent="0.25">
      <c r="C223" s="1">
        <v>39887</v>
      </c>
      <c r="D223" s="2">
        <v>92.7</v>
      </c>
      <c r="E223" s="2">
        <v>114.1</v>
      </c>
      <c r="F223" s="2">
        <v>86.1</v>
      </c>
      <c r="G223" s="2">
        <v>92.2</v>
      </c>
      <c r="H223" s="2">
        <v>88.7</v>
      </c>
      <c r="I223" s="2">
        <v>81.599999999999994</v>
      </c>
      <c r="J223" s="2">
        <v>100.5</v>
      </c>
      <c r="K223" s="2">
        <v>97.4</v>
      </c>
      <c r="L223">
        <v>93.6</v>
      </c>
      <c r="M223">
        <v>105.5</v>
      </c>
      <c r="N223">
        <v>68.8</v>
      </c>
      <c r="Q223" s="1"/>
    </row>
    <row r="224" spans="3:17" x14ac:dyDescent="0.25">
      <c r="C224" s="1">
        <v>39918</v>
      </c>
      <c r="D224" s="2">
        <v>94.7</v>
      </c>
      <c r="E224" s="2">
        <v>105.6</v>
      </c>
      <c r="F224" s="2">
        <v>88.1</v>
      </c>
      <c r="G224" s="2">
        <v>95.5</v>
      </c>
      <c r="H224" s="2">
        <v>93.3</v>
      </c>
      <c r="I224" s="2">
        <v>81.599999999999994</v>
      </c>
      <c r="J224" s="2">
        <v>97.8</v>
      </c>
      <c r="K224" s="2">
        <v>94.7</v>
      </c>
      <c r="L224">
        <v>93.6</v>
      </c>
      <c r="M224">
        <v>103.2</v>
      </c>
      <c r="N224">
        <v>65.8</v>
      </c>
      <c r="Q224" s="1"/>
    </row>
    <row r="225" spans="3:17" x14ac:dyDescent="0.25">
      <c r="C225" s="1">
        <v>39948</v>
      </c>
      <c r="D225" s="2">
        <v>92.2</v>
      </c>
      <c r="E225" s="2">
        <v>98.5</v>
      </c>
      <c r="F225" s="2">
        <v>88.4</v>
      </c>
      <c r="G225" s="2">
        <v>93.5</v>
      </c>
      <c r="H225" s="2">
        <v>91.2</v>
      </c>
      <c r="I225" s="2">
        <v>81.3</v>
      </c>
      <c r="J225" s="2">
        <v>98.4</v>
      </c>
      <c r="K225" s="2">
        <v>92.7</v>
      </c>
      <c r="L225">
        <v>91.4</v>
      </c>
      <c r="M225">
        <v>100.8</v>
      </c>
      <c r="N225">
        <v>61.5</v>
      </c>
      <c r="Q225" s="1"/>
    </row>
    <row r="226" spans="3:17" x14ac:dyDescent="0.25">
      <c r="C226" s="1">
        <v>39979</v>
      </c>
      <c r="D226" s="2">
        <v>90.7</v>
      </c>
      <c r="E226" s="2">
        <v>102.7</v>
      </c>
      <c r="F226" s="2">
        <v>85.3</v>
      </c>
      <c r="G226" s="2">
        <v>93.6</v>
      </c>
      <c r="H226" s="2">
        <v>89</v>
      </c>
      <c r="I226" s="2">
        <v>81.5</v>
      </c>
      <c r="J226" s="2">
        <v>99.1</v>
      </c>
      <c r="K226" s="2">
        <v>93.5</v>
      </c>
      <c r="L226">
        <v>91.6</v>
      </c>
      <c r="M226">
        <v>101.3</v>
      </c>
      <c r="N226">
        <v>63</v>
      </c>
      <c r="Q226" s="1"/>
    </row>
    <row r="227" spans="3:17" x14ac:dyDescent="0.25">
      <c r="C227" s="1">
        <v>40009</v>
      </c>
      <c r="D227" s="2">
        <v>92.5</v>
      </c>
      <c r="E227" s="2">
        <v>100.4</v>
      </c>
      <c r="F227" s="2">
        <v>86.2</v>
      </c>
      <c r="G227" s="2">
        <v>94.2</v>
      </c>
      <c r="H227" s="2">
        <v>91.9</v>
      </c>
      <c r="I227" s="2">
        <v>82.3</v>
      </c>
      <c r="J227" s="2">
        <v>102.4</v>
      </c>
      <c r="K227" s="2">
        <v>90.4</v>
      </c>
      <c r="L227">
        <v>92.1</v>
      </c>
      <c r="M227">
        <v>100.8</v>
      </c>
      <c r="N227">
        <v>60.7</v>
      </c>
      <c r="Q227" s="1"/>
    </row>
    <row r="228" spans="3:17" x14ac:dyDescent="0.25">
      <c r="C228" s="1">
        <v>40040</v>
      </c>
      <c r="D228" s="2">
        <v>91.6</v>
      </c>
      <c r="E228" s="2">
        <v>83.7</v>
      </c>
      <c r="F228" s="2">
        <v>88.6</v>
      </c>
      <c r="G228" s="2">
        <v>92.5</v>
      </c>
      <c r="H228" s="2">
        <v>86.3</v>
      </c>
      <c r="I228" s="2">
        <v>82.5</v>
      </c>
      <c r="J228" s="2">
        <v>100.9</v>
      </c>
      <c r="K228" s="2">
        <v>89.6</v>
      </c>
      <c r="L228">
        <v>92.3</v>
      </c>
      <c r="M228">
        <v>99.9</v>
      </c>
      <c r="N228">
        <v>56.3</v>
      </c>
      <c r="Q228" s="1"/>
    </row>
    <row r="229" spans="3:17" x14ac:dyDescent="0.25">
      <c r="C229" s="1">
        <v>40071</v>
      </c>
      <c r="D229" s="2">
        <v>92.6</v>
      </c>
      <c r="E229" s="2">
        <v>94.2</v>
      </c>
      <c r="F229" s="2">
        <v>86.3</v>
      </c>
      <c r="G229" s="2">
        <v>94.4</v>
      </c>
      <c r="H229" s="2">
        <v>90.1</v>
      </c>
      <c r="I229" s="2">
        <v>82.9</v>
      </c>
      <c r="J229" s="2">
        <v>101.9</v>
      </c>
      <c r="K229" s="2">
        <v>88.3</v>
      </c>
      <c r="L229">
        <v>91.4</v>
      </c>
      <c r="M229">
        <v>98.7</v>
      </c>
      <c r="N229">
        <v>62.3</v>
      </c>
      <c r="Q229" s="1"/>
    </row>
    <row r="230" spans="3:17" x14ac:dyDescent="0.25">
      <c r="C230" s="1">
        <v>40101</v>
      </c>
      <c r="D230" s="2">
        <v>92.9</v>
      </c>
      <c r="E230" s="2">
        <v>98.1</v>
      </c>
      <c r="F230" s="2">
        <v>85.4</v>
      </c>
      <c r="G230" s="2">
        <v>93</v>
      </c>
      <c r="H230" s="2">
        <v>96.7</v>
      </c>
      <c r="I230" s="2">
        <v>83.3</v>
      </c>
      <c r="J230" s="2">
        <v>103.1</v>
      </c>
      <c r="K230" s="2">
        <v>86.4</v>
      </c>
      <c r="L230">
        <v>92.4</v>
      </c>
      <c r="M230">
        <v>95.6</v>
      </c>
      <c r="N230">
        <v>62</v>
      </c>
      <c r="Q230" s="1"/>
    </row>
    <row r="231" spans="3:17" x14ac:dyDescent="0.25">
      <c r="C231" s="1">
        <v>40132</v>
      </c>
      <c r="D231" s="2">
        <v>93.3</v>
      </c>
      <c r="E231" s="2">
        <v>88.5</v>
      </c>
      <c r="F231" s="2">
        <v>85.6</v>
      </c>
      <c r="G231" s="2">
        <v>94.1</v>
      </c>
      <c r="H231" s="2">
        <v>89.2</v>
      </c>
      <c r="I231" s="2">
        <v>86.7</v>
      </c>
      <c r="J231" s="2">
        <v>105.5</v>
      </c>
      <c r="K231" s="2">
        <v>81.900000000000006</v>
      </c>
      <c r="L231">
        <v>94</v>
      </c>
      <c r="M231">
        <v>91.4</v>
      </c>
      <c r="N231">
        <v>60.2</v>
      </c>
      <c r="Q231" s="1"/>
    </row>
    <row r="232" spans="3:17" x14ac:dyDescent="0.25">
      <c r="C232" s="1">
        <v>40162</v>
      </c>
      <c r="D232" s="2">
        <v>93.9</v>
      </c>
      <c r="E232" s="2">
        <v>81.099999999999994</v>
      </c>
      <c r="F232" s="2">
        <v>87.1</v>
      </c>
      <c r="G232" s="2">
        <v>94.4</v>
      </c>
      <c r="H232" s="2">
        <v>93.4</v>
      </c>
      <c r="I232" s="2">
        <v>84.4</v>
      </c>
      <c r="J232" s="2">
        <v>102.3</v>
      </c>
      <c r="K232" s="2">
        <v>83.5</v>
      </c>
      <c r="L232">
        <v>94.4</v>
      </c>
      <c r="M232">
        <v>94.2</v>
      </c>
      <c r="N232">
        <v>61.2</v>
      </c>
      <c r="Q232" s="1"/>
    </row>
    <row r="233" spans="3:17" x14ac:dyDescent="0.25">
      <c r="C233" s="1">
        <v>40193</v>
      </c>
      <c r="D233" s="2">
        <v>91.2</v>
      </c>
      <c r="E233" s="2">
        <v>63.8</v>
      </c>
      <c r="F233" s="2">
        <v>87.4</v>
      </c>
      <c r="G233" s="2">
        <v>89.3</v>
      </c>
      <c r="H233" s="2">
        <v>91.3</v>
      </c>
      <c r="I233" s="2">
        <v>82.1</v>
      </c>
      <c r="J233" s="2">
        <v>101.2</v>
      </c>
      <c r="K233" s="2">
        <v>79.2</v>
      </c>
      <c r="L233">
        <v>94.8</v>
      </c>
      <c r="M233">
        <v>96.3</v>
      </c>
      <c r="N233">
        <v>62.2</v>
      </c>
      <c r="Q233" s="1"/>
    </row>
    <row r="234" spans="3:17" x14ac:dyDescent="0.25">
      <c r="C234" s="1">
        <v>40224</v>
      </c>
      <c r="D234" s="2">
        <v>93.4</v>
      </c>
      <c r="E234" s="2">
        <v>71</v>
      </c>
      <c r="F234" s="2">
        <v>86.3</v>
      </c>
      <c r="G234" s="2">
        <v>93.4</v>
      </c>
      <c r="H234" s="2">
        <v>94.6</v>
      </c>
      <c r="I234" s="2">
        <v>84.9</v>
      </c>
      <c r="J234" s="2">
        <v>104.6</v>
      </c>
      <c r="K234" s="2">
        <v>77.599999999999994</v>
      </c>
      <c r="L234">
        <v>95.6</v>
      </c>
      <c r="M234">
        <v>93.3</v>
      </c>
      <c r="N234">
        <v>64.2</v>
      </c>
      <c r="Q234" s="1"/>
    </row>
    <row r="235" spans="3:17" x14ac:dyDescent="0.25">
      <c r="C235" s="1">
        <v>40252</v>
      </c>
      <c r="D235" s="2">
        <v>94</v>
      </c>
      <c r="E235" s="2">
        <v>100.1</v>
      </c>
      <c r="F235" s="2">
        <v>87.6</v>
      </c>
      <c r="G235" s="2">
        <v>95.2</v>
      </c>
      <c r="H235" s="2">
        <v>96.9</v>
      </c>
      <c r="I235" s="2">
        <v>85.7</v>
      </c>
      <c r="J235" s="2">
        <v>101.9</v>
      </c>
      <c r="K235" s="2">
        <v>82.8</v>
      </c>
      <c r="L235">
        <v>98.2</v>
      </c>
      <c r="M235">
        <v>96.9</v>
      </c>
      <c r="N235">
        <v>66.2</v>
      </c>
      <c r="Q235" s="1"/>
    </row>
    <row r="236" spans="3:17" x14ac:dyDescent="0.25">
      <c r="C236" s="1">
        <v>40283</v>
      </c>
      <c r="D236" s="2">
        <v>93.6</v>
      </c>
      <c r="E236" s="2">
        <v>93.9</v>
      </c>
      <c r="F236" s="2">
        <v>85.3</v>
      </c>
      <c r="G236" s="2">
        <v>95</v>
      </c>
      <c r="H236" s="2">
        <v>91.1</v>
      </c>
      <c r="I236" s="2">
        <v>85.6</v>
      </c>
      <c r="J236" s="2">
        <v>103</v>
      </c>
      <c r="K236" s="2">
        <v>84.4</v>
      </c>
      <c r="L236">
        <v>97.5</v>
      </c>
      <c r="M236">
        <v>99.2</v>
      </c>
      <c r="N236">
        <v>62.8</v>
      </c>
      <c r="Q236" s="1"/>
    </row>
    <row r="237" spans="3:17" x14ac:dyDescent="0.25">
      <c r="C237" s="1">
        <v>40313</v>
      </c>
      <c r="D237" s="2">
        <v>94.1</v>
      </c>
      <c r="E237" s="2">
        <v>88.7</v>
      </c>
      <c r="F237" s="2">
        <v>86.7</v>
      </c>
      <c r="G237" s="2">
        <v>98.3</v>
      </c>
      <c r="H237" s="2">
        <v>92.4</v>
      </c>
      <c r="I237" s="2">
        <v>86</v>
      </c>
      <c r="J237" s="2">
        <v>112.7</v>
      </c>
      <c r="K237" s="2">
        <v>84.1</v>
      </c>
      <c r="L237">
        <v>99.4</v>
      </c>
      <c r="M237">
        <v>97.5</v>
      </c>
      <c r="N237">
        <v>66.7</v>
      </c>
      <c r="Q237" s="1"/>
    </row>
    <row r="238" spans="3:17" x14ac:dyDescent="0.25">
      <c r="C238" s="1">
        <v>40344</v>
      </c>
      <c r="D238" s="2">
        <v>94.6</v>
      </c>
      <c r="E238" s="2">
        <v>99.5</v>
      </c>
      <c r="F238" s="2">
        <v>87.1</v>
      </c>
      <c r="G238" s="2">
        <v>98.9</v>
      </c>
      <c r="H238" s="2">
        <v>96.9</v>
      </c>
      <c r="I238" s="2">
        <v>86.1</v>
      </c>
      <c r="J238" s="2">
        <v>106.9</v>
      </c>
      <c r="K238" s="2">
        <v>87.9</v>
      </c>
      <c r="L238">
        <v>100</v>
      </c>
      <c r="M238">
        <v>97.1</v>
      </c>
      <c r="N238">
        <v>67.5</v>
      </c>
      <c r="Q238" s="1"/>
    </row>
    <row r="239" spans="3:17" x14ac:dyDescent="0.25">
      <c r="C239" s="1">
        <v>40374</v>
      </c>
      <c r="D239" s="2">
        <v>95.3</v>
      </c>
      <c r="E239" s="2">
        <v>92.5</v>
      </c>
      <c r="F239" s="2">
        <v>89.6</v>
      </c>
      <c r="G239" s="2">
        <v>96.4</v>
      </c>
      <c r="H239" s="2">
        <v>94.9</v>
      </c>
      <c r="I239" s="2">
        <v>85.7</v>
      </c>
      <c r="J239" s="2">
        <v>104.6</v>
      </c>
      <c r="K239" s="2">
        <v>86.9</v>
      </c>
      <c r="L239">
        <v>98.6</v>
      </c>
      <c r="M239">
        <v>99</v>
      </c>
      <c r="N239">
        <v>65.2</v>
      </c>
      <c r="Q239" s="1"/>
    </row>
    <row r="240" spans="3:17" x14ac:dyDescent="0.25">
      <c r="C240" s="1">
        <v>40405</v>
      </c>
      <c r="D240" s="2">
        <v>94.5</v>
      </c>
      <c r="E240" s="2">
        <v>84.5</v>
      </c>
      <c r="F240" s="2">
        <v>86.8</v>
      </c>
      <c r="G240" s="2">
        <v>97.9</v>
      </c>
      <c r="H240" s="2">
        <v>97.1</v>
      </c>
      <c r="I240" s="2">
        <v>87.9</v>
      </c>
      <c r="J240" s="2">
        <v>109.8</v>
      </c>
      <c r="K240" s="2">
        <v>87.8</v>
      </c>
      <c r="L240">
        <v>98.6</v>
      </c>
      <c r="M240">
        <v>99.5</v>
      </c>
      <c r="N240">
        <v>67.5</v>
      </c>
      <c r="Q240" s="1"/>
    </row>
    <row r="241" spans="3:17" x14ac:dyDescent="0.25">
      <c r="C241" s="1">
        <v>40436</v>
      </c>
      <c r="D241" s="2">
        <v>94.2</v>
      </c>
      <c r="E241" s="2">
        <v>94.1</v>
      </c>
      <c r="F241" s="2">
        <v>87</v>
      </c>
      <c r="G241" s="2">
        <v>95.4</v>
      </c>
      <c r="H241" s="2">
        <v>96.7</v>
      </c>
      <c r="I241" s="2">
        <v>86.2</v>
      </c>
      <c r="J241" s="2">
        <v>105.4</v>
      </c>
      <c r="K241" s="2">
        <v>88.4</v>
      </c>
      <c r="L241">
        <v>98.8</v>
      </c>
      <c r="M241">
        <v>99.3</v>
      </c>
      <c r="N241">
        <v>67</v>
      </c>
      <c r="Q241" s="1"/>
    </row>
    <row r="242" spans="3:17" x14ac:dyDescent="0.25">
      <c r="C242" s="1">
        <v>40466</v>
      </c>
      <c r="D242" s="2">
        <v>93.9</v>
      </c>
      <c r="E242" s="2">
        <v>97.8</v>
      </c>
      <c r="F242" s="2">
        <v>87.8</v>
      </c>
      <c r="G242" s="2">
        <v>97.1</v>
      </c>
      <c r="H242" s="2">
        <v>95.8</v>
      </c>
      <c r="I242" s="2">
        <v>87.6</v>
      </c>
      <c r="J242" s="2">
        <v>103</v>
      </c>
      <c r="K242" s="2">
        <v>89.5</v>
      </c>
      <c r="L242">
        <v>98.6</v>
      </c>
      <c r="M242">
        <v>100.4</v>
      </c>
      <c r="N242">
        <v>67.2</v>
      </c>
      <c r="Q242" s="1"/>
    </row>
    <row r="243" spans="3:17" x14ac:dyDescent="0.25">
      <c r="C243" s="1">
        <v>40497</v>
      </c>
      <c r="D243" s="2">
        <v>94.1</v>
      </c>
      <c r="E243" s="2">
        <v>98.8</v>
      </c>
      <c r="F243" s="2">
        <v>87.8</v>
      </c>
      <c r="G243" s="2">
        <v>96.4</v>
      </c>
      <c r="H243" s="2">
        <v>97.4</v>
      </c>
      <c r="I243" s="2">
        <v>85.9</v>
      </c>
      <c r="J243" s="2">
        <v>103</v>
      </c>
      <c r="K243" s="2">
        <v>90.5</v>
      </c>
      <c r="L243">
        <v>99</v>
      </c>
      <c r="M243">
        <v>97</v>
      </c>
      <c r="N243">
        <v>67.900000000000006</v>
      </c>
      <c r="Q243" s="1"/>
    </row>
    <row r="244" spans="3:17" x14ac:dyDescent="0.25">
      <c r="C244" s="1">
        <v>40527</v>
      </c>
      <c r="D244" s="2">
        <v>93.7</v>
      </c>
      <c r="E244" s="2">
        <v>89.2</v>
      </c>
      <c r="F244" s="2">
        <v>88.6</v>
      </c>
      <c r="G244" s="2">
        <v>94.2</v>
      </c>
      <c r="H244" s="2">
        <v>95.4</v>
      </c>
      <c r="I244" s="2">
        <v>86</v>
      </c>
      <c r="J244" s="2">
        <v>102.9</v>
      </c>
      <c r="K244" s="2">
        <v>90.8</v>
      </c>
      <c r="L244">
        <v>97.9</v>
      </c>
      <c r="M244">
        <v>97.7</v>
      </c>
      <c r="N244">
        <v>69.099999999999994</v>
      </c>
      <c r="Q244" s="1"/>
    </row>
    <row r="245" spans="3:17" x14ac:dyDescent="0.25">
      <c r="C245" s="1">
        <v>40558</v>
      </c>
      <c r="D245" s="2">
        <v>94.3</v>
      </c>
      <c r="E245" s="2">
        <v>76.8</v>
      </c>
      <c r="F245" s="2">
        <v>87.8</v>
      </c>
      <c r="G245" s="2">
        <v>98.3</v>
      </c>
      <c r="H245" s="2">
        <v>95.3</v>
      </c>
      <c r="I245" s="2">
        <v>85.2</v>
      </c>
      <c r="J245" s="2">
        <v>109.9</v>
      </c>
      <c r="K245" s="2">
        <v>92.4</v>
      </c>
      <c r="L245">
        <v>99.3</v>
      </c>
      <c r="M245">
        <v>102.7</v>
      </c>
      <c r="N245">
        <v>69.400000000000006</v>
      </c>
      <c r="Q245" s="1"/>
    </row>
    <row r="246" spans="3:17" x14ac:dyDescent="0.25">
      <c r="C246" s="1">
        <v>40589</v>
      </c>
      <c r="D246" s="2">
        <v>96.2</v>
      </c>
      <c r="E246" s="2">
        <v>85.8</v>
      </c>
      <c r="F246" s="2">
        <v>88.7</v>
      </c>
      <c r="G246" s="2">
        <v>100.3</v>
      </c>
      <c r="H246" s="2">
        <v>98.5</v>
      </c>
      <c r="I246" s="2">
        <v>85.3</v>
      </c>
      <c r="J246" s="2">
        <v>104.8</v>
      </c>
      <c r="K246" s="2">
        <v>93.4</v>
      </c>
      <c r="L246">
        <v>100.4</v>
      </c>
      <c r="M246">
        <v>105.4</v>
      </c>
      <c r="N246">
        <v>71.8</v>
      </c>
      <c r="Q246" s="1"/>
    </row>
    <row r="247" spans="3:17" x14ac:dyDescent="0.25">
      <c r="C247" s="1">
        <v>40617</v>
      </c>
      <c r="D247" s="2">
        <v>93.7</v>
      </c>
      <c r="E247" s="2">
        <v>107.3</v>
      </c>
      <c r="F247" s="2">
        <v>88.5</v>
      </c>
      <c r="G247" s="2">
        <v>97.7</v>
      </c>
      <c r="H247" s="2">
        <v>95.9</v>
      </c>
      <c r="I247" s="2">
        <v>84.4</v>
      </c>
      <c r="J247" s="2">
        <v>100.9</v>
      </c>
      <c r="K247" s="2">
        <v>91.1</v>
      </c>
      <c r="L247">
        <v>99.1</v>
      </c>
      <c r="M247">
        <v>102.9</v>
      </c>
      <c r="N247">
        <v>68.099999999999994</v>
      </c>
      <c r="Q247" s="1"/>
    </row>
    <row r="248" spans="3:17" x14ac:dyDescent="0.25">
      <c r="C248" s="1">
        <v>40648</v>
      </c>
      <c r="D248" s="2">
        <v>95.2</v>
      </c>
      <c r="E248" s="2">
        <v>96.9</v>
      </c>
      <c r="F248" s="2">
        <v>89.7</v>
      </c>
      <c r="G248" s="2">
        <v>99.4</v>
      </c>
      <c r="H248" s="2">
        <v>100.5</v>
      </c>
      <c r="I248" s="2">
        <v>84.2</v>
      </c>
      <c r="J248" s="2">
        <v>101.4</v>
      </c>
      <c r="K248" s="2">
        <v>91.3</v>
      </c>
      <c r="L248">
        <v>100.5</v>
      </c>
      <c r="M248">
        <v>103.5</v>
      </c>
      <c r="N248">
        <v>65.2</v>
      </c>
      <c r="Q248" s="1"/>
    </row>
    <row r="249" spans="3:17" x14ac:dyDescent="0.25">
      <c r="C249" s="1">
        <v>40678</v>
      </c>
      <c r="D249" s="2">
        <v>92.6</v>
      </c>
      <c r="E249" s="2">
        <v>106.2</v>
      </c>
      <c r="F249" s="2">
        <v>86.8</v>
      </c>
      <c r="G249" s="2">
        <v>97.1</v>
      </c>
      <c r="H249" s="2">
        <v>94.6</v>
      </c>
      <c r="I249" s="2">
        <v>85.7</v>
      </c>
      <c r="J249" s="2">
        <v>104.5</v>
      </c>
      <c r="K249" s="2">
        <v>91.9</v>
      </c>
      <c r="L249">
        <v>99.1</v>
      </c>
      <c r="M249">
        <v>102.9</v>
      </c>
      <c r="N249">
        <v>68.8</v>
      </c>
      <c r="Q249" s="1"/>
    </row>
    <row r="250" spans="3:17" x14ac:dyDescent="0.25">
      <c r="C250" s="1">
        <v>40709</v>
      </c>
      <c r="D250" s="2">
        <v>95.1</v>
      </c>
      <c r="E250" s="2">
        <v>93.1</v>
      </c>
      <c r="F250" s="2">
        <v>90</v>
      </c>
      <c r="G250" s="2">
        <v>98.7</v>
      </c>
      <c r="H250" s="2">
        <v>96.3</v>
      </c>
      <c r="I250" s="2">
        <v>85.6</v>
      </c>
      <c r="J250" s="2">
        <v>104</v>
      </c>
      <c r="K250" s="2">
        <v>90.1</v>
      </c>
      <c r="L250">
        <v>99.3</v>
      </c>
      <c r="M250">
        <v>98.7</v>
      </c>
      <c r="N250">
        <v>68.900000000000006</v>
      </c>
      <c r="Q250" s="1"/>
    </row>
    <row r="251" spans="3:17" x14ac:dyDescent="0.25">
      <c r="C251" s="1">
        <v>40739</v>
      </c>
      <c r="D251" s="2">
        <v>95.5</v>
      </c>
      <c r="E251" s="2">
        <v>93.5</v>
      </c>
      <c r="F251" s="2">
        <v>90</v>
      </c>
      <c r="G251" s="2">
        <v>99.1</v>
      </c>
      <c r="H251" s="2">
        <v>98</v>
      </c>
      <c r="I251" s="2">
        <v>86.5</v>
      </c>
      <c r="J251" s="2">
        <v>105.5</v>
      </c>
      <c r="K251" s="2">
        <v>92.9</v>
      </c>
      <c r="L251">
        <v>100.5</v>
      </c>
      <c r="M251">
        <v>100.8</v>
      </c>
      <c r="N251">
        <v>71.7</v>
      </c>
      <c r="Q251" s="1"/>
    </row>
    <row r="252" spans="3:17" x14ac:dyDescent="0.25">
      <c r="C252" s="1">
        <v>40770</v>
      </c>
      <c r="D252" s="2">
        <v>95.5</v>
      </c>
      <c r="E252" s="2">
        <v>89.4</v>
      </c>
      <c r="F252" s="2">
        <v>89.8</v>
      </c>
      <c r="G252" s="2">
        <v>99.4</v>
      </c>
      <c r="H252" s="2">
        <v>95.4</v>
      </c>
      <c r="I252" s="2">
        <v>87.4</v>
      </c>
      <c r="J252" s="2">
        <v>105.5</v>
      </c>
      <c r="K252" s="2">
        <v>92</v>
      </c>
      <c r="L252">
        <v>100.7</v>
      </c>
      <c r="M252">
        <v>99.1</v>
      </c>
      <c r="N252">
        <v>76.400000000000006</v>
      </c>
      <c r="Q252" s="1"/>
    </row>
    <row r="253" spans="3:17" x14ac:dyDescent="0.25">
      <c r="C253" s="1">
        <v>40801</v>
      </c>
      <c r="D253" s="2">
        <v>95.1</v>
      </c>
      <c r="E253" s="2">
        <v>97.3</v>
      </c>
      <c r="F253" s="2">
        <v>89.9</v>
      </c>
      <c r="G253" s="2">
        <v>99.4</v>
      </c>
      <c r="H253" s="2">
        <v>90.9</v>
      </c>
      <c r="I253" s="2">
        <v>87.9</v>
      </c>
      <c r="J253" s="2">
        <v>103.2</v>
      </c>
      <c r="K253" s="2">
        <v>93.3</v>
      </c>
      <c r="L253">
        <v>101.3</v>
      </c>
      <c r="M253">
        <v>101.9</v>
      </c>
      <c r="N253">
        <v>72.400000000000006</v>
      </c>
      <c r="Q253" s="1"/>
    </row>
    <row r="254" spans="3:17" x14ac:dyDescent="0.25">
      <c r="C254" s="1">
        <v>40831</v>
      </c>
      <c r="D254" s="2">
        <v>95.7</v>
      </c>
      <c r="E254" s="2">
        <v>98.6</v>
      </c>
      <c r="F254" s="2">
        <v>90.5</v>
      </c>
      <c r="G254" s="2">
        <v>100.6</v>
      </c>
      <c r="H254" s="2">
        <v>100.8</v>
      </c>
      <c r="I254" s="2">
        <v>86.5</v>
      </c>
      <c r="J254" s="2">
        <v>102.4</v>
      </c>
      <c r="K254" s="2">
        <v>95.5</v>
      </c>
      <c r="L254">
        <v>100.7</v>
      </c>
      <c r="M254">
        <v>103.9</v>
      </c>
      <c r="N254">
        <v>73.8</v>
      </c>
      <c r="Q254" s="1"/>
    </row>
    <row r="255" spans="3:17" x14ac:dyDescent="0.25">
      <c r="C255" s="1">
        <v>40862</v>
      </c>
      <c r="D255" s="2">
        <v>94.9</v>
      </c>
      <c r="E255" s="2">
        <v>102.1</v>
      </c>
      <c r="F255" s="2">
        <v>90.4</v>
      </c>
      <c r="G255" s="2">
        <v>99.9</v>
      </c>
      <c r="H255" s="2">
        <v>97.9</v>
      </c>
      <c r="I255" s="2">
        <v>86.8</v>
      </c>
      <c r="J255" s="2">
        <v>101.3</v>
      </c>
      <c r="K255" s="2">
        <v>94.8</v>
      </c>
      <c r="L255">
        <v>100.6</v>
      </c>
      <c r="M255">
        <v>101.7</v>
      </c>
      <c r="N255">
        <v>73.5</v>
      </c>
      <c r="Q255" s="1"/>
    </row>
    <row r="256" spans="3:17" x14ac:dyDescent="0.25">
      <c r="C256" s="1">
        <v>40892</v>
      </c>
      <c r="D256" s="2">
        <v>94.9</v>
      </c>
      <c r="E256" s="2">
        <v>90.7</v>
      </c>
      <c r="F256" s="2">
        <v>90.2</v>
      </c>
      <c r="G256" s="2">
        <v>101.7</v>
      </c>
      <c r="H256" s="2">
        <v>97.9</v>
      </c>
      <c r="I256" s="2">
        <v>86.9</v>
      </c>
      <c r="J256" s="2">
        <v>105.1</v>
      </c>
      <c r="K256" s="2">
        <v>93.6</v>
      </c>
      <c r="L256">
        <v>100.5</v>
      </c>
      <c r="M256">
        <v>101.1</v>
      </c>
      <c r="N256">
        <v>72</v>
      </c>
      <c r="Q256" s="1"/>
    </row>
    <row r="257" spans="3:17" x14ac:dyDescent="0.25">
      <c r="C257" s="1">
        <v>40923</v>
      </c>
      <c r="D257" s="2">
        <v>93.8</v>
      </c>
      <c r="E257" s="2">
        <v>79.400000000000006</v>
      </c>
      <c r="F257" s="2">
        <v>89.5</v>
      </c>
      <c r="G257" s="2">
        <v>99.5</v>
      </c>
      <c r="H257" s="2">
        <v>98.3</v>
      </c>
      <c r="I257" s="2">
        <v>86.3</v>
      </c>
      <c r="J257" s="2">
        <v>101.9</v>
      </c>
      <c r="K257" s="2">
        <v>92.9</v>
      </c>
      <c r="L257">
        <v>99.3</v>
      </c>
      <c r="M257">
        <v>96.2</v>
      </c>
      <c r="N257">
        <v>73.400000000000006</v>
      </c>
      <c r="Q257" s="1"/>
    </row>
    <row r="258" spans="3:17" x14ac:dyDescent="0.25">
      <c r="C258" s="1">
        <v>40954</v>
      </c>
      <c r="D258" s="2">
        <v>94.4</v>
      </c>
      <c r="E258" s="2">
        <v>86.3</v>
      </c>
      <c r="F258" s="2">
        <v>90.9</v>
      </c>
      <c r="G258" s="2">
        <v>98.3</v>
      </c>
      <c r="H258" s="2">
        <v>95.5</v>
      </c>
      <c r="I258" s="2">
        <v>86.7</v>
      </c>
      <c r="J258" s="2">
        <v>102.3</v>
      </c>
      <c r="K258" s="2">
        <v>93.1</v>
      </c>
      <c r="L258">
        <v>100.1</v>
      </c>
      <c r="M258">
        <v>98.9</v>
      </c>
      <c r="N258">
        <v>77.400000000000006</v>
      </c>
      <c r="Q258" s="1"/>
    </row>
    <row r="259" spans="3:17" x14ac:dyDescent="0.25">
      <c r="C259" s="1">
        <v>40983</v>
      </c>
      <c r="D259" s="2">
        <v>95.1</v>
      </c>
      <c r="E259" s="2">
        <v>110.3</v>
      </c>
      <c r="F259" s="2">
        <v>90.8</v>
      </c>
      <c r="G259" s="2">
        <v>102.7</v>
      </c>
      <c r="H259" s="2">
        <v>104.2</v>
      </c>
      <c r="I259" s="2">
        <v>87.2</v>
      </c>
      <c r="J259" s="2">
        <v>106.2</v>
      </c>
      <c r="K259" s="2">
        <v>96.9</v>
      </c>
      <c r="L259">
        <v>100.6</v>
      </c>
      <c r="M259">
        <v>100.9</v>
      </c>
      <c r="N259">
        <v>71.099999999999994</v>
      </c>
      <c r="Q259" s="1"/>
    </row>
    <row r="260" spans="3:17" x14ac:dyDescent="0.25">
      <c r="C260" s="1">
        <v>41014</v>
      </c>
      <c r="D260" s="2">
        <v>95.2</v>
      </c>
      <c r="E260" s="2">
        <v>95.4</v>
      </c>
      <c r="F260" s="2">
        <v>91.6</v>
      </c>
      <c r="G260" s="2">
        <v>99.6</v>
      </c>
      <c r="H260" s="2">
        <v>95.1</v>
      </c>
      <c r="I260" s="2">
        <v>87.6</v>
      </c>
      <c r="J260" s="2">
        <v>109.9</v>
      </c>
      <c r="K260" s="2">
        <v>91.1</v>
      </c>
      <c r="L260">
        <v>98.8</v>
      </c>
      <c r="M260">
        <v>94.7</v>
      </c>
      <c r="N260">
        <v>73.599999999999994</v>
      </c>
      <c r="Q260" s="1"/>
    </row>
    <row r="261" spans="3:17" x14ac:dyDescent="0.25">
      <c r="C261" s="1">
        <v>41044</v>
      </c>
      <c r="D261" s="2">
        <v>94.9</v>
      </c>
      <c r="E261" s="2">
        <v>97.1</v>
      </c>
      <c r="F261" s="2">
        <v>91.9</v>
      </c>
      <c r="G261" s="2">
        <v>99.7</v>
      </c>
      <c r="H261" s="2">
        <v>97.9</v>
      </c>
      <c r="I261" s="2">
        <v>87.2</v>
      </c>
      <c r="J261" s="2">
        <v>104.9</v>
      </c>
      <c r="K261" s="2">
        <v>91.5</v>
      </c>
      <c r="L261">
        <v>99.8</v>
      </c>
      <c r="M261">
        <v>96.8</v>
      </c>
      <c r="N261">
        <v>76.900000000000006</v>
      </c>
      <c r="Q261" s="1"/>
    </row>
    <row r="262" spans="3:17" x14ac:dyDescent="0.25">
      <c r="C262" s="1">
        <v>41075</v>
      </c>
      <c r="D262" s="2">
        <v>95.7</v>
      </c>
      <c r="E262" s="2">
        <v>96.7</v>
      </c>
      <c r="F262" s="2">
        <v>92.1</v>
      </c>
      <c r="G262" s="2">
        <v>100.3</v>
      </c>
      <c r="H262" s="2">
        <v>95.2</v>
      </c>
      <c r="I262" s="2">
        <v>87.1</v>
      </c>
      <c r="J262" s="2">
        <v>111.5</v>
      </c>
      <c r="K262" s="2">
        <v>91</v>
      </c>
      <c r="L262">
        <v>100.2</v>
      </c>
      <c r="M262">
        <v>97</v>
      </c>
      <c r="N262">
        <v>78.5</v>
      </c>
      <c r="Q262" s="1"/>
    </row>
    <row r="263" spans="3:17" x14ac:dyDescent="0.25">
      <c r="C263" s="1">
        <v>41105</v>
      </c>
      <c r="D263" s="2">
        <v>94.8</v>
      </c>
      <c r="E263" s="2">
        <v>93.9</v>
      </c>
      <c r="F263" s="2">
        <v>90.8</v>
      </c>
      <c r="G263" s="2">
        <v>100.7</v>
      </c>
      <c r="H263" s="2">
        <v>97.2</v>
      </c>
      <c r="I263" s="2">
        <v>86.1</v>
      </c>
      <c r="J263" s="2">
        <v>104</v>
      </c>
      <c r="K263" s="2">
        <v>91.2</v>
      </c>
      <c r="L263">
        <v>99</v>
      </c>
      <c r="M263">
        <v>96.1</v>
      </c>
      <c r="N263">
        <v>80.2</v>
      </c>
      <c r="Q263" s="1"/>
    </row>
    <row r="264" spans="3:17" x14ac:dyDescent="0.25">
      <c r="C264" s="1">
        <v>41136</v>
      </c>
      <c r="D264" s="2">
        <v>94.8</v>
      </c>
      <c r="E264" s="2">
        <v>87.4</v>
      </c>
      <c r="F264" s="2">
        <v>92.6</v>
      </c>
      <c r="G264" s="2">
        <v>103.1</v>
      </c>
      <c r="H264" s="2">
        <v>96.5</v>
      </c>
      <c r="I264" s="2">
        <v>85.7</v>
      </c>
      <c r="J264" s="2">
        <v>102.6</v>
      </c>
      <c r="K264" s="2">
        <v>91</v>
      </c>
      <c r="L264">
        <v>98.8</v>
      </c>
      <c r="M264">
        <v>95.7</v>
      </c>
      <c r="N264">
        <v>73.400000000000006</v>
      </c>
      <c r="Q264" s="1"/>
    </row>
    <row r="265" spans="3:17" x14ac:dyDescent="0.25">
      <c r="C265" s="1">
        <v>41167</v>
      </c>
      <c r="D265" s="2">
        <v>95.3</v>
      </c>
      <c r="E265" s="2">
        <v>88.2</v>
      </c>
      <c r="F265" s="2">
        <v>93.4</v>
      </c>
      <c r="G265" s="2">
        <v>100.4</v>
      </c>
      <c r="H265" s="2">
        <v>99</v>
      </c>
      <c r="I265" s="2">
        <v>84.5</v>
      </c>
      <c r="J265" s="2">
        <v>102.5</v>
      </c>
      <c r="K265" s="2">
        <v>91.6</v>
      </c>
      <c r="L265">
        <v>98.3</v>
      </c>
      <c r="M265">
        <v>95.9</v>
      </c>
      <c r="N265">
        <v>77.599999999999994</v>
      </c>
      <c r="Q265" s="1"/>
    </row>
    <row r="266" spans="3:17" x14ac:dyDescent="0.25">
      <c r="C266" s="1">
        <v>41197</v>
      </c>
      <c r="D266" s="2">
        <v>95</v>
      </c>
      <c r="E266" s="2">
        <v>99.7</v>
      </c>
      <c r="F266" s="2">
        <v>92.6</v>
      </c>
      <c r="G266" s="2">
        <v>100.6</v>
      </c>
      <c r="H266" s="2">
        <v>97.9</v>
      </c>
      <c r="I266" s="2">
        <v>86.4</v>
      </c>
      <c r="J266" s="2">
        <v>101.1</v>
      </c>
      <c r="K266" s="2">
        <v>90.4</v>
      </c>
      <c r="L266">
        <v>99.3</v>
      </c>
      <c r="M266">
        <v>95.4</v>
      </c>
      <c r="N266">
        <v>80.7</v>
      </c>
      <c r="Q266" s="1"/>
    </row>
    <row r="267" spans="3:17" x14ac:dyDescent="0.25">
      <c r="C267" s="1">
        <v>41228</v>
      </c>
      <c r="D267" s="2">
        <v>94.5</v>
      </c>
      <c r="E267" s="2">
        <v>96.3</v>
      </c>
      <c r="F267" s="2">
        <v>92.9</v>
      </c>
      <c r="G267" s="2">
        <v>100</v>
      </c>
      <c r="H267" s="2">
        <v>96.1</v>
      </c>
      <c r="I267" s="2">
        <v>86.2</v>
      </c>
      <c r="J267" s="2">
        <v>101.1</v>
      </c>
      <c r="K267" s="2">
        <v>89.8</v>
      </c>
      <c r="L267">
        <v>99.2</v>
      </c>
      <c r="M267">
        <v>94.5</v>
      </c>
      <c r="N267">
        <v>80</v>
      </c>
      <c r="Q267" s="1"/>
    </row>
    <row r="268" spans="3:17" x14ac:dyDescent="0.25">
      <c r="C268" s="1">
        <v>41258</v>
      </c>
      <c r="D268" s="2">
        <v>94.9</v>
      </c>
      <c r="E268" s="2">
        <v>77.3</v>
      </c>
      <c r="F268" s="2">
        <v>94</v>
      </c>
      <c r="G268" s="2">
        <v>98.9</v>
      </c>
      <c r="H268" s="2">
        <v>96.5</v>
      </c>
      <c r="I268" s="2">
        <v>85.6</v>
      </c>
      <c r="J268" s="2">
        <v>100.9</v>
      </c>
      <c r="K268" s="2">
        <v>89</v>
      </c>
      <c r="L268">
        <v>99.4</v>
      </c>
      <c r="M268">
        <v>94.1</v>
      </c>
      <c r="N268">
        <v>80.2</v>
      </c>
      <c r="Q268" s="1"/>
    </row>
    <row r="269" spans="3:17" x14ac:dyDescent="0.25">
      <c r="C269" s="1">
        <v>41289</v>
      </c>
      <c r="D269" s="2">
        <v>95.4</v>
      </c>
      <c r="E269" s="2">
        <v>76.3</v>
      </c>
      <c r="F269" s="2">
        <v>94.4</v>
      </c>
      <c r="G269" s="2">
        <v>98.7</v>
      </c>
      <c r="H269" s="2">
        <v>97.8</v>
      </c>
      <c r="I269" s="2">
        <v>87.4</v>
      </c>
      <c r="J269" s="2">
        <v>100.6</v>
      </c>
      <c r="K269" s="2">
        <v>87.2</v>
      </c>
      <c r="L269">
        <v>99.5</v>
      </c>
      <c r="M269">
        <v>95.2</v>
      </c>
      <c r="N269">
        <v>81.7</v>
      </c>
      <c r="Q269" s="1"/>
    </row>
    <row r="270" spans="3:17" x14ac:dyDescent="0.25">
      <c r="C270" s="1">
        <v>41320</v>
      </c>
      <c r="D270" s="2">
        <v>94.8</v>
      </c>
      <c r="E270" s="2">
        <v>78.3</v>
      </c>
      <c r="F270" s="2">
        <v>94.2</v>
      </c>
      <c r="G270" s="2">
        <v>97.7</v>
      </c>
      <c r="H270" s="2">
        <v>96</v>
      </c>
      <c r="I270" s="2">
        <v>87.5</v>
      </c>
      <c r="J270" s="2">
        <v>100.7</v>
      </c>
      <c r="K270" s="2">
        <v>87.3</v>
      </c>
      <c r="L270">
        <v>98.1</v>
      </c>
      <c r="M270">
        <v>93.9</v>
      </c>
      <c r="N270">
        <v>77.8</v>
      </c>
      <c r="Q270" s="1"/>
    </row>
    <row r="271" spans="3:17" x14ac:dyDescent="0.25">
      <c r="C271" s="1">
        <v>41348</v>
      </c>
      <c r="D271" s="2">
        <v>95.2</v>
      </c>
      <c r="E271" s="2">
        <v>93.9</v>
      </c>
      <c r="F271" s="2">
        <v>95.1</v>
      </c>
      <c r="G271" s="2">
        <v>95.7</v>
      </c>
      <c r="H271" s="2">
        <v>94.9</v>
      </c>
      <c r="I271" s="2">
        <v>87.9</v>
      </c>
      <c r="J271" s="2">
        <v>106.4</v>
      </c>
      <c r="K271" s="2">
        <v>88.6</v>
      </c>
      <c r="L271">
        <v>98.4</v>
      </c>
      <c r="M271">
        <v>95.4</v>
      </c>
      <c r="N271">
        <v>82</v>
      </c>
      <c r="Q271" s="1"/>
    </row>
    <row r="272" spans="3:17" x14ac:dyDescent="0.25">
      <c r="C272" s="1">
        <v>41379</v>
      </c>
      <c r="D272" s="2">
        <v>94.9</v>
      </c>
      <c r="E272" s="2">
        <v>101</v>
      </c>
      <c r="F272" s="2">
        <v>93.1</v>
      </c>
      <c r="G272" s="2">
        <v>98.3</v>
      </c>
      <c r="H272" s="2">
        <v>99</v>
      </c>
      <c r="I272" s="2">
        <v>88</v>
      </c>
      <c r="J272" s="2">
        <v>102.6</v>
      </c>
      <c r="K272" s="2">
        <v>90.1</v>
      </c>
      <c r="L272">
        <v>98.8</v>
      </c>
      <c r="M272">
        <v>96.8</v>
      </c>
      <c r="N272">
        <v>85.4</v>
      </c>
      <c r="Q272" s="1"/>
    </row>
    <row r="273" spans="3:17" x14ac:dyDescent="0.25">
      <c r="C273" s="1">
        <v>41409</v>
      </c>
      <c r="D273" s="2">
        <v>95.5</v>
      </c>
      <c r="E273" s="2">
        <v>94.2</v>
      </c>
      <c r="F273" s="2">
        <v>94.7</v>
      </c>
      <c r="G273" s="2">
        <v>100.3</v>
      </c>
      <c r="H273" s="2">
        <v>98.3</v>
      </c>
      <c r="I273" s="2">
        <v>87.9</v>
      </c>
      <c r="J273" s="2">
        <v>101.1</v>
      </c>
      <c r="K273" s="2">
        <v>91.5</v>
      </c>
      <c r="L273">
        <v>100</v>
      </c>
      <c r="M273">
        <v>98.1</v>
      </c>
      <c r="N273">
        <v>83.9</v>
      </c>
      <c r="Q273" s="1"/>
    </row>
    <row r="274" spans="3:17" x14ac:dyDescent="0.25">
      <c r="C274" s="1">
        <v>41440</v>
      </c>
      <c r="D274" s="2">
        <v>94.8</v>
      </c>
      <c r="E274" s="2">
        <v>95</v>
      </c>
      <c r="F274" s="2">
        <v>95.6</v>
      </c>
      <c r="G274" s="2">
        <v>99.1</v>
      </c>
      <c r="H274" s="2">
        <v>99</v>
      </c>
      <c r="I274" s="2">
        <v>86.7</v>
      </c>
      <c r="J274" s="2">
        <v>99.6</v>
      </c>
      <c r="K274" s="2">
        <v>90.5</v>
      </c>
      <c r="L274">
        <v>98.4</v>
      </c>
      <c r="M274">
        <v>98.9</v>
      </c>
      <c r="N274">
        <v>81.7</v>
      </c>
      <c r="Q274" s="1"/>
    </row>
    <row r="275" spans="3:17" x14ac:dyDescent="0.25">
      <c r="C275" s="1">
        <v>41470</v>
      </c>
      <c r="D275" s="2">
        <v>95.4</v>
      </c>
      <c r="E275" s="2">
        <v>95.7</v>
      </c>
      <c r="F275" s="2">
        <v>96.9</v>
      </c>
      <c r="G275" s="2">
        <v>99.4</v>
      </c>
      <c r="H275" s="2">
        <v>97.5</v>
      </c>
      <c r="I275" s="2">
        <v>89.2</v>
      </c>
      <c r="J275" s="2">
        <v>95.5</v>
      </c>
      <c r="K275" s="2">
        <v>89.7</v>
      </c>
      <c r="L275">
        <v>99.6</v>
      </c>
      <c r="M275">
        <v>99</v>
      </c>
      <c r="N275">
        <v>81.599999999999994</v>
      </c>
      <c r="Q275" s="1"/>
    </row>
    <row r="276" spans="3:17" x14ac:dyDescent="0.25">
      <c r="C276" s="1">
        <v>41501</v>
      </c>
      <c r="D276" s="2">
        <v>95.3</v>
      </c>
      <c r="E276" s="2">
        <v>84.7</v>
      </c>
      <c r="F276" s="2">
        <v>96.2</v>
      </c>
      <c r="G276" s="2">
        <v>97.2</v>
      </c>
      <c r="H276" s="2">
        <v>100.2</v>
      </c>
      <c r="I276" s="2">
        <v>88.4</v>
      </c>
      <c r="J276" s="2">
        <v>99.8</v>
      </c>
      <c r="K276" s="2">
        <v>91.4</v>
      </c>
      <c r="L276">
        <v>100.3</v>
      </c>
      <c r="M276">
        <v>99.1</v>
      </c>
      <c r="N276">
        <v>79.7</v>
      </c>
      <c r="Q276" s="1"/>
    </row>
    <row r="277" spans="3:17" x14ac:dyDescent="0.25">
      <c r="C277" s="1">
        <v>41532</v>
      </c>
      <c r="D277" s="2">
        <v>95.7</v>
      </c>
      <c r="E277" s="2">
        <v>90.8</v>
      </c>
      <c r="F277" s="2">
        <v>94.6</v>
      </c>
      <c r="G277" s="2">
        <v>99.1</v>
      </c>
      <c r="H277" s="2">
        <v>100.8</v>
      </c>
      <c r="I277" s="2">
        <v>89.6</v>
      </c>
      <c r="J277" s="2">
        <v>102.3</v>
      </c>
      <c r="K277" s="2">
        <v>91.2</v>
      </c>
      <c r="L277">
        <v>99.7</v>
      </c>
      <c r="M277">
        <v>98.6</v>
      </c>
      <c r="N277">
        <v>83.7</v>
      </c>
      <c r="Q277" s="1"/>
    </row>
    <row r="278" spans="3:17" x14ac:dyDescent="0.25">
      <c r="C278" s="1">
        <v>41562</v>
      </c>
      <c r="D278" s="2">
        <v>95.2</v>
      </c>
      <c r="E278" s="2">
        <v>102.8</v>
      </c>
      <c r="F278" s="2">
        <v>96</v>
      </c>
      <c r="G278" s="2">
        <v>97.9</v>
      </c>
      <c r="H278" s="2">
        <v>97.8</v>
      </c>
      <c r="I278" s="2">
        <v>89.9</v>
      </c>
      <c r="J278" s="2">
        <v>98.7</v>
      </c>
      <c r="K278" s="2">
        <v>93.1</v>
      </c>
      <c r="L278">
        <v>99.4</v>
      </c>
      <c r="M278">
        <v>99.4</v>
      </c>
      <c r="N278">
        <v>81.099999999999994</v>
      </c>
      <c r="Q278" s="1"/>
    </row>
    <row r="279" spans="3:17" x14ac:dyDescent="0.25">
      <c r="C279" s="1">
        <v>41593</v>
      </c>
      <c r="D279" s="2">
        <v>96.3</v>
      </c>
      <c r="E279" s="2">
        <v>96</v>
      </c>
      <c r="F279" s="2">
        <v>97.3</v>
      </c>
      <c r="G279" s="2">
        <v>98.3</v>
      </c>
      <c r="H279" s="2">
        <v>102.3</v>
      </c>
      <c r="I279" s="2">
        <v>89.3</v>
      </c>
      <c r="J279" s="2">
        <v>98.4</v>
      </c>
      <c r="K279" s="2">
        <v>92.5</v>
      </c>
      <c r="L279">
        <v>99.1</v>
      </c>
      <c r="M279">
        <v>99.3</v>
      </c>
      <c r="N279">
        <v>81.400000000000006</v>
      </c>
      <c r="Q279" s="1"/>
    </row>
    <row r="280" spans="3:17" x14ac:dyDescent="0.25">
      <c r="C280" s="1">
        <v>41623</v>
      </c>
      <c r="D280" s="2">
        <v>95.4</v>
      </c>
      <c r="E280" s="2">
        <v>82.8</v>
      </c>
      <c r="F280" s="2">
        <v>96</v>
      </c>
      <c r="G280" s="2">
        <v>96.5</v>
      </c>
      <c r="H280" s="2">
        <v>94.8</v>
      </c>
      <c r="I280" s="2">
        <v>92.3</v>
      </c>
      <c r="J280" s="2">
        <v>96.5</v>
      </c>
      <c r="K280" s="2">
        <v>92.9</v>
      </c>
      <c r="L280">
        <v>99.5</v>
      </c>
      <c r="M280">
        <v>99.7</v>
      </c>
      <c r="N280">
        <v>82.2</v>
      </c>
      <c r="Q280" s="1"/>
    </row>
    <row r="281" spans="3:17" x14ac:dyDescent="0.25">
      <c r="C281" s="1">
        <v>41654</v>
      </c>
      <c r="D281" s="2">
        <v>95.8</v>
      </c>
      <c r="E281" s="2">
        <v>81.3</v>
      </c>
      <c r="F281" s="2">
        <v>96</v>
      </c>
      <c r="G281" s="2">
        <v>97.4</v>
      </c>
      <c r="H281" s="2">
        <v>102.2</v>
      </c>
      <c r="I281" s="2">
        <v>92.6</v>
      </c>
      <c r="J281" s="2">
        <v>99.5</v>
      </c>
      <c r="K281" s="2">
        <v>93.4</v>
      </c>
      <c r="L281">
        <v>100.2</v>
      </c>
      <c r="M281">
        <v>100.1</v>
      </c>
      <c r="N281">
        <v>83.8</v>
      </c>
      <c r="Q281" s="1"/>
    </row>
    <row r="282" spans="3:17" x14ac:dyDescent="0.25">
      <c r="C282" s="1">
        <v>41685</v>
      </c>
      <c r="D282" s="2">
        <v>96.3</v>
      </c>
      <c r="E282" s="2">
        <v>84</v>
      </c>
      <c r="F282" s="2">
        <v>96.8</v>
      </c>
      <c r="G282" s="2">
        <v>99.2</v>
      </c>
      <c r="H282" s="2">
        <v>103</v>
      </c>
      <c r="I282" s="2">
        <v>93.4</v>
      </c>
      <c r="J282" s="2">
        <v>96</v>
      </c>
      <c r="K282" s="2">
        <v>92.1</v>
      </c>
      <c r="L282">
        <v>100.4</v>
      </c>
      <c r="M282">
        <v>99</v>
      </c>
      <c r="N282">
        <v>80.400000000000006</v>
      </c>
      <c r="Q282" s="1"/>
    </row>
    <row r="283" spans="3:17" x14ac:dyDescent="0.25">
      <c r="C283" s="1">
        <v>41713</v>
      </c>
      <c r="D283" s="2">
        <v>96.9</v>
      </c>
      <c r="E283" s="2">
        <v>100</v>
      </c>
      <c r="F283" s="2">
        <v>98.4</v>
      </c>
      <c r="G283" s="2">
        <v>99.1</v>
      </c>
      <c r="H283" s="2">
        <v>104.6</v>
      </c>
      <c r="I283" s="2">
        <v>92.1</v>
      </c>
      <c r="J283" s="2">
        <v>95.4</v>
      </c>
      <c r="K283" s="2">
        <v>92.1</v>
      </c>
      <c r="L283">
        <v>99.4</v>
      </c>
      <c r="M283">
        <v>97.9</v>
      </c>
      <c r="N283">
        <v>83.7</v>
      </c>
      <c r="Q283" s="1"/>
    </row>
    <row r="284" spans="3:17" x14ac:dyDescent="0.25">
      <c r="C284" s="1">
        <v>41744</v>
      </c>
      <c r="D284" s="2">
        <v>96.2</v>
      </c>
      <c r="E284" s="2">
        <v>99.4</v>
      </c>
      <c r="F284" s="2">
        <v>97.8</v>
      </c>
      <c r="G284" s="2">
        <v>97.7</v>
      </c>
      <c r="H284" s="2">
        <v>96.4</v>
      </c>
      <c r="I284" s="2">
        <v>94.2</v>
      </c>
      <c r="J284" s="2">
        <v>98.2</v>
      </c>
      <c r="K284" s="2">
        <v>91.4</v>
      </c>
      <c r="L284">
        <v>101.1</v>
      </c>
      <c r="M284">
        <v>97.1</v>
      </c>
      <c r="N284">
        <v>86.1</v>
      </c>
      <c r="Q284" s="1"/>
    </row>
    <row r="285" spans="3:17" x14ac:dyDescent="0.25">
      <c r="C285" s="1">
        <v>41774</v>
      </c>
      <c r="D285" s="2">
        <v>95.6</v>
      </c>
      <c r="E285" s="2">
        <v>96.7</v>
      </c>
      <c r="F285" s="2">
        <v>95.9</v>
      </c>
      <c r="G285" s="2">
        <v>95.6</v>
      </c>
      <c r="H285" s="2">
        <v>100.5</v>
      </c>
      <c r="I285" s="2">
        <v>94.4</v>
      </c>
      <c r="J285" s="2">
        <v>102.8</v>
      </c>
      <c r="K285" s="2">
        <v>91.2</v>
      </c>
      <c r="L285">
        <v>99.1</v>
      </c>
      <c r="M285">
        <v>96.4</v>
      </c>
      <c r="N285">
        <v>80.900000000000006</v>
      </c>
      <c r="Q285" s="1"/>
    </row>
    <row r="286" spans="3:17" x14ac:dyDescent="0.25">
      <c r="C286" s="1">
        <v>41805</v>
      </c>
      <c r="D286" s="2">
        <v>97</v>
      </c>
      <c r="E286" s="2">
        <v>93.2</v>
      </c>
      <c r="F286" s="2">
        <v>98.5</v>
      </c>
      <c r="G286" s="2">
        <v>96.7</v>
      </c>
      <c r="H286" s="2">
        <v>98.9</v>
      </c>
      <c r="I286" s="2">
        <v>95.7</v>
      </c>
      <c r="J286" s="2">
        <v>97.7</v>
      </c>
      <c r="K286" s="2">
        <v>91.4</v>
      </c>
      <c r="L286">
        <v>100.5</v>
      </c>
      <c r="M286">
        <v>96.1</v>
      </c>
      <c r="N286">
        <v>84.5</v>
      </c>
      <c r="Q286" s="1"/>
    </row>
    <row r="287" spans="3:17" x14ac:dyDescent="0.25">
      <c r="C287" s="1">
        <v>41835</v>
      </c>
      <c r="D287" s="2">
        <v>95.5</v>
      </c>
      <c r="E287" s="2">
        <v>97.6</v>
      </c>
      <c r="F287" s="2">
        <v>97.1</v>
      </c>
      <c r="G287" s="2">
        <v>95.8</v>
      </c>
      <c r="H287" s="2">
        <v>98</v>
      </c>
      <c r="I287" s="2">
        <v>95.3</v>
      </c>
      <c r="J287" s="2">
        <v>100.7</v>
      </c>
      <c r="K287" s="2">
        <v>92.2</v>
      </c>
      <c r="L287">
        <v>100.2</v>
      </c>
      <c r="M287">
        <v>96.8</v>
      </c>
      <c r="N287">
        <v>83</v>
      </c>
      <c r="Q287" s="1"/>
    </row>
    <row r="288" spans="3:17" x14ac:dyDescent="0.25">
      <c r="C288" s="1">
        <v>41866</v>
      </c>
      <c r="D288" s="2">
        <v>97.1</v>
      </c>
      <c r="E288" s="2">
        <v>83</v>
      </c>
      <c r="F288" s="2">
        <v>96.1</v>
      </c>
      <c r="G288" s="2">
        <v>98.8</v>
      </c>
      <c r="H288" s="2">
        <v>109.7</v>
      </c>
      <c r="I288" s="2">
        <v>95.8</v>
      </c>
      <c r="J288" s="2">
        <v>96.1</v>
      </c>
      <c r="K288" s="2">
        <v>93.5</v>
      </c>
      <c r="L288">
        <v>99.9</v>
      </c>
      <c r="M288">
        <v>97.4</v>
      </c>
      <c r="N288">
        <v>85.6</v>
      </c>
      <c r="Q288" s="1"/>
    </row>
    <row r="289" spans="3:17" x14ac:dyDescent="0.25">
      <c r="C289" s="1">
        <v>41897</v>
      </c>
      <c r="D289" s="2">
        <v>95.8</v>
      </c>
      <c r="E289" s="2">
        <v>95.1</v>
      </c>
      <c r="F289" s="2">
        <v>97.2</v>
      </c>
      <c r="G289" s="2">
        <v>97.1</v>
      </c>
      <c r="H289" s="2">
        <v>95.5</v>
      </c>
      <c r="I289" s="2">
        <v>95.7</v>
      </c>
      <c r="J289" s="2">
        <v>99.8</v>
      </c>
      <c r="K289" s="2">
        <v>93.1</v>
      </c>
      <c r="L289">
        <v>100.9</v>
      </c>
      <c r="M289">
        <v>96.5</v>
      </c>
      <c r="N289">
        <v>84.8</v>
      </c>
      <c r="Q289" s="1"/>
    </row>
    <row r="290" spans="3:17" x14ac:dyDescent="0.25">
      <c r="C290" s="1">
        <v>41927</v>
      </c>
      <c r="D290" s="2">
        <v>97</v>
      </c>
      <c r="E290" s="2">
        <v>103.3</v>
      </c>
      <c r="F290" s="2">
        <v>98.8</v>
      </c>
      <c r="G290" s="2">
        <v>98</v>
      </c>
      <c r="H290" s="2">
        <v>95.6</v>
      </c>
      <c r="I290" s="2">
        <v>96.7</v>
      </c>
      <c r="J290" s="2">
        <v>100.9</v>
      </c>
      <c r="K290" s="2">
        <v>93.7</v>
      </c>
      <c r="L290">
        <v>101.5</v>
      </c>
      <c r="M290">
        <v>97</v>
      </c>
      <c r="N290">
        <v>84.3</v>
      </c>
      <c r="Q290" s="1"/>
    </row>
    <row r="291" spans="3:17" x14ac:dyDescent="0.25">
      <c r="C291" s="1">
        <v>41958</v>
      </c>
      <c r="D291" s="2">
        <v>96.7</v>
      </c>
      <c r="E291" s="2">
        <v>94.9</v>
      </c>
      <c r="F291" s="2">
        <v>97.7</v>
      </c>
      <c r="G291" s="2">
        <v>98.4</v>
      </c>
      <c r="H291" s="2">
        <v>99.4</v>
      </c>
      <c r="I291" s="2">
        <v>96.5</v>
      </c>
      <c r="J291" s="2">
        <v>100.9</v>
      </c>
      <c r="K291" s="2">
        <v>92.9</v>
      </c>
      <c r="L291">
        <v>101</v>
      </c>
      <c r="M291">
        <v>96.1</v>
      </c>
      <c r="N291">
        <v>82.9</v>
      </c>
      <c r="Q291" s="1"/>
    </row>
    <row r="292" spans="3:17" x14ac:dyDescent="0.25">
      <c r="C292" s="1">
        <v>41988</v>
      </c>
      <c r="D292" s="2">
        <v>96.7</v>
      </c>
      <c r="E292" s="2">
        <v>88</v>
      </c>
      <c r="F292" s="2">
        <v>97.3</v>
      </c>
      <c r="G292" s="2">
        <v>97.5</v>
      </c>
      <c r="H292" s="2">
        <v>98.6</v>
      </c>
      <c r="I292" s="2">
        <v>97</v>
      </c>
      <c r="J292" s="2">
        <v>100.2</v>
      </c>
      <c r="K292" s="2">
        <v>97</v>
      </c>
      <c r="L292">
        <v>100.6</v>
      </c>
      <c r="M292">
        <v>97.4</v>
      </c>
      <c r="N292">
        <v>79.8</v>
      </c>
      <c r="Q292" s="1"/>
    </row>
    <row r="293" spans="3:17" x14ac:dyDescent="0.25">
      <c r="C293" s="1">
        <v>42019</v>
      </c>
      <c r="D293" s="2">
        <v>98.6</v>
      </c>
      <c r="E293" s="2">
        <v>81.8</v>
      </c>
      <c r="F293" s="2">
        <v>99.7</v>
      </c>
      <c r="G293" s="2">
        <v>99.7</v>
      </c>
      <c r="H293" s="2">
        <v>99.5</v>
      </c>
      <c r="I293" s="2">
        <v>98.5</v>
      </c>
      <c r="J293" s="2">
        <v>100.7</v>
      </c>
      <c r="K293" s="2">
        <v>96.8</v>
      </c>
      <c r="L293">
        <v>100.7</v>
      </c>
      <c r="M293">
        <v>97.6</v>
      </c>
      <c r="N293">
        <v>84.7</v>
      </c>
      <c r="Q293" s="1"/>
    </row>
    <row r="294" spans="3:17" x14ac:dyDescent="0.25">
      <c r="C294" s="1">
        <v>42050</v>
      </c>
      <c r="D294" s="2">
        <v>98.7</v>
      </c>
      <c r="E294" s="2">
        <v>87.3</v>
      </c>
      <c r="F294" s="2">
        <v>98.7</v>
      </c>
      <c r="G294" s="2">
        <v>99.5</v>
      </c>
      <c r="H294" s="2">
        <v>101.4</v>
      </c>
      <c r="I294" s="2">
        <v>98.4</v>
      </c>
      <c r="J294" s="2">
        <v>101.4</v>
      </c>
      <c r="K294" s="2">
        <v>97</v>
      </c>
      <c r="L294">
        <v>100.5</v>
      </c>
      <c r="M294">
        <v>98.1</v>
      </c>
      <c r="N294">
        <v>89.2</v>
      </c>
      <c r="Q294" s="1"/>
    </row>
    <row r="295" spans="3:17" x14ac:dyDescent="0.25">
      <c r="C295" s="1">
        <v>42078</v>
      </c>
      <c r="D295" s="2">
        <v>98.3</v>
      </c>
      <c r="E295" s="2">
        <v>112.7</v>
      </c>
      <c r="F295" s="2">
        <v>98.4</v>
      </c>
      <c r="G295" s="2">
        <v>99.6</v>
      </c>
      <c r="H295" s="2">
        <v>100.9</v>
      </c>
      <c r="I295" s="2">
        <v>99.8</v>
      </c>
      <c r="J295" s="2">
        <v>99</v>
      </c>
      <c r="K295" s="2">
        <v>99.2</v>
      </c>
      <c r="L295">
        <v>100.9</v>
      </c>
      <c r="M295">
        <v>100</v>
      </c>
      <c r="N295">
        <v>91.4</v>
      </c>
      <c r="Q295" s="1"/>
    </row>
    <row r="296" spans="3:17" x14ac:dyDescent="0.25">
      <c r="C296" s="1">
        <v>42109</v>
      </c>
      <c r="D296" s="2">
        <v>99.1</v>
      </c>
      <c r="E296" s="2">
        <v>107.1</v>
      </c>
      <c r="F296" s="2">
        <v>100.5</v>
      </c>
      <c r="G296" s="2">
        <v>98.9</v>
      </c>
      <c r="H296" s="2">
        <v>101.4</v>
      </c>
      <c r="I296" s="2">
        <v>99.8</v>
      </c>
      <c r="J296" s="2">
        <v>98.4</v>
      </c>
      <c r="K296" s="2">
        <v>99.6</v>
      </c>
      <c r="L296">
        <v>99.7</v>
      </c>
      <c r="M296">
        <v>99.9</v>
      </c>
      <c r="N296">
        <v>87.9</v>
      </c>
      <c r="Q296" s="1"/>
    </row>
    <row r="297" spans="3:17" x14ac:dyDescent="0.25">
      <c r="C297" s="1">
        <v>42139</v>
      </c>
      <c r="D297" s="2">
        <v>100.4</v>
      </c>
      <c r="E297" s="2">
        <v>97.7</v>
      </c>
      <c r="F297" s="2">
        <v>101.1</v>
      </c>
      <c r="G297" s="2">
        <v>100</v>
      </c>
      <c r="H297" s="2">
        <v>99.5</v>
      </c>
      <c r="I297" s="2">
        <v>99.1</v>
      </c>
      <c r="J297" s="2">
        <v>99.4</v>
      </c>
      <c r="K297" s="2">
        <v>100.4</v>
      </c>
      <c r="L297">
        <v>99.5</v>
      </c>
      <c r="M297">
        <v>99.9</v>
      </c>
      <c r="N297">
        <v>102.6</v>
      </c>
      <c r="Q297" s="1"/>
    </row>
    <row r="298" spans="3:17" x14ac:dyDescent="0.25">
      <c r="C298" s="1">
        <v>42170</v>
      </c>
      <c r="D298" s="2">
        <v>99.7</v>
      </c>
      <c r="E298" s="2">
        <v>108.3</v>
      </c>
      <c r="F298" s="2">
        <v>99.1</v>
      </c>
      <c r="G298" s="2">
        <v>99.8</v>
      </c>
      <c r="H298" s="2">
        <v>101.5</v>
      </c>
      <c r="I298" s="2">
        <v>99.5</v>
      </c>
      <c r="J298" s="2">
        <v>96.7</v>
      </c>
      <c r="K298" s="2">
        <v>99.4</v>
      </c>
      <c r="L298">
        <v>100</v>
      </c>
      <c r="M298">
        <v>98.7</v>
      </c>
      <c r="N298">
        <v>102.8</v>
      </c>
      <c r="Q298" s="1"/>
    </row>
    <row r="299" spans="3:17" x14ac:dyDescent="0.25">
      <c r="C299" s="1">
        <v>42200</v>
      </c>
      <c r="D299" s="2">
        <v>101</v>
      </c>
      <c r="E299" s="2">
        <v>105.7</v>
      </c>
      <c r="F299" s="2">
        <v>99.8</v>
      </c>
      <c r="G299" s="2">
        <v>99.6</v>
      </c>
      <c r="H299" s="2">
        <v>102.2</v>
      </c>
      <c r="I299" s="2">
        <v>100.2</v>
      </c>
      <c r="J299" s="2">
        <v>101.6</v>
      </c>
      <c r="K299" s="2">
        <v>100.6</v>
      </c>
      <c r="L299">
        <v>100.4</v>
      </c>
      <c r="M299">
        <v>99.9</v>
      </c>
      <c r="N299">
        <v>106</v>
      </c>
      <c r="Q299" s="1"/>
    </row>
    <row r="300" spans="3:17" x14ac:dyDescent="0.25">
      <c r="C300" s="1">
        <v>42231</v>
      </c>
      <c r="D300" s="2">
        <v>100.7</v>
      </c>
      <c r="E300" s="2">
        <v>87.9</v>
      </c>
      <c r="F300" s="2">
        <v>101.9</v>
      </c>
      <c r="G300" s="2">
        <v>99.1</v>
      </c>
      <c r="H300" s="2">
        <v>98.2</v>
      </c>
      <c r="I300" s="2">
        <v>99.7</v>
      </c>
      <c r="J300" s="2">
        <v>99.3</v>
      </c>
      <c r="K300" s="2">
        <v>99.1</v>
      </c>
      <c r="L300">
        <v>99.5</v>
      </c>
      <c r="M300">
        <v>99.1</v>
      </c>
      <c r="N300">
        <v>106.4</v>
      </c>
      <c r="Q300" s="1"/>
    </row>
    <row r="301" spans="3:17" x14ac:dyDescent="0.25">
      <c r="C301" s="1">
        <v>42262</v>
      </c>
      <c r="D301" s="2">
        <v>100.8</v>
      </c>
      <c r="E301" s="2">
        <v>100.8</v>
      </c>
      <c r="F301" s="2">
        <v>99.9</v>
      </c>
      <c r="G301" s="2">
        <v>101.2</v>
      </c>
      <c r="H301" s="2">
        <v>100</v>
      </c>
      <c r="I301" s="2">
        <v>100.4</v>
      </c>
      <c r="J301" s="2">
        <v>100.8</v>
      </c>
      <c r="K301" s="2">
        <v>99.7</v>
      </c>
      <c r="L301">
        <v>99.6</v>
      </c>
      <c r="M301">
        <v>99.9</v>
      </c>
      <c r="N301">
        <v>106.4</v>
      </c>
      <c r="Q301" s="1"/>
    </row>
    <row r="302" spans="3:17" x14ac:dyDescent="0.25">
      <c r="C302" s="1">
        <v>42292</v>
      </c>
      <c r="D302" s="2">
        <v>100.8</v>
      </c>
      <c r="E302" s="2">
        <v>110</v>
      </c>
      <c r="F302" s="2">
        <v>99.9</v>
      </c>
      <c r="G302" s="2">
        <v>100.3</v>
      </c>
      <c r="H302" s="2">
        <v>102</v>
      </c>
      <c r="I302" s="2">
        <v>100.9</v>
      </c>
      <c r="J302" s="2">
        <v>100.5</v>
      </c>
      <c r="K302" s="2">
        <v>101.2</v>
      </c>
      <c r="L302">
        <v>98.7</v>
      </c>
      <c r="M302">
        <v>102.6</v>
      </c>
      <c r="N302">
        <v>104.2</v>
      </c>
      <c r="Q302" s="1"/>
    </row>
    <row r="303" spans="3:17" x14ac:dyDescent="0.25">
      <c r="C303" s="1">
        <v>42323</v>
      </c>
      <c r="D303" s="2">
        <v>100.6</v>
      </c>
      <c r="E303" s="2">
        <v>107.6</v>
      </c>
      <c r="F303" s="2">
        <v>100.9</v>
      </c>
      <c r="G303" s="2">
        <v>102.2</v>
      </c>
      <c r="H303" s="2">
        <v>96.2</v>
      </c>
      <c r="I303" s="2">
        <v>102</v>
      </c>
      <c r="J303" s="2">
        <v>101</v>
      </c>
      <c r="K303" s="2">
        <v>102.2</v>
      </c>
      <c r="L303">
        <v>99.5</v>
      </c>
      <c r="M303">
        <v>100.3</v>
      </c>
      <c r="N303">
        <v>106.2</v>
      </c>
      <c r="Q303" s="1"/>
    </row>
    <row r="304" spans="3:17" x14ac:dyDescent="0.25">
      <c r="C304" s="1">
        <v>42353</v>
      </c>
      <c r="D304" s="2">
        <v>102.3</v>
      </c>
      <c r="E304" s="2">
        <v>93.2</v>
      </c>
      <c r="F304" s="2">
        <v>100.9</v>
      </c>
      <c r="G304" s="2">
        <v>101.7</v>
      </c>
      <c r="H304" s="2">
        <v>99.9</v>
      </c>
      <c r="I304" s="2">
        <v>101</v>
      </c>
      <c r="J304" s="2">
        <v>101.1</v>
      </c>
      <c r="K304" s="2">
        <v>101.2</v>
      </c>
      <c r="L304">
        <v>100.8</v>
      </c>
      <c r="M304">
        <v>100.2</v>
      </c>
      <c r="N304">
        <v>108.2</v>
      </c>
      <c r="Q304" s="1"/>
    </row>
    <row r="305" spans="3:17" x14ac:dyDescent="0.25">
      <c r="C305" s="1">
        <v>42384</v>
      </c>
      <c r="D305" s="2">
        <v>101.9</v>
      </c>
      <c r="E305" s="2">
        <v>86.1</v>
      </c>
      <c r="F305" s="2">
        <v>101.5</v>
      </c>
      <c r="G305" s="2">
        <v>101.6</v>
      </c>
      <c r="H305" s="2">
        <v>101.7</v>
      </c>
      <c r="I305" s="2">
        <v>101.5</v>
      </c>
      <c r="J305" s="2">
        <v>97.3</v>
      </c>
      <c r="K305" s="2">
        <v>106.1</v>
      </c>
      <c r="L305">
        <v>99.9</v>
      </c>
      <c r="M305">
        <v>101.7</v>
      </c>
      <c r="N305">
        <v>107</v>
      </c>
      <c r="Q305" s="1"/>
    </row>
    <row r="306" spans="3:17" x14ac:dyDescent="0.25">
      <c r="C306" s="1">
        <v>42415</v>
      </c>
      <c r="D306" s="2">
        <v>101.3</v>
      </c>
      <c r="E306" s="2">
        <v>97.7</v>
      </c>
      <c r="F306" s="2">
        <v>101.1</v>
      </c>
      <c r="G306" s="2">
        <v>102.3</v>
      </c>
      <c r="H306" s="2">
        <v>97.9</v>
      </c>
      <c r="I306" s="2">
        <v>102.6</v>
      </c>
      <c r="J306" s="2">
        <v>101.4</v>
      </c>
      <c r="K306" s="2">
        <v>105.2</v>
      </c>
      <c r="L306">
        <v>99.5</v>
      </c>
      <c r="M306">
        <v>102</v>
      </c>
      <c r="N306">
        <v>106.2</v>
      </c>
      <c r="Q306" s="1"/>
    </row>
    <row r="307" spans="3:17" x14ac:dyDescent="0.25">
      <c r="C307" s="1">
        <v>42444</v>
      </c>
      <c r="D307" s="2">
        <v>100.9</v>
      </c>
      <c r="E307" s="2">
        <v>112.4</v>
      </c>
      <c r="F307" s="2">
        <v>99.8</v>
      </c>
      <c r="G307" s="2">
        <v>100.4</v>
      </c>
      <c r="H307" s="2">
        <v>96.7</v>
      </c>
      <c r="I307" s="2">
        <v>103.8</v>
      </c>
      <c r="J307" s="2">
        <v>99.8</v>
      </c>
      <c r="K307" s="2">
        <v>103.8</v>
      </c>
      <c r="L307">
        <v>99.8</v>
      </c>
      <c r="M307">
        <v>100.6</v>
      </c>
      <c r="N307">
        <v>108.5</v>
      </c>
      <c r="Q307" s="1"/>
    </row>
    <row r="308" spans="3:17" x14ac:dyDescent="0.25">
      <c r="C308" s="1">
        <v>42475</v>
      </c>
      <c r="D308" s="2">
        <v>100.7</v>
      </c>
      <c r="E308" s="2">
        <v>116</v>
      </c>
      <c r="F308" s="2">
        <v>99.3</v>
      </c>
      <c r="G308" s="2">
        <v>101</v>
      </c>
      <c r="H308" s="2">
        <v>100</v>
      </c>
      <c r="I308" s="2">
        <v>102.2</v>
      </c>
      <c r="J308" s="2">
        <v>99.4</v>
      </c>
      <c r="K308" s="2">
        <v>105.5</v>
      </c>
      <c r="L308">
        <v>99.7</v>
      </c>
      <c r="M308">
        <v>103.8</v>
      </c>
      <c r="N308">
        <v>102.3</v>
      </c>
      <c r="Q308" s="1"/>
    </row>
    <row r="309" spans="3:17" x14ac:dyDescent="0.25">
      <c r="C309" s="1">
        <v>42505</v>
      </c>
      <c r="D309" s="2">
        <v>101.4</v>
      </c>
      <c r="E309" s="2">
        <v>105.4</v>
      </c>
      <c r="F309" s="2">
        <v>100.8</v>
      </c>
      <c r="G309" s="2">
        <v>101.7</v>
      </c>
      <c r="H309" s="2">
        <v>99.6</v>
      </c>
      <c r="I309" s="2">
        <v>104</v>
      </c>
      <c r="J309" s="2">
        <v>98.2</v>
      </c>
      <c r="K309" s="2">
        <v>104.3</v>
      </c>
      <c r="L309">
        <v>100.3</v>
      </c>
      <c r="M309">
        <v>100.4</v>
      </c>
      <c r="N309">
        <v>108.3</v>
      </c>
      <c r="Q309" s="1"/>
    </row>
    <row r="310" spans="3:17" x14ac:dyDescent="0.25">
      <c r="C310" s="1">
        <v>42536</v>
      </c>
      <c r="D310" s="2">
        <v>101</v>
      </c>
      <c r="E310" s="2">
        <v>115.8</v>
      </c>
      <c r="F310" s="2">
        <v>100.6</v>
      </c>
      <c r="G310" s="2">
        <v>100.7</v>
      </c>
      <c r="H310" s="2">
        <v>97.3</v>
      </c>
      <c r="I310" s="2">
        <v>102.5</v>
      </c>
      <c r="J310" s="2">
        <v>100.3</v>
      </c>
      <c r="K310" s="2">
        <v>104.5</v>
      </c>
      <c r="L310">
        <v>99.2</v>
      </c>
      <c r="M310">
        <v>102.8</v>
      </c>
      <c r="N310">
        <v>108.7</v>
      </c>
      <c r="Q310" s="1"/>
    </row>
    <row r="311" spans="3:17" x14ac:dyDescent="0.25">
      <c r="C311" s="1">
        <v>42566</v>
      </c>
      <c r="D311" s="2">
        <v>102.3</v>
      </c>
      <c r="E311" s="2">
        <v>99.9</v>
      </c>
      <c r="F311" s="2">
        <v>102.2</v>
      </c>
      <c r="G311" s="2">
        <v>101.8</v>
      </c>
      <c r="H311" s="2">
        <v>101.3</v>
      </c>
      <c r="I311" s="2">
        <v>104</v>
      </c>
      <c r="J311" s="2">
        <v>99.1</v>
      </c>
      <c r="K311" s="2">
        <v>103.8</v>
      </c>
      <c r="L311">
        <v>99.1</v>
      </c>
      <c r="M311">
        <v>103</v>
      </c>
      <c r="N311">
        <v>106.2</v>
      </c>
      <c r="Q311" s="1"/>
    </row>
    <row r="312" spans="3:17" x14ac:dyDescent="0.25">
      <c r="C312" s="1">
        <v>42597</v>
      </c>
      <c r="D312" s="2">
        <v>102.5</v>
      </c>
      <c r="E312" s="2">
        <v>100.5</v>
      </c>
      <c r="F312" s="2">
        <v>102.4</v>
      </c>
      <c r="G312" s="2">
        <v>102.5</v>
      </c>
      <c r="H312" s="2">
        <v>100.1</v>
      </c>
      <c r="I312" s="2">
        <v>104.8</v>
      </c>
      <c r="J312" s="2">
        <v>98.2</v>
      </c>
      <c r="K312" s="2">
        <v>107.1</v>
      </c>
      <c r="L312">
        <v>100.3</v>
      </c>
      <c r="M312">
        <v>103.2</v>
      </c>
      <c r="N312">
        <v>111.2</v>
      </c>
      <c r="Q312" s="1"/>
    </row>
    <row r="313" spans="3:17" x14ac:dyDescent="0.25">
      <c r="C313" s="1">
        <v>42628</v>
      </c>
      <c r="D313" s="2">
        <v>101.3</v>
      </c>
      <c r="E313" s="2">
        <v>108.9</v>
      </c>
      <c r="F313" s="2">
        <v>102.3</v>
      </c>
      <c r="G313" s="2">
        <v>100.2</v>
      </c>
      <c r="H313" s="2">
        <v>92</v>
      </c>
      <c r="I313" s="2">
        <v>105.1</v>
      </c>
      <c r="J313" s="2">
        <v>95.2</v>
      </c>
      <c r="K313" s="2">
        <v>109.3</v>
      </c>
      <c r="L313">
        <v>100.2</v>
      </c>
      <c r="M313">
        <v>105.7</v>
      </c>
      <c r="N313">
        <v>107.2</v>
      </c>
      <c r="Q313" s="1"/>
    </row>
    <row r="314" spans="3:17" x14ac:dyDescent="0.25">
      <c r="C314" s="1">
        <v>42658</v>
      </c>
      <c r="D314" s="2">
        <v>104.6</v>
      </c>
      <c r="E314" s="2">
        <v>107.6</v>
      </c>
      <c r="F314" s="2">
        <v>103.1</v>
      </c>
      <c r="G314" s="2">
        <v>102.3</v>
      </c>
      <c r="H314" s="2">
        <v>112.9</v>
      </c>
      <c r="I314" s="2">
        <v>104.9</v>
      </c>
      <c r="J314" s="2">
        <v>104.7</v>
      </c>
      <c r="K314" s="2">
        <v>108.8</v>
      </c>
      <c r="L314">
        <v>101.2</v>
      </c>
      <c r="M314">
        <v>103.6</v>
      </c>
      <c r="N314">
        <v>115.4</v>
      </c>
      <c r="Q314" s="1"/>
    </row>
    <row r="315" spans="3:17" x14ac:dyDescent="0.25">
      <c r="C315" s="1">
        <v>42689</v>
      </c>
      <c r="D315" s="2">
        <v>102.4</v>
      </c>
      <c r="E315" s="2">
        <v>114.4</v>
      </c>
      <c r="F315" s="2">
        <v>102.4</v>
      </c>
      <c r="G315" s="2">
        <v>100.6</v>
      </c>
      <c r="H315" s="2">
        <v>103.9</v>
      </c>
      <c r="I315" s="2">
        <v>105.1</v>
      </c>
      <c r="J315" s="2">
        <v>99.2</v>
      </c>
      <c r="K315" s="2">
        <v>108.9</v>
      </c>
      <c r="L315">
        <v>101.2</v>
      </c>
      <c r="M315">
        <v>104.1</v>
      </c>
      <c r="N315">
        <v>112.9</v>
      </c>
      <c r="Q315" s="1"/>
    </row>
    <row r="316" spans="3:17" x14ac:dyDescent="0.25">
      <c r="C316" s="1">
        <v>42719</v>
      </c>
      <c r="D316" s="2">
        <v>105.1</v>
      </c>
      <c r="E316" s="2">
        <v>101.3</v>
      </c>
      <c r="F316" s="2">
        <v>103.8</v>
      </c>
      <c r="G316" s="2">
        <v>103</v>
      </c>
      <c r="H316" s="2">
        <v>105.7</v>
      </c>
      <c r="I316" s="2">
        <v>105.9</v>
      </c>
      <c r="J316" s="2">
        <v>103.7</v>
      </c>
      <c r="K316" s="2">
        <v>108.3</v>
      </c>
      <c r="L316">
        <v>100.7</v>
      </c>
      <c r="M316">
        <v>104.5</v>
      </c>
      <c r="N316">
        <v>115.7</v>
      </c>
      <c r="Q316" s="1"/>
    </row>
    <row r="317" spans="3:17" x14ac:dyDescent="0.25">
      <c r="C317" s="1">
        <v>42750</v>
      </c>
      <c r="D317" s="2">
        <v>103.1</v>
      </c>
      <c r="E317" s="2">
        <v>93.9</v>
      </c>
      <c r="F317" s="2">
        <v>102.9</v>
      </c>
      <c r="G317" s="2">
        <v>98.2</v>
      </c>
      <c r="H317" s="2">
        <v>105.2</v>
      </c>
      <c r="I317" s="2">
        <v>103.9</v>
      </c>
      <c r="J317" s="2">
        <v>106.7</v>
      </c>
      <c r="K317" s="2">
        <v>107.8</v>
      </c>
      <c r="L317">
        <v>101.5</v>
      </c>
      <c r="M317">
        <v>102.4</v>
      </c>
      <c r="N317">
        <v>116.7</v>
      </c>
      <c r="Q317" s="1"/>
    </row>
    <row r="318" spans="3:17" x14ac:dyDescent="0.25">
      <c r="C318" s="1">
        <v>42781</v>
      </c>
      <c r="D318" s="2">
        <v>103.7</v>
      </c>
      <c r="E318" s="2">
        <v>98.8</v>
      </c>
      <c r="F318" s="2">
        <v>104.2</v>
      </c>
      <c r="G318" s="2">
        <v>101.2</v>
      </c>
      <c r="H318" s="2">
        <v>107.2</v>
      </c>
      <c r="I318" s="2">
        <v>104.7</v>
      </c>
      <c r="J318" s="2">
        <v>103.6</v>
      </c>
      <c r="K318" s="2">
        <v>110.8</v>
      </c>
      <c r="L318">
        <v>103.7</v>
      </c>
      <c r="M318">
        <v>104.3</v>
      </c>
      <c r="N318">
        <v>118.5</v>
      </c>
      <c r="Q318" s="1"/>
    </row>
    <row r="319" spans="3:17" x14ac:dyDescent="0.25">
      <c r="C319" s="1">
        <v>42809</v>
      </c>
      <c r="D319" s="2">
        <v>106.4</v>
      </c>
      <c r="E319" s="2">
        <v>128.69999999999999</v>
      </c>
      <c r="F319" s="2">
        <v>104.5</v>
      </c>
      <c r="G319" s="2">
        <v>104.1</v>
      </c>
      <c r="H319" s="2">
        <v>113.5</v>
      </c>
      <c r="I319" s="2">
        <v>106.6</v>
      </c>
      <c r="J319" s="2">
        <v>105.6</v>
      </c>
      <c r="K319" s="2">
        <v>111.5</v>
      </c>
      <c r="L319">
        <v>105</v>
      </c>
      <c r="M319">
        <v>105.6</v>
      </c>
      <c r="N319">
        <v>115.7</v>
      </c>
      <c r="Q319" s="1"/>
    </row>
    <row r="320" spans="3:17" x14ac:dyDescent="0.25">
      <c r="C320" s="1">
        <v>42840</v>
      </c>
      <c r="D320" s="2">
        <v>104.7</v>
      </c>
      <c r="E320" s="2">
        <v>107.4</v>
      </c>
      <c r="F320" s="2">
        <v>105.5</v>
      </c>
      <c r="G320" s="2">
        <v>102.5</v>
      </c>
      <c r="H320" s="2">
        <v>104.6</v>
      </c>
      <c r="I320" s="2">
        <v>105.8</v>
      </c>
      <c r="J320" s="2">
        <v>107.4</v>
      </c>
      <c r="K320" s="2">
        <v>110.9</v>
      </c>
      <c r="L320">
        <v>104.3</v>
      </c>
      <c r="M320">
        <v>103.1</v>
      </c>
      <c r="N320">
        <v>117.7</v>
      </c>
      <c r="Q320" s="1"/>
    </row>
    <row r="321" spans="3:17" x14ac:dyDescent="0.25">
      <c r="C321" s="1">
        <v>42870</v>
      </c>
      <c r="D321" s="2">
        <v>105.7</v>
      </c>
      <c r="E321" s="2">
        <v>118.9</v>
      </c>
      <c r="F321" s="2">
        <v>105.2</v>
      </c>
      <c r="G321" s="2">
        <v>103.7</v>
      </c>
      <c r="H321" s="2">
        <v>107.7</v>
      </c>
      <c r="I321" s="2">
        <v>109.7</v>
      </c>
      <c r="J321" s="2">
        <v>105.6</v>
      </c>
      <c r="K321" s="2">
        <v>111.6</v>
      </c>
      <c r="L321">
        <v>104.8</v>
      </c>
      <c r="M321">
        <v>104</v>
      </c>
      <c r="N321">
        <v>120.7</v>
      </c>
      <c r="Q321" s="1"/>
    </row>
    <row r="322" spans="3:17" x14ac:dyDescent="0.25">
      <c r="C322" s="1">
        <v>42901</v>
      </c>
      <c r="D322" s="2">
        <v>106</v>
      </c>
      <c r="E322" s="2">
        <v>117</v>
      </c>
      <c r="F322" s="2">
        <v>105.1</v>
      </c>
      <c r="G322" s="2">
        <v>104</v>
      </c>
      <c r="H322" s="2">
        <v>109.7</v>
      </c>
      <c r="I322" s="2">
        <v>108.4</v>
      </c>
      <c r="J322" s="2">
        <v>105.7</v>
      </c>
      <c r="K322" s="2">
        <v>113.1</v>
      </c>
      <c r="L322">
        <v>105.9</v>
      </c>
      <c r="M322">
        <v>105.7</v>
      </c>
      <c r="N322">
        <v>120.9</v>
      </c>
      <c r="Q322" s="1"/>
    </row>
    <row r="323" spans="3:17" x14ac:dyDescent="0.25">
      <c r="C323" s="1">
        <v>42931</v>
      </c>
      <c r="D323" s="2">
        <v>105.8</v>
      </c>
      <c r="E323" s="2">
        <v>106.6</v>
      </c>
      <c r="F323" s="2">
        <v>106.5</v>
      </c>
      <c r="G323" s="2">
        <v>104</v>
      </c>
      <c r="H323" s="2">
        <v>106.7</v>
      </c>
      <c r="I323" s="2">
        <v>107</v>
      </c>
      <c r="J323" s="2">
        <v>108.1</v>
      </c>
      <c r="K323" s="2">
        <v>111.6</v>
      </c>
      <c r="L323">
        <v>105.7</v>
      </c>
      <c r="M323">
        <v>104.7</v>
      </c>
      <c r="N323">
        <v>119.8</v>
      </c>
      <c r="Q323" s="1"/>
    </row>
    <row r="324" spans="3:17" x14ac:dyDescent="0.25">
      <c r="C324" s="1">
        <v>42962</v>
      </c>
      <c r="D324" s="2">
        <v>105.3</v>
      </c>
      <c r="E324" s="2">
        <v>104.4</v>
      </c>
      <c r="F324" s="2">
        <v>105.7</v>
      </c>
      <c r="G324" s="2">
        <v>102.8</v>
      </c>
      <c r="H324" s="2">
        <v>106.6</v>
      </c>
      <c r="I324" s="2">
        <v>108</v>
      </c>
      <c r="J324" s="2">
        <v>106.8</v>
      </c>
      <c r="K324" s="2">
        <v>113.1</v>
      </c>
      <c r="L324">
        <v>106.1</v>
      </c>
      <c r="M324">
        <v>105.2</v>
      </c>
      <c r="N324">
        <v>121.7</v>
      </c>
      <c r="Q324" s="1"/>
    </row>
    <row r="325" spans="3:17" x14ac:dyDescent="0.25">
      <c r="C325" s="1">
        <v>42993</v>
      </c>
      <c r="D325" s="2">
        <v>107</v>
      </c>
      <c r="E325" s="2">
        <v>108.8</v>
      </c>
      <c r="F325" s="2">
        <v>107.9</v>
      </c>
      <c r="G325" s="2">
        <v>103.6</v>
      </c>
      <c r="H325" s="2">
        <v>112</v>
      </c>
      <c r="I325" s="2">
        <v>108.6</v>
      </c>
      <c r="J325" s="2">
        <v>104.9</v>
      </c>
      <c r="K325" s="2">
        <v>115.6</v>
      </c>
      <c r="L325">
        <v>106.1</v>
      </c>
      <c r="M325">
        <v>106</v>
      </c>
      <c r="N325">
        <v>121.4</v>
      </c>
      <c r="Q325" s="1"/>
    </row>
    <row r="326" spans="3:17" x14ac:dyDescent="0.25">
      <c r="C326" s="1">
        <v>43023</v>
      </c>
      <c r="D326" s="2">
        <v>105.8</v>
      </c>
      <c r="E326" s="2">
        <v>111.1</v>
      </c>
      <c r="F326" s="2">
        <v>106</v>
      </c>
      <c r="G326" s="2">
        <v>103.3</v>
      </c>
      <c r="H326" s="2">
        <v>106.1</v>
      </c>
      <c r="I326" s="2">
        <v>107.3</v>
      </c>
      <c r="J326" s="2">
        <v>107.5</v>
      </c>
      <c r="K326" s="2">
        <v>114.7</v>
      </c>
      <c r="L326">
        <v>105.6</v>
      </c>
      <c r="M326">
        <v>105.1</v>
      </c>
      <c r="N326">
        <v>118.8</v>
      </c>
      <c r="Q326" s="1"/>
    </row>
    <row r="327" spans="3:17" x14ac:dyDescent="0.25">
      <c r="C327" s="1">
        <v>43054</v>
      </c>
      <c r="D327" s="2">
        <v>106.8</v>
      </c>
      <c r="E327" s="2">
        <v>121.8</v>
      </c>
      <c r="F327" s="2">
        <v>107.5</v>
      </c>
      <c r="G327" s="2">
        <v>102.8</v>
      </c>
      <c r="H327" s="2">
        <v>108.3</v>
      </c>
      <c r="I327" s="2">
        <v>109.6</v>
      </c>
      <c r="J327" s="2">
        <v>105.1</v>
      </c>
      <c r="K327" s="2">
        <v>117.8</v>
      </c>
      <c r="L327">
        <v>106.4</v>
      </c>
      <c r="M327">
        <v>107.5</v>
      </c>
      <c r="N327">
        <v>126.3</v>
      </c>
      <c r="Q327" s="1"/>
    </row>
    <row r="328" spans="3:17" x14ac:dyDescent="0.25">
      <c r="C328" s="1">
        <v>43084</v>
      </c>
      <c r="D328" s="2">
        <v>108.9</v>
      </c>
      <c r="E328" s="2">
        <v>102.1</v>
      </c>
      <c r="F328" s="2">
        <v>109</v>
      </c>
      <c r="G328" s="2">
        <v>105.2</v>
      </c>
      <c r="H328" s="2">
        <v>110.2</v>
      </c>
      <c r="I328" s="2">
        <v>111.6</v>
      </c>
      <c r="J328" s="2">
        <v>107.5</v>
      </c>
      <c r="K328" s="2">
        <v>116.2</v>
      </c>
      <c r="L328">
        <v>107</v>
      </c>
      <c r="M328">
        <v>108.2</v>
      </c>
      <c r="N328">
        <v>125</v>
      </c>
      <c r="Q328" s="1"/>
    </row>
    <row r="329" spans="3:17" x14ac:dyDescent="0.25">
      <c r="C329" s="1">
        <v>43115</v>
      </c>
      <c r="D329" s="2">
        <v>106</v>
      </c>
      <c r="E329" s="2">
        <v>101</v>
      </c>
      <c r="F329" s="2">
        <v>107.7</v>
      </c>
      <c r="G329" s="2">
        <v>103.3</v>
      </c>
      <c r="H329" s="2">
        <v>105.5</v>
      </c>
      <c r="I329" s="2">
        <v>110.4</v>
      </c>
      <c r="J329" s="2">
        <v>106</v>
      </c>
      <c r="K329" s="2">
        <v>115.6</v>
      </c>
      <c r="L329">
        <v>105.9</v>
      </c>
      <c r="M329">
        <v>106.8</v>
      </c>
      <c r="N329">
        <v>123.1</v>
      </c>
      <c r="Q329" s="1"/>
    </row>
    <row r="330" spans="3:17" x14ac:dyDescent="0.25">
      <c r="C330" s="1">
        <v>43146</v>
      </c>
      <c r="D330" s="2">
        <v>105.1</v>
      </c>
      <c r="E330" s="2">
        <v>101.9</v>
      </c>
      <c r="F330" s="2">
        <v>108.1</v>
      </c>
      <c r="G330" s="2">
        <v>102.7</v>
      </c>
      <c r="H330" s="2">
        <v>102.6</v>
      </c>
      <c r="I330" s="2">
        <v>109.8</v>
      </c>
      <c r="J330" s="2">
        <v>105.6</v>
      </c>
      <c r="K330" s="2">
        <v>115.1</v>
      </c>
      <c r="L330">
        <v>105</v>
      </c>
      <c r="M330">
        <v>104.8</v>
      </c>
      <c r="N330">
        <v>121.5</v>
      </c>
      <c r="Q330" s="1"/>
    </row>
    <row r="331" spans="3:17" x14ac:dyDescent="0.25">
      <c r="C331" s="1">
        <v>43174</v>
      </c>
      <c r="D331" s="2">
        <v>106.4</v>
      </c>
      <c r="E331" s="2">
        <v>121.5</v>
      </c>
      <c r="F331" s="2">
        <v>108.4</v>
      </c>
      <c r="G331" s="2">
        <v>99.4</v>
      </c>
      <c r="H331" s="2">
        <v>101.9</v>
      </c>
      <c r="I331" s="2">
        <v>110.2</v>
      </c>
      <c r="J331" s="2">
        <v>107.4</v>
      </c>
      <c r="K331" s="2">
        <v>114.3</v>
      </c>
      <c r="L331">
        <v>106.2</v>
      </c>
      <c r="M331">
        <v>105.8</v>
      </c>
      <c r="N331">
        <v>123.1</v>
      </c>
      <c r="Q331" s="1"/>
    </row>
    <row r="332" spans="3:17" x14ac:dyDescent="0.25">
      <c r="C332" s="1">
        <v>43205</v>
      </c>
      <c r="D332" s="2">
        <v>109.3</v>
      </c>
      <c r="E332" s="2">
        <v>118.3</v>
      </c>
      <c r="F332" s="2">
        <v>109.9</v>
      </c>
      <c r="G332" s="2">
        <v>107.2</v>
      </c>
      <c r="H332" s="2">
        <v>113.8</v>
      </c>
      <c r="I332" s="2">
        <v>114</v>
      </c>
      <c r="J332" s="2">
        <v>105.9</v>
      </c>
      <c r="K332" s="2">
        <v>115</v>
      </c>
      <c r="L332">
        <v>105.4</v>
      </c>
      <c r="M332">
        <v>106</v>
      </c>
      <c r="N332">
        <v>127.1</v>
      </c>
      <c r="Q332" s="1"/>
    </row>
    <row r="333" spans="3:17" x14ac:dyDescent="0.25">
      <c r="C333" s="1">
        <v>43235</v>
      </c>
      <c r="D333" s="2">
        <v>107.1</v>
      </c>
      <c r="E333" s="2">
        <v>116.7</v>
      </c>
      <c r="F333" s="2">
        <v>110.7</v>
      </c>
      <c r="G333" s="2">
        <v>102.1</v>
      </c>
      <c r="H333" s="2">
        <v>106.1</v>
      </c>
      <c r="I333" s="2">
        <v>111.5</v>
      </c>
      <c r="J333" s="2">
        <v>105.5</v>
      </c>
      <c r="K333" s="2">
        <v>117.6</v>
      </c>
      <c r="L333">
        <v>107.3</v>
      </c>
      <c r="M333">
        <v>107.5</v>
      </c>
      <c r="N333">
        <v>126.6</v>
      </c>
      <c r="Q333" s="1"/>
    </row>
    <row r="334" spans="3:17" x14ac:dyDescent="0.25">
      <c r="C334" s="1">
        <v>43266</v>
      </c>
      <c r="D334" s="2">
        <v>108.2</v>
      </c>
      <c r="E334" s="2">
        <v>123.7</v>
      </c>
      <c r="F334" s="2">
        <v>111.6</v>
      </c>
      <c r="G334" s="2">
        <v>102.8</v>
      </c>
      <c r="H334" s="2">
        <v>105.6</v>
      </c>
      <c r="I334" s="2">
        <v>112.3</v>
      </c>
      <c r="J334" s="2">
        <v>110.4</v>
      </c>
      <c r="K334" s="2">
        <v>117.6</v>
      </c>
      <c r="L334">
        <v>106.4</v>
      </c>
      <c r="M334">
        <v>108.3</v>
      </c>
      <c r="N334">
        <v>124.5</v>
      </c>
      <c r="Q334" s="1"/>
    </row>
    <row r="335" spans="3:17" x14ac:dyDescent="0.25">
      <c r="C335" s="1">
        <v>43296</v>
      </c>
      <c r="D335" s="2">
        <v>107.9</v>
      </c>
      <c r="E335" s="2">
        <v>113.8</v>
      </c>
      <c r="F335" s="2">
        <v>109.7</v>
      </c>
      <c r="G335" s="2">
        <v>102.1</v>
      </c>
      <c r="H335" s="2">
        <v>104.8</v>
      </c>
      <c r="I335" s="2">
        <v>113.8</v>
      </c>
      <c r="J335" s="2">
        <v>103.1</v>
      </c>
      <c r="K335" s="2">
        <v>116</v>
      </c>
      <c r="L335">
        <v>106.3</v>
      </c>
      <c r="M335">
        <v>105.7</v>
      </c>
      <c r="N335">
        <v>131.69999999999999</v>
      </c>
      <c r="Q335" s="1"/>
    </row>
    <row r="336" spans="3:17" x14ac:dyDescent="0.25">
      <c r="C336" s="1">
        <v>43327</v>
      </c>
      <c r="D336" s="2">
        <v>107.3</v>
      </c>
      <c r="E336" s="2">
        <v>107.2</v>
      </c>
      <c r="F336" s="2">
        <v>109.2</v>
      </c>
      <c r="G336" s="2">
        <v>102.3</v>
      </c>
      <c r="H336" s="2">
        <v>105.3</v>
      </c>
      <c r="I336" s="2">
        <v>113.9</v>
      </c>
      <c r="J336" s="2">
        <v>106.2</v>
      </c>
      <c r="K336" s="2">
        <v>117.7</v>
      </c>
      <c r="L336">
        <v>106.6</v>
      </c>
      <c r="M336">
        <v>106.9</v>
      </c>
      <c r="N336">
        <v>129.4</v>
      </c>
      <c r="Q336" s="1"/>
    </row>
    <row r="337" spans="3:17" x14ac:dyDescent="0.25">
      <c r="C337" s="1">
        <v>43358</v>
      </c>
      <c r="D337" s="2">
        <v>107.4</v>
      </c>
      <c r="E337" s="2">
        <v>103.1</v>
      </c>
      <c r="F337" s="2">
        <v>110.7</v>
      </c>
      <c r="G337" s="2">
        <v>103.3</v>
      </c>
      <c r="H337" s="2">
        <v>102.9</v>
      </c>
      <c r="I337" s="2">
        <v>113.1</v>
      </c>
      <c r="J337" s="2">
        <v>110.6</v>
      </c>
      <c r="K337" s="2">
        <v>115.1</v>
      </c>
      <c r="L337">
        <v>106.6</v>
      </c>
      <c r="M337">
        <v>104.9</v>
      </c>
      <c r="N337">
        <v>130.19999999999999</v>
      </c>
      <c r="Q337" s="1"/>
    </row>
    <row r="338" spans="3:17" x14ac:dyDescent="0.25">
      <c r="C338" s="1">
        <v>43388</v>
      </c>
      <c r="D338" s="2">
        <v>108</v>
      </c>
      <c r="E338" s="2">
        <v>119.6</v>
      </c>
      <c r="F338" s="2">
        <v>110.7</v>
      </c>
      <c r="G338" s="2">
        <v>103.2</v>
      </c>
      <c r="H338" s="2">
        <v>104.3</v>
      </c>
      <c r="I338" s="2">
        <v>113.6</v>
      </c>
      <c r="J338" s="2">
        <v>106.7</v>
      </c>
      <c r="K338" s="2">
        <v>117.4</v>
      </c>
      <c r="L338">
        <v>107.5</v>
      </c>
      <c r="M338">
        <v>106.9</v>
      </c>
      <c r="N338">
        <v>134.5</v>
      </c>
      <c r="Q338" s="1"/>
    </row>
    <row r="339" spans="3:17" x14ac:dyDescent="0.25">
      <c r="C339" s="1">
        <v>43419</v>
      </c>
      <c r="D339" s="2">
        <v>108.8</v>
      </c>
      <c r="E339" s="2">
        <v>120.1</v>
      </c>
      <c r="F339" s="2">
        <v>108.3</v>
      </c>
      <c r="G339" s="2">
        <v>105</v>
      </c>
      <c r="H339" s="2">
        <v>107.4</v>
      </c>
      <c r="I339" s="2">
        <v>114</v>
      </c>
      <c r="J339" s="2">
        <v>111.5</v>
      </c>
      <c r="K339" s="2">
        <v>118.5</v>
      </c>
      <c r="L339">
        <v>107.3</v>
      </c>
      <c r="M339">
        <v>106.3</v>
      </c>
      <c r="N339">
        <v>134.19999999999999</v>
      </c>
      <c r="Q339" s="1"/>
    </row>
    <row r="340" spans="3:17" x14ac:dyDescent="0.25">
      <c r="C340" s="1">
        <v>43449</v>
      </c>
      <c r="D340" s="2">
        <v>108.2</v>
      </c>
      <c r="E340" s="2">
        <v>97.8</v>
      </c>
      <c r="F340" s="2">
        <v>110.1</v>
      </c>
      <c r="G340" s="2">
        <v>103.6</v>
      </c>
      <c r="H340" s="2">
        <v>106.4</v>
      </c>
      <c r="I340" s="2">
        <v>112.7</v>
      </c>
      <c r="J340" s="2">
        <v>106.4</v>
      </c>
      <c r="K340" s="2">
        <v>119</v>
      </c>
      <c r="L340">
        <v>106.7</v>
      </c>
      <c r="M340">
        <v>104.8</v>
      </c>
      <c r="N340">
        <v>126</v>
      </c>
      <c r="Q340" s="1"/>
    </row>
    <row r="341" spans="3:17" x14ac:dyDescent="0.25">
      <c r="C341" s="1">
        <v>43480</v>
      </c>
      <c r="D341" s="2">
        <v>109.9</v>
      </c>
      <c r="E341" s="2">
        <v>103.2</v>
      </c>
      <c r="F341" s="2">
        <v>111.2</v>
      </c>
      <c r="G341" s="2">
        <v>105.1</v>
      </c>
      <c r="H341" s="2">
        <v>107.3</v>
      </c>
      <c r="I341" s="2">
        <v>116.6</v>
      </c>
      <c r="J341" s="2">
        <v>107.4</v>
      </c>
      <c r="K341" s="2">
        <v>119.8</v>
      </c>
      <c r="L341">
        <v>108.4</v>
      </c>
      <c r="M341">
        <v>107.3</v>
      </c>
      <c r="N341">
        <v>135.69999999999999</v>
      </c>
      <c r="Q341" s="1"/>
    </row>
    <row r="342" spans="3:17" x14ac:dyDescent="0.25">
      <c r="C342" s="1">
        <v>43511</v>
      </c>
      <c r="D342" s="2">
        <v>110.3</v>
      </c>
      <c r="E342" s="2">
        <v>107.2</v>
      </c>
      <c r="F342" s="2">
        <v>111.5</v>
      </c>
      <c r="G342" s="2">
        <v>106.7</v>
      </c>
      <c r="H342" s="2">
        <v>113.1</v>
      </c>
      <c r="I342" s="2">
        <v>117</v>
      </c>
      <c r="J342" s="2">
        <v>107.3</v>
      </c>
      <c r="K342" s="2">
        <v>121.3</v>
      </c>
      <c r="L342">
        <v>107.9</v>
      </c>
      <c r="M342">
        <v>109.5</v>
      </c>
      <c r="N342">
        <v>135.9</v>
      </c>
      <c r="Q342" s="1"/>
    </row>
    <row r="343" spans="3:17" x14ac:dyDescent="0.25">
      <c r="C343" s="1">
        <v>43539</v>
      </c>
      <c r="D343" s="2">
        <v>111.1</v>
      </c>
      <c r="E343" s="2">
        <v>125</v>
      </c>
      <c r="F343" s="2">
        <v>111.8</v>
      </c>
      <c r="G343" s="2">
        <v>106.8</v>
      </c>
      <c r="H343" s="2">
        <v>108.7</v>
      </c>
      <c r="I343" s="2">
        <v>115.6</v>
      </c>
      <c r="J343" s="2">
        <v>109.2</v>
      </c>
      <c r="K343" s="2">
        <v>121.7</v>
      </c>
      <c r="L343">
        <v>106.3</v>
      </c>
      <c r="M343">
        <v>106.8</v>
      </c>
      <c r="N343">
        <v>130.69999999999999</v>
      </c>
      <c r="Q343" s="1"/>
    </row>
    <row r="344" spans="3:17" x14ac:dyDescent="0.25">
      <c r="C344" s="1">
        <v>43570</v>
      </c>
      <c r="D344" s="2">
        <v>110.6</v>
      </c>
      <c r="E344" s="2">
        <v>121.7</v>
      </c>
      <c r="F344" s="2">
        <v>110.3</v>
      </c>
      <c r="G344" s="2">
        <v>108.5</v>
      </c>
      <c r="H344" s="2">
        <v>108.2</v>
      </c>
      <c r="I344" s="2">
        <v>118.2</v>
      </c>
      <c r="J344" s="2">
        <v>108.3</v>
      </c>
      <c r="K344" s="2">
        <v>120.8</v>
      </c>
      <c r="L344">
        <v>110.8</v>
      </c>
      <c r="M344">
        <v>107</v>
      </c>
      <c r="N344">
        <v>138</v>
      </c>
      <c r="Q344" s="1"/>
    </row>
    <row r="345" spans="3:17" x14ac:dyDescent="0.25">
      <c r="C345" s="1">
        <v>43600</v>
      </c>
      <c r="D345" s="2">
        <v>108.9</v>
      </c>
      <c r="E345" s="2">
        <v>126.4</v>
      </c>
      <c r="F345" s="2">
        <v>110.2</v>
      </c>
      <c r="G345" s="2">
        <v>105.7</v>
      </c>
      <c r="H345" s="2">
        <v>99.7</v>
      </c>
      <c r="I345" s="2">
        <v>120.3</v>
      </c>
      <c r="J345" s="2">
        <v>109.3</v>
      </c>
      <c r="K345" s="2">
        <v>122.1</v>
      </c>
      <c r="L345">
        <v>108.1</v>
      </c>
      <c r="M345">
        <v>108</v>
      </c>
      <c r="N345">
        <v>133.80000000000001</v>
      </c>
      <c r="Q345" s="1"/>
    </row>
    <row r="346" spans="3:17" x14ac:dyDescent="0.25">
      <c r="C346" s="1">
        <v>43631</v>
      </c>
      <c r="D346" s="2">
        <v>112.5</v>
      </c>
      <c r="E346" s="2">
        <v>114.3</v>
      </c>
      <c r="F346" s="2">
        <v>115.1</v>
      </c>
      <c r="G346" s="2">
        <v>107.5</v>
      </c>
      <c r="H346" s="2">
        <v>113.5</v>
      </c>
      <c r="I346" s="2">
        <v>117.9</v>
      </c>
      <c r="J346" s="2">
        <v>107.9</v>
      </c>
      <c r="K346" s="2">
        <v>122.3</v>
      </c>
      <c r="L346">
        <v>107.9</v>
      </c>
      <c r="M346">
        <v>107.6</v>
      </c>
      <c r="N346">
        <v>141.30000000000001</v>
      </c>
      <c r="Q346" s="1"/>
    </row>
    <row r="347" spans="3:17" x14ac:dyDescent="0.25">
      <c r="C347" s="1">
        <v>43661</v>
      </c>
      <c r="D347" s="2">
        <v>111.6</v>
      </c>
      <c r="E347" s="2">
        <v>124.6</v>
      </c>
      <c r="F347" s="2">
        <v>113.1</v>
      </c>
      <c r="G347" s="2">
        <v>107.5</v>
      </c>
      <c r="H347" s="2">
        <v>103.3</v>
      </c>
      <c r="I347" s="2">
        <v>118.6</v>
      </c>
      <c r="J347" s="2">
        <v>101.9</v>
      </c>
      <c r="K347" s="2">
        <v>124.3</v>
      </c>
      <c r="L347">
        <v>109.1</v>
      </c>
      <c r="M347">
        <v>109.8</v>
      </c>
      <c r="N347">
        <v>145.80000000000001</v>
      </c>
      <c r="Q347" s="1"/>
    </row>
    <row r="348" spans="3:17" x14ac:dyDescent="0.25">
      <c r="C348" s="1">
        <v>43692</v>
      </c>
      <c r="D348" s="2">
        <v>111.1</v>
      </c>
      <c r="E348" s="2">
        <v>108.4</v>
      </c>
      <c r="F348" s="2">
        <v>112.9</v>
      </c>
      <c r="G348" s="2">
        <v>107.3</v>
      </c>
      <c r="H348" s="2">
        <v>105.3</v>
      </c>
      <c r="I348" s="2">
        <v>118.9</v>
      </c>
      <c r="J348" s="2">
        <v>111.2</v>
      </c>
      <c r="K348" s="2">
        <v>126</v>
      </c>
      <c r="L348">
        <v>108.3</v>
      </c>
      <c r="M348">
        <v>109.9</v>
      </c>
      <c r="N348">
        <v>138.6</v>
      </c>
      <c r="Q348" s="1"/>
    </row>
    <row r="349" spans="3:17" x14ac:dyDescent="0.25">
      <c r="C349" s="1">
        <v>43723</v>
      </c>
      <c r="D349" s="2">
        <v>112</v>
      </c>
      <c r="E349" s="2">
        <v>113.4</v>
      </c>
      <c r="F349" s="2">
        <v>111.8</v>
      </c>
      <c r="G349" s="2">
        <v>108.3</v>
      </c>
      <c r="H349" s="2">
        <v>104.9</v>
      </c>
      <c r="I349" s="2">
        <v>120.5</v>
      </c>
      <c r="J349" s="2">
        <v>113.2</v>
      </c>
      <c r="K349" s="2">
        <v>124.7</v>
      </c>
      <c r="L349">
        <v>108.5</v>
      </c>
      <c r="M349">
        <v>109</v>
      </c>
      <c r="N349">
        <v>145.30000000000001</v>
      </c>
      <c r="Q349" s="1"/>
    </row>
    <row r="350" spans="3:17" x14ac:dyDescent="0.25">
      <c r="C350" s="1">
        <v>43753</v>
      </c>
      <c r="D350" s="2">
        <v>110.4</v>
      </c>
      <c r="E350" s="2">
        <v>124.1</v>
      </c>
      <c r="F350" s="2">
        <v>112.6</v>
      </c>
      <c r="G350" s="2">
        <v>106.1</v>
      </c>
      <c r="H350" s="2">
        <v>104.8</v>
      </c>
      <c r="I350" s="2">
        <v>120</v>
      </c>
      <c r="J350" s="2">
        <v>109.4</v>
      </c>
      <c r="K350" s="2">
        <v>124.8</v>
      </c>
      <c r="L350">
        <v>108.2</v>
      </c>
      <c r="M350">
        <v>109</v>
      </c>
      <c r="N350">
        <v>139.19999999999999</v>
      </c>
      <c r="Q350" s="1"/>
    </row>
    <row r="351" spans="3:17" x14ac:dyDescent="0.25">
      <c r="C351" s="1">
        <v>43784</v>
      </c>
      <c r="D351" s="2">
        <v>112.6</v>
      </c>
      <c r="E351" s="2">
        <v>120</v>
      </c>
      <c r="F351" s="2">
        <v>113.6</v>
      </c>
      <c r="G351" s="2">
        <v>108.5</v>
      </c>
      <c r="H351" s="2">
        <v>110.2</v>
      </c>
      <c r="I351" s="2">
        <v>120</v>
      </c>
      <c r="J351" s="2">
        <v>111.9</v>
      </c>
      <c r="K351" s="2">
        <v>125.4</v>
      </c>
      <c r="L351">
        <v>108</v>
      </c>
      <c r="M351">
        <v>110.8</v>
      </c>
      <c r="N351">
        <v>135</v>
      </c>
      <c r="Q351" s="1"/>
    </row>
    <row r="352" spans="3:17" x14ac:dyDescent="0.25">
      <c r="C352" s="1">
        <v>43814</v>
      </c>
      <c r="D352" s="2">
        <v>111.1</v>
      </c>
      <c r="E352" s="2">
        <v>104.3</v>
      </c>
      <c r="F352" s="2">
        <v>111.8</v>
      </c>
      <c r="G352" s="2">
        <v>107.8</v>
      </c>
      <c r="H352" s="2">
        <v>103.8</v>
      </c>
      <c r="I352" s="2">
        <v>121</v>
      </c>
      <c r="J352" s="2">
        <v>108.7</v>
      </c>
      <c r="K352" s="2">
        <v>125.3</v>
      </c>
      <c r="L352">
        <v>108</v>
      </c>
      <c r="M352">
        <v>108.9</v>
      </c>
      <c r="N352">
        <v>142.6</v>
      </c>
      <c r="Q352" s="1"/>
    </row>
    <row r="353" spans="3:17" x14ac:dyDescent="0.25">
      <c r="C353" s="1">
        <v>43845</v>
      </c>
      <c r="D353" s="2">
        <v>112.1</v>
      </c>
      <c r="E353" s="2">
        <v>107.8</v>
      </c>
      <c r="F353" s="2">
        <v>112.5</v>
      </c>
      <c r="G353" s="2">
        <v>110.2</v>
      </c>
      <c r="H353" s="2">
        <v>104.8</v>
      </c>
      <c r="I353" s="2">
        <v>124.9</v>
      </c>
      <c r="J353" s="2">
        <v>111.6</v>
      </c>
      <c r="K353" s="2">
        <v>128.9</v>
      </c>
      <c r="L353">
        <v>109.5</v>
      </c>
      <c r="M353">
        <v>112.5</v>
      </c>
      <c r="N353">
        <v>142.9</v>
      </c>
      <c r="Q353" s="1"/>
    </row>
    <row r="354" spans="3:17" x14ac:dyDescent="0.25">
      <c r="C354" s="1">
        <v>43876</v>
      </c>
      <c r="D354" s="2">
        <v>112.5</v>
      </c>
      <c r="E354" s="2">
        <v>108.2</v>
      </c>
      <c r="F354" s="2">
        <v>118.9</v>
      </c>
      <c r="G354" s="2">
        <v>110</v>
      </c>
      <c r="H354" s="2">
        <v>104.5</v>
      </c>
      <c r="I354" s="2">
        <v>122.9</v>
      </c>
      <c r="J354" s="2">
        <v>111.4</v>
      </c>
      <c r="K354" s="2">
        <v>126</v>
      </c>
      <c r="L354">
        <v>110.5</v>
      </c>
      <c r="M354">
        <v>108.5</v>
      </c>
      <c r="N354">
        <v>141.4</v>
      </c>
      <c r="Q354" s="1"/>
    </row>
    <row r="355" spans="3:17" x14ac:dyDescent="0.25">
      <c r="C355" s="1">
        <v>43905</v>
      </c>
      <c r="D355" s="2">
        <v>112</v>
      </c>
      <c r="E355" s="2">
        <v>105.8</v>
      </c>
      <c r="F355" s="2">
        <v>127.9</v>
      </c>
      <c r="G355" s="2">
        <v>100.2</v>
      </c>
      <c r="H355" s="2">
        <v>50.3</v>
      </c>
      <c r="I355" s="2">
        <v>134.9</v>
      </c>
      <c r="J355" s="2">
        <v>86.2</v>
      </c>
      <c r="K355" s="2">
        <v>99.1</v>
      </c>
      <c r="L355">
        <v>110</v>
      </c>
      <c r="M355">
        <v>97.4</v>
      </c>
      <c r="N355">
        <v>150.19999999999999</v>
      </c>
      <c r="Q355" s="1"/>
    </row>
    <row r="356" spans="3:17" x14ac:dyDescent="0.25">
      <c r="C356" s="1">
        <v>43936</v>
      </c>
      <c r="D356" s="2">
        <v>104.7</v>
      </c>
      <c r="E356" s="2">
        <v>72.3</v>
      </c>
      <c r="F356" s="2">
        <v>121.3</v>
      </c>
      <c r="G356" s="2">
        <v>95.1</v>
      </c>
      <c r="H356" s="2">
        <v>27.7</v>
      </c>
      <c r="I356" s="2">
        <v>115.3</v>
      </c>
      <c r="J356" s="2">
        <v>64.3</v>
      </c>
      <c r="K356" s="2">
        <v>72.7</v>
      </c>
      <c r="L356">
        <v>104.9</v>
      </c>
      <c r="M356">
        <v>84.9</v>
      </c>
      <c r="N356">
        <v>175.3</v>
      </c>
      <c r="Q356" s="1"/>
    </row>
    <row r="357" spans="3:17" x14ac:dyDescent="0.25">
      <c r="C357" s="1">
        <v>43966</v>
      </c>
      <c r="D357" s="2">
        <v>117.9</v>
      </c>
      <c r="E357" s="2">
        <v>93.4</v>
      </c>
      <c r="F357" s="2">
        <v>125.7</v>
      </c>
      <c r="G357" s="2">
        <v>122.4</v>
      </c>
      <c r="H357" s="2">
        <v>76.599999999999994</v>
      </c>
      <c r="I357" s="2">
        <v>117.6</v>
      </c>
      <c r="J357" s="2">
        <v>111.7</v>
      </c>
      <c r="K357" s="2">
        <v>98.2</v>
      </c>
      <c r="L357">
        <v>107.4</v>
      </c>
      <c r="M357">
        <v>93</v>
      </c>
      <c r="N357">
        <v>176.7</v>
      </c>
      <c r="Q357" s="1"/>
    </row>
    <row r="358" spans="3:17" x14ac:dyDescent="0.25">
      <c r="C358" s="1">
        <v>43997</v>
      </c>
      <c r="D358" s="2">
        <v>117.3</v>
      </c>
      <c r="E358" s="2">
        <v>106.9</v>
      </c>
      <c r="F358" s="2">
        <v>118.6</v>
      </c>
      <c r="G358" s="2">
        <v>122.9</v>
      </c>
      <c r="H358" s="2">
        <v>94.2</v>
      </c>
      <c r="I358" s="2">
        <v>122.3</v>
      </c>
      <c r="J358" s="2">
        <v>112.3</v>
      </c>
      <c r="K358" s="2">
        <v>107.6</v>
      </c>
      <c r="L358">
        <v>109.4</v>
      </c>
      <c r="M358">
        <v>99.1</v>
      </c>
      <c r="N358">
        <v>173.6</v>
      </c>
      <c r="Q358" s="1"/>
    </row>
    <row r="359" spans="3:17" x14ac:dyDescent="0.25">
      <c r="C359" s="1">
        <v>44027</v>
      </c>
      <c r="D359" s="2">
        <v>117.1</v>
      </c>
      <c r="E359" s="2">
        <v>131.6</v>
      </c>
      <c r="F359" s="2">
        <v>118.3</v>
      </c>
      <c r="G359" s="2">
        <v>124.2</v>
      </c>
      <c r="H359" s="2">
        <v>97.5</v>
      </c>
      <c r="I359" s="2">
        <v>120.9</v>
      </c>
      <c r="J359" s="2">
        <v>116.4</v>
      </c>
      <c r="K359" s="2">
        <v>133.80000000000001</v>
      </c>
      <c r="L359">
        <v>108.6</v>
      </c>
      <c r="M359">
        <v>106.4</v>
      </c>
      <c r="N359">
        <v>166.1</v>
      </c>
      <c r="Q359" s="1"/>
    </row>
    <row r="360" spans="3:17" x14ac:dyDescent="0.25">
      <c r="C360" s="1">
        <v>44058</v>
      </c>
      <c r="D360" s="2">
        <v>118.6</v>
      </c>
      <c r="E360" s="2">
        <v>106.2</v>
      </c>
      <c r="F360" s="2">
        <v>122.7</v>
      </c>
      <c r="G360" s="2">
        <v>124.2</v>
      </c>
      <c r="H360" s="2">
        <v>97.5</v>
      </c>
      <c r="I360" s="2">
        <v>123.3</v>
      </c>
      <c r="J360" s="2">
        <v>112.7</v>
      </c>
      <c r="K360" s="2">
        <v>130</v>
      </c>
      <c r="L360">
        <v>109.6</v>
      </c>
      <c r="M360">
        <v>105.6</v>
      </c>
      <c r="N360">
        <v>173.5</v>
      </c>
      <c r="Q360" s="1"/>
    </row>
    <row r="361" spans="3:17" x14ac:dyDescent="0.25">
      <c r="C361" s="1">
        <v>44089</v>
      </c>
      <c r="D361" s="2">
        <v>118</v>
      </c>
      <c r="E361" s="2">
        <v>122.4</v>
      </c>
      <c r="F361" s="2">
        <v>119.6</v>
      </c>
      <c r="G361" s="2">
        <v>123.2</v>
      </c>
      <c r="H361" s="2">
        <v>96.3</v>
      </c>
      <c r="I361" s="2">
        <v>124.7</v>
      </c>
      <c r="J361" s="2">
        <v>106.5</v>
      </c>
      <c r="K361" s="2">
        <v>132.9</v>
      </c>
      <c r="L361">
        <v>110.1</v>
      </c>
      <c r="M361">
        <v>107.7</v>
      </c>
      <c r="N361">
        <v>167.7</v>
      </c>
      <c r="Q361" s="1"/>
    </row>
    <row r="362" spans="3:17" x14ac:dyDescent="0.25">
      <c r="C362" s="1">
        <v>44119</v>
      </c>
      <c r="D362" s="2">
        <v>120.2</v>
      </c>
      <c r="E362" s="2">
        <v>130.5</v>
      </c>
      <c r="F362" s="2">
        <v>122</v>
      </c>
      <c r="G362" s="2">
        <v>124.3</v>
      </c>
      <c r="H362" s="2">
        <v>98</v>
      </c>
      <c r="I362" s="2">
        <v>126.8</v>
      </c>
      <c r="J362" s="2">
        <v>119.4</v>
      </c>
      <c r="K362" s="2">
        <v>133.1</v>
      </c>
      <c r="L362">
        <v>110.6</v>
      </c>
      <c r="M362">
        <v>108.6</v>
      </c>
      <c r="N362">
        <v>179.7</v>
      </c>
      <c r="Q362" s="1"/>
    </row>
    <row r="363" spans="3:17" x14ac:dyDescent="0.25">
      <c r="C363" s="1">
        <v>44150</v>
      </c>
      <c r="D363">
        <v>123.2</v>
      </c>
      <c r="E363">
        <v>128.69999999999999</v>
      </c>
      <c r="F363">
        <v>122</v>
      </c>
      <c r="G363">
        <v>131.19999999999999</v>
      </c>
      <c r="H363">
        <v>85.6</v>
      </c>
      <c r="I363">
        <v>128.6</v>
      </c>
      <c r="J363">
        <v>129.5</v>
      </c>
      <c r="K363">
        <v>133.69999999999999</v>
      </c>
      <c r="L363">
        <v>111.3</v>
      </c>
      <c r="M363">
        <v>106.6</v>
      </c>
      <c r="N363">
        <v>185.6</v>
      </c>
      <c r="Q363" s="1"/>
    </row>
    <row r="364" spans="3:17" x14ac:dyDescent="0.25">
      <c r="C364" s="1">
        <v>44180</v>
      </c>
      <c r="D364">
        <v>113.2</v>
      </c>
      <c r="E364">
        <v>119.5</v>
      </c>
      <c r="F364">
        <v>120.3</v>
      </c>
      <c r="G364">
        <v>113.8</v>
      </c>
      <c r="H364">
        <v>60.3</v>
      </c>
      <c r="I364">
        <v>128.9</v>
      </c>
      <c r="J364">
        <v>91.9</v>
      </c>
      <c r="K364">
        <v>138.5</v>
      </c>
      <c r="L364">
        <v>112.5</v>
      </c>
      <c r="M364">
        <v>110.9</v>
      </c>
      <c r="N364">
        <v>182.2</v>
      </c>
      <c r="Q364" s="1"/>
    </row>
    <row r="365" spans="3:17" x14ac:dyDescent="0.25">
      <c r="C365" s="1">
        <v>44211</v>
      </c>
      <c r="D365">
        <v>106.4</v>
      </c>
      <c r="E365">
        <v>84.3</v>
      </c>
      <c r="F365">
        <v>126.1</v>
      </c>
      <c r="G365">
        <v>67.7</v>
      </c>
      <c r="H365">
        <v>22.9</v>
      </c>
      <c r="I365">
        <v>129.1</v>
      </c>
      <c r="J365">
        <v>63.6</v>
      </c>
      <c r="K365">
        <v>109.4</v>
      </c>
      <c r="L365">
        <v>108</v>
      </c>
      <c r="M365">
        <v>94.3</v>
      </c>
      <c r="N365">
        <v>192</v>
      </c>
      <c r="Q365" s="1"/>
    </row>
    <row r="366" spans="3:17" x14ac:dyDescent="0.25">
      <c r="C366" s="1">
        <v>44242</v>
      </c>
      <c r="D366">
        <v>110.2</v>
      </c>
      <c r="E366" s="7">
        <v>97.2</v>
      </c>
      <c r="F366">
        <v>125.8</v>
      </c>
      <c r="G366">
        <v>79.3</v>
      </c>
      <c r="H366">
        <v>29</v>
      </c>
      <c r="I366">
        <v>133.6</v>
      </c>
      <c r="J366">
        <v>72.900000000000006</v>
      </c>
      <c r="K366" s="7">
        <v>112.4</v>
      </c>
      <c r="L366" s="7">
        <v>108.2</v>
      </c>
      <c r="M366" s="7">
        <v>98.2</v>
      </c>
      <c r="N366">
        <v>198.9</v>
      </c>
      <c r="Q366" s="1"/>
    </row>
    <row r="367" spans="3:17" x14ac:dyDescent="0.25">
      <c r="C367" s="1">
        <v>44270</v>
      </c>
      <c r="D367">
        <v>120.8</v>
      </c>
      <c r="E367" s="7">
        <v>133.4</v>
      </c>
      <c r="F367">
        <v>129.69999999999999</v>
      </c>
      <c r="G367">
        <v>111.7</v>
      </c>
      <c r="H367">
        <v>59.1</v>
      </c>
      <c r="I367">
        <v>132.30000000000001</v>
      </c>
      <c r="J367">
        <v>90.6</v>
      </c>
      <c r="K367" s="7">
        <v>122.4</v>
      </c>
      <c r="L367" s="7">
        <v>113.5</v>
      </c>
      <c r="M367" s="7">
        <v>104.9</v>
      </c>
      <c r="N367">
        <v>199.8</v>
      </c>
      <c r="Q367" s="1"/>
    </row>
    <row r="368" spans="3:17" x14ac:dyDescent="0.25">
      <c r="C368" s="1">
        <v>44301</v>
      </c>
      <c r="D368" s="7">
        <v>112.6</v>
      </c>
      <c r="E368" s="7">
        <v>118.6</v>
      </c>
      <c r="F368" s="7">
        <v>121.2</v>
      </c>
      <c r="G368" s="7">
        <v>100.9</v>
      </c>
      <c r="H368" s="7">
        <v>36.6</v>
      </c>
      <c r="I368" s="7">
        <v>132.4</v>
      </c>
      <c r="J368" s="7">
        <v>81.599999999999994</v>
      </c>
      <c r="K368" s="7">
        <v>121.6</v>
      </c>
      <c r="L368" s="7">
        <v>115.9</v>
      </c>
      <c r="M368" s="7">
        <v>101.1</v>
      </c>
      <c r="N368" s="7">
        <v>194.9</v>
      </c>
    </row>
    <row r="369" spans="3:14" x14ac:dyDescent="0.25">
      <c r="C369" s="1">
        <v>44331</v>
      </c>
      <c r="D369" s="7">
        <v>117.8</v>
      </c>
      <c r="E369" s="7">
        <v>113.4</v>
      </c>
      <c r="F369" s="7">
        <v>125.9</v>
      </c>
      <c r="G369" s="7">
        <v>107.1</v>
      </c>
      <c r="H369" s="7">
        <v>60.9</v>
      </c>
      <c r="I369" s="7">
        <v>132.69999999999999</v>
      </c>
      <c r="J369" s="7">
        <v>84.4</v>
      </c>
      <c r="K369" s="7">
        <v>121.6</v>
      </c>
      <c r="L369" s="7">
        <v>114.5</v>
      </c>
      <c r="M369" s="7">
        <v>100.6</v>
      </c>
      <c r="N369" s="7">
        <v>209.6</v>
      </c>
    </row>
    <row r="370" spans="3:14" x14ac:dyDescent="0.25">
      <c r="C370" s="1">
        <v>44362</v>
      </c>
      <c r="D370" s="7">
        <v>123.1</v>
      </c>
      <c r="E370" s="7">
        <v>124.4</v>
      </c>
      <c r="F370" s="7">
        <v>121.9</v>
      </c>
      <c r="G370" s="7">
        <v>124.9</v>
      </c>
      <c r="H370" s="7">
        <v>110.7</v>
      </c>
      <c r="I370" s="7">
        <v>131.6</v>
      </c>
      <c r="J370" s="7">
        <v>105.3</v>
      </c>
      <c r="K370" s="7">
        <v>123.9</v>
      </c>
      <c r="L370" s="7">
        <v>114.6</v>
      </c>
      <c r="M370" s="7">
        <v>105.9</v>
      </c>
      <c r="N370" s="7">
        <v>197.5</v>
      </c>
    </row>
    <row r="371" spans="3:14" x14ac:dyDescent="0.25">
      <c r="C371" s="1">
        <v>44392</v>
      </c>
      <c r="D371" s="7">
        <v>116.8</v>
      </c>
      <c r="E371" s="7" t="s">
        <v>177</v>
      </c>
      <c r="F371" s="7">
        <v>119.6</v>
      </c>
      <c r="G371" s="7">
        <v>118.4</v>
      </c>
      <c r="H371" s="7">
        <v>101</v>
      </c>
      <c r="I371" s="7">
        <v>127.9</v>
      </c>
      <c r="J371" s="7">
        <v>105.1</v>
      </c>
      <c r="K371" s="7" t="s">
        <v>177</v>
      </c>
      <c r="L371" s="7" t="s">
        <v>177</v>
      </c>
      <c r="M371" s="7" t="s">
        <v>177</v>
      </c>
      <c r="N371" s="7">
        <v>175.6</v>
      </c>
    </row>
    <row r="372" spans="3:14" x14ac:dyDescent="0.25">
      <c r="C372" s="1">
        <v>44423</v>
      </c>
      <c r="D372" s="7" t="s">
        <v>177</v>
      </c>
      <c r="E372" s="7" t="s">
        <v>177</v>
      </c>
      <c r="F372" s="7" t="s">
        <v>177</v>
      </c>
      <c r="G372" s="7" t="s">
        <v>177</v>
      </c>
      <c r="H372" s="7" t="s">
        <v>177</v>
      </c>
      <c r="I372" s="7" t="s">
        <v>177</v>
      </c>
      <c r="J372" s="7" t="s">
        <v>177</v>
      </c>
      <c r="K372" s="7" t="s">
        <v>177</v>
      </c>
      <c r="L372" s="7" t="s">
        <v>177</v>
      </c>
      <c r="M372" s="7" t="s">
        <v>177</v>
      </c>
      <c r="N372" s="7" t="s">
        <v>177</v>
      </c>
    </row>
    <row r="373" spans="3:14" x14ac:dyDescent="0.25">
      <c r="C373" s="1">
        <v>44454</v>
      </c>
      <c r="D373" s="7" t="s">
        <v>177</v>
      </c>
      <c r="E373" s="7" t="s">
        <v>177</v>
      </c>
      <c r="F373" s="7" t="s">
        <v>177</v>
      </c>
      <c r="G373" s="7" t="s">
        <v>177</v>
      </c>
      <c r="H373" s="7" t="s">
        <v>177</v>
      </c>
      <c r="I373" s="7" t="s">
        <v>177</v>
      </c>
      <c r="J373" s="7" t="s">
        <v>177</v>
      </c>
      <c r="K373" s="7" t="s">
        <v>177</v>
      </c>
      <c r="L373" s="7" t="s">
        <v>177</v>
      </c>
      <c r="M373" s="7" t="s">
        <v>177</v>
      </c>
      <c r="N373" s="7" t="s">
        <v>177</v>
      </c>
    </row>
  </sheetData>
  <dataValidations count="1">
    <dataValidation allowBlank="1" showErrorMessage="1" promptTitle="TRAFO" prompt="$C$3:$K$364" sqref="C3 Q3" xr:uid="{09F2B0CA-DEBD-4D76-B363-76FCC815B806}"/>
  </dataValidations>
  <pageMargins left="0.7" right="0.7" top="0.78740157499999996" bottom="0.78740157499999996" header="0.3" footer="0.3"/>
  <pageSetup paperSize="9" orientation="portrait" r:id="rId1"/>
  <customProperties>
    <customPr name="REFI_OFFICE_FUNCTION_DATA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1FE2-EC2D-408A-ACFD-CB33EB1B9A2B}">
  <dimension ref="A1:U375"/>
  <sheetViews>
    <sheetView tabSelected="1" workbookViewId="0">
      <pane xSplit="2" ySplit="3" topLeftCell="C363" activePane="bottomRight" state="frozen"/>
      <selection pane="topRight" activeCell="C1" sqref="C1"/>
      <selection pane="bottomLeft" activeCell="A4" sqref="A4"/>
      <selection pane="bottomRight" activeCell="E1" sqref="E1"/>
    </sheetView>
  </sheetViews>
  <sheetFormatPr baseColWidth="10" defaultRowHeight="15" x14ac:dyDescent="0.25"/>
  <sheetData>
    <row r="1" spans="1:20" x14ac:dyDescent="0.25"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J1" t="s">
        <v>25</v>
      </c>
      <c r="K1" t="s">
        <v>32</v>
      </c>
      <c r="L1" t="s">
        <v>174</v>
      </c>
      <c r="M1" t="s">
        <v>176</v>
      </c>
      <c r="N1" t="s">
        <v>175</v>
      </c>
      <c r="T1" t="s">
        <v>170</v>
      </c>
    </row>
    <row r="2" spans="1:20" x14ac:dyDescent="0.25"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18</v>
      </c>
      <c r="K2" s="14" t="s">
        <v>33</v>
      </c>
      <c r="L2" s="14" t="s">
        <v>33</v>
      </c>
      <c r="M2" t="s">
        <v>172</v>
      </c>
      <c r="T2" t="s">
        <v>171</v>
      </c>
    </row>
    <row r="3" spans="1:20" s="3" customFormat="1" ht="135" x14ac:dyDescent="0.25">
      <c r="C3" s="4" t="s">
        <v>0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20" x14ac:dyDescent="0.25">
      <c r="A4">
        <v>1991</v>
      </c>
      <c r="B4">
        <v>1</v>
      </c>
      <c r="C4" t="str">
        <f>Datatsream!D5</f>
        <v>#N/A</v>
      </c>
      <c r="D4" t="str">
        <f>Datatsream!E5</f>
        <v>#N/A</v>
      </c>
      <c r="E4" t="str">
        <f>Datatsream!F5</f>
        <v>#N/A</v>
      </c>
      <c r="F4" t="str">
        <f>Datatsream!G5</f>
        <v>#N/A</v>
      </c>
      <c r="G4" t="str">
        <f>Datatsream!H5</f>
        <v>#N/A</v>
      </c>
      <c r="H4" t="str">
        <f>Datatsream!I5</f>
        <v>#N/A</v>
      </c>
      <c r="I4" t="str">
        <f>Datatsream!J5</f>
        <v>#N/A</v>
      </c>
      <c r="J4" t="str">
        <f>Datatsream!K5</f>
        <v>#N/A</v>
      </c>
    </row>
    <row r="5" spans="1:20" x14ac:dyDescent="0.25">
      <c r="B5">
        <v>2</v>
      </c>
      <c r="C5" t="str">
        <f>Datatsream!D6</f>
        <v>#N/A</v>
      </c>
      <c r="D5" t="str">
        <f>Datatsream!E6</f>
        <v>#N/A</v>
      </c>
      <c r="E5" t="str">
        <f>Datatsream!F6</f>
        <v>#N/A</v>
      </c>
      <c r="F5" t="str">
        <f>Datatsream!G6</f>
        <v>#N/A</v>
      </c>
      <c r="G5" t="str">
        <f>Datatsream!H6</f>
        <v>#N/A</v>
      </c>
      <c r="H5" t="str">
        <f>Datatsream!I6</f>
        <v>#N/A</v>
      </c>
      <c r="I5" t="str">
        <f>Datatsream!J6</f>
        <v>#N/A</v>
      </c>
      <c r="J5" t="str">
        <f>Datatsream!K6</f>
        <v>#N/A</v>
      </c>
    </row>
    <row r="6" spans="1:20" x14ac:dyDescent="0.25">
      <c r="B6">
        <v>3</v>
      </c>
      <c r="C6" t="str">
        <f>Datatsream!D7</f>
        <v>#N/A</v>
      </c>
      <c r="D6" t="str">
        <f>Datatsream!E7</f>
        <v>#N/A</v>
      </c>
      <c r="E6" t="str">
        <f>Datatsream!F7</f>
        <v>#N/A</v>
      </c>
      <c r="F6" t="str">
        <f>Datatsream!G7</f>
        <v>#N/A</v>
      </c>
      <c r="G6" t="str">
        <f>Datatsream!H7</f>
        <v>#N/A</v>
      </c>
      <c r="H6" t="str">
        <f>Datatsream!I7</f>
        <v>#N/A</v>
      </c>
      <c r="I6" t="str">
        <f>Datatsream!J7</f>
        <v>#N/A</v>
      </c>
      <c r="J6" t="str">
        <f>Datatsream!K7</f>
        <v>#N/A</v>
      </c>
    </row>
    <row r="7" spans="1:20" x14ac:dyDescent="0.25">
      <c r="B7">
        <v>4</v>
      </c>
      <c r="C7" t="str">
        <f>Datatsream!D8</f>
        <v>#N/A</v>
      </c>
      <c r="D7" t="str">
        <f>Datatsream!E8</f>
        <v>#N/A</v>
      </c>
      <c r="E7" t="str">
        <f>Datatsream!F8</f>
        <v>#N/A</v>
      </c>
      <c r="F7" t="str">
        <f>Datatsream!G8</f>
        <v>#N/A</v>
      </c>
      <c r="G7" t="str">
        <f>Datatsream!H8</f>
        <v>#N/A</v>
      </c>
      <c r="H7" t="str">
        <f>Datatsream!I8</f>
        <v>#N/A</v>
      </c>
      <c r="I7" t="str">
        <f>Datatsream!J8</f>
        <v>#N/A</v>
      </c>
      <c r="J7" t="str">
        <f>Datatsream!K8</f>
        <v>#N/A</v>
      </c>
    </row>
    <row r="8" spans="1:20" x14ac:dyDescent="0.25">
      <c r="B8">
        <v>5</v>
      </c>
      <c r="C8" t="str">
        <f>Datatsream!D9</f>
        <v>#N/A</v>
      </c>
      <c r="D8" t="str">
        <f>Datatsream!E9</f>
        <v>#N/A</v>
      </c>
      <c r="E8" t="str">
        <f>Datatsream!F9</f>
        <v>#N/A</v>
      </c>
      <c r="F8" t="str">
        <f>Datatsream!G9</f>
        <v>#N/A</v>
      </c>
      <c r="G8" t="str">
        <f>Datatsream!H9</f>
        <v>#N/A</v>
      </c>
      <c r="H8" t="str">
        <f>Datatsream!I9</f>
        <v>#N/A</v>
      </c>
      <c r="I8" t="str">
        <f>Datatsream!J9</f>
        <v>#N/A</v>
      </c>
      <c r="J8" t="str">
        <f>Datatsream!K9</f>
        <v>#N/A</v>
      </c>
    </row>
    <row r="9" spans="1:20" x14ac:dyDescent="0.25">
      <c r="B9">
        <v>6</v>
      </c>
      <c r="C9" t="str">
        <f>Datatsream!D10</f>
        <v>#N/A</v>
      </c>
      <c r="D9" t="str">
        <f>Datatsream!E10</f>
        <v>#N/A</v>
      </c>
      <c r="E9" t="str">
        <f>Datatsream!F10</f>
        <v>#N/A</v>
      </c>
      <c r="F9" t="str">
        <f>Datatsream!G10</f>
        <v>#N/A</v>
      </c>
      <c r="G9" t="str">
        <f>Datatsream!H10</f>
        <v>#N/A</v>
      </c>
      <c r="H9" t="str">
        <f>Datatsream!I10</f>
        <v>#N/A</v>
      </c>
      <c r="I9" t="str">
        <f>Datatsream!J10</f>
        <v>#N/A</v>
      </c>
      <c r="J9" t="str">
        <f>Datatsream!K10</f>
        <v>#N/A</v>
      </c>
    </row>
    <row r="10" spans="1:20" x14ac:dyDescent="0.25">
      <c r="B10">
        <v>7</v>
      </c>
      <c r="C10" t="str">
        <f>Datatsream!D11</f>
        <v>#N/A</v>
      </c>
      <c r="D10" t="str">
        <f>Datatsream!E11</f>
        <v>#N/A</v>
      </c>
      <c r="E10" t="str">
        <f>Datatsream!F11</f>
        <v>#N/A</v>
      </c>
      <c r="F10" t="str">
        <f>Datatsream!G11</f>
        <v>#N/A</v>
      </c>
      <c r="G10" t="str">
        <f>Datatsream!H11</f>
        <v>#N/A</v>
      </c>
      <c r="H10" t="str">
        <f>Datatsream!I11</f>
        <v>#N/A</v>
      </c>
      <c r="I10" t="str">
        <f>Datatsream!J11</f>
        <v>#N/A</v>
      </c>
      <c r="J10" t="str">
        <f>Datatsream!K11</f>
        <v>#N/A</v>
      </c>
    </row>
    <row r="11" spans="1:20" x14ac:dyDescent="0.25">
      <c r="B11">
        <v>8</v>
      </c>
      <c r="C11" t="str">
        <f>Datatsream!D12</f>
        <v>#N/A</v>
      </c>
      <c r="D11" t="str">
        <f>Datatsream!E12</f>
        <v>#N/A</v>
      </c>
      <c r="E11" t="str">
        <f>Datatsream!F12</f>
        <v>#N/A</v>
      </c>
      <c r="F11" t="str">
        <f>Datatsream!G12</f>
        <v>#N/A</v>
      </c>
      <c r="G11" t="str">
        <f>Datatsream!H12</f>
        <v>#N/A</v>
      </c>
      <c r="H11" t="str">
        <f>Datatsream!I12</f>
        <v>#N/A</v>
      </c>
      <c r="I11" t="str">
        <f>Datatsream!J12</f>
        <v>#N/A</v>
      </c>
      <c r="J11" t="str">
        <f>Datatsream!K12</f>
        <v>#N/A</v>
      </c>
    </row>
    <row r="12" spans="1:20" x14ac:dyDescent="0.25">
      <c r="B12">
        <v>9</v>
      </c>
      <c r="C12" t="str">
        <f>Datatsream!D13</f>
        <v>#N/A</v>
      </c>
      <c r="D12" t="str">
        <f>Datatsream!E13</f>
        <v>#N/A</v>
      </c>
      <c r="E12" t="str">
        <f>Datatsream!F13</f>
        <v>#N/A</v>
      </c>
      <c r="F12" t="str">
        <f>Datatsream!G13</f>
        <v>#N/A</v>
      </c>
      <c r="G12" t="str">
        <f>Datatsream!H13</f>
        <v>#N/A</v>
      </c>
      <c r="H12" t="str">
        <f>Datatsream!I13</f>
        <v>#N/A</v>
      </c>
      <c r="I12" t="str">
        <f>Datatsream!J13</f>
        <v>#N/A</v>
      </c>
      <c r="J12" t="str">
        <f>Datatsream!K13</f>
        <v>#N/A</v>
      </c>
    </row>
    <row r="13" spans="1:20" x14ac:dyDescent="0.25">
      <c r="B13">
        <v>10</v>
      </c>
      <c r="C13" t="str">
        <f>Datatsream!D14</f>
        <v>#N/A</v>
      </c>
      <c r="D13" t="str">
        <f>Datatsream!E14</f>
        <v>#N/A</v>
      </c>
      <c r="E13" t="str">
        <f>Datatsream!F14</f>
        <v>#N/A</v>
      </c>
      <c r="F13" t="str">
        <f>Datatsream!G14</f>
        <v>#N/A</v>
      </c>
      <c r="G13" t="str">
        <f>Datatsream!H14</f>
        <v>#N/A</v>
      </c>
      <c r="H13" t="str">
        <f>Datatsream!I14</f>
        <v>#N/A</v>
      </c>
      <c r="I13" t="str">
        <f>Datatsream!J14</f>
        <v>#N/A</v>
      </c>
      <c r="J13" t="str">
        <f>Datatsream!K14</f>
        <v>#N/A</v>
      </c>
    </row>
    <row r="14" spans="1:20" x14ac:dyDescent="0.25">
      <c r="B14">
        <v>11</v>
      </c>
      <c r="C14" t="str">
        <f>Datatsream!D15</f>
        <v>#N/A</v>
      </c>
      <c r="D14" t="str">
        <f>Datatsream!E15</f>
        <v>#N/A</v>
      </c>
      <c r="E14" t="str">
        <f>Datatsream!F15</f>
        <v>#N/A</v>
      </c>
      <c r="F14" t="str">
        <f>Datatsream!G15</f>
        <v>#N/A</v>
      </c>
      <c r="G14" t="str">
        <f>Datatsream!H15</f>
        <v>#N/A</v>
      </c>
      <c r="H14" t="str">
        <f>Datatsream!I15</f>
        <v>#N/A</v>
      </c>
      <c r="I14" t="str">
        <f>Datatsream!J15</f>
        <v>#N/A</v>
      </c>
      <c r="J14" t="str">
        <f>Datatsream!K15</f>
        <v>#N/A</v>
      </c>
    </row>
    <row r="15" spans="1:20" x14ac:dyDescent="0.25">
      <c r="B15">
        <v>12</v>
      </c>
      <c r="C15" t="str">
        <f>Datatsream!D16</f>
        <v>#N/A</v>
      </c>
      <c r="D15" t="str">
        <f>Datatsream!E16</f>
        <v>#N/A</v>
      </c>
      <c r="E15" t="str">
        <f>Datatsream!F16</f>
        <v>#N/A</v>
      </c>
      <c r="F15" t="str">
        <f>Datatsream!G16</f>
        <v>#N/A</v>
      </c>
      <c r="G15" t="str">
        <f>Datatsream!H16</f>
        <v>#N/A</v>
      </c>
      <c r="H15" t="str">
        <f>Datatsream!I16</f>
        <v>#N/A</v>
      </c>
      <c r="I15" t="str">
        <f>Datatsream!J16</f>
        <v>#N/A</v>
      </c>
      <c r="J15" t="str">
        <f>Datatsream!K16</f>
        <v>#N/A</v>
      </c>
    </row>
    <row r="16" spans="1:20" x14ac:dyDescent="0.25">
      <c r="A16">
        <v>1992</v>
      </c>
      <c r="B16">
        <v>1</v>
      </c>
      <c r="C16" t="str">
        <f>Datatsream!D17</f>
        <v>#N/A</v>
      </c>
      <c r="D16" t="str">
        <f>Datatsream!E17</f>
        <v>#N/A</v>
      </c>
      <c r="E16" t="str">
        <f>Datatsream!F17</f>
        <v>#N/A</v>
      </c>
      <c r="F16" t="str">
        <f>Datatsream!G17</f>
        <v>#N/A</v>
      </c>
      <c r="G16" t="str">
        <f>Datatsream!H17</f>
        <v>#N/A</v>
      </c>
      <c r="H16" t="str">
        <f>Datatsream!I17</f>
        <v>#N/A</v>
      </c>
      <c r="I16" t="str">
        <f>Datatsream!J17</f>
        <v>#N/A</v>
      </c>
      <c r="J16" t="str">
        <f>Datatsream!K17</f>
        <v>#N/A</v>
      </c>
    </row>
    <row r="17" spans="1:10" x14ac:dyDescent="0.25">
      <c r="B17">
        <v>2</v>
      </c>
      <c r="C17" t="str">
        <f>Datatsream!D18</f>
        <v>#N/A</v>
      </c>
      <c r="D17" t="str">
        <f>Datatsream!E18</f>
        <v>#N/A</v>
      </c>
      <c r="E17" t="str">
        <f>Datatsream!F18</f>
        <v>#N/A</v>
      </c>
      <c r="F17" t="str">
        <f>Datatsream!G18</f>
        <v>#N/A</v>
      </c>
      <c r="G17" t="str">
        <f>Datatsream!H18</f>
        <v>#N/A</v>
      </c>
      <c r="H17" t="str">
        <f>Datatsream!I18</f>
        <v>#N/A</v>
      </c>
      <c r="I17" t="str">
        <f>Datatsream!J18</f>
        <v>#N/A</v>
      </c>
      <c r="J17" t="str">
        <f>Datatsream!K18</f>
        <v>#N/A</v>
      </c>
    </row>
    <row r="18" spans="1:10" x14ac:dyDescent="0.25">
      <c r="B18">
        <v>3</v>
      </c>
      <c r="C18" t="str">
        <f>Datatsream!D19</f>
        <v>#N/A</v>
      </c>
      <c r="D18" t="str">
        <f>Datatsream!E19</f>
        <v>#N/A</v>
      </c>
      <c r="E18" t="str">
        <f>Datatsream!F19</f>
        <v>#N/A</v>
      </c>
      <c r="F18" t="str">
        <f>Datatsream!G19</f>
        <v>#N/A</v>
      </c>
      <c r="G18" t="str">
        <f>Datatsream!H19</f>
        <v>#N/A</v>
      </c>
      <c r="H18" t="str">
        <f>Datatsream!I19</f>
        <v>#N/A</v>
      </c>
      <c r="I18" t="str">
        <f>Datatsream!J19</f>
        <v>#N/A</v>
      </c>
      <c r="J18" t="str">
        <f>Datatsream!K19</f>
        <v>#N/A</v>
      </c>
    </row>
    <row r="19" spans="1:10" x14ac:dyDescent="0.25">
      <c r="B19">
        <v>4</v>
      </c>
      <c r="C19" t="str">
        <f>Datatsream!D20</f>
        <v>#N/A</v>
      </c>
      <c r="D19" t="str">
        <f>Datatsream!E20</f>
        <v>#N/A</v>
      </c>
      <c r="E19" t="str">
        <f>Datatsream!F20</f>
        <v>#N/A</v>
      </c>
      <c r="F19" t="str">
        <f>Datatsream!G20</f>
        <v>#N/A</v>
      </c>
      <c r="G19" t="str">
        <f>Datatsream!H20</f>
        <v>#N/A</v>
      </c>
      <c r="H19" t="str">
        <f>Datatsream!I20</f>
        <v>#N/A</v>
      </c>
      <c r="I19" t="str">
        <f>Datatsream!J20</f>
        <v>#N/A</v>
      </c>
      <c r="J19" t="str">
        <f>Datatsream!K20</f>
        <v>#N/A</v>
      </c>
    </row>
    <row r="20" spans="1:10" x14ac:dyDescent="0.25">
      <c r="B20">
        <v>5</v>
      </c>
      <c r="C20" t="str">
        <f>Datatsream!D21</f>
        <v>#N/A</v>
      </c>
      <c r="D20" t="str">
        <f>Datatsream!E21</f>
        <v>#N/A</v>
      </c>
      <c r="E20" t="str">
        <f>Datatsream!F21</f>
        <v>#N/A</v>
      </c>
      <c r="F20" t="str">
        <f>Datatsream!G21</f>
        <v>#N/A</v>
      </c>
      <c r="G20" t="str">
        <f>Datatsream!H21</f>
        <v>#N/A</v>
      </c>
      <c r="H20" t="str">
        <f>Datatsream!I21</f>
        <v>#N/A</v>
      </c>
      <c r="I20" t="str">
        <f>Datatsream!J21</f>
        <v>#N/A</v>
      </c>
      <c r="J20" t="str">
        <f>Datatsream!K21</f>
        <v>#N/A</v>
      </c>
    </row>
    <row r="21" spans="1:10" x14ac:dyDescent="0.25">
      <c r="B21">
        <v>6</v>
      </c>
      <c r="C21" t="str">
        <f>Datatsream!D22</f>
        <v>#N/A</v>
      </c>
      <c r="D21" t="str">
        <f>Datatsream!E22</f>
        <v>#N/A</v>
      </c>
      <c r="E21" t="str">
        <f>Datatsream!F22</f>
        <v>#N/A</v>
      </c>
      <c r="F21" t="str">
        <f>Datatsream!G22</f>
        <v>#N/A</v>
      </c>
      <c r="G21" t="str">
        <f>Datatsream!H22</f>
        <v>#N/A</v>
      </c>
      <c r="H21" t="str">
        <f>Datatsream!I22</f>
        <v>#N/A</v>
      </c>
      <c r="I21" t="str">
        <f>Datatsream!J22</f>
        <v>#N/A</v>
      </c>
      <c r="J21" t="str">
        <f>Datatsream!K22</f>
        <v>#N/A</v>
      </c>
    </row>
    <row r="22" spans="1:10" x14ac:dyDescent="0.25">
      <c r="B22">
        <v>7</v>
      </c>
      <c r="C22" t="str">
        <f>Datatsream!D23</f>
        <v>#N/A</v>
      </c>
      <c r="D22" t="str">
        <f>Datatsream!E23</f>
        <v>#N/A</v>
      </c>
      <c r="E22" t="str">
        <f>Datatsream!F23</f>
        <v>#N/A</v>
      </c>
      <c r="F22" t="str">
        <f>Datatsream!G23</f>
        <v>#N/A</v>
      </c>
      <c r="G22" t="str">
        <f>Datatsream!H23</f>
        <v>#N/A</v>
      </c>
      <c r="H22" t="str">
        <f>Datatsream!I23</f>
        <v>#N/A</v>
      </c>
      <c r="I22" t="str">
        <f>Datatsream!J23</f>
        <v>#N/A</v>
      </c>
      <c r="J22" t="str">
        <f>Datatsream!K23</f>
        <v>#N/A</v>
      </c>
    </row>
    <row r="23" spans="1:10" x14ac:dyDescent="0.25">
      <c r="B23">
        <v>8</v>
      </c>
      <c r="C23" t="str">
        <f>Datatsream!D24</f>
        <v>#N/A</v>
      </c>
      <c r="D23" t="str">
        <f>Datatsream!E24</f>
        <v>#N/A</v>
      </c>
      <c r="E23" t="str">
        <f>Datatsream!F24</f>
        <v>#N/A</v>
      </c>
      <c r="F23" t="str">
        <f>Datatsream!G24</f>
        <v>#N/A</v>
      </c>
      <c r="G23" t="str">
        <f>Datatsream!H24</f>
        <v>#N/A</v>
      </c>
      <c r="H23" t="str">
        <f>Datatsream!I24</f>
        <v>#N/A</v>
      </c>
      <c r="I23" t="str">
        <f>Datatsream!J24</f>
        <v>#N/A</v>
      </c>
      <c r="J23" t="str">
        <f>Datatsream!K24</f>
        <v>#N/A</v>
      </c>
    </row>
    <row r="24" spans="1:10" x14ac:dyDescent="0.25">
      <c r="B24">
        <v>9</v>
      </c>
      <c r="C24" t="str">
        <f>Datatsream!D25</f>
        <v>#N/A</v>
      </c>
      <c r="D24" t="str">
        <f>Datatsream!E25</f>
        <v>#N/A</v>
      </c>
      <c r="E24" t="str">
        <f>Datatsream!F25</f>
        <v>#N/A</v>
      </c>
      <c r="F24" t="str">
        <f>Datatsream!G25</f>
        <v>#N/A</v>
      </c>
      <c r="G24" t="str">
        <f>Datatsream!H25</f>
        <v>#N/A</v>
      </c>
      <c r="H24" t="str">
        <f>Datatsream!I25</f>
        <v>#N/A</v>
      </c>
      <c r="I24" t="str">
        <f>Datatsream!J25</f>
        <v>#N/A</v>
      </c>
      <c r="J24" t="str">
        <f>Datatsream!K25</f>
        <v>#N/A</v>
      </c>
    </row>
    <row r="25" spans="1:10" x14ac:dyDescent="0.25">
      <c r="B25">
        <v>10</v>
      </c>
      <c r="C25" t="str">
        <f>Datatsream!D26</f>
        <v>#N/A</v>
      </c>
      <c r="D25" t="str">
        <f>Datatsream!E26</f>
        <v>#N/A</v>
      </c>
      <c r="E25" t="str">
        <f>Datatsream!F26</f>
        <v>#N/A</v>
      </c>
      <c r="F25" t="str">
        <f>Datatsream!G26</f>
        <v>#N/A</v>
      </c>
      <c r="G25" t="str">
        <f>Datatsream!H26</f>
        <v>#N/A</v>
      </c>
      <c r="H25" t="str">
        <f>Datatsream!I26</f>
        <v>#N/A</v>
      </c>
      <c r="I25" t="str">
        <f>Datatsream!J26</f>
        <v>#N/A</v>
      </c>
      <c r="J25" t="str">
        <f>Datatsream!K26</f>
        <v>#N/A</v>
      </c>
    </row>
    <row r="26" spans="1:10" x14ac:dyDescent="0.25">
      <c r="B26">
        <v>11</v>
      </c>
      <c r="C26" t="str">
        <f>Datatsream!D27</f>
        <v>#N/A</v>
      </c>
      <c r="D26" t="str">
        <f>Datatsream!E27</f>
        <v>#N/A</v>
      </c>
      <c r="E26" t="str">
        <f>Datatsream!F27</f>
        <v>#N/A</v>
      </c>
      <c r="F26" t="str">
        <f>Datatsream!G27</f>
        <v>#N/A</v>
      </c>
      <c r="G26" t="str">
        <f>Datatsream!H27</f>
        <v>#N/A</v>
      </c>
      <c r="H26" t="str">
        <f>Datatsream!I27</f>
        <v>#N/A</v>
      </c>
      <c r="I26" t="str">
        <f>Datatsream!J27</f>
        <v>#N/A</v>
      </c>
      <c r="J26" t="str">
        <f>Datatsream!K27</f>
        <v>#N/A</v>
      </c>
    </row>
    <row r="27" spans="1:10" x14ac:dyDescent="0.25">
      <c r="B27">
        <v>12</v>
      </c>
      <c r="C27" t="str">
        <f>Datatsream!D28</f>
        <v>#N/A</v>
      </c>
      <c r="D27" t="str">
        <f>Datatsream!E28</f>
        <v>#N/A</v>
      </c>
      <c r="E27" t="str">
        <f>Datatsream!F28</f>
        <v>#N/A</v>
      </c>
      <c r="F27" t="str">
        <f>Datatsream!G28</f>
        <v>#N/A</v>
      </c>
      <c r="G27" t="str">
        <f>Datatsream!H28</f>
        <v>#N/A</v>
      </c>
      <c r="H27" t="str">
        <f>Datatsream!I28</f>
        <v>#N/A</v>
      </c>
      <c r="I27" t="str">
        <f>Datatsream!J28</f>
        <v>#N/A</v>
      </c>
      <c r="J27" t="str">
        <f>Datatsream!K28</f>
        <v>#N/A</v>
      </c>
    </row>
    <row r="28" spans="1:10" x14ac:dyDescent="0.25">
      <c r="A28">
        <v>1993</v>
      </c>
      <c r="C28" t="str">
        <f>Datatsream!D29</f>
        <v>#N/A</v>
      </c>
      <c r="D28" t="str">
        <f>Datatsream!E29</f>
        <v>#N/A</v>
      </c>
      <c r="E28" t="str">
        <f>Datatsream!F29</f>
        <v>#N/A</v>
      </c>
      <c r="F28" t="str">
        <f>Datatsream!G29</f>
        <v>#N/A</v>
      </c>
      <c r="G28" t="str">
        <f>Datatsream!H29</f>
        <v>#N/A</v>
      </c>
      <c r="H28" t="str">
        <f>Datatsream!I29</f>
        <v>#N/A</v>
      </c>
      <c r="I28" t="str">
        <f>Datatsream!J29</f>
        <v>#N/A</v>
      </c>
      <c r="J28" t="str">
        <f>Datatsream!K29</f>
        <v>#N/A</v>
      </c>
    </row>
    <row r="29" spans="1:10" x14ac:dyDescent="0.25">
      <c r="C29" t="str">
        <f>Datatsream!D30</f>
        <v>#N/A</v>
      </c>
      <c r="D29" t="str">
        <f>Datatsream!E30</f>
        <v>#N/A</v>
      </c>
      <c r="E29" t="str">
        <f>Datatsream!F30</f>
        <v>#N/A</v>
      </c>
      <c r="F29" t="str">
        <f>Datatsream!G30</f>
        <v>#N/A</v>
      </c>
      <c r="G29" t="str">
        <f>Datatsream!H30</f>
        <v>#N/A</v>
      </c>
      <c r="H29" t="str">
        <f>Datatsream!I30</f>
        <v>#N/A</v>
      </c>
      <c r="I29" t="str">
        <f>Datatsream!J30</f>
        <v>#N/A</v>
      </c>
      <c r="J29" t="str">
        <f>Datatsream!K30</f>
        <v>#N/A</v>
      </c>
    </row>
    <row r="30" spans="1:10" x14ac:dyDescent="0.25">
      <c r="C30" t="str">
        <f>Datatsream!D31</f>
        <v>#N/A</v>
      </c>
      <c r="D30" t="str">
        <f>Datatsream!E31</f>
        <v>#N/A</v>
      </c>
      <c r="E30" t="str">
        <f>Datatsream!F31</f>
        <v>#N/A</v>
      </c>
      <c r="F30" t="str">
        <f>Datatsream!G31</f>
        <v>#N/A</v>
      </c>
      <c r="G30" t="str">
        <f>Datatsream!H31</f>
        <v>#N/A</v>
      </c>
      <c r="H30" t="str">
        <f>Datatsream!I31</f>
        <v>#N/A</v>
      </c>
      <c r="I30" t="str">
        <f>Datatsream!J31</f>
        <v>#N/A</v>
      </c>
      <c r="J30" t="str">
        <f>Datatsream!K31</f>
        <v>#N/A</v>
      </c>
    </row>
    <row r="31" spans="1:10" x14ac:dyDescent="0.25">
      <c r="C31" t="str">
        <f>Datatsream!D32</f>
        <v>#N/A</v>
      </c>
      <c r="D31" t="str">
        <f>Datatsream!E32</f>
        <v>#N/A</v>
      </c>
      <c r="E31" t="str">
        <f>Datatsream!F32</f>
        <v>#N/A</v>
      </c>
      <c r="F31" t="str">
        <f>Datatsream!G32</f>
        <v>#N/A</v>
      </c>
      <c r="G31" t="str">
        <f>Datatsream!H32</f>
        <v>#N/A</v>
      </c>
      <c r="H31" t="str">
        <f>Datatsream!I32</f>
        <v>#N/A</v>
      </c>
      <c r="I31" t="str">
        <f>Datatsream!J32</f>
        <v>#N/A</v>
      </c>
      <c r="J31" t="str">
        <f>Datatsream!K32</f>
        <v>#N/A</v>
      </c>
    </row>
    <row r="32" spans="1:10" x14ac:dyDescent="0.25">
      <c r="C32" t="str">
        <f>Datatsream!D33</f>
        <v>#N/A</v>
      </c>
      <c r="D32" t="str">
        <f>Datatsream!E33</f>
        <v>#N/A</v>
      </c>
      <c r="E32" t="str">
        <f>Datatsream!F33</f>
        <v>#N/A</v>
      </c>
      <c r="F32" t="str">
        <f>Datatsream!G33</f>
        <v>#N/A</v>
      </c>
      <c r="G32" t="str">
        <f>Datatsream!H33</f>
        <v>#N/A</v>
      </c>
      <c r="H32" t="str">
        <f>Datatsream!I33</f>
        <v>#N/A</v>
      </c>
      <c r="I32" t="str">
        <f>Datatsream!J33</f>
        <v>#N/A</v>
      </c>
      <c r="J32" t="str">
        <f>Datatsream!K33</f>
        <v>#N/A</v>
      </c>
    </row>
    <row r="33" spans="1:12" x14ac:dyDescent="0.25">
      <c r="C33" t="str">
        <f>Datatsream!D34</f>
        <v>#N/A</v>
      </c>
      <c r="D33" t="str">
        <f>Datatsream!E34</f>
        <v>#N/A</v>
      </c>
      <c r="E33" t="str">
        <f>Datatsream!F34</f>
        <v>#N/A</v>
      </c>
      <c r="F33" t="str">
        <f>Datatsream!G34</f>
        <v>#N/A</v>
      </c>
      <c r="G33" t="str">
        <f>Datatsream!H34</f>
        <v>#N/A</v>
      </c>
      <c r="H33" t="str">
        <f>Datatsream!I34</f>
        <v>#N/A</v>
      </c>
      <c r="I33" t="str">
        <f>Datatsream!J34</f>
        <v>#N/A</v>
      </c>
      <c r="J33" t="str">
        <f>Datatsream!K34</f>
        <v>#N/A</v>
      </c>
    </row>
    <row r="34" spans="1:12" x14ac:dyDescent="0.25">
      <c r="C34" t="str">
        <f>Datatsream!D35</f>
        <v>#N/A</v>
      </c>
      <c r="D34" t="str">
        <f>Datatsream!E35</f>
        <v>#N/A</v>
      </c>
      <c r="E34" t="str">
        <f>Datatsream!F35</f>
        <v>#N/A</v>
      </c>
      <c r="F34" t="str">
        <f>Datatsream!G35</f>
        <v>#N/A</v>
      </c>
      <c r="G34" t="str">
        <f>Datatsream!H35</f>
        <v>#N/A</v>
      </c>
      <c r="H34" t="str">
        <f>Datatsream!I35</f>
        <v>#N/A</v>
      </c>
      <c r="I34" t="str">
        <f>Datatsream!J35</f>
        <v>#N/A</v>
      </c>
      <c r="J34" t="str">
        <f>Datatsream!K35</f>
        <v>#N/A</v>
      </c>
    </row>
    <row r="35" spans="1:12" x14ac:dyDescent="0.25">
      <c r="C35" t="str">
        <f>Datatsream!D36</f>
        <v>#N/A</v>
      </c>
      <c r="D35" t="str">
        <f>Datatsream!E36</f>
        <v>#N/A</v>
      </c>
      <c r="E35" t="str">
        <f>Datatsream!F36</f>
        <v>#N/A</v>
      </c>
      <c r="F35" t="str">
        <f>Datatsream!G36</f>
        <v>#N/A</v>
      </c>
      <c r="G35" t="str">
        <f>Datatsream!H36</f>
        <v>#N/A</v>
      </c>
      <c r="H35" t="str">
        <f>Datatsream!I36</f>
        <v>#N/A</v>
      </c>
      <c r="I35" t="str">
        <f>Datatsream!J36</f>
        <v>#N/A</v>
      </c>
      <c r="J35" t="str">
        <f>Datatsream!K36</f>
        <v>#N/A</v>
      </c>
    </row>
    <row r="36" spans="1:12" x14ac:dyDescent="0.25">
      <c r="C36" t="str">
        <f>Datatsream!D37</f>
        <v>#N/A</v>
      </c>
      <c r="D36" t="str">
        <f>Datatsream!E37</f>
        <v>#N/A</v>
      </c>
      <c r="E36" t="str">
        <f>Datatsream!F37</f>
        <v>#N/A</v>
      </c>
      <c r="F36" t="str">
        <f>Datatsream!G37</f>
        <v>#N/A</v>
      </c>
      <c r="G36" t="str">
        <f>Datatsream!H37</f>
        <v>#N/A</v>
      </c>
      <c r="H36" t="str">
        <f>Datatsream!I37</f>
        <v>#N/A</v>
      </c>
      <c r="I36" t="str">
        <f>Datatsream!J37</f>
        <v>#N/A</v>
      </c>
      <c r="J36" t="str">
        <f>Datatsream!K37</f>
        <v>#N/A</v>
      </c>
    </row>
    <row r="37" spans="1:12" x14ac:dyDescent="0.25">
      <c r="C37" t="str">
        <f>Datatsream!D38</f>
        <v>#N/A</v>
      </c>
      <c r="D37" t="str">
        <f>Datatsream!E38</f>
        <v>#N/A</v>
      </c>
      <c r="E37" t="str">
        <f>Datatsream!F38</f>
        <v>#N/A</v>
      </c>
      <c r="F37" t="str">
        <f>Datatsream!G38</f>
        <v>#N/A</v>
      </c>
      <c r="G37" t="str">
        <f>Datatsream!H38</f>
        <v>#N/A</v>
      </c>
      <c r="H37" t="str">
        <f>Datatsream!I38</f>
        <v>#N/A</v>
      </c>
      <c r="I37" t="str">
        <f>Datatsream!J38</f>
        <v>#N/A</v>
      </c>
      <c r="J37" t="str">
        <f>Datatsream!K38</f>
        <v>#N/A</v>
      </c>
    </row>
    <row r="38" spans="1:12" x14ac:dyDescent="0.25">
      <c r="C38" t="str">
        <f>Datatsream!D39</f>
        <v>#N/A</v>
      </c>
      <c r="D38" t="str">
        <f>Datatsream!E39</f>
        <v>#N/A</v>
      </c>
      <c r="E38" t="str">
        <f>Datatsream!F39</f>
        <v>#N/A</v>
      </c>
      <c r="F38" t="str">
        <f>Datatsream!G39</f>
        <v>#N/A</v>
      </c>
      <c r="G38" t="str">
        <f>Datatsream!H39</f>
        <v>#N/A</v>
      </c>
      <c r="H38" t="str">
        <f>Datatsream!I39</f>
        <v>#N/A</v>
      </c>
      <c r="I38" t="str">
        <f>Datatsream!J39</f>
        <v>#N/A</v>
      </c>
      <c r="J38" t="str">
        <f>Datatsream!K39</f>
        <v>#N/A</v>
      </c>
    </row>
    <row r="39" spans="1:12" x14ac:dyDescent="0.25">
      <c r="C39" t="str">
        <f>Datatsream!D40</f>
        <v>#N/A</v>
      </c>
      <c r="D39" t="str">
        <f>Datatsream!E40</f>
        <v>#N/A</v>
      </c>
      <c r="E39" t="str">
        <f>Datatsream!F40</f>
        <v>#N/A</v>
      </c>
      <c r="F39" t="str">
        <f>Datatsream!G40</f>
        <v>#N/A</v>
      </c>
      <c r="G39" t="str">
        <f>Datatsream!H40</f>
        <v>#N/A</v>
      </c>
      <c r="H39" t="str">
        <f>Datatsream!I40</f>
        <v>#N/A</v>
      </c>
      <c r="I39" t="str">
        <f>Datatsream!J40</f>
        <v>#N/A</v>
      </c>
      <c r="J39" t="str">
        <f>Datatsream!K40</f>
        <v>#N/A</v>
      </c>
    </row>
    <row r="40" spans="1:12" x14ac:dyDescent="0.25">
      <c r="A40">
        <v>1994</v>
      </c>
      <c r="C40">
        <f>Datatsream!D41</f>
        <v>97</v>
      </c>
      <c r="D40" t="str">
        <f>Datatsream!E41</f>
        <v>#N/A</v>
      </c>
      <c r="E40">
        <f>Datatsream!F41</f>
        <v>72.3</v>
      </c>
      <c r="F40">
        <f>Datatsream!G41</f>
        <v>110</v>
      </c>
      <c r="G40">
        <f>Datatsream!H41</f>
        <v>100</v>
      </c>
      <c r="H40">
        <f>Datatsream!I41</f>
        <v>44.4</v>
      </c>
      <c r="I40">
        <f>Datatsream!J41</f>
        <v>93.4</v>
      </c>
      <c r="J40">
        <f>Datatsream!K41</f>
        <v>70.400000000000006</v>
      </c>
      <c r="K40" s="15">
        <v>81.2</v>
      </c>
      <c r="L40" s="15">
        <v>151.80000000000001</v>
      </c>
    </row>
    <row r="41" spans="1:12" x14ac:dyDescent="0.25">
      <c r="C41">
        <f>Datatsream!D42</f>
        <v>97.5</v>
      </c>
      <c r="D41" t="str">
        <f>Datatsream!E42</f>
        <v>#N/A</v>
      </c>
      <c r="E41">
        <f>Datatsream!F42</f>
        <v>72.2</v>
      </c>
      <c r="F41">
        <f>Datatsream!G42</f>
        <v>109</v>
      </c>
      <c r="G41">
        <f>Datatsream!H42</f>
        <v>97.9</v>
      </c>
      <c r="H41">
        <f>Datatsream!I42</f>
        <v>45.3</v>
      </c>
      <c r="I41">
        <f>Datatsream!J42</f>
        <v>95.2</v>
      </c>
      <c r="J41">
        <f>Datatsream!K42</f>
        <v>74.2</v>
      </c>
      <c r="K41" s="15">
        <v>85.5</v>
      </c>
      <c r="L41" s="15">
        <v>150.6</v>
      </c>
    </row>
    <row r="42" spans="1:12" x14ac:dyDescent="0.25">
      <c r="C42">
        <f>Datatsream!D43</f>
        <v>97.7</v>
      </c>
      <c r="D42" t="str">
        <f>Datatsream!E43</f>
        <v>#N/A</v>
      </c>
      <c r="E42">
        <f>Datatsream!F43</f>
        <v>71.8</v>
      </c>
      <c r="F42">
        <f>Datatsream!G43</f>
        <v>109.1</v>
      </c>
      <c r="G42">
        <f>Datatsream!H43</f>
        <v>102.8</v>
      </c>
      <c r="H42">
        <f>Datatsream!I43</f>
        <v>45.9</v>
      </c>
      <c r="I42">
        <f>Datatsream!J43</f>
        <v>96.6</v>
      </c>
      <c r="J42">
        <f>Datatsream!K43</f>
        <v>73.099999999999994</v>
      </c>
      <c r="K42" s="15">
        <v>84.3</v>
      </c>
      <c r="L42" s="15">
        <v>151.69999999999999</v>
      </c>
    </row>
    <row r="43" spans="1:12" x14ac:dyDescent="0.25">
      <c r="C43">
        <f>Datatsream!D44</f>
        <v>96.9</v>
      </c>
      <c r="D43" t="str">
        <f>Datatsream!E44</f>
        <v>#N/A</v>
      </c>
      <c r="E43">
        <f>Datatsream!F44</f>
        <v>71.5</v>
      </c>
      <c r="F43">
        <f>Datatsream!G44</f>
        <v>107</v>
      </c>
      <c r="G43">
        <f>Datatsream!H44</f>
        <v>98</v>
      </c>
      <c r="H43">
        <f>Datatsream!I44</f>
        <v>45.8</v>
      </c>
      <c r="I43">
        <f>Datatsream!J44</f>
        <v>95.7</v>
      </c>
      <c r="J43">
        <f>Datatsream!K44</f>
        <v>72.3</v>
      </c>
      <c r="K43" s="15">
        <v>83.4</v>
      </c>
      <c r="L43" s="15">
        <v>150.19999999999999</v>
      </c>
    </row>
    <row r="44" spans="1:12" x14ac:dyDescent="0.25">
      <c r="C44">
        <f>Datatsream!D45</f>
        <v>95.9</v>
      </c>
      <c r="D44" t="str">
        <f>Datatsream!E45</f>
        <v>#N/A</v>
      </c>
      <c r="E44">
        <f>Datatsream!F45</f>
        <v>70.7</v>
      </c>
      <c r="F44">
        <f>Datatsream!G45</f>
        <v>106.5</v>
      </c>
      <c r="G44">
        <f>Datatsream!H45</f>
        <v>96.4</v>
      </c>
      <c r="H44">
        <f>Datatsream!I45</f>
        <v>46.5</v>
      </c>
      <c r="I44">
        <f>Datatsream!J45</f>
        <v>96.6</v>
      </c>
      <c r="J44">
        <f>Datatsream!K45</f>
        <v>74.099999999999994</v>
      </c>
      <c r="K44" s="15">
        <v>85.5</v>
      </c>
      <c r="L44" s="15">
        <v>150.6</v>
      </c>
    </row>
    <row r="45" spans="1:12" x14ac:dyDescent="0.25">
      <c r="C45">
        <f>Datatsream!D46</f>
        <v>96.3</v>
      </c>
      <c r="D45" t="str">
        <f>Datatsream!E46</f>
        <v>#N/A</v>
      </c>
      <c r="E45">
        <f>Datatsream!F46</f>
        <v>70.8</v>
      </c>
      <c r="F45">
        <f>Datatsream!G46</f>
        <v>108.8</v>
      </c>
      <c r="G45">
        <f>Datatsream!H46</f>
        <v>97.3</v>
      </c>
      <c r="H45">
        <f>Datatsream!I46</f>
        <v>47.4</v>
      </c>
      <c r="I45">
        <f>Datatsream!J46</f>
        <v>99.2</v>
      </c>
      <c r="J45">
        <f>Datatsream!K46</f>
        <v>73.7</v>
      </c>
      <c r="K45" s="15">
        <v>85.1</v>
      </c>
      <c r="L45" s="15">
        <v>151.9</v>
      </c>
    </row>
    <row r="46" spans="1:12" x14ac:dyDescent="0.25">
      <c r="C46">
        <f>Datatsream!D47</f>
        <v>95.6</v>
      </c>
      <c r="D46" t="str">
        <f>Datatsream!E47</f>
        <v>#N/A</v>
      </c>
      <c r="E46">
        <f>Datatsream!F47</f>
        <v>71.400000000000006</v>
      </c>
      <c r="F46">
        <f>Datatsream!G47</f>
        <v>106.7</v>
      </c>
      <c r="G46">
        <f>Datatsream!H47</f>
        <v>90.3</v>
      </c>
      <c r="H46">
        <f>Datatsream!I47</f>
        <v>49.1</v>
      </c>
      <c r="I46">
        <f>Datatsream!J47</f>
        <v>94.8</v>
      </c>
      <c r="J46">
        <f>Datatsream!K47</f>
        <v>74.7</v>
      </c>
      <c r="K46" s="15">
        <v>86.1</v>
      </c>
      <c r="L46" s="15">
        <v>152.5</v>
      </c>
    </row>
    <row r="47" spans="1:12" x14ac:dyDescent="0.25">
      <c r="C47">
        <f>Datatsream!D48</f>
        <v>97</v>
      </c>
      <c r="D47" t="str">
        <f>Datatsream!E48</f>
        <v>#N/A</v>
      </c>
      <c r="E47">
        <f>Datatsream!F48</f>
        <v>70.400000000000006</v>
      </c>
      <c r="F47">
        <f>Datatsream!G48</f>
        <v>110.2</v>
      </c>
      <c r="G47">
        <f>Datatsream!H48</f>
        <v>99.4</v>
      </c>
      <c r="H47">
        <f>Datatsream!I48</f>
        <v>48.1</v>
      </c>
      <c r="I47">
        <f>Datatsream!J48</f>
        <v>98.6</v>
      </c>
      <c r="J47">
        <f>Datatsream!K48</f>
        <v>74.3</v>
      </c>
      <c r="K47" s="15">
        <v>85.6</v>
      </c>
      <c r="L47" s="15">
        <v>152.30000000000001</v>
      </c>
    </row>
    <row r="48" spans="1:12" x14ac:dyDescent="0.25">
      <c r="C48">
        <f>Datatsream!D49</f>
        <v>97.5</v>
      </c>
      <c r="D48" t="str">
        <f>Datatsream!E49</f>
        <v>#N/A</v>
      </c>
      <c r="E48">
        <f>Datatsream!F49</f>
        <v>71.099999999999994</v>
      </c>
      <c r="F48">
        <f>Datatsream!G49</f>
        <v>112.7</v>
      </c>
      <c r="G48">
        <f>Datatsream!H49</f>
        <v>99.5</v>
      </c>
      <c r="H48">
        <f>Datatsream!I49</f>
        <v>48.6</v>
      </c>
      <c r="I48">
        <f>Datatsream!J49</f>
        <v>98.9</v>
      </c>
      <c r="J48">
        <f>Datatsream!K49</f>
        <v>72.2</v>
      </c>
      <c r="K48" s="15">
        <v>83.2</v>
      </c>
      <c r="L48" s="15">
        <v>152.9</v>
      </c>
    </row>
    <row r="49" spans="1:12" x14ac:dyDescent="0.25">
      <c r="C49">
        <f>Datatsream!D50</f>
        <v>97.9</v>
      </c>
      <c r="D49" t="str">
        <f>Datatsream!E50</f>
        <v>#N/A</v>
      </c>
      <c r="E49">
        <f>Datatsream!F50</f>
        <v>71.099999999999994</v>
      </c>
      <c r="F49">
        <f>Datatsream!G50</f>
        <v>111</v>
      </c>
      <c r="G49">
        <f>Datatsream!H50</f>
        <v>103.5</v>
      </c>
      <c r="H49">
        <f>Datatsream!I50</f>
        <v>48.4</v>
      </c>
      <c r="I49">
        <f>Datatsream!J50</f>
        <v>96.8</v>
      </c>
      <c r="J49">
        <f>Datatsream!K50</f>
        <v>77.900000000000006</v>
      </c>
      <c r="K49" s="15">
        <v>89.8</v>
      </c>
      <c r="L49" s="15">
        <v>153</v>
      </c>
    </row>
    <row r="50" spans="1:12" x14ac:dyDescent="0.25">
      <c r="C50">
        <f>Datatsream!D51</f>
        <v>96.7</v>
      </c>
      <c r="D50" t="str">
        <f>Datatsream!E51</f>
        <v>#N/A</v>
      </c>
      <c r="E50">
        <f>Datatsream!F51</f>
        <v>71.3</v>
      </c>
      <c r="F50">
        <f>Datatsream!G51</f>
        <v>112.2</v>
      </c>
      <c r="G50">
        <f>Datatsream!H51</f>
        <v>94</v>
      </c>
      <c r="H50">
        <f>Datatsream!I51</f>
        <v>48.4</v>
      </c>
      <c r="I50">
        <f>Datatsream!J51</f>
        <v>99.9</v>
      </c>
      <c r="J50">
        <f>Datatsream!K51</f>
        <v>75.3</v>
      </c>
      <c r="K50" s="15">
        <v>86.9</v>
      </c>
      <c r="L50" s="15">
        <v>151.5</v>
      </c>
    </row>
    <row r="51" spans="1:12" x14ac:dyDescent="0.25">
      <c r="C51">
        <f>Datatsream!D52</f>
        <v>98.7</v>
      </c>
      <c r="D51" t="str">
        <f>Datatsream!E52</f>
        <v>#N/A</v>
      </c>
      <c r="E51">
        <f>Datatsream!F52</f>
        <v>72.400000000000006</v>
      </c>
      <c r="F51">
        <f>Datatsream!G52</f>
        <v>120.2</v>
      </c>
      <c r="G51">
        <f>Datatsream!H52</f>
        <v>103.8</v>
      </c>
      <c r="H51">
        <f>Datatsream!I52</f>
        <v>49.9</v>
      </c>
      <c r="I51">
        <f>Datatsream!J52</f>
        <v>105.9</v>
      </c>
      <c r="J51">
        <f>Datatsream!K52</f>
        <v>78.2</v>
      </c>
      <c r="K51" s="15">
        <v>89.9</v>
      </c>
      <c r="L51" s="15">
        <v>150</v>
      </c>
    </row>
    <row r="52" spans="1:12" x14ac:dyDescent="0.25">
      <c r="A52">
        <v>1995</v>
      </c>
      <c r="C52">
        <f>Datatsream!D53</f>
        <v>95.9</v>
      </c>
      <c r="D52" t="str">
        <f>Datatsream!E53</f>
        <v>#N/A</v>
      </c>
      <c r="E52">
        <f>Datatsream!F53</f>
        <v>71.7</v>
      </c>
      <c r="F52">
        <f>Datatsream!G53</f>
        <v>107.2</v>
      </c>
      <c r="G52">
        <f>Datatsream!H53</f>
        <v>100.5</v>
      </c>
      <c r="H52">
        <f>Datatsream!I53</f>
        <v>47.5</v>
      </c>
      <c r="I52">
        <f>Datatsream!J53</f>
        <v>93.2</v>
      </c>
      <c r="J52">
        <f>Datatsream!K53</f>
        <v>74.8</v>
      </c>
      <c r="K52" s="15">
        <v>85.8</v>
      </c>
      <c r="L52" s="15">
        <v>149</v>
      </c>
    </row>
    <row r="53" spans="1:12" x14ac:dyDescent="0.25">
      <c r="C53">
        <f>Datatsream!D54</f>
        <v>99.3</v>
      </c>
      <c r="D53" t="str">
        <f>Datatsream!E54</f>
        <v>#N/A</v>
      </c>
      <c r="E53">
        <f>Datatsream!F54</f>
        <v>73.400000000000006</v>
      </c>
      <c r="F53">
        <f>Datatsream!G54</f>
        <v>112.6</v>
      </c>
      <c r="G53">
        <f>Datatsream!H54</f>
        <v>102.7</v>
      </c>
      <c r="H53">
        <f>Datatsream!I54</f>
        <v>48.9</v>
      </c>
      <c r="I53">
        <f>Datatsream!J54</f>
        <v>93.2</v>
      </c>
      <c r="J53">
        <f>Datatsream!K54</f>
        <v>76.900000000000006</v>
      </c>
      <c r="K53" s="15">
        <v>88.1</v>
      </c>
      <c r="L53" s="15">
        <v>151.19999999999999</v>
      </c>
    </row>
    <row r="54" spans="1:12" x14ac:dyDescent="0.25">
      <c r="C54">
        <f>Datatsream!D55</f>
        <v>99.3</v>
      </c>
      <c r="D54" t="str">
        <f>Datatsream!E55</f>
        <v>#N/A</v>
      </c>
      <c r="E54">
        <f>Datatsream!F55</f>
        <v>74.900000000000006</v>
      </c>
      <c r="F54">
        <f>Datatsream!G55</f>
        <v>109.9</v>
      </c>
      <c r="G54">
        <f>Datatsream!H55</f>
        <v>95.3</v>
      </c>
      <c r="H54">
        <f>Datatsream!I55</f>
        <v>51.5</v>
      </c>
      <c r="I54">
        <f>Datatsream!J55</f>
        <v>94.5</v>
      </c>
      <c r="J54">
        <f>Datatsream!K55</f>
        <v>73</v>
      </c>
      <c r="K54" s="15">
        <v>83.5</v>
      </c>
      <c r="L54" s="15">
        <v>148.6</v>
      </c>
    </row>
    <row r="55" spans="1:12" x14ac:dyDescent="0.25">
      <c r="C55">
        <f>Datatsream!D56</f>
        <v>97.7</v>
      </c>
      <c r="D55" t="str">
        <f>Datatsream!E56</f>
        <v>#N/A</v>
      </c>
      <c r="E55">
        <f>Datatsream!F56</f>
        <v>73.3</v>
      </c>
      <c r="F55">
        <f>Datatsream!G56</f>
        <v>106</v>
      </c>
      <c r="G55">
        <f>Datatsream!H56</f>
        <v>98.2</v>
      </c>
      <c r="H55">
        <f>Datatsream!I56</f>
        <v>50.7</v>
      </c>
      <c r="I55">
        <f>Datatsream!J56</f>
        <v>92.4</v>
      </c>
      <c r="J55">
        <f>Datatsream!K56</f>
        <v>76.7</v>
      </c>
      <c r="K55" s="15">
        <v>87.6</v>
      </c>
      <c r="L55" s="15">
        <v>149.9</v>
      </c>
    </row>
    <row r="56" spans="1:12" x14ac:dyDescent="0.25">
      <c r="C56">
        <f>Datatsream!D57</f>
        <v>99.5</v>
      </c>
      <c r="D56" t="str">
        <f>Datatsream!E57</f>
        <v>#N/A</v>
      </c>
      <c r="E56">
        <f>Datatsream!F57</f>
        <v>75.099999999999994</v>
      </c>
      <c r="F56">
        <f>Datatsream!G57</f>
        <v>110.2</v>
      </c>
      <c r="G56">
        <f>Datatsream!H57</f>
        <v>98.5</v>
      </c>
      <c r="H56">
        <f>Datatsream!I57</f>
        <v>51</v>
      </c>
      <c r="I56">
        <f>Datatsream!J57</f>
        <v>91.8</v>
      </c>
      <c r="J56">
        <f>Datatsream!K57</f>
        <v>77.2</v>
      </c>
      <c r="K56" s="15">
        <v>88.1</v>
      </c>
      <c r="L56" s="15">
        <v>151.19999999999999</v>
      </c>
    </row>
    <row r="57" spans="1:12" x14ac:dyDescent="0.25">
      <c r="C57">
        <f>Datatsream!D58</f>
        <v>99.3</v>
      </c>
      <c r="D57" t="str">
        <f>Datatsream!E58</f>
        <v>#N/A</v>
      </c>
      <c r="E57">
        <f>Datatsream!F58</f>
        <v>75.400000000000006</v>
      </c>
      <c r="F57">
        <f>Datatsream!G58</f>
        <v>108.6</v>
      </c>
      <c r="G57">
        <f>Datatsream!H58</f>
        <v>100.9</v>
      </c>
      <c r="H57">
        <f>Datatsream!I58</f>
        <v>51.2</v>
      </c>
      <c r="I57">
        <f>Datatsream!J58</f>
        <v>95.3</v>
      </c>
      <c r="J57">
        <f>Datatsream!K58</f>
        <v>78.2</v>
      </c>
      <c r="K57" s="15">
        <v>89</v>
      </c>
      <c r="L57" s="15">
        <v>149.30000000000001</v>
      </c>
    </row>
    <row r="58" spans="1:12" x14ac:dyDescent="0.25">
      <c r="C58">
        <f>Datatsream!D59</f>
        <v>98.2</v>
      </c>
      <c r="D58" t="str">
        <f>Datatsream!E59</f>
        <v>#N/A</v>
      </c>
      <c r="E58">
        <f>Datatsream!F59</f>
        <v>75.2</v>
      </c>
      <c r="F58">
        <f>Datatsream!G59</f>
        <v>106.4</v>
      </c>
      <c r="G58">
        <f>Datatsream!H59</f>
        <v>97.9</v>
      </c>
      <c r="H58">
        <f>Datatsream!I59</f>
        <v>50.6</v>
      </c>
      <c r="I58">
        <f>Datatsream!J59</f>
        <v>92.6</v>
      </c>
      <c r="J58">
        <f>Datatsream!K59</f>
        <v>77.599999999999994</v>
      </c>
      <c r="K58" s="15">
        <v>88.3</v>
      </c>
      <c r="L58" s="15">
        <v>148.1</v>
      </c>
    </row>
    <row r="59" spans="1:12" x14ac:dyDescent="0.25">
      <c r="C59">
        <f>Datatsream!D60</f>
        <v>98.5</v>
      </c>
      <c r="D59" t="str">
        <f>Datatsream!E60</f>
        <v>#N/A</v>
      </c>
      <c r="E59">
        <f>Datatsream!F60</f>
        <v>75.400000000000006</v>
      </c>
      <c r="F59">
        <f>Datatsream!G60</f>
        <v>107.5</v>
      </c>
      <c r="G59">
        <f>Datatsream!H60</f>
        <v>97</v>
      </c>
      <c r="H59">
        <f>Datatsream!I60</f>
        <v>50.5</v>
      </c>
      <c r="I59">
        <f>Datatsream!J60</f>
        <v>94.1</v>
      </c>
      <c r="J59">
        <f>Datatsream!K60</f>
        <v>77.5</v>
      </c>
      <c r="K59" s="15">
        <v>88.3</v>
      </c>
      <c r="L59" s="15">
        <v>147.19999999999999</v>
      </c>
    </row>
    <row r="60" spans="1:12" x14ac:dyDescent="0.25">
      <c r="C60">
        <f>Datatsream!D61</f>
        <v>97.9</v>
      </c>
      <c r="D60" t="str">
        <f>Datatsream!E61</f>
        <v>#N/A</v>
      </c>
      <c r="E60">
        <f>Datatsream!F61</f>
        <v>74.7</v>
      </c>
      <c r="F60">
        <f>Datatsream!G61</f>
        <v>106.9</v>
      </c>
      <c r="G60">
        <f>Datatsream!H61</f>
        <v>100</v>
      </c>
      <c r="H60">
        <f>Datatsream!I61</f>
        <v>50.7</v>
      </c>
      <c r="I60">
        <f>Datatsream!J61</f>
        <v>93.9</v>
      </c>
      <c r="J60">
        <f>Datatsream!K61</f>
        <v>80.2</v>
      </c>
      <c r="K60" s="15">
        <v>91.3</v>
      </c>
      <c r="L60" s="15">
        <v>145.5</v>
      </c>
    </row>
    <row r="61" spans="1:12" x14ac:dyDescent="0.25">
      <c r="C61">
        <f>Datatsream!D62</f>
        <v>97.5</v>
      </c>
      <c r="D61" t="str">
        <f>Datatsream!E62</f>
        <v>#N/A</v>
      </c>
      <c r="E61">
        <f>Datatsream!F62</f>
        <v>73.099999999999994</v>
      </c>
      <c r="F61">
        <f>Datatsream!G62</f>
        <v>107.9</v>
      </c>
      <c r="G61">
        <f>Datatsream!H62</f>
        <v>96.4</v>
      </c>
      <c r="H61">
        <f>Datatsream!I62</f>
        <v>51</v>
      </c>
      <c r="I61">
        <f>Datatsream!J62</f>
        <v>96.1</v>
      </c>
      <c r="J61">
        <f>Datatsream!K62</f>
        <v>77.400000000000006</v>
      </c>
      <c r="K61" s="15">
        <v>87.9</v>
      </c>
      <c r="L61" s="15">
        <v>149.80000000000001</v>
      </c>
    </row>
    <row r="62" spans="1:12" x14ac:dyDescent="0.25">
      <c r="C62">
        <f>Datatsream!D63</f>
        <v>98.3</v>
      </c>
      <c r="D62" t="str">
        <f>Datatsream!E63</f>
        <v>#N/A</v>
      </c>
      <c r="E62">
        <f>Datatsream!F63</f>
        <v>73.7</v>
      </c>
      <c r="F62">
        <f>Datatsream!G63</f>
        <v>107.1</v>
      </c>
      <c r="G62">
        <f>Datatsream!H63</f>
        <v>100.7</v>
      </c>
      <c r="H62">
        <f>Datatsream!I63</f>
        <v>50.5</v>
      </c>
      <c r="I62">
        <f>Datatsream!J63</f>
        <v>95.1</v>
      </c>
      <c r="J62">
        <f>Datatsream!K63</f>
        <v>78.3</v>
      </c>
      <c r="K62" s="15">
        <v>88.9</v>
      </c>
      <c r="L62" s="15">
        <v>147.6</v>
      </c>
    </row>
    <row r="63" spans="1:12" x14ac:dyDescent="0.25">
      <c r="C63">
        <f>Datatsream!D64</f>
        <v>98.6</v>
      </c>
      <c r="D63" t="str">
        <f>Datatsream!E64</f>
        <v>#N/A</v>
      </c>
      <c r="E63">
        <f>Datatsream!F64</f>
        <v>74.3</v>
      </c>
      <c r="F63">
        <f>Datatsream!G64</f>
        <v>107.7</v>
      </c>
      <c r="G63">
        <f>Datatsream!H64</f>
        <v>100.5</v>
      </c>
      <c r="H63">
        <f>Datatsream!I64</f>
        <v>53.6</v>
      </c>
      <c r="I63">
        <f>Datatsream!J64</f>
        <v>97.2</v>
      </c>
      <c r="J63">
        <f>Datatsream!K64</f>
        <v>78.400000000000006</v>
      </c>
      <c r="K63" s="15">
        <v>88.8</v>
      </c>
      <c r="L63" s="15">
        <v>145.19999999999999</v>
      </c>
    </row>
    <row r="64" spans="1:12" x14ac:dyDescent="0.25">
      <c r="A64">
        <v>1996</v>
      </c>
      <c r="C64">
        <f>Datatsream!D65</f>
        <v>97.3</v>
      </c>
      <c r="D64" t="str">
        <f>Datatsream!E65</f>
        <v>#N/A</v>
      </c>
      <c r="E64">
        <f>Datatsream!F65</f>
        <v>74.3</v>
      </c>
      <c r="F64">
        <f>Datatsream!G65</f>
        <v>105.4</v>
      </c>
      <c r="G64">
        <f>Datatsream!H65</f>
        <v>97.5</v>
      </c>
      <c r="H64">
        <f>Datatsream!I65</f>
        <v>52.7</v>
      </c>
      <c r="I64">
        <f>Datatsream!J65</f>
        <v>94.7</v>
      </c>
      <c r="J64">
        <f>Datatsream!K65</f>
        <v>79</v>
      </c>
      <c r="K64" s="15">
        <v>89.3</v>
      </c>
      <c r="L64" s="15">
        <v>144.80000000000001</v>
      </c>
    </row>
    <row r="65" spans="1:12" x14ac:dyDescent="0.25">
      <c r="C65">
        <f>Datatsream!D66</f>
        <v>97.1</v>
      </c>
      <c r="D65" t="str">
        <f>Datatsream!E66</f>
        <v>#N/A</v>
      </c>
      <c r="E65">
        <f>Datatsream!F66</f>
        <v>74.3</v>
      </c>
      <c r="F65">
        <f>Datatsream!G66</f>
        <v>103.4</v>
      </c>
      <c r="G65">
        <f>Datatsream!H66</f>
        <v>93.9</v>
      </c>
      <c r="H65">
        <f>Datatsream!I66</f>
        <v>52.3</v>
      </c>
      <c r="I65">
        <f>Datatsream!J66</f>
        <v>95.9</v>
      </c>
      <c r="J65">
        <f>Datatsream!K66</f>
        <v>77.5</v>
      </c>
      <c r="K65" s="15">
        <v>87.5</v>
      </c>
      <c r="L65" s="15">
        <v>143.5</v>
      </c>
    </row>
    <row r="66" spans="1:12" x14ac:dyDescent="0.25">
      <c r="C66">
        <f>Datatsream!D67</f>
        <v>96.8</v>
      </c>
      <c r="D66" t="str">
        <f>Datatsream!E67</f>
        <v>#N/A</v>
      </c>
      <c r="E66">
        <f>Datatsream!F67</f>
        <v>73</v>
      </c>
      <c r="F66">
        <f>Datatsream!G67</f>
        <v>105</v>
      </c>
      <c r="G66">
        <f>Datatsream!H67</f>
        <v>99.5</v>
      </c>
      <c r="H66">
        <f>Datatsream!I67</f>
        <v>53</v>
      </c>
      <c r="I66">
        <f>Datatsream!J67</f>
        <v>93.1</v>
      </c>
      <c r="J66">
        <f>Datatsream!K67</f>
        <v>83.3</v>
      </c>
      <c r="K66" s="15">
        <v>94</v>
      </c>
      <c r="L66" s="15">
        <v>146.6</v>
      </c>
    </row>
    <row r="67" spans="1:12" x14ac:dyDescent="0.25">
      <c r="C67">
        <f>Datatsream!D68</f>
        <v>98.7</v>
      </c>
      <c r="D67" t="str">
        <f>Datatsream!E68</f>
        <v>#N/A</v>
      </c>
      <c r="E67">
        <f>Datatsream!F68</f>
        <v>74.3</v>
      </c>
      <c r="F67">
        <f>Datatsream!G68</f>
        <v>106.7</v>
      </c>
      <c r="G67">
        <f>Datatsream!H68</f>
        <v>103.4</v>
      </c>
      <c r="H67">
        <f>Datatsream!I68</f>
        <v>53.4</v>
      </c>
      <c r="I67">
        <f>Datatsream!J68</f>
        <v>94.7</v>
      </c>
      <c r="J67">
        <f>Datatsream!K68</f>
        <v>83.1</v>
      </c>
      <c r="K67" s="15">
        <v>93.8</v>
      </c>
      <c r="L67" s="15">
        <v>146.80000000000001</v>
      </c>
    </row>
    <row r="68" spans="1:12" x14ac:dyDescent="0.25">
      <c r="C68">
        <f>Datatsream!D69</f>
        <v>97.2</v>
      </c>
      <c r="D68" t="str">
        <f>Datatsream!E69</f>
        <v>#N/A</v>
      </c>
      <c r="E68">
        <f>Datatsream!F69</f>
        <v>73.099999999999994</v>
      </c>
      <c r="F68">
        <f>Datatsream!G69</f>
        <v>107.8</v>
      </c>
      <c r="G68">
        <f>Datatsream!H69</f>
        <v>91</v>
      </c>
      <c r="H68">
        <f>Datatsream!I69</f>
        <v>53</v>
      </c>
      <c r="I68">
        <f>Datatsream!J69</f>
        <v>97.1</v>
      </c>
      <c r="J68">
        <f>Datatsream!K69</f>
        <v>81.400000000000006</v>
      </c>
      <c r="K68" s="15">
        <v>91.9</v>
      </c>
      <c r="L68" s="15">
        <v>143.80000000000001</v>
      </c>
    </row>
    <row r="69" spans="1:12" x14ac:dyDescent="0.25">
      <c r="C69">
        <f>Datatsream!D70</f>
        <v>97.1</v>
      </c>
      <c r="D69" t="str">
        <f>Datatsream!E70</f>
        <v>#N/A</v>
      </c>
      <c r="E69">
        <f>Datatsream!F70</f>
        <v>74.2</v>
      </c>
      <c r="F69">
        <f>Datatsream!G70</f>
        <v>106.2</v>
      </c>
      <c r="G69">
        <f>Datatsream!H70</f>
        <v>97.7</v>
      </c>
      <c r="H69">
        <f>Datatsream!I70</f>
        <v>52.9</v>
      </c>
      <c r="I69">
        <f>Datatsream!J70</f>
        <v>91.1</v>
      </c>
      <c r="J69">
        <f>Datatsream!K70</f>
        <v>80.7</v>
      </c>
      <c r="K69" s="15">
        <v>91.4</v>
      </c>
      <c r="L69" s="15">
        <v>143.4</v>
      </c>
    </row>
    <row r="70" spans="1:12" x14ac:dyDescent="0.25">
      <c r="C70">
        <f>Datatsream!D71</f>
        <v>97.6</v>
      </c>
      <c r="D70" t="str">
        <f>Datatsream!E71</f>
        <v>#N/A</v>
      </c>
      <c r="E70">
        <f>Datatsream!F71</f>
        <v>73.8</v>
      </c>
      <c r="F70">
        <f>Datatsream!G71</f>
        <v>108.5</v>
      </c>
      <c r="G70">
        <f>Datatsream!H71</f>
        <v>95.1</v>
      </c>
      <c r="H70">
        <f>Datatsream!I71</f>
        <v>53.1</v>
      </c>
      <c r="I70">
        <f>Datatsream!J71</f>
        <v>93.4</v>
      </c>
      <c r="J70">
        <f>Datatsream!K71</f>
        <v>78.900000000000006</v>
      </c>
      <c r="K70" s="15">
        <v>89</v>
      </c>
      <c r="L70" s="15">
        <v>143.69999999999999</v>
      </c>
    </row>
    <row r="71" spans="1:12" x14ac:dyDescent="0.25">
      <c r="C71">
        <f>Datatsream!D72</f>
        <v>97.6</v>
      </c>
      <c r="D71" t="str">
        <f>Datatsream!E72</f>
        <v>#N/A</v>
      </c>
      <c r="E71">
        <f>Datatsream!F72</f>
        <v>74</v>
      </c>
      <c r="F71">
        <f>Datatsream!G72</f>
        <v>106.2</v>
      </c>
      <c r="G71">
        <f>Datatsream!H72</f>
        <v>98.4</v>
      </c>
      <c r="H71">
        <f>Datatsream!I72</f>
        <v>53.1</v>
      </c>
      <c r="I71">
        <f>Datatsream!J72</f>
        <v>93.5</v>
      </c>
      <c r="J71">
        <f>Datatsream!K72</f>
        <v>79.8</v>
      </c>
      <c r="K71" s="15">
        <v>90.3</v>
      </c>
      <c r="L71" s="15">
        <v>142.30000000000001</v>
      </c>
    </row>
    <row r="72" spans="1:12" x14ac:dyDescent="0.25">
      <c r="C72">
        <f>Datatsream!D73</f>
        <v>98</v>
      </c>
      <c r="D72" t="str">
        <f>Datatsream!E73</f>
        <v>#N/A</v>
      </c>
      <c r="E72">
        <f>Datatsream!F73</f>
        <v>73.3</v>
      </c>
      <c r="F72">
        <f>Datatsream!G73</f>
        <v>106.8</v>
      </c>
      <c r="G72">
        <f>Datatsream!H73</f>
        <v>102.7</v>
      </c>
      <c r="H72">
        <f>Datatsream!I73</f>
        <v>54.6</v>
      </c>
      <c r="I72">
        <f>Datatsream!J73</f>
        <v>92.3</v>
      </c>
      <c r="J72">
        <f>Datatsream!K73</f>
        <v>79.400000000000006</v>
      </c>
      <c r="K72" s="15">
        <v>89.8</v>
      </c>
      <c r="L72" s="15">
        <v>141.19999999999999</v>
      </c>
    </row>
    <row r="73" spans="1:12" x14ac:dyDescent="0.25">
      <c r="C73">
        <f>Datatsream!D74</f>
        <v>97.1</v>
      </c>
      <c r="D73" t="str">
        <f>Datatsream!E74</f>
        <v>#N/A</v>
      </c>
      <c r="E73">
        <f>Datatsream!F74</f>
        <v>75.2</v>
      </c>
      <c r="F73">
        <f>Datatsream!G74</f>
        <v>106.1</v>
      </c>
      <c r="G73">
        <f>Datatsream!H74</f>
        <v>97.7</v>
      </c>
      <c r="H73">
        <f>Datatsream!I74</f>
        <v>53.1</v>
      </c>
      <c r="I73">
        <f>Datatsream!J74</f>
        <v>91.4</v>
      </c>
      <c r="J73">
        <f>Datatsream!K74</f>
        <v>82.4</v>
      </c>
      <c r="K73" s="15">
        <v>93.2</v>
      </c>
      <c r="L73" s="15">
        <v>145.1</v>
      </c>
    </row>
    <row r="74" spans="1:12" x14ac:dyDescent="0.25">
      <c r="C74">
        <f>Datatsream!D75</f>
        <v>97.2</v>
      </c>
      <c r="D74" t="str">
        <f>Datatsream!E75</f>
        <v>#N/A</v>
      </c>
      <c r="E74">
        <f>Datatsream!F75</f>
        <v>74.2</v>
      </c>
      <c r="F74">
        <f>Datatsream!G75</f>
        <v>106.3</v>
      </c>
      <c r="G74">
        <f>Datatsream!H75</f>
        <v>100.1</v>
      </c>
      <c r="H74">
        <f>Datatsream!I75</f>
        <v>51</v>
      </c>
      <c r="I74">
        <f>Datatsream!J75</f>
        <v>91.7</v>
      </c>
      <c r="J74">
        <f>Datatsream!K75</f>
        <v>80.8</v>
      </c>
      <c r="K74" s="15">
        <v>91.4</v>
      </c>
      <c r="L74" s="15">
        <v>141</v>
      </c>
    </row>
    <row r="75" spans="1:12" x14ac:dyDescent="0.25">
      <c r="C75">
        <f>Datatsream!D76</f>
        <v>96.6</v>
      </c>
      <c r="D75" t="str">
        <f>Datatsream!E76</f>
        <v>#N/A</v>
      </c>
      <c r="E75">
        <f>Datatsream!F76</f>
        <v>73.400000000000006</v>
      </c>
      <c r="F75">
        <f>Datatsream!G76</f>
        <v>105.9</v>
      </c>
      <c r="G75">
        <f>Datatsream!H76</f>
        <v>97.9</v>
      </c>
      <c r="H75">
        <f>Datatsream!I76</f>
        <v>52.6</v>
      </c>
      <c r="I75">
        <f>Datatsream!J76</f>
        <v>91.2</v>
      </c>
      <c r="J75">
        <f>Datatsream!K76</f>
        <v>81.599999999999994</v>
      </c>
      <c r="K75" s="15">
        <v>92.4</v>
      </c>
      <c r="L75" s="15">
        <v>140.4</v>
      </c>
    </row>
    <row r="76" spans="1:12" x14ac:dyDescent="0.25">
      <c r="A76">
        <v>1997</v>
      </c>
      <c r="C76">
        <f>Datatsream!D77</f>
        <v>97</v>
      </c>
      <c r="D76" t="str">
        <f>Datatsream!E77</f>
        <v>#N/A</v>
      </c>
      <c r="E76">
        <f>Datatsream!F77</f>
        <v>73.7</v>
      </c>
      <c r="F76">
        <f>Datatsream!G77</f>
        <v>105.1</v>
      </c>
      <c r="G76">
        <f>Datatsream!H77</f>
        <v>99.5</v>
      </c>
      <c r="H76">
        <f>Datatsream!I77</f>
        <v>53</v>
      </c>
      <c r="I76">
        <f>Datatsream!J77</f>
        <v>93</v>
      </c>
      <c r="J76">
        <f>Datatsream!K77</f>
        <v>84.5</v>
      </c>
      <c r="K76" s="15">
        <v>95.8</v>
      </c>
      <c r="L76" s="15">
        <v>140.6</v>
      </c>
    </row>
    <row r="77" spans="1:12" x14ac:dyDescent="0.25">
      <c r="C77">
        <f>Datatsream!D78</f>
        <v>95.8</v>
      </c>
      <c r="D77" t="str">
        <f>Datatsream!E78</f>
        <v>#N/A</v>
      </c>
      <c r="E77">
        <f>Datatsream!F78</f>
        <v>72.3</v>
      </c>
      <c r="F77">
        <f>Datatsream!G78</f>
        <v>106.2</v>
      </c>
      <c r="G77">
        <f>Datatsream!H78</f>
        <v>98</v>
      </c>
      <c r="H77">
        <f>Datatsream!I78</f>
        <v>53.2</v>
      </c>
      <c r="I77">
        <f>Datatsream!J78</f>
        <v>90</v>
      </c>
      <c r="J77">
        <f>Datatsream!K78</f>
        <v>83.6</v>
      </c>
      <c r="K77" s="15">
        <v>94.7</v>
      </c>
      <c r="L77" s="15">
        <v>140.6</v>
      </c>
    </row>
    <row r="78" spans="1:12" x14ac:dyDescent="0.25">
      <c r="C78">
        <f>Datatsream!D79</f>
        <v>96</v>
      </c>
      <c r="D78" t="str">
        <f>Datatsream!E79</f>
        <v>#N/A</v>
      </c>
      <c r="E78">
        <f>Datatsream!F79</f>
        <v>72.3</v>
      </c>
      <c r="F78">
        <f>Datatsream!G79</f>
        <v>105.5</v>
      </c>
      <c r="G78">
        <f>Datatsream!H79</f>
        <v>99.5</v>
      </c>
      <c r="H78">
        <f>Datatsream!I79</f>
        <v>53.1</v>
      </c>
      <c r="I78">
        <f>Datatsream!J79</f>
        <v>90.1</v>
      </c>
      <c r="J78">
        <f>Datatsream!K79</f>
        <v>82.1</v>
      </c>
      <c r="K78" s="15">
        <v>93.2</v>
      </c>
      <c r="L78" s="15">
        <v>141.80000000000001</v>
      </c>
    </row>
    <row r="79" spans="1:12" x14ac:dyDescent="0.25">
      <c r="C79">
        <f>Datatsream!D80</f>
        <v>97.2</v>
      </c>
      <c r="D79" t="str">
        <f>Datatsream!E80</f>
        <v>#N/A</v>
      </c>
      <c r="E79">
        <f>Datatsream!F80</f>
        <v>73</v>
      </c>
      <c r="F79">
        <f>Datatsream!G80</f>
        <v>105.7</v>
      </c>
      <c r="G79">
        <f>Datatsream!H80</f>
        <v>98.3</v>
      </c>
      <c r="H79">
        <f>Datatsream!I80</f>
        <v>54</v>
      </c>
      <c r="I79">
        <f>Datatsream!J80</f>
        <v>94.2</v>
      </c>
      <c r="J79">
        <f>Datatsream!K80</f>
        <v>80.400000000000006</v>
      </c>
      <c r="K79" s="15">
        <v>91.4</v>
      </c>
      <c r="L79" s="15">
        <v>142.30000000000001</v>
      </c>
    </row>
    <row r="80" spans="1:12" x14ac:dyDescent="0.25">
      <c r="C80">
        <f>Datatsream!D81</f>
        <v>95.7</v>
      </c>
      <c r="D80" t="str">
        <f>Datatsream!E81</f>
        <v>#N/A</v>
      </c>
      <c r="E80">
        <f>Datatsream!F81</f>
        <v>72.900000000000006</v>
      </c>
      <c r="F80">
        <f>Datatsream!G81</f>
        <v>104.1</v>
      </c>
      <c r="G80">
        <f>Datatsream!H81</f>
        <v>98</v>
      </c>
      <c r="H80">
        <f>Datatsream!I81</f>
        <v>53.4</v>
      </c>
      <c r="I80">
        <f>Datatsream!J81</f>
        <v>91</v>
      </c>
      <c r="J80">
        <f>Datatsream!K81</f>
        <v>81.2</v>
      </c>
      <c r="K80" s="15">
        <v>92</v>
      </c>
      <c r="L80" s="15">
        <v>139.5</v>
      </c>
    </row>
    <row r="81" spans="1:12" x14ac:dyDescent="0.25">
      <c r="C81">
        <f>Datatsream!D82</f>
        <v>97.3</v>
      </c>
      <c r="D81" t="str">
        <f>Datatsream!E82</f>
        <v>#N/A</v>
      </c>
      <c r="E81">
        <f>Datatsream!F82</f>
        <v>72.900000000000006</v>
      </c>
      <c r="F81">
        <f>Datatsream!G82</f>
        <v>107</v>
      </c>
      <c r="G81">
        <f>Datatsream!H82</f>
        <v>96.4</v>
      </c>
      <c r="H81">
        <f>Datatsream!I82</f>
        <v>59.9</v>
      </c>
      <c r="I81">
        <f>Datatsream!J82</f>
        <v>90.5</v>
      </c>
      <c r="J81">
        <f>Datatsream!K82</f>
        <v>84.7</v>
      </c>
      <c r="K81" s="15">
        <v>95.8</v>
      </c>
      <c r="L81" s="15">
        <v>141.5</v>
      </c>
    </row>
    <row r="82" spans="1:12" x14ac:dyDescent="0.25">
      <c r="C82">
        <f>Datatsream!D83</f>
        <v>95.5</v>
      </c>
      <c r="D82" t="str">
        <f>Datatsream!E83</f>
        <v>#N/A</v>
      </c>
      <c r="E82">
        <f>Datatsream!F83</f>
        <v>72.5</v>
      </c>
      <c r="F82">
        <f>Datatsream!G83</f>
        <v>106.3</v>
      </c>
      <c r="G82">
        <f>Datatsream!H83</f>
        <v>95.9</v>
      </c>
      <c r="H82">
        <f>Datatsream!I83</f>
        <v>52.3</v>
      </c>
      <c r="I82">
        <f>Datatsream!J83</f>
        <v>92.9</v>
      </c>
      <c r="J82">
        <f>Datatsream!K83</f>
        <v>87.8</v>
      </c>
      <c r="K82" s="15">
        <v>99.3</v>
      </c>
      <c r="L82" s="15">
        <v>140.5</v>
      </c>
    </row>
    <row r="83" spans="1:12" x14ac:dyDescent="0.25">
      <c r="C83">
        <f>Datatsream!D84</f>
        <v>93.3</v>
      </c>
      <c r="D83" t="str">
        <f>Datatsream!E84</f>
        <v>#N/A</v>
      </c>
      <c r="E83">
        <f>Datatsream!F84</f>
        <v>73.3</v>
      </c>
      <c r="F83">
        <f>Datatsream!G84</f>
        <v>102.3</v>
      </c>
      <c r="G83">
        <f>Datatsream!H84</f>
        <v>85.8</v>
      </c>
      <c r="H83">
        <f>Datatsream!I84</f>
        <v>52.3</v>
      </c>
      <c r="I83">
        <f>Datatsream!J84</f>
        <v>90</v>
      </c>
      <c r="J83">
        <f>Datatsream!K84</f>
        <v>90.2</v>
      </c>
      <c r="K83" s="15">
        <v>101.7</v>
      </c>
      <c r="L83" s="15">
        <v>140.6</v>
      </c>
    </row>
    <row r="84" spans="1:12" x14ac:dyDescent="0.25">
      <c r="C84">
        <f>Datatsream!D85</f>
        <v>95.1</v>
      </c>
      <c r="D84" t="str">
        <f>Datatsream!E85</f>
        <v>#N/A</v>
      </c>
      <c r="E84">
        <f>Datatsream!F85</f>
        <v>73.7</v>
      </c>
      <c r="F84">
        <f>Datatsream!G85</f>
        <v>105.2</v>
      </c>
      <c r="G84">
        <f>Datatsream!H85</f>
        <v>91.5</v>
      </c>
      <c r="H84">
        <f>Datatsream!I85</f>
        <v>53.7</v>
      </c>
      <c r="I84">
        <f>Datatsream!J85</f>
        <v>91.8</v>
      </c>
      <c r="J84">
        <f>Datatsream!K85</f>
        <v>83.7</v>
      </c>
      <c r="K84" s="15">
        <v>94.6</v>
      </c>
      <c r="L84" s="15">
        <v>141.30000000000001</v>
      </c>
    </row>
    <row r="85" spans="1:12" x14ac:dyDescent="0.25">
      <c r="C85">
        <f>Datatsream!D86</f>
        <v>97.2</v>
      </c>
      <c r="D85" t="str">
        <f>Datatsream!E86</f>
        <v>#N/A</v>
      </c>
      <c r="E85">
        <f>Datatsream!F86</f>
        <v>75.3</v>
      </c>
      <c r="F85">
        <f>Datatsream!G86</f>
        <v>105.3</v>
      </c>
      <c r="G85">
        <f>Datatsream!H86</f>
        <v>101.8</v>
      </c>
      <c r="H85">
        <f>Datatsream!I86</f>
        <v>53.9</v>
      </c>
      <c r="I85">
        <f>Datatsream!J86</f>
        <v>92</v>
      </c>
      <c r="J85">
        <f>Datatsream!K86</f>
        <v>85.9</v>
      </c>
      <c r="K85" s="15">
        <v>97.1</v>
      </c>
      <c r="L85" s="15">
        <v>141.4</v>
      </c>
    </row>
    <row r="86" spans="1:12" x14ac:dyDescent="0.25">
      <c r="C86">
        <f>Datatsream!D87</f>
        <v>94.8</v>
      </c>
      <c r="D86" t="str">
        <f>Datatsream!E87</f>
        <v>#N/A</v>
      </c>
      <c r="E86">
        <f>Datatsream!F87</f>
        <v>73</v>
      </c>
      <c r="F86">
        <f>Datatsream!G87</f>
        <v>104.4</v>
      </c>
      <c r="G86">
        <f>Datatsream!H87</f>
        <v>93.3</v>
      </c>
      <c r="H86">
        <f>Datatsream!I87</f>
        <v>54.1</v>
      </c>
      <c r="I86">
        <f>Datatsream!J87</f>
        <v>90.6</v>
      </c>
      <c r="J86">
        <f>Datatsream!K87</f>
        <v>85.5</v>
      </c>
      <c r="K86" s="15">
        <v>96.6</v>
      </c>
      <c r="L86" s="15">
        <v>139.69999999999999</v>
      </c>
    </row>
    <row r="87" spans="1:12" x14ac:dyDescent="0.25">
      <c r="C87">
        <f>Datatsream!D88</f>
        <v>94.4</v>
      </c>
      <c r="D87" t="str">
        <f>Datatsream!E88</f>
        <v>#N/A</v>
      </c>
      <c r="E87">
        <f>Datatsream!F88</f>
        <v>72.5</v>
      </c>
      <c r="F87">
        <f>Datatsream!G88</f>
        <v>104.9</v>
      </c>
      <c r="G87">
        <f>Datatsream!H88</f>
        <v>97.2</v>
      </c>
      <c r="H87">
        <f>Datatsream!I88</f>
        <v>54.4</v>
      </c>
      <c r="I87">
        <f>Datatsream!J88</f>
        <v>92.3</v>
      </c>
      <c r="J87">
        <f>Datatsream!K88</f>
        <v>85.4</v>
      </c>
      <c r="K87" s="15">
        <v>96.5</v>
      </c>
      <c r="L87" s="15">
        <v>140.4</v>
      </c>
    </row>
    <row r="88" spans="1:12" x14ac:dyDescent="0.25">
      <c r="A88">
        <v>1998</v>
      </c>
      <c r="C88">
        <f>Datatsream!D89</f>
        <v>95.5</v>
      </c>
      <c r="D88" t="str">
        <f>Datatsream!E89</f>
        <v>#N/A</v>
      </c>
      <c r="E88">
        <f>Datatsream!F89</f>
        <v>73.5</v>
      </c>
      <c r="F88">
        <f>Datatsream!G89</f>
        <v>107.9</v>
      </c>
      <c r="G88">
        <f>Datatsream!H89</f>
        <v>101</v>
      </c>
      <c r="H88">
        <f>Datatsream!I89</f>
        <v>53.9</v>
      </c>
      <c r="I88">
        <f>Datatsream!J89</f>
        <v>95.4</v>
      </c>
      <c r="J88">
        <f>Datatsream!K89</f>
        <v>88.4</v>
      </c>
      <c r="K88" s="15">
        <v>99.9</v>
      </c>
      <c r="L88" s="15">
        <v>139.69999999999999</v>
      </c>
    </row>
    <row r="89" spans="1:12" x14ac:dyDescent="0.25">
      <c r="C89">
        <f>Datatsream!D90</f>
        <v>96.1</v>
      </c>
      <c r="D89" t="str">
        <f>Datatsream!E90</f>
        <v>#N/A</v>
      </c>
      <c r="E89">
        <f>Datatsream!F90</f>
        <v>73.400000000000006</v>
      </c>
      <c r="F89">
        <f>Datatsream!G90</f>
        <v>108.9</v>
      </c>
      <c r="G89">
        <f>Datatsream!H90</f>
        <v>95.6</v>
      </c>
      <c r="H89">
        <f>Datatsream!I90</f>
        <v>54.7</v>
      </c>
      <c r="I89">
        <f>Datatsream!J90</f>
        <v>95.1</v>
      </c>
      <c r="J89">
        <f>Datatsream!K90</f>
        <v>85.4</v>
      </c>
      <c r="K89" s="15">
        <v>96.3</v>
      </c>
      <c r="L89" s="15">
        <v>140.9</v>
      </c>
    </row>
    <row r="90" spans="1:12" x14ac:dyDescent="0.25">
      <c r="C90">
        <f>Datatsream!D91</f>
        <v>98.4</v>
      </c>
      <c r="D90" t="str">
        <f>Datatsream!E91</f>
        <v>#N/A</v>
      </c>
      <c r="E90">
        <f>Datatsream!F91</f>
        <v>72.5</v>
      </c>
      <c r="F90">
        <f>Datatsream!G91</f>
        <v>118.9</v>
      </c>
      <c r="G90">
        <f>Datatsream!H91</f>
        <v>93.9</v>
      </c>
      <c r="H90">
        <f>Datatsream!I91</f>
        <v>57.1</v>
      </c>
      <c r="I90">
        <f>Datatsream!J91</f>
        <v>96.9</v>
      </c>
      <c r="J90">
        <f>Datatsream!K91</f>
        <v>95.4</v>
      </c>
      <c r="K90" s="15">
        <v>107.9</v>
      </c>
      <c r="L90" s="15">
        <v>138.6</v>
      </c>
    </row>
    <row r="91" spans="1:12" x14ac:dyDescent="0.25">
      <c r="C91">
        <f>Datatsream!D92</f>
        <v>95.3</v>
      </c>
      <c r="D91" t="str">
        <f>Datatsream!E92</f>
        <v>#N/A</v>
      </c>
      <c r="E91">
        <f>Datatsream!F92</f>
        <v>74.5</v>
      </c>
      <c r="F91">
        <f>Datatsream!G92</f>
        <v>103.1</v>
      </c>
      <c r="G91">
        <f>Datatsream!H92</f>
        <v>94.9</v>
      </c>
      <c r="H91">
        <f>Datatsream!I92</f>
        <v>55</v>
      </c>
      <c r="I91">
        <f>Datatsream!J92</f>
        <v>93.9</v>
      </c>
      <c r="J91">
        <f>Datatsream!K92</f>
        <v>76.8</v>
      </c>
      <c r="K91" s="15">
        <v>86.1</v>
      </c>
      <c r="L91" s="15">
        <v>137.30000000000001</v>
      </c>
    </row>
    <row r="92" spans="1:12" x14ac:dyDescent="0.25">
      <c r="C92">
        <f>Datatsream!D93</f>
        <v>95.7</v>
      </c>
      <c r="D92" t="str">
        <f>Datatsream!E93</f>
        <v>#N/A</v>
      </c>
      <c r="E92">
        <f>Datatsream!F93</f>
        <v>74.599999999999994</v>
      </c>
      <c r="F92">
        <f>Datatsream!G93</f>
        <v>105.3</v>
      </c>
      <c r="G92">
        <f>Datatsream!H93</f>
        <v>96.3</v>
      </c>
      <c r="H92">
        <f>Datatsream!I93</f>
        <v>55.6</v>
      </c>
      <c r="I92">
        <f>Datatsream!J93</f>
        <v>94.3</v>
      </c>
      <c r="J92">
        <f>Datatsream!K93</f>
        <v>88.1</v>
      </c>
      <c r="K92" s="15">
        <v>98.5</v>
      </c>
      <c r="L92" s="15">
        <v>137.6</v>
      </c>
    </row>
    <row r="93" spans="1:12" x14ac:dyDescent="0.25">
      <c r="C93">
        <f>Datatsream!D94</f>
        <v>94.5</v>
      </c>
      <c r="D93" t="str">
        <f>Datatsream!E94</f>
        <v>#N/A</v>
      </c>
      <c r="E93">
        <f>Datatsream!F94</f>
        <v>72.7</v>
      </c>
      <c r="F93">
        <f>Datatsream!G94</f>
        <v>106.3</v>
      </c>
      <c r="G93">
        <f>Datatsream!H94</f>
        <v>91.6</v>
      </c>
      <c r="H93">
        <f>Datatsream!I94</f>
        <v>55.8</v>
      </c>
      <c r="I93">
        <f>Datatsream!J94</f>
        <v>97.2</v>
      </c>
      <c r="J93">
        <f>Datatsream!K94</f>
        <v>83.4</v>
      </c>
      <c r="K93" s="15">
        <v>93</v>
      </c>
      <c r="L93" s="15">
        <v>135</v>
      </c>
    </row>
    <row r="94" spans="1:12" x14ac:dyDescent="0.25">
      <c r="C94">
        <f>Datatsream!D95</f>
        <v>96.8</v>
      </c>
      <c r="D94" t="str">
        <f>Datatsream!E95</f>
        <v>#N/A</v>
      </c>
      <c r="E94">
        <f>Datatsream!F95</f>
        <v>73.900000000000006</v>
      </c>
      <c r="F94">
        <f>Datatsream!G95</f>
        <v>107.2</v>
      </c>
      <c r="G94">
        <f>Datatsream!H95</f>
        <v>95.4</v>
      </c>
      <c r="H94">
        <f>Datatsream!I95</f>
        <v>58.7</v>
      </c>
      <c r="I94">
        <f>Datatsream!J95</f>
        <v>95.8</v>
      </c>
      <c r="J94">
        <f>Datatsream!K95</f>
        <v>88.6</v>
      </c>
      <c r="K94" s="15">
        <v>98.7</v>
      </c>
      <c r="L94" s="15">
        <v>134.80000000000001</v>
      </c>
    </row>
    <row r="95" spans="1:12" x14ac:dyDescent="0.25">
      <c r="C95">
        <f>Datatsream!D96</f>
        <v>95.6</v>
      </c>
      <c r="D95" t="str">
        <f>Datatsream!E96</f>
        <v>#N/A</v>
      </c>
      <c r="E95">
        <f>Datatsream!F96</f>
        <v>74.099999999999994</v>
      </c>
      <c r="F95">
        <f>Datatsream!G96</f>
        <v>106.4</v>
      </c>
      <c r="G95">
        <f>Datatsream!H96</f>
        <v>96</v>
      </c>
      <c r="H95">
        <f>Datatsream!I96</f>
        <v>56.2</v>
      </c>
      <c r="I95">
        <f>Datatsream!J96</f>
        <v>93.4</v>
      </c>
      <c r="J95">
        <f>Datatsream!K96</f>
        <v>87.8</v>
      </c>
      <c r="K95" s="15">
        <v>97.8</v>
      </c>
      <c r="L95" s="15">
        <v>135.5</v>
      </c>
    </row>
    <row r="96" spans="1:12" x14ac:dyDescent="0.25">
      <c r="C96">
        <f>Datatsream!D97</f>
        <v>95.6</v>
      </c>
      <c r="D96" t="str">
        <f>Datatsream!E97</f>
        <v>#N/A</v>
      </c>
      <c r="E96">
        <f>Datatsream!F97</f>
        <v>74.3</v>
      </c>
      <c r="F96">
        <f>Datatsream!G97</f>
        <v>107</v>
      </c>
      <c r="G96">
        <f>Datatsream!H97</f>
        <v>94.2</v>
      </c>
      <c r="H96">
        <f>Datatsream!I97</f>
        <v>57.9</v>
      </c>
      <c r="I96">
        <f>Datatsream!J97</f>
        <v>93.9</v>
      </c>
      <c r="J96">
        <f>Datatsream!K97</f>
        <v>90.1</v>
      </c>
      <c r="K96" s="15">
        <v>100.3</v>
      </c>
      <c r="L96" s="15">
        <v>135.1</v>
      </c>
    </row>
    <row r="97" spans="1:12" x14ac:dyDescent="0.25">
      <c r="C97">
        <f>Datatsream!D98</f>
        <v>96</v>
      </c>
      <c r="D97" t="str">
        <f>Datatsream!E98</f>
        <v>#N/A</v>
      </c>
      <c r="E97">
        <f>Datatsream!F98</f>
        <v>73.7</v>
      </c>
      <c r="F97">
        <f>Datatsream!G98</f>
        <v>105.9</v>
      </c>
      <c r="G97">
        <f>Datatsream!H98</f>
        <v>95.4</v>
      </c>
      <c r="H97">
        <f>Datatsream!I98</f>
        <v>57.3</v>
      </c>
      <c r="I97">
        <f>Datatsream!J98</f>
        <v>95.1</v>
      </c>
      <c r="J97">
        <f>Datatsream!K98</f>
        <v>88.6</v>
      </c>
      <c r="K97" s="15">
        <v>98.6</v>
      </c>
      <c r="L97" s="15">
        <v>134.69999999999999</v>
      </c>
    </row>
    <row r="98" spans="1:12" x14ac:dyDescent="0.25">
      <c r="C98">
        <f>Datatsream!D99</f>
        <v>98.3</v>
      </c>
      <c r="D98" t="str">
        <f>Datatsream!E99</f>
        <v>#N/A</v>
      </c>
      <c r="E98">
        <f>Datatsream!F99</f>
        <v>76</v>
      </c>
      <c r="F98">
        <f>Datatsream!G99</f>
        <v>108</v>
      </c>
      <c r="G98">
        <f>Datatsream!H99</f>
        <v>96.2</v>
      </c>
      <c r="H98">
        <f>Datatsream!I99</f>
        <v>59.4</v>
      </c>
      <c r="I98">
        <f>Datatsream!J99</f>
        <v>97.4</v>
      </c>
      <c r="J98">
        <f>Datatsream!K99</f>
        <v>86.9</v>
      </c>
      <c r="K98" s="15">
        <v>96.6</v>
      </c>
      <c r="L98" s="15">
        <v>135.30000000000001</v>
      </c>
    </row>
    <row r="99" spans="1:12" x14ac:dyDescent="0.25">
      <c r="C99">
        <f>Datatsream!D100</f>
        <v>96.4</v>
      </c>
      <c r="D99" t="str">
        <f>Datatsream!E100</f>
        <v>#N/A</v>
      </c>
      <c r="E99">
        <f>Datatsream!F100</f>
        <v>75.099999999999994</v>
      </c>
      <c r="F99">
        <f>Datatsream!G100</f>
        <v>107.2</v>
      </c>
      <c r="G99">
        <f>Datatsream!H100</f>
        <v>93.8</v>
      </c>
      <c r="H99">
        <f>Datatsream!I100</f>
        <v>59.2</v>
      </c>
      <c r="I99">
        <f>Datatsream!J100</f>
        <v>95.3</v>
      </c>
      <c r="J99">
        <f>Datatsream!K100</f>
        <v>90.1</v>
      </c>
      <c r="K99" s="15">
        <v>100.2</v>
      </c>
      <c r="L99" s="15">
        <v>138.5</v>
      </c>
    </row>
    <row r="100" spans="1:12" x14ac:dyDescent="0.25">
      <c r="A100">
        <v>1999</v>
      </c>
      <c r="C100">
        <f>Datatsream!D101</f>
        <v>96.5</v>
      </c>
      <c r="D100" t="str">
        <f>Datatsream!E101</f>
        <v>#N/A</v>
      </c>
      <c r="E100">
        <f>Datatsream!F101</f>
        <v>74.900000000000006</v>
      </c>
      <c r="F100">
        <f>Datatsream!G101</f>
        <v>105.5</v>
      </c>
      <c r="G100">
        <f>Datatsream!H101</f>
        <v>99.1</v>
      </c>
      <c r="H100">
        <f>Datatsream!I101</f>
        <v>60.7</v>
      </c>
      <c r="I100">
        <f>Datatsream!J101</f>
        <v>94.4</v>
      </c>
      <c r="J100">
        <f>Datatsream!K101</f>
        <v>89.5</v>
      </c>
      <c r="K100" s="15">
        <v>99.5</v>
      </c>
      <c r="L100" s="15">
        <v>138.6</v>
      </c>
    </row>
    <row r="101" spans="1:12" x14ac:dyDescent="0.25">
      <c r="C101">
        <f>Datatsream!D102</f>
        <v>97.1</v>
      </c>
      <c r="D101" t="str">
        <f>Datatsream!E102</f>
        <v>#N/A</v>
      </c>
      <c r="E101">
        <f>Datatsream!F102</f>
        <v>75.2</v>
      </c>
      <c r="F101">
        <f>Datatsream!G102</f>
        <v>104.1</v>
      </c>
      <c r="G101">
        <f>Datatsream!H102</f>
        <v>89.1</v>
      </c>
      <c r="H101">
        <f>Datatsream!I102</f>
        <v>60.6</v>
      </c>
      <c r="I101">
        <f>Datatsream!J102</f>
        <v>95.7</v>
      </c>
      <c r="J101">
        <f>Datatsream!K102</f>
        <v>86.1</v>
      </c>
      <c r="K101" s="15">
        <v>95.6</v>
      </c>
      <c r="L101" s="15">
        <v>136.6</v>
      </c>
    </row>
    <row r="102" spans="1:12" x14ac:dyDescent="0.25">
      <c r="C102">
        <f>Datatsream!D103</f>
        <v>98.1</v>
      </c>
      <c r="D102" t="str">
        <f>Datatsream!E103</f>
        <v>#N/A</v>
      </c>
      <c r="E102">
        <f>Datatsream!F103</f>
        <v>75.599999999999994</v>
      </c>
      <c r="F102">
        <f>Datatsream!G103</f>
        <v>106</v>
      </c>
      <c r="G102">
        <f>Datatsream!H103</f>
        <v>101.8</v>
      </c>
      <c r="H102">
        <f>Datatsream!I103</f>
        <v>61</v>
      </c>
      <c r="I102">
        <f>Datatsream!J103</f>
        <v>92.6</v>
      </c>
      <c r="J102">
        <f>Datatsream!K103</f>
        <v>88.9</v>
      </c>
      <c r="K102" s="15">
        <v>98.7</v>
      </c>
      <c r="L102" s="15">
        <v>136</v>
      </c>
    </row>
    <row r="103" spans="1:12" x14ac:dyDescent="0.25">
      <c r="C103">
        <f>Datatsream!D104</f>
        <v>94.5</v>
      </c>
      <c r="D103" t="str">
        <f>Datatsream!E104</f>
        <v>#N/A</v>
      </c>
      <c r="E103">
        <f>Datatsream!F104</f>
        <v>73</v>
      </c>
      <c r="F103">
        <f>Datatsream!G104</f>
        <v>104.3</v>
      </c>
      <c r="G103">
        <f>Datatsream!H104</f>
        <v>93.5</v>
      </c>
      <c r="H103">
        <f>Datatsream!I104</f>
        <v>60.2</v>
      </c>
      <c r="I103">
        <f>Datatsream!J104</f>
        <v>94.8</v>
      </c>
      <c r="J103">
        <f>Datatsream!K104</f>
        <v>90.6</v>
      </c>
      <c r="K103" s="15">
        <v>100.7</v>
      </c>
      <c r="L103" s="15">
        <v>134.80000000000001</v>
      </c>
    </row>
    <row r="104" spans="1:12" x14ac:dyDescent="0.25">
      <c r="C104">
        <f>Datatsream!D105</f>
        <v>94.8</v>
      </c>
      <c r="D104" t="str">
        <f>Datatsream!E105</f>
        <v>#N/A</v>
      </c>
      <c r="E104">
        <f>Datatsream!F105</f>
        <v>73.099999999999994</v>
      </c>
      <c r="F104">
        <f>Datatsream!G105</f>
        <v>105.2</v>
      </c>
      <c r="G104">
        <f>Datatsream!H105</f>
        <v>95.7</v>
      </c>
      <c r="H104">
        <f>Datatsream!I105</f>
        <v>60.7</v>
      </c>
      <c r="I104">
        <f>Datatsream!J105</f>
        <v>96.9</v>
      </c>
      <c r="J104">
        <f>Datatsream!K105</f>
        <v>88.5</v>
      </c>
      <c r="K104" s="15">
        <v>98.5</v>
      </c>
      <c r="L104" s="15">
        <v>135.19999999999999</v>
      </c>
    </row>
    <row r="105" spans="1:12" x14ac:dyDescent="0.25">
      <c r="C105">
        <f>Datatsream!D106</f>
        <v>95.4</v>
      </c>
      <c r="D105" t="str">
        <f>Datatsream!E106</f>
        <v>#N/A</v>
      </c>
      <c r="E105">
        <f>Datatsream!F106</f>
        <v>73.900000000000006</v>
      </c>
      <c r="F105">
        <f>Datatsream!G106</f>
        <v>105.6</v>
      </c>
      <c r="G105">
        <f>Datatsream!H106</f>
        <v>96.8</v>
      </c>
      <c r="H105">
        <f>Datatsream!I106</f>
        <v>61</v>
      </c>
      <c r="I105">
        <f>Datatsream!J106</f>
        <v>97.4</v>
      </c>
      <c r="J105">
        <f>Datatsream!K106</f>
        <v>89.1</v>
      </c>
      <c r="K105" s="15">
        <v>99.1</v>
      </c>
      <c r="L105" s="15">
        <v>134.80000000000001</v>
      </c>
    </row>
    <row r="106" spans="1:12" x14ac:dyDescent="0.25">
      <c r="C106">
        <f>Datatsream!D107</f>
        <v>95.1</v>
      </c>
      <c r="D106" t="str">
        <f>Datatsream!E107</f>
        <v>#N/A</v>
      </c>
      <c r="E106">
        <f>Datatsream!F107</f>
        <v>74.7</v>
      </c>
      <c r="F106">
        <f>Datatsream!G107</f>
        <v>104</v>
      </c>
      <c r="G106">
        <f>Datatsream!H107</f>
        <v>96.3</v>
      </c>
      <c r="H106">
        <f>Datatsream!I107</f>
        <v>61.2</v>
      </c>
      <c r="I106">
        <f>Datatsream!J107</f>
        <v>99.6</v>
      </c>
      <c r="J106">
        <f>Datatsream!K107</f>
        <v>88.8</v>
      </c>
      <c r="K106" s="15">
        <v>98.8</v>
      </c>
      <c r="L106" s="15">
        <v>134.69999999999999</v>
      </c>
    </row>
    <row r="107" spans="1:12" x14ac:dyDescent="0.25">
      <c r="C107">
        <f>Datatsream!D108</f>
        <v>96.4</v>
      </c>
      <c r="D107" t="str">
        <f>Datatsream!E108</f>
        <v>#N/A</v>
      </c>
      <c r="E107">
        <f>Datatsream!F108</f>
        <v>73.599999999999994</v>
      </c>
      <c r="F107">
        <f>Datatsream!G108</f>
        <v>106</v>
      </c>
      <c r="G107">
        <f>Datatsream!H108</f>
        <v>97.5</v>
      </c>
      <c r="H107">
        <f>Datatsream!I108</f>
        <v>61.7</v>
      </c>
      <c r="I107">
        <f>Datatsream!J108</f>
        <v>103</v>
      </c>
      <c r="J107">
        <f>Datatsream!K108</f>
        <v>89.4</v>
      </c>
      <c r="K107" s="15">
        <v>98.8</v>
      </c>
      <c r="L107" s="15">
        <v>134.4</v>
      </c>
    </row>
    <row r="108" spans="1:12" x14ac:dyDescent="0.25">
      <c r="C108">
        <f>Datatsream!D109</f>
        <v>93</v>
      </c>
      <c r="D108" t="str">
        <f>Datatsream!E109</f>
        <v>#N/A</v>
      </c>
      <c r="E108">
        <f>Datatsream!F109</f>
        <v>74.099999999999994</v>
      </c>
      <c r="F108">
        <f>Datatsream!G109</f>
        <v>104.4</v>
      </c>
      <c r="G108">
        <f>Datatsream!H109</f>
        <v>81.599999999999994</v>
      </c>
      <c r="H108">
        <f>Datatsream!I109</f>
        <v>61.6</v>
      </c>
      <c r="I108">
        <f>Datatsream!J109</f>
        <v>101.3</v>
      </c>
      <c r="J108">
        <f>Datatsream!K109</f>
        <v>87.2</v>
      </c>
      <c r="K108" s="15">
        <v>96.5</v>
      </c>
      <c r="L108" s="15">
        <v>136.4</v>
      </c>
    </row>
    <row r="109" spans="1:12" x14ac:dyDescent="0.25">
      <c r="C109">
        <f>Datatsream!D110</f>
        <v>96.1</v>
      </c>
      <c r="D109" t="str">
        <f>Datatsream!E110</f>
        <v>#N/A</v>
      </c>
      <c r="E109">
        <f>Datatsream!F110</f>
        <v>74.400000000000006</v>
      </c>
      <c r="F109">
        <f>Datatsream!G110</f>
        <v>104.8</v>
      </c>
      <c r="G109">
        <f>Datatsream!H110</f>
        <v>96.2</v>
      </c>
      <c r="H109">
        <f>Datatsream!I110</f>
        <v>61.5</v>
      </c>
      <c r="I109">
        <f>Datatsream!J110</f>
        <v>103.1</v>
      </c>
      <c r="J109">
        <f>Datatsream!K110</f>
        <v>84.9</v>
      </c>
      <c r="K109" s="15">
        <v>93.9</v>
      </c>
      <c r="L109" s="15">
        <v>135.80000000000001</v>
      </c>
    </row>
    <row r="110" spans="1:12" x14ac:dyDescent="0.25">
      <c r="C110">
        <f>Datatsream!D111</f>
        <v>96.3</v>
      </c>
      <c r="D110" t="str">
        <f>Datatsream!E111</f>
        <v>#N/A</v>
      </c>
      <c r="E110">
        <f>Datatsream!F111</f>
        <v>75.099999999999994</v>
      </c>
      <c r="F110">
        <f>Datatsream!G111</f>
        <v>104.7</v>
      </c>
      <c r="G110">
        <f>Datatsream!H111</f>
        <v>95.6</v>
      </c>
      <c r="H110">
        <f>Datatsream!I111</f>
        <v>61.3</v>
      </c>
      <c r="I110">
        <f>Datatsream!J111</f>
        <v>99</v>
      </c>
      <c r="J110">
        <f>Datatsream!K111</f>
        <v>87.8</v>
      </c>
      <c r="K110" s="15">
        <v>97.2</v>
      </c>
      <c r="L110" s="15">
        <v>137.69999999999999</v>
      </c>
    </row>
    <row r="111" spans="1:12" x14ac:dyDescent="0.25">
      <c r="C111">
        <f>Datatsream!D112</f>
        <v>96.5</v>
      </c>
      <c r="D111" t="str">
        <f>Datatsream!E112</f>
        <v>#N/A</v>
      </c>
      <c r="E111">
        <f>Datatsream!F112</f>
        <v>75.5</v>
      </c>
      <c r="F111">
        <f>Datatsream!G112</f>
        <v>107.1</v>
      </c>
      <c r="G111">
        <f>Datatsream!H112</f>
        <v>95.2</v>
      </c>
      <c r="H111">
        <f>Datatsream!I112</f>
        <v>60.2</v>
      </c>
      <c r="I111">
        <f>Datatsream!J112</f>
        <v>103.4</v>
      </c>
      <c r="J111">
        <f>Datatsream!K112</f>
        <v>86.1</v>
      </c>
      <c r="K111" s="15">
        <v>95.3</v>
      </c>
      <c r="L111" s="15">
        <v>137.80000000000001</v>
      </c>
    </row>
    <row r="112" spans="1:12" x14ac:dyDescent="0.25">
      <c r="A112">
        <v>2000</v>
      </c>
      <c r="C112">
        <f>Datatsream!D113</f>
        <v>96.4</v>
      </c>
      <c r="D112">
        <f>Datatsream!E113</f>
        <v>79.099999999999994</v>
      </c>
      <c r="E112">
        <f>Datatsream!F113</f>
        <v>74.900000000000006</v>
      </c>
      <c r="F112">
        <f>Datatsream!G113</f>
        <v>105.9</v>
      </c>
      <c r="G112">
        <f>Datatsream!H113</f>
        <v>94.3</v>
      </c>
      <c r="H112">
        <f>Datatsream!I113</f>
        <v>64.099999999999994</v>
      </c>
      <c r="I112">
        <f>Datatsream!J113</f>
        <v>101.5</v>
      </c>
      <c r="J112">
        <f>Datatsream!K113</f>
        <v>84.8</v>
      </c>
      <c r="K112" s="15">
        <v>93.7</v>
      </c>
      <c r="L112" s="15">
        <v>136.6</v>
      </c>
    </row>
    <row r="113" spans="1:12" x14ac:dyDescent="0.25">
      <c r="C113">
        <f>Datatsream!D114</f>
        <v>97.4</v>
      </c>
      <c r="D113">
        <f>Datatsream!E114</f>
        <v>92.9</v>
      </c>
      <c r="E113">
        <f>Datatsream!F114</f>
        <v>75.5</v>
      </c>
      <c r="F113">
        <f>Datatsream!G114</f>
        <v>112.2</v>
      </c>
      <c r="G113">
        <f>Datatsream!H114</f>
        <v>97.6</v>
      </c>
      <c r="H113">
        <f>Datatsream!I114</f>
        <v>63.1</v>
      </c>
      <c r="I113">
        <f>Datatsream!J114</f>
        <v>105.2</v>
      </c>
      <c r="J113">
        <f>Datatsream!K114</f>
        <v>87.4</v>
      </c>
      <c r="K113" s="15">
        <v>97.3</v>
      </c>
      <c r="L113" s="15">
        <v>137.5</v>
      </c>
    </row>
    <row r="114" spans="1:12" x14ac:dyDescent="0.25">
      <c r="C114">
        <f>Datatsream!D115</f>
        <v>96.5</v>
      </c>
      <c r="D114">
        <f>Datatsream!E115</f>
        <v>119.4</v>
      </c>
      <c r="E114">
        <f>Datatsream!F115</f>
        <v>76.2</v>
      </c>
      <c r="F114">
        <f>Datatsream!G115</f>
        <v>107.2</v>
      </c>
      <c r="G114">
        <f>Datatsream!H115</f>
        <v>92.8</v>
      </c>
      <c r="H114">
        <f>Datatsream!I115</f>
        <v>61.6</v>
      </c>
      <c r="I114">
        <f>Datatsream!J115</f>
        <v>107.6</v>
      </c>
      <c r="J114">
        <f>Datatsream!K115</f>
        <v>90</v>
      </c>
      <c r="K114" s="15">
        <v>100.4</v>
      </c>
      <c r="L114" s="15">
        <v>135.80000000000001</v>
      </c>
    </row>
    <row r="115" spans="1:12" x14ac:dyDescent="0.25">
      <c r="C115">
        <f>Datatsream!D116</f>
        <v>97.4</v>
      </c>
      <c r="D115">
        <f>Datatsream!E116</f>
        <v>95</v>
      </c>
      <c r="E115">
        <f>Datatsream!F116</f>
        <v>75.400000000000006</v>
      </c>
      <c r="F115">
        <f>Datatsream!G116</f>
        <v>108</v>
      </c>
      <c r="G115">
        <f>Datatsream!H116</f>
        <v>99.7</v>
      </c>
      <c r="H115">
        <f>Datatsream!I116</f>
        <v>62.1</v>
      </c>
      <c r="I115">
        <f>Datatsream!J116</f>
        <v>104.6</v>
      </c>
      <c r="J115">
        <f>Datatsream!K116</f>
        <v>84.2</v>
      </c>
      <c r="K115" s="15">
        <v>93.9</v>
      </c>
      <c r="L115" s="15">
        <v>136.9</v>
      </c>
    </row>
    <row r="116" spans="1:12" x14ac:dyDescent="0.25">
      <c r="C116">
        <f>Datatsream!D117</f>
        <v>97.7</v>
      </c>
      <c r="D116">
        <f>Datatsream!E117</f>
        <v>108.1</v>
      </c>
      <c r="E116">
        <f>Datatsream!F117</f>
        <v>76.3</v>
      </c>
      <c r="F116">
        <f>Datatsream!G117</f>
        <v>107.6</v>
      </c>
      <c r="G116">
        <f>Datatsream!H117</f>
        <v>94.7</v>
      </c>
      <c r="H116">
        <f>Datatsream!I117</f>
        <v>65.400000000000006</v>
      </c>
      <c r="I116">
        <f>Datatsream!J117</f>
        <v>107.5</v>
      </c>
      <c r="J116">
        <f>Datatsream!K117</f>
        <v>84.7</v>
      </c>
      <c r="K116" s="15">
        <v>94.7</v>
      </c>
      <c r="L116" s="15">
        <v>138.1</v>
      </c>
    </row>
    <row r="117" spans="1:12" x14ac:dyDescent="0.25">
      <c r="C117">
        <f>Datatsream!D118</f>
        <v>96.4</v>
      </c>
      <c r="D117">
        <f>Datatsream!E118</f>
        <v>97.7</v>
      </c>
      <c r="E117">
        <f>Datatsream!F118</f>
        <v>75.900000000000006</v>
      </c>
      <c r="F117">
        <f>Datatsream!G118</f>
        <v>105.7</v>
      </c>
      <c r="G117">
        <f>Datatsream!H118</f>
        <v>95.1</v>
      </c>
      <c r="H117">
        <f>Datatsream!I118</f>
        <v>64.5</v>
      </c>
      <c r="I117">
        <f>Datatsream!J118</f>
        <v>106.1</v>
      </c>
      <c r="J117">
        <f>Datatsream!K118</f>
        <v>84.7</v>
      </c>
      <c r="K117" s="15">
        <v>94.8</v>
      </c>
      <c r="L117" s="15">
        <v>139.9</v>
      </c>
    </row>
    <row r="118" spans="1:12" x14ac:dyDescent="0.25">
      <c r="C118">
        <f>Datatsream!D119</f>
        <v>96.5</v>
      </c>
      <c r="D118">
        <f>Datatsream!E119</f>
        <v>95.8</v>
      </c>
      <c r="E118">
        <f>Datatsream!F119</f>
        <v>74.8</v>
      </c>
      <c r="F118">
        <f>Datatsream!G119</f>
        <v>106</v>
      </c>
      <c r="G118">
        <f>Datatsream!H119</f>
        <v>95.4</v>
      </c>
      <c r="H118">
        <f>Datatsream!I119</f>
        <v>64.099999999999994</v>
      </c>
      <c r="I118">
        <f>Datatsream!J119</f>
        <v>108.2</v>
      </c>
      <c r="J118">
        <f>Datatsream!K119</f>
        <v>87.2</v>
      </c>
      <c r="K118" s="15">
        <v>97.9</v>
      </c>
      <c r="L118" s="15">
        <v>136.4</v>
      </c>
    </row>
    <row r="119" spans="1:12" x14ac:dyDescent="0.25">
      <c r="C119">
        <f>Datatsream!D120</f>
        <v>96.9</v>
      </c>
      <c r="D119">
        <f>Datatsream!E120</f>
        <v>88.9</v>
      </c>
      <c r="E119">
        <f>Datatsream!F120</f>
        <v>75.5</v>
      </c>
      <c r="F119">
        <f>Datatsream!G120</f>
        <v>105.3</v>
      </c>
      <c r="G119">
        <f>Datatsream!H120</f>
        <v>95.3</v>
      </c>
      <c r="H119">
        <f>Datatsream!I120</f>
        <v>64.400000000000006</v>
      </c>
      <c r="I119">
        <f>Datatsream!J120</f>
        <v>106.2</v>
      </c>
      <c r="J119">
        <f>Datatsream!K120</f>
        <v>85.4</v>
      </c>
      <c r="K119" s="15">
        <v>95.9</v>
      </c>
      <c r="L119" s="15">
        <v>137.30000000000001</v>
      </c>
    </row>
    <row r="120" spans="1:12" x14ac:dyDescent="0.25">
      <c r="C120">
        <f>Datatsream!D121</f>
        <v>95.8</v>
      </c>
      <c r="D120">
        <f>Datatsream!E121</f>
        <v>88.5</v>
      </c>
      <c r="E120">
        <f>Datatsream!F121</f>
        <v>75.7</v>
      </c>
      <c r="F120">
        <f>Datatsream!G121</f>
        <v>105</v>
      </c>
      <c r="G120">
        <f>Datatsream!H121</f>
        <v>91.9</v>
      </c>
      <c r="H120">
        <f>Datatsream!I121</f>
        <v>64.8</v>
      </c>
      <c r="I120">
        <f>Datatsream!J121</f>
        <v>105.5</v>
      </c>
      <c r="J120">
        <f>Datatsream!K121</f>
        <v>83.2</v>
      </c>
      <c r="K120" s="15">
        <v>93.6</v>
      </c>
      <c r="L120" s="15">
        <v>137.6</v>
      </c>
    </row>
    <row r="121" spans="1:12" x14ac:dyDescent="0.25">
      <c r="C121">
        <f>Datatsream!D122</f>
        <v>96.5</v>
      </c>
      <c r="D121">
        <f>Datatsream!E122</f>
        <v>94.8</v>
      </c>
      <c r="E121">
        <f>Datatsream!F122</f>
        <v>76.099999999999994</v>
      </c>
      <c r="F121">
        <f>Datatsream!G122</f>
        <v>106.1</v>
      </c>
      <c r="G121">
        <f>Datatsream!H122</f>
        <v>93</v>
      </c>
      <c r="H121">
        <f>Datatsream!I122</f>
        <v>65.5</v>
      </c>
      <c r="I121">
        <f>Datatsream!J122</f>
        <v>102.9</v>
      </c>
      <c r="J121">
        <f>Datatsream!K122</f>
        <v>84.2</v>
      </c>
      <c r="K121" s="15">
        <v>94.8</v>
      </c>
      <c r="L121" s="15">
        <v>136.9</v>
      </c>
    </row>
    <row r="122" spans="1:12" x14ac:dyDescent="0.25">
      <c r="C122">
        <f>Datatsream!D123</f>
        <v>96.5</v>
      </c>
      <c r="D122">
        <f>Datatsream!E123</f>
        <v>98.5</v>
      </c>
      <c r="E122">
        <f>Datatsream!F123</f>
        <v>76.5</v>
      </c>
      <c r="F122">
        <f>Datatsream!G123</f>
        <v>106.2</v>
      </c>
      <c r="G122">
        <f>Datatsream!H123</f>
        <v>94.8</v>
      </c>
      <c r="H122">
        <f>Datatsream!I123</f>
        <v>65</v>
      </c>
      <c r="I122">
        <f>Datatsream!J123</f>
        <v>104</v>
      </c>
      <c r="J122">
        <f>Datatsream!K123</f>
        <v>84.3</v>
      </c>
      <c r="K122" s="15">
        <v>94.6</v>
      </c>
      <c r="L122" s="15">
        <v>135.80000000000001</v>
      </c>
    </row>
    <row r="123" spans="1:12" x14ac:dyDescent="0.25">
      <c r="C123">
        <f>Datatsream!D124</f>
        <v>97.4</v>
      </c>
      <c r="D123">
        <f>Datatsream!E124</f>
        <v>87.5</v>
      </c>
      <c r="E123">
        <f>Datatsream!F124</f>
        <v>76.900000000000006</v>
      </c>
      <c r="F123">
        <f>Datatsream!G124</f>
        <v>105.2</v>
      </c>
      <c r="G123">
        <f>Datatsream!H124</f>
        <v>95.7</v>
      </c>
      <c r="H123">
        <f>Datatsream!I124</f>
        <v>65.099999999999994</v>
      </c>
      <c r="I123">
        <f>Datatsream!J124</f>
        <v>103.2</v>
      </c>
      <c r="J123">
        <f>Datatsream!K124</f>
        <v>81.2</v>
      </c>
      <c r="K123" s="15">
        <v>91.3</v>
      </c>
      <c r="L123" s="15">
        <v>134.6</v>
      </c>
    </row>
    <row r="124" spans="1:12" x14ac:dyDescent="0.25">
      <c r="A124">
        <v>2001</v>
      </c>
      <c r="C124">
        <f>Datatsream!D125</f>
        <v>99.7</v>
      </c>
      <c r="D124">
        <f>Datatsream!E125</f>
        <v>84.1</v>
      </c>
      <c r="E124">
        <f>Datatsream!F125</f>
        <v>77.7</v>
      </c>
      <c r="F124">
        <f>Datatsream!G125</f>
        <v>106.3</v>
      </c>
      <c r="G124">
        <f>Datatsream!H125</f>
        <v>97.7</v>
      </c>
      <c r="H124">
        <f>Datatsream!I125</f>
        <v>68.7</v>
      </c>
      <c r="I124">
        <f>Datatsream!J125</f>
        <v>101.9</v>
      </c>
      <c r="J124">
        <f>Datatsream!K125</f>
        <v>85.6</v>
      </c>
      <c r="K124" s="15">
        <v>96.1</v>
      </c>
      <c r="L124" s="15">
        <v>137.4</v>
      </c>
    </row>
    <row r="125" spans="1:12" x14ac:dyDescent="0.25">
      <c r="C125">
        <f>Datatsream!D126</f>
        <v>97.1</v>
      </c>
      <c r="D125">
        <f>Datatsream!E126</f>
        <v>88.4</v>
      </c>
      <c r="E125">
        <f>Datatsream!F126</f>
        <v>77.099999999999994</v>
      </c>
      <c r="F125">
        <f>Datatsream!G126</f>
        <v>105.2</v>
      </c>
      <c r="G125">
        <f>Datatsream!H126</f>
        <v>95.5</v>
      </c>
      <c r="H125">
        <f>Datatsream!I126</f>
        <v>66.099999999999994</v>
      </c>
      <c r="I125">
        <f>Datatsream!J126</f>
        <v>102</v>
      </c>
      <c r="J125">
        <f>Datatsream!K126</f>
        <v>87.7</v>
      </c>
      <c r="K125" s="15">
        <v>98.3</v>
      </c>
      <c r="L125" s="15">
        <v>135.6</v>
      </c>
    </row>
    <row r="126" spans="1:12" x14ac:dyDescent="0.25">
      <c r="C126">
        <f>Datatsream!D127</f>
        <v>98</v>
      </c>
      <c r="D126">
        <f>Datatsream!E127</f>
        <v>114.1</v>
      </c>
      <c r="E126">
        <f>Datatsream!F127</f>
        <v>78.5</v>
      </c>
      <c r="F126">
        <f>Datatsream!G127</f>
        <v>104</v>
      </c>
      <c r="G126">
        <f>Datatsream!H127</f>
        <v>96.3</v>
      </c>
      <c r="H126">
        <f>Datatsream!I127</f>
        <v>65.599999999999994</v>
      </c>
      <c r="I126">
        <f>Datatsream!J127</f>
        <v>103.3</v>
      </c>
      <c r="J126">
        <f>Datatsream!K127</f>
        <v>88</v>
      </c>
      <c r="K126" s="15">
        <v>98.6</v>
      </c>
      <c r="L126" s="15">
        <v>135</v>
      </c>
    </row>
    <row r="127" spans="1:12" x14ac:dyDescent="0.25">
      <c r="C127">
        <f>Datatsream!D128</f>
        <v>97.3</v>
      </c>
      <c r="D127">
        <f>Datatsream!E128</f>
        <v>104</v>
      </c>
      <c r="E127">
        <f>Datatsream!F128</f>
        <v>78.599999999999994</v>
      </c>
      <c r="F127">
        <f>Datatsream!G128</f>
        <v>104.3</v>
      </c>
      <c r="G127">
        <f>Datatsream!H128</f>
        <v>93.9</v>
      </c>
      <c r="H127">
        <f>Datatsream!I128</f>
        <v>67.5</v>
      </c>
      <c r="I127">
        <f>Datatsream!J128</f>
        <v>101</v>
      </c>
      <c r="J127">
        <f>Datatsream!K128</f>
        <v>88.5</v>
      </c>
      <c r="K127" s="15">
        <v>99</v>
      </c>
      <c r="L127" s="15">
        <v>134.9</v>
      </c>
    </row>
    <row r="128" spans="1:12" x14ac:dyDescent="0.25">
      <c r="C128">
        <f>Datatsream!D129</f>
        <v>97.3</v>
      </c>
      <c r="D128">
        <f>Datatsream!E129</f>
        <v>109.5</v>
      </c>
      <c r="E128">
        <f>Datatsream!F129</f>
        <v>80</v>
      </c>
      <c r="F128">
        <f>Datatsream!G129</f>
        <v>105.1</v>
      </c>
      <c r="G128">
        <f>Datatsream!H129</f>
        <v>97.4</v>
      </c>
      <c r="H128">
        <f>Datatsream!I129</f>
        <v>68.7</v>
      </c>
      <c r="I128">
        <f>Datatsream!J129</f>
        <v>95.6</v>
      </c>
      <c r="J128">
        <f>Datatsream!K129</f>
        <v>89.1</v>
      </c>
      <c r="K128" s="15">
        <v>99.4</v>
      </c>
      <c r="L128" s="15">
        <v>137</v>
      </c>
    </row>
    <row r="129" spans="1:12" x14ac:dyDescent="0.25">
      <c r="C129">
        <f>Datatsream!D130</f>
        <v>96.8</v>
      </c>
      <c r="D129">
        <f>Datatsream!E130</f>
        <v>102.3</v>
      </c>
      <c r="E129">
        <f>Datatsream!F130</f>
        <v>80.099999999999994</v>
      </c>
      <c r="F129">
        <f>Datatsream!G130</f>
        <v>103.9</v>
      </c>
      <c r="G129">
        <f>Datatsream!H130</f>
        <v>94.4</v>
      </c>
      <c r="H129">
        <f>Datatsream!I130</f>
        <v>67.7</v>
      </c>
      <c r="I129">
        <f>Datatsream!J130</f>
        <v>99.9</v>
      </c>
      <c r="J129">
        <f>Datatsream!K130</f>
        <v>89.3</v>
      </c>
      <c r="K129" s="15">
        <v>99.5</v>
      </c>
      <c r="L129" s="15">
        <v>136.19999999999999</v>
      </c>
    </row>
    <row r="130" spans="1:12" x14ac:dyDescent="0.25">
      <c r="C130">
        <f>Datatsream!D131</f>
        <v>96.9</v>
      </c>
      <c r="D130">
        <f>Datatsream!E131</f>
        <v>99.6</v>
      </c>
      <c r="E130">
        <f>Datatsream!F131</f>
        <v>79.7</v>
      </c>
      <c r="F130">
        <f>Datatsream!G131</f>
        <v>102.6</v>
      </c>
      <c r="G130">
        <f>Datatsream!H131</f>
        <v>93.9</v>
      </c>
      <c r="H130">
        <f>Datatsream!I131</f>
        <v>69.7</v>
      </c>
      <c r="I130">
        <f>Datatsream!J131</f>
        <v>94.7</v>
      </c>
      <c r="J130">
        <f>Datatsream!K131</f>
        <v>88</v>
      </c>
      <c r="K130" s="15">
        <v>98</v>
      </c>
      <c r="L130" s="15">
        <v>137.6</v>
      </c>
    </row>
    <row r="131" spans="1:12" x14ac:dyDescent="0.25">
      <c r="C131">
        <f>Datatsream!D132</f>
        <v>96.8</v>
      </c>
      <c r="D131">
        <f>Datatsream!E132</f>
        <v>90.8</v>
      </c>
      <c r="E131">
        <f>Datatsream!F132</f>
        <v>79.900000000000006</v>
      </c>
      <c r="F131">
        <f>Datatsream!G132</f>
        <v>102.9</v>
      </c>
      <c r="G131">
        <f>Datatsream!H132</f>
        <v>92.2</v>
      </c>
      <c r="H131">
        <f>Datatsream!I132</f>
        <v>68.900000000000006</v>
      </c>
      <c r="I131">
        <f>Datatsream!J132</f>
        <v>98.1</v>
      </c>
      <c r="J131">
        <f>Datatsream!K132</f>
        <v>87.8</v>
      </c>
      <c r="K131" s="15">
        <v>97.6</v>
      </c>
      <c r="L131" s="15">
        <v>136.4</v>
      </c>
    </row>
    <row r="132" spans="1:12" x14ac:dyDescent="0.25">
      <c r="C132">
        <f>Datatsream!D133</f>
        <v>96.2</v>
      </c>
      <c r="D132">
        <f>Datatsream!E133</f>
        <v>92</v>
      </c>
      <c r="E132">
        <f>Datatsream!F133</f>
        <v>79.7</v>
      </c>
      <c r="F132">
        <f>Datatsream!G133</f>
        <v>101.3</v>
      </c>
      <c r="G132">
        <f>Datatsream!H133</f>
        <v>99</v>
      </c>
      <c r="H132">
        <f>Datatsream!I133</f>
        <v>68</v>
      </c>
      <c r="I132">
        <f>Datatsream!J133</f>
        <v>99.5</v>
      </c>
      <c r="J132">
        <f>Datatsream!K133</f>
        <v>90.6</v>
      </c>
      <c r="K132" s="15">
        <v>100.6</v>
      </c>
      <c r="L132" s="15">
        <v>131.1</v>
      </c>
    </row>
    <row r="133" spans="1:12" x14ac:dyDescent="0.25">
      <c r="C133">
        <f>Datatsream!D134</f>
        <v>94.9</v>
      </c>
      <c r="D133">
        <f>Datatsream!E134</f>
        <v>104</v>
      </c>
      <c r="E133">
        <f>Datatsream!F134</f>
        <v>79.7</v>
      </c>
      <c r="F133">
        <f>Datatsream!G134</f>
        <v>101.9</v>
      </c>
      <c r="G133">
        <f>Datatsream!H134</f>
        <v>86.1</v>
      </c>
      <c r="H133">
        <f>Datatsream!I134</f>
        <v>67.7</v>
      </c>
      <c r="I133">
        <f>Datatsream!J134</f>
        <v>98.4</v>
      </c>
      <c r="J133">
        <f>Datatsream!K134</f>
        <v>89.7</v>
      </c>
      <c r="K133" s="15">
        <v>99.5</v>
      </c>
      <c r="L133" s="15">
        <v>135.6</v>
      </c>
    </row>
    <row r="134" spans="1:12" x14ac:dyDescent="0.25">
      <c r="C134">
        <f>Datatsream!D135</f>
        <v>97.8</v>
      </c>
      <c r="D134">
        <f>Datatsream!E135</f>
        <v>107.3</v>
      </c>
      <c r="E134">
        <f>Datatsream!F135</f>
        <v>80.3</v>
      </c>
      <c r="F134">
        <f>Datatsream!G135</f>
        <v>103.4</v>
      </c>
      <c r="G134">
        <f>Datatsream!H135</f>
        <v>96.9</v>
      </c>
      <c r="H134">
        <f>Datatsream!I135</f>
        <v>69.5</v>
      </c>
      <c r="I134">
        <f>Datatsream!J135</f>
        <v>99</v>
      </c>
      <c r="J134">
        <f>Datatsream!K135</f>
        <v>92.2</v>
      </c>
      <c r="K134" s="15">
        <v>102.3</v>
      </c>
      <c r="L134" s="15">
        <v>134.69999999999999</v>
      </c>
    </row>
    <row r="135" spans="1:12" x14ac:dyDescent="0.25">
      <c r="C135">
        <f>Datatsream!D136</f>
        <v>96.1</v>
      </c>
      <c r="D135">
        <f>Datatsream!E136</f>
        <v>93.5</v>
      </c>
      <c r="E135">
        <f>Datatsream!F136</f>
        <v>80.2</v>
      </c>
      <c r="F135">
        <f>Datatsream!G136</f>
        <v>99.8</v>
      </c>
      <c r="G135">
        <f>Datatsream!H136</f>
        <v>93</v>
      </c>
      <c r="H135">
        <f>Datatsream!I136</f>
        <v>69</v>
      </c>
      <c r="I135">
        <f>Datatsream!J136</f>
        <v>96.5</v>
      </c>
      <c r="J135">
        <f>Datatsream!K136</f>
        <v>92.2</v>
      </c>
      <c r="K135" s="15">
        <v>102.2</v>
      </c>
      <c r="L135" s="15">
        <v>132.5</v>
      </c>
    </row>
    <row r="136" spans="1:12" x14ac:dyDescent="0.25">
      <c r="A136">
        <v>2002</v>
      </c>
      <c r="C136">
        <f>Datatsream!D137</f>
        <v>94.3</v>
      </c>
      <c r="D136">
        <f>Datatsream!E137</f>
        <v>83.7</v>
      </c>
      <c r="E136">
        <f>Datatsream!F137</f>
        <v>80</v>
      </c>
      <c r="F136">
        <f>Datatsream!G137</f>
        <v>97.4</v>
      </c>
      <c r="G136">
        <f>Datatsream!H137</f>
        <v>90.8</v>
      </c>
      <c r="H136">
        <f>Datatsream!I137</f>
        <v>69.7</v>
      </c>
      <c r="I136">
        <f>Datatsream!J137</f>
        <v>87</v>
      </c>
      <c r="J136">
        <f>Datatsream!K137</f>
        <v>87.6</v>
      </c>
      <c r="K136" s="15">
        <v>96.8</v>
      </c>
      <c r="L136" s="15">
        <v>130.9</v>
      </c>
    </row>
    <row r="137" spans="1:12" x14ac:dyDescent="0.25">
      <c r="C137">
        <f>Datatsream!D138</f>
        <v>94.1</v>
      </c>
      <c r="D137">
        <f>Datatsream!E138</f>
        <v>89.1</v>
      </c>
      <c r="E137">
        <f>Datatsream!F138</f>
        <v>80.599999999999994</v>
      </c>
      <c r="F137">
        <f>Datatsream!G138</f>
        <v>97.5</v>
      </c>
      <c r="G137">
        <f>Datatsream!H138</f>
        <v>91.8</v>
      </c>
      <c r="H137">
        <f>Datatsream!I138</f>
        <v>68.7</v>
      </c>
      <c r="I137">
        <f>Datatsream!J138</f>
        <v>83.8</v>
      </c>
      <c r="J137">
        <f>Datatsream!K138</f>
        <v>90.6</v>
      </c>
      <c r="K137" s="15">
        <v>100.1</v>
      </c>
      <c r="L137" s="15">
        <v>128.4</v>
      </c>
    </row>
    <row r="138" spans="1:12" x14ac:dyDescent="0.25">
      <c r="C138">
        <f>Datatsream!D139</f>
        <v>94.2</v>
      </c>
      <c r="D138">
        <f>Datatsream!E139</f>
        <v>108.9</v>
      </c>
      <c r="E138">
        <f>Datatsream!F139</f>
        <v>80.3</v>
      </c>
      <c r="F138">
        <f>Datatsream!G139</f>
        <v>96.1</v>
      </c>
      <c r="G138">
        <f>Datatsream!H139</f>
        <v>91.3</v>
      </c>
      <c r="H138">
        <f>Datatsream!I139</f>
        <v>69.7</v>
      </c>
      <c r="I138">
        <f>Datatsream!J139</f>
        <v>84.3</v>
      </c>
      <c r="J138">
        <f>Datatsream!K139</f>
        <v>92.4</v>
      </c>
      <c r="K138" s="15">
        <v>101.9</v>
      </c>
      <c r="L138" s="15">
        <v>128.69999999999999</v>
      </c>
    </row>
    <row r="139" spans="1:12" x14ac:dyDescent="0.25">
      <c r="C139">
        <f>Datatsream!D140</f>
        <v>95.3</v>
      </c>
      <c r="D139">
        <f>Datatsream!E140</f>
        <v>112.9</v>
      </c>
      <c r="E139">
        <f>Datatsream!F140</f>
        <v>82.5</v>
      </c>
      <c r="F139">
        <f>Datatsream!G140</f>
        <v>96.5</v>
      </c>
      <c r="G139">
        <f>Datatsream!H140</f>
        <v>89.7</v>
      </c>
      <c r="H139">
        <f>Datatsream!I140</f>
        <v>71.099999999999994</v>
      </c>
      <c r="I139">
        <f>Datatsream!J140</f>
        <v>84.6</v>
      </c>
      <c r="J139">
        <f>Datatsream!K140</f>
        <v>90.4</v>
      </c>
      <c r="K139" s="15">
        <v>99.8</v>
      </c>
      <c r="L139" s="15">
        <v>128.4</v>
      </c>
    </row>
    <row r="140" spans="1:12" x14ac:dyDescent="0.25">
      <c r="C140">
        <f>Datatsream!D141</f>
        <v>94.7</v>
      </c>
      <c r="D140">
        <f>Datatsream!E141</f>
        <v>105.2</v>
      </c>
      <c r="E140">
        <f>Datatsream!F141</f>
        <v>80.7</v>
      </c>
      <c r="F140">
        <f>Datatsream!G141</f>
        <v>97</v>
      </c>
      <c r="G140">
        <f>Datatsream!H141</f>
        <v>91.8</v>
      </c>
      <c r="H140">
        <f>Datatsream!I141</f>
        <v>70.7</v>
      </c>
      <c r="I140">
        <f>Datatsream!J141</f>
        <v>87.3</v>
      </c>
      <c r="J140">
        <f>Datatsream!K141</f>
        <v>91.8</v>
      </c>
      <c r="K140" s="15">
        <v>101.6</v>
      </c>
      <c r="L140" s="15">
        <v>124.4</v>
      </c>
    </row>
    <row r="141" spans="1:12" x14ac:dyDescent="0.25">
      <c r="C141">
        <f>Datatsream!D142</f>
        <v>93.7</v>
      </c>
      <c r="D141">
        <f>Datatsream!E142</f>
        <v>106</v>
      </c>
      <c r="E141">
        <f>Datatsream!F142</f>
        <v>81</v>
      </c>
      <c r="F141">
        <f>Datatsream!G142</f>
        <v>93.3</v>
      </c>
      <c r="G141">
        <f>Datatsream!H142</f>
        <v>89</v>
      </c>
      <c r="H141">
        <f>Datatsream!I142</f>
        <v>69</v>
      </c>
      <c r="I141">
        <f>Datatsream!J142</f>
        <v>82.4</v>
      </c>
      <c r="J141">
        <f>Datatsream!K142</f>
        <v>91.2</v>
      </c>
      <c r="K141" s="15">
        <v>100.8</v>
      </c>
      <c r="L141" s="15">
        <v>125.7</v>
      </c>
    </row>
    <row r="142" spans="1:12" x14ac:dyDescent="0.25">
      <c r="C142">
        <f>Datatsream!D143</f>
        <v>95.2</v>
      </c>
      <c r="D142">
        <f>Datatsream!E143</f>
        <v>106.9</v>
      </c>
      <c r="E142">
        <f>Datatsream!F143</f>
        <v>81.3</v>
      </c>
      <c r="F142">
        <f>Datatsream!G143</f>
        <v>97.4</v>
      </c>
      <c r="G142">
        <f>Datatsream!H143</f>
        <v>90.4</v>
      </c>
      <c r="H142">
        <f>Datatsream!I143</f>
        <v>70.7</v>
      </c>
      <c r="I142">
        <f>Datatsream!J143</f>
        <v>82.9</v>
      </c>
      <c r="J142">
        <f>Datatsream!K143</f>
        <v>91.5</v>
      </c>
      <c r="K142" s="15">
        <v>101</v>
      </c>
      <c r="L142" s="15">
        <v>124.6</v>
      </c>
    </row>
    <row r="143" spans="1:12" x14ac:dyDescent="0.25">
      <c r="C143">
        <f>Datatsream!D144</f>
        <v>94.7</v>
      </c>
      <c r="D143">
        <f>Datatsream!E144</f>
        <v>92.4</v>
      </c>
      <c r="E143">
        <f>Datatsream!F144</f>
        <v>81.900000000000006</v>
      </c>
      <c r="F143">
        <f>Datatsream!G144</f>
        <v>96</v>
      </c>
      <c r="G143">
        <f>Datatsream!H144</f>
        <v>90.2</v>
      </c>
      <c r="H143">
        <f>Datatsream!I144</f>
        <v>70.5</v>
      </c>
      <c r="I143">
        <f>Datatsream!J144</f>
        <v>84.3</v>
      </c>
      <c r="J143">
        <f>Datatsream!K144</f>
        <v>93.1</v>
      </c>
      <c r="K143" s="15">
        <v>102.9</v>
      </c>
      <c r="L143" s="15">
        <v>123.4</v>
      </c>
    </row>
    <row r="144" spans="1:12" x14ac:dyDescent="0.25">
      <c r="C144">
        <f>Datatsream!D145</f>
        <v>95.6</v>
      </c>
      <c r="D144">
        <f>Datatsream!E145</f>
        <v>95.9</v>
      </c>
      <c r="E144">
        <f>Datatsream!F145</f>
        <v>82.4</v>
      </c>
      <c r="F144">
        <f>Datatsream!G145</f>
        <v>97.4</v>
      </c>
      <c r="G144">
        <f>Datatsream!H145</f>
        <v>90.3</v>
      </c>
      <c r="H144">
        <f>Datatsream!I145</f>
        <v>72.3</v>
      </c>
      <c r="I144">
        <f>Datatsream!J145</f>
        <v>84.1</v>
      </c>
      <c r="J144">
        <f>Datatsream!K145</f>
        <v>91.3</v>
      </c>
      <c r="K144" s="15">
        <v>100.6</v>
      </c>
      <c r="L144" s="15">
        <v>122.2</v>
      </c>
    </row>
    <row r="145" spans="1:12" x14ac:dyDescent="0.25">
      <c r="C145">
        <f>Datatsream!D146</f>
        <v>95.4</v>
      </c>
      <c r="D145">
        <f>Datatsream!E146</f>
        <v>107.3</v>
      </c>
      <c r="E145">
        <f>Datatsream!F146</f>
        <v>82.2</v>
      </c>
      <c r="F145">
        <f>Datatsream!G146</f>
        <v>95.5</v>
      </c>
      <c r="G145">
        <f>Datatsream!H146</f>
        <v>89.7</v>
      </c>
      <c r="H145">
        <f>Datatsream!I146</f>
        <v>70.400000000000006</v>
      </c>
      <c r="I145">
        <f>Datatsream!J146</f>
        <v>81.900000000000006</v>
      </c>
      <c r="J145">
        <f>Datatsream!K146</f>
        <v>92.6</v>
      </c>
      <c r="K145" s="15">
        <v>102.1</v>
      </c>
      <c r="L145" s="15">
        <v>120.7</v>
      </c>
    </row>
    <row r="146" spans="1:12" x14ac:dyDescent="0.25">
      <c r="C146">
        <f>Datatsream!D147</f>
        <v>94.5</v>
      </c>
      <c r="D146">
        <f>Datatsream!E147</f>
        <v>101.7</v>
      </c>
      <c r="E146">
        <f>Datatsream!F147</f>
        <v>81.7</v>
      </c>
      <c r="F146">
        <f>Datatsream!G147</f>
        <v>95.4</v>
      </c>
      <c r="G146">
        <f>Datatsream!H147</f>
        <v>86.6</v>
      </c>
      <c r="H146">
        <f>Datatsream!I147</f>
        <v>70</v>
      </c>
      <c r="I146">
        <f>Datatsream!J147</f>
        <v>84.8</v>
      </c>
      <c r="J146">
        <f>Datatsream!K147</f>
        <v>90.6</v>
      </c>
      <c r="K146" s="15">
        <v>99.8</v>
      </c>
      <c r="L146" s="15">
        <v>119.1</v>
      </c>
    </row>
    <row r="147" spans="1:12" x14ac:dyDescent="0.25">
      <c r="C147">
        <f>Datatsream!D148</f>
        <v>94.2</v>
      </c>
      <c r="D147">
        <f>Datatsream!E148</f>
        <v>94.9</v>
      </c>
      <c r="E147">
        <f>Datatsream!F148</f>
        <v>81.8</v>
      </c>
      <c r="F147">
        <f>Datatsream!G148</f>
        <v>94.2</v>
      </c>
      <c r="G147">
        <f>Datatsream!H148</f>
        <v>88.7</v>
      </c>
      <c r="H147">
        <f>Datatsream!I148</f>
        <v>70.5</v>
      </c>
      <c r="I147">
        <f>Datatsream!J148</f>
        <v>82.6</v>
      </c>
      <c r="J147">
        <f>Datatsream!K148</f>
        <v>92</v>
      </c>
      <c r="K147" s="15">
        <v>101.2</v>
      </c>
      <c r="L147" s="15">
        <v>117.4</v>
      </c>
    </row>
    <row r="148" spans="1:12" x14ac:dyDescent="0.25">
      <c r="A148">
        <v>2003</v>
      </c>
      <c r="C148">
        <f>Datatsream!D149</f>
        <v>93.3</v>
      </c>
      <c r="D148">
        <f>Datatsream!E149</f>
        <v>84.3</v>
      </c>
      <c r="E148">
        <f>Datatsream!F149</f>
        <v>80.3</v>
      </c>
      <c r="F148">
        <f>Datatsream!G149</f>
        <v>94.9</v>
      </c>
      <c r="G148">
        <f>Datatsream!H149</f>
        <v>86.9</v>
      </c>
      <c r="H148">
        <f>Datatsream!I149</f>
        <v>70.2</v>
      </c>
      <c r="I148">
        <f>Datatsream!J149</f>
        <v>78.900000000000006</v>
      </c>
      <c r="J148">
        <f>Datatsream!K149</f>
        <v>90.5</v>
      </c>
      <c r="K148" s="15">
        <v>99.6</v>
      </c>
      <c r="L148" s="15">
        <v>119.3</v>
      </c>
    </row>
    <row r="149" spans="1:12" x14ac:dyDescent="0.25">
      <c r="C149">
        <f>Datatsream!D150</f>
        <v>93.8</v>
      </c>
      <c r="D149">
        <f>Datatsream!E150</f>
        <v>88.4</v>
      </c>
      <c r="E149">
        <f>Datatsream!F150</f>
        <v>81.400000000000006</v>
      </c>
      <c r="F149">
        <f>Datatsream!G150</f>
        <v>94.9</v>
      </c>
      <c r="G149">
        <f>Datatsream!H150</f>
        <v>87.3</v>
      </c>
      <c r="H149">
        <f>Datatsream!I150</f>
        <v>70.7</v>
      </c>
      <c r="I149">
        <f>Datatsream!J150</f>
        <v>80.5</v>
      </c>
      <c r="J149">
        <f>Datatsream!K150</f>
        <v>89.7</v>
      </c>
      <c r="K149" s="15">
        <v>98.7</v>
      </c>
      <c r="L149" s="15">
        <v>119.3</v>
      </c>
    </row>
    <row r="150" spans="1:12" x14ac:dyDescent="0.25">
      <c r="C150">
        <f>Datatsream!D151</f>
        <v>93.3</v>
      </c>
      <c r="D150">
        <f>Datatsream!E151</f>
        <v>109.5</v>
      </c>
      <c r="E150">
        <f>Datatsream!F151</f>
        <v>81.900000000000006</v>
      </c>
      <c r="F150">
        <f>Datatsream!G151</f>
        <v>98.5</v>
      </c>
      <c r="G150">
        <f>Datatsream!H151</f>
        <v>88.2</v>
      </c>
      <c r="H150">
        <f>Datatsream!I151</f>
        <v>69.400000000000006</v>
      </c>
      <c r="I150">
        <f>Datatsream!J151</f>
        <v>77.2</v>
      </c>
      <c r="J150">
        <f>Datatsream!K151</f>
        <v>91.8</v>
      </c>
      <c r="K150" s="15">
        <v>101.1</v>
      </c>
      <c r="L150" s="15">
        <v>118.7</v>
      </c>
    </row>
    <row r="151" spans="1:12" x14ac:dyDescent="0.25">
      <c r="C151">
        <f>Datatsream!D152</f>
        <v>93.8</v>
      </c>
      <c r="D151">
        <f>Datatsream!E152</f>
        <v>111</v>
      </c>
      <c r="E151">
        <f>Datatsream!F152</f>
        <v>81.2</v>
      </c>
      <c r="F151">
        <f>Datatsream!G152</f>
        <v>96.2</v>
      </c>
      <c r="G151">
        <f>Datatsream!H152</f>
        <v>83.8</v>
      </c>
      <c r="H151">
        <f>Datatsream!I152</f>
        <v>71.7</v>
      </c>
      <c r="I151">
        <f>Datatsream!J152</f>
        <v>77.900000000000006</v>
      </c>
      <c r="J151">
        <f>Datatsream!K152</f>
        <v>92.4</v>
      </c>
      <c r="K151" s="15">
        <v>101.7</v>
      </c>
      <c r="L151" s="15">
        <v>117.1</v>
      </c>
    </row>
    <row r="152" spans="1:12" x14ac:dyDescent="0.25">
      <c r="C152">
        <f>Datatsream!D153</f>
        <v>93.9</v>
      </c>
      <c r="D152">
        <f>Datatsream!E153</f>
        <v>106.1</v>
      </c>
      <c r="E152">
        <f>Datatsream!F153</f>
        <v>82.7</v>
      </c>
      <c r="F152">
        <f>Datatsream!G153</f>
        <v>94.3</v>
      </c>
      <c r="G152">
        <f>Datatsream!H153</f>
        <v>84.6</v>
      </c>
      <c r="H152">
        <f>Datatsream!I153</f>
        <v>71</v>
      </c>
      <c r="I152">
        <f>Datatsream!J153</f>
        <v>76.900000000000006</v>
      </c>
      <c r="J152">
        <f>Datatsream!K153</f>
        <v>90.8</v>
      </c>
      <c r="K152" s="15">
        <v>99.7</v>
      </c>
      <c r="L152" s="15">
        <v>116</v>
      </c>
    </row>
    <row r="153" spans="1:12" x14ac:dyDescent="0.25">
      <c r="C153">
        <f>Datatsream!D154</f>
        <v>93.7</v>
      </c>
      <c r="D153">
        <f>Datatsream!E154</f>
        <v>103.9</v>
      </c>
      <c r="E153">
        <f>Datatsream!F154</f>
        <v>82</v>
      </c>
      <c r="F153">
        <f>Datatsream!G154</f>
        <v>94</v>
      </c>
      <c r="G153">
        <f>Datatsream!H154</f>
        <v>88.6</v>
      </c>
      <c r="H153">
        <f>Datatsream!I154</f>
        <v>71.900000000000006</v>
      </c>
      <c r="I153">
        <f>Datatsream!J154</f>
        <v>75.7</v>
      </c>
      <c r="J153">
        <f>Datatsream!K154</f>
        <v>92.6</v>
      </c>
      <c r="K153" s="15">
        <v>101.5</v>
      </c>
      <c r="L153" s="15">
        <v>117.9</v>
      </c>
    </row>
    <row r="154" spans="1:12" x14ac:dyDescent="0.25">
      <c r="C154">
        <f>Datatsream!D155</f>
        <v>93.6</v>
      </c>
      <c r="D154">
        <f>Datatsream!E155</f>
        <v>109</v>
      </c>
      <c r="E154">
        <f>Datatsream!F155</f>
        <v>83.1</v>
      </c>
      <c r="F154">
        <f>Datatsream!G155</f>
        <v>94</v>
      </c>
      <c r="G154">
        <f>Datatsream!H155</f>
        <v>84.6</v>
      </c>
      <c r="H154">
        <f>Datatsream!I155</f>
        <v>72.2</v>
      </c>
      <c r="I154">
        <f>Datatsream!J155</f>
        <v>77.7</v>
      </c>
      <c r="J154">
        <f>Datatsream!K155</f>
        <v>93.8</v>
      </c>
      <c r="K154" s="15">
        <v>102.6</v>
      </c>
      <c r="L154" s="15">
        <v>116.3</v>
      </c>
    </row>
    <row r="155" spans="1:12" x14ac:dyDescent="0.25">
      <c r="C155">
        <f>Datatsream!D156</f>
        <v>93.3</v>
      </c>
      <c r="D155">
        <f>Datatsream!E156</f>
        <v>88.4</v>
      </c>
      <c r="E155">
        <f>Datatsream!F156</f>
        <v>83.3</v>
      </c>
      <c r="F155">
        <f>Datatsream!G156</f>
        <v>94.3</v>
      </c>
      <c r="G155">
        <f>Datatsream!H156</f>
        <v>81</v>
      </c>
      <c r="H155">
        <f>Datatsream!I156</f>
        <v>71.900000000000006</v>
      </c>
      <c r="I155">
        <f>Datatsream!J156</f>
        <v>76.099999999999994</v>
      </c>
      <c r="J155">
        <f>Datatsream!K156</f>
        <v>93.4</v>
      </c>
      <c r="K155" s="15">
        <v>101.9</v>
      </c>
      <c r="L155" s="15">
        <v>115.7</v>
      </c>
    </row>
    <row r="156" spans="1:12" x14ac:dyDescent="0.25">
      <c r="C156">
        <f>Datatsream!D157</f>
        <v>94</v>
      </c>
      <c r="D156">
        <f>Datatsream!E157</f>
        <v>101.1</v>
      </c>
      <c r="E156">
        <f>Datatsream!F157</f>
        <v>83.8</v>
      </c>
      <c r="F156">
        <f>Datatsream!G157</f>
        <v>94.9</v>
      </c>
      <c r="G156">
        <f>Datatsream!H157</f>
        <v>85.4</v>
      </c>
      <c r="H156">
        <f>Datatsream!I157</f>
        <v>72.8</v>
      </c>
      <c r="I156">
        <f>Datatsream!J157</f>
        <v>76.900000000000006</v>
      </c>
      <c r="J156">
        <f>Datatsream!K157</f>
        <v>93.3</v>
      </c>
      <c r="K156" s="15">
        <v>101.7</v>
      </c>
      <c r="L156" s="15">
        <v>114.6</v>
      </c>
    </row>
    <row r="157" spans="1:12" x14ac:dyDescent="0.25">
      <c r="C157">
        <f>Datatsream!D158</f>
        <v>94.8</v>
      </c>
      <c r="D157">
        <f>Datatsream!E158</f>
        <v>106.8</v>
      </c>
      <c r="E157">
        <f>Datatsream!F158</f>
        <v>84.7</v>
      </c>
      <c r="F157">
        <f>Datatsream!G158</f>
        <v>94.5</v>
      </c>
      <c r="G157">
        <f>Datatsream!H158</f>
        <v>87.4</v>
      </c>
      <c r="H157">
        <f>Datatsream!I158</f>
        <v>72</v>
      </c>
      <c r="I157">
        <f>Datatsream!J158</f>
        <v>77.599999999999994</v>
      </c>
      <c r="J157">
        <f>Datatsream!K158</f>
        <v>92.9</v>
      </c>
      <c r="K157" s="15">
        <v>101.1</v>
      </c>
      <c r="L157" s="15">
        <v>115.4</v>
      </c>
    </row>
    <row r="158" spans="1:12" x14ac:dyDescent="0.25">
      <c r="C158">
        <f>Datatsream!D159</f>
        <v>93.7</v>
      </c>
      <c r="D158">
        <f>Datatsream!E159</f>
        <v>100.5</v>
      </c>
      <c r="E158">
        <f>Datatsream!F159</f>
        <v>84.3</v>
      </c>
      <c r="F158">
        <f>Datatsream!G159</f>
        <v>95.4</v>
      </c>
      <c r="G158">
        <f>Datatsream!H159</f>
        <v>80.8</v>
      </c>
      <c r="H158">
        <f>Datatsream!I159</f>
        <v>72.7</v>
      </c>
      <c r="I158">
        <f>Datatsream!J159</f>
        <v>77.5</v>
      </c>
      <c r="J158">
        <f>Datatsream!K159</f>
        <v>91.5</v>
      </c>
      <c r="K158" s="15">
        <v>99.3</v>
      </c>
      <c r="L158" s="15">
        <v>115.9</v>
      </c>
    </row>
    <row r="159" spans="1:12" x14ac:dyDescent="0.25">
      <c r="C159">
        <f>Datatsream!D160</f>
        <v>92.8</v>
      </c>
      <c r="D159">
        <f>Datatsream!E160</f>
        <v>94.7</v>
      </c>
      <c r="E159">
        <f>Datatsream!F160</f>
        <v>83.4</v>
      </c>
      <c r="F159">
        <f>Datatsream!G160</f>
        <v>95</v>
      </c>
      <c r="G159">
        <f>Datatsream!H160</f>
        <v>83.7</v>
      </c>
      <c r="H159">
        <f>Datatsream!I160</f>
        <v>74.2</v>
      </c>
      <c r="I159">
        <f>Datatsream!J160</f>
        <v>73.099999999999994</v>
      </c>
      <c r="J159">
        <f>Datatsream!K160</f>
        <v>91</v>
      </c>
      <c r="K159" s="15">
        <v>98.7</v>
      </c>
      <c r="L159" s="15">
        <v>115.6</v>
      </c>
    </row>
    <row r="160" spans="1:12" x14ac:dyDescent="0.25">
      <c r="A160">
        <v>2004</v>
      </c>
      <c r="C160">
        <f>Datatsream!D161</f>
        <v>94.3</v>
      </c>
      <c r="D160">
        <f>Datatsream!E161</f>
        <v>80.8</v>
      </c>
      <c r="E160">
        <f>Datatsream!F161</f>
        <v>84.8</v>
      </c>
      <c r="F160">
        <f>Datatsream!G161</f>
        <v>96.8</v>
      </c>
      <c r="G160">
        <f>Datatsream!H161</f>
        <v>86.4</v>
      </c>
      <c r="H160">
        <f>Datatsream!I161</f>
        <v>64.900000000000006</v>
      </c>
      <c r="I160">
        <f>Datatsream!J161</f>
        <v>77.8</v>
      </c>
      <c r="J160">
        <f>Datatsream!K161</f>
        <v>91.7</v>
      </c>
      <c r="K160" s="15">
        <v>99.3</v>
      </c>
      <c r="L160" s="15">
        <v>113.6</v>
      </c>
    </row>
    <row r="161" spans="1:12" x14ac:dyDescent="0.25">
      <c r="C161">
        <f>Datatsream!D162</f>
        <v>95</v>
      </c>
      <c r="D161">
        <f>Datatsream!E162</f>
        <v>87.4</v>
      </c>
      <c r="E161">
        <f>Datatsream!F162</f>
        <v>83.5</v>
      </c>
      <c r="F161">
        <f>Datatsream!G162</f>
        <v>98.9</v>
      </c>
      <c r="G161">
        <f>Datatsream!H162</f>
        <v>90.8</v>
      </c>
      <c r="H161">
        <f>Datatsream!I162</f>
        <v>68.900000000000006</v>
      </c>
      <c r="I161">
        <f>Datatsream!J162</f>
        <v>79.900000000000006</v>
      </c>
      <c r="J161">
        <f>Datatsream!K162</f>
        <v>92.3</v>
      </c>
      <c r="K161" s="15">
        <v>99.9</v>
      </c>
      <c r="L161" s="15">
        <v>116.1</v>
      </c>
    </row>
    <row r="162" spans="1:12" x14ac:dyDescent="0.25">
      <c r="C162">
        <f>Datatsream!D163</f>
        <v>95.4</v>
      </c>
      <c r="D162">
        <f>Datatsream!E163</f>
        <v>113.7</v>
      </c>
      <c r="E162">
        <f>Datatsream!F163</f>
        <v>84.6</v>
      </c>
      <c r="F162">
        <f>Datatsream!G163</f>
        <v>99.9</v>
      </c>
      <c r="G162">
        <f>Datatsream!H163</f>
        <v>87.3</v>
      </c>
      <c r="H162">
        <f>Datatsream!I163</f>
        <v>71.3</v>
      </c>
      <c r="I162">
        <f>Datatsream!J163</f>
        <v>78.7</v>
      </c>
      <c r="J162">
        <f>Datatsream!K163</f>
        <v>89.7</v>
      </c>
      <c r="K162" s="15">
        <v>96.9</v>
      </c>
      <c r="L162" s="15">
        <v>115.1</v>
      </c>
    </row>
    <row r="163" spans="1:12" x14ac:dyDescent="0.25">
      <c r="C163">
        <f>Datatsream!D164</f>
        <v>96.2</v>
      </c>
      <c r="D163">
        <f>Datatsream!E164</f>
        <v>108.8</v>
      </c>
      <c r="E163">
        <f>Datatsream!F164</f>
        <v>85.1</v>
      </c>
      <c r="F163">
        <f>Datatsream!G164</f>
        <v>99.2</v>
      </c>
      <c r="G163">
        <f>Datatsream!H164</f>
        <v>88.6</v>
      </c>
      <c r="H163">
        <f>Datatsream!I164</f>
        <v>71.2</v>
      </c>
      <c r="I163">
        <f>Datatsream!J164</f>
        <v>80.599999999999994</v>
      </c>
      <c r="J163">
        <f>Datatsream!K164</f>
        <v>92.2</v>
      </c>
      <c r="K163" s="15">
        <v>99.6</v>
      </c>
      <c r="L163" s="15">
        <v>114.9</v>
      </c>
    </row>
    <row r="164" spans="1:12" x14ac:dyDescent="0.25">
      <c r="C164">
        <f>Datatsream!D165</f>
        <v>93.8</v>
      </c>
      <c r="D164">
        <f>Datatsream!E165</f>
        <v>101</v>
      </c>
      <c r="E164">
        <f>Datatsream!F165</f>
        <v>83.8</v>
      </c>
      <c r="F164">
        <f>Datatsream!G165</f>
        <v>97.6</v>
      </c>
      <c r="G164">
        <f>Datatsream!H165</f>
        <v>85.2</v>
      </c>
      <c r="H164">
        <f>Datatsream!I165</f>
        <v>71</v>
      </c>
      <c r="I164">
        <f>Datatsream!J165</f>
        <v>82.6</v>
      </c>
      <c r="J164">
        <f>Datatsream!K165</f>
        <v>91.1</v>
      </c>
      <c r="K164" s="15">
        <v>98.3</v>
      </c>
      <c r="L164" s="15">
        <v>115.1</v>
      </c>
    </row>
    <row r="165" spans="1:12" x14ac:dyDescent="0.25">
      <c r="C165">
        <f>Datatsream!D166</f>
        <v>95.2</v>
      </c>
      <c r="D165">
        <f>Datatsream!E166</f>
        <v>107.8</v>
      </c>
      <c r="E165">
        <f>Datatsream!F166</f>
        <v>84.5</v>
      </c>
      <c r="F165">
        <f>Datatsream!G166</f>
        <v>98.5</v>
      </c>
      <c r="G165">
        <f>Datatsream!H166</f>
        <v>89.2</v>
      </c>
      <c r="H165">
        <f>Datatsream!I166</f>
        <v>73</v>
      </c>
      <c r="I165">
        <f>Datatsream!J166</f>
        <v>81.8</v>
      </c>
      <c r="J165">
        <f>Datatsream!K166</f>
        <v>90.8</v>
      </c>
      <c r="K165" s="15">
        <v>98</v>
      </c>
      <c r="L165" s="15">
        <v>112.8</v>
      </c>
    </row>
    <row r="166" spans="1:12" x14ac:dyDescent="0.25">
      <c r="C166">
        <f>Datatsream!D167</f>
        <v>95.2</v>
      </c>
      <c r="D166">
        <f>Datatsream!E167</f>
        <v>101.1</v>
      </c>
      <c r="E166">
        <f>Datatsream!F167</f>
        <v>86.2</v>
      </c>
      <c r="F166">
        <f>Datatsream!G167</f>
        <v>97</v>
      </c>
      <c r="G166">
        <f>Datatsream!H167</f>
        <v>88.9</v>
      </c>
      <c r="H166">
        <f>Datatsream!I167</f>
        <v>72</v>
      </c>
      <c r="I166">
        <f>Datatsream!J167</f>
        <v>80.5</v>
      </c>
      <c r="J166">
        <f>Datatsream!K167</f>
        <v>91</v>
      </c>
      <c r="K166" s="15">
        <v>98.3</v>
      </c>
      <c r="L166" s="15">
        <v>111.9</v>
      </c>
    </row>
    <row r="167" spans="1:12" x14ac:dyDescent="0.25">
      <c r="C167">
        <f>Datatsream!D168</f>
        <v>94.7</v>
      </c>
      <c r="D167">
        <f>Datatsream!E168</f>
        <v>87.4</v>
      </c>
      <c r="E167">
        <f>Datatsream!F168</f>
        <v>85.8</v>
      </c>
      <c r="F167">
        <f>Datatsream!G168</f>
        <v>96.3</v>
      </c>
      <c r="G167">
        <f>Datatsream!H168</f>
        <v>87</v>
      </c>
      <c r="H167">
        <f>Datatsream!I168</f>
        <v>73</v>
      </c>
      <c r="I167">
        <f>Datatsream!J168</f>
        <v>80.599999999999994</v>
      </c>
      <c r="J167">
        <f>Datatsream!K168</f>
        <v>89.1</v>
      </c>
      <c r="K167" s="15">
        <v>96.2</v>
      </c>
      <c r="L167" s="15">
        <v>112.2</v>
      </c>
    </row>
    <row r="168" spans="1:12" x14ac:dyDescent="0.25">
      <c r="C168">
        <f>Datatsream!D169</f>
        <v>95</v>
      </c>
      <c r="D168">
        <f>Datatsream!E169</f>
        <v>97.6</v>
      </c>
      <c r="E168">
        <f>Datatsream!F169</f>
        <v>85.4</v>
      </c>
      <c r="F168">
        <f>Datatsream!G169</f>
        <v>96.9</v>
      </c>
      <c r="G168">
        <f>Datatsream!H169</f>
        <v>86.3</v>
      </c>
      <c r="H168">
        <f>Datatsream!I169</f>
        <v>72.599999999999994</v>
      </c>
      <c r="I168">
        <f>Datatsream!J169</f>
        <v>79.5</v>
      </c>
      <c r="J168">
        <f>Datatsream!K169</f>
        <v>90</v>
      </c>
      <c r="K168" s="15">
        <v>97.5</v>
      </c>
      <c r="L168" s="15">
        <v>113.2</v>
      </c>
    </row>
    <row r="169" spans="1:12" x14ac:dyDescent="0.25">
      <c r="C169">
        <f>Datatsream!D170</f>
        <v>94.6</v>
      </c>
      <c r="D169">
        <f>Datatsream!E170</f>
        <v>102.1</v>
      </c>
      <c r="E169">
        <f>Datatsream!F170</f>
        <v>85.4</v>
      </c>
      <c r="F169">
        <f>Datatsream!G170</f>
        <v>97.5</v>
      </c>
      <c r="G169">
        <f>Datatsream!H170</f>
        <v>85.3</v>
      </c>
      <c r="H169">
        <f>Datatsream!I170</f>
        <v>74.3</v>
      </c>
      <c r="I169">
        <f>Datatsream!J170</f>
        <v>81.8</v>
      </c>
      <c r="J169">
        <f>Datatsream!K170</f>
        <v>91.9</v>
      </c>
      <c r="K169" s="15">
        <v>99.6</v>
      </c>
      <c r="L169" s="15">
        <v>112.6</v>
      </c>
    </row>
    <row r="170" spans="1:12" x14ac:dyDescent="0.25">
      <c r="C170">
        <f>Datatsream!D171</f>
        <v>95.8</v>
      </c>
      <c r="D170">
        <f>Datatsream!E171</f>
        <v>107.1</v>
      </c>
      <c r="E170">
        <f>Datatsream!F171</f>
        <v>86.5</v>
      </c>
      <c r="F170">
        <f>Datatsream!G171</f>
        <v>97.8</v>
      </c>
      <c r="G170">
        <f>Datatsream!H171</f>
        <v>88.8</v>
      </c>
      <c r="H170">
        <f>Datatsream!I171</f>
        <v>73.3</v>
      </c>
      <c r="I170">
        <f>Datatsream!J171</f>
        <v>80.8</v>
      </c>
      <c r="J170">
        <f>Datatsream!K171</f>
        <v>92.9</v>
      </c>
      <c r="K170" s="15">
        <v>100.8</v>
      </c>
      <c r="L170" s="15">
        <v>112.5</v>
      </c>
    </row>
    <row r="171" spans="1:12" x14ac:dyDescent="0.25">
      <c r="C171">
        <f>Datatsream!D172</f>
        <v>95.6</v>
      </c>
      <c r="D171">
        <f>Datatsream!E172</f>
        <v>101.3</v>
      </c>
      <c r="E171">
        <f>Datatsream!F172</f>
        <v>87</v>
      </c>
      <c r="F171">
        <f>Datatsream!G172</f>
        <v>98.5</v>
      </c>
      <c r="G171">
        <f>Datatsream!H172</f>
        <v>88.2</v>
      </c>
      <c r="H171">
        <f>Datatsream!I172</f>
        <v>75.400000000000006</v>
      </c>
      <c r="I171">
        <f>Datatsream!J172</f>
        <v>80.900000000000006</v>
      </c>
      <c r="J171">
        <f>Datatsream!K172</f>
        <v>93.2</v>
      </c>
      <c r="K171" s="15">
        <v>101.2</v>
      </c>
      <c r="L171" s="15">
        <v>111.5</v>
      </c>
    </row>
    <row r="172" spans="1:12" x14ac:dyDescent="0.25">
      <c r="A172">
        <v>2005</v>
      </c>
      <c r="C172">
        <f>Datatsream!D173</f>
        <v>97.6</v>
      </c>
      <c r="D172">
        <f>Datatsream!E173</f>
        <v>81.2</v>
      </c>
      <c r="E172">
        <f>Datatsream!F173</f>
        <v>88.1</v>
      </c>
      <c r="F172">
        <f>Datatsream!G173</f>
        <v>99.1</v>
      </c>
      <c r="G172">
        <f>Datatsream!H173</f>
        <v>88.9</v>
      </c>
      <c r="H172">
        <f>Datatsream!I173</f>
        <v>73</v>
      </c>
      <c r="I172">
        <f>Datatsream!J173</f>
        <v>86.2</v>
      </c>
      <c r="J172">
        <f>Datatsream!K173</f>
        <v>92</v>
      </c>
      <c r="K172" s="15">
        <v>99.9</v>
      </c>
      <c r="L172" s="15">
        <v>112.4</v>
      </c>
    </row>
    <row r="173" spans="1:12" x14ac:dyDescent="0.25">
      <c r="C173">
        <f>Datatsream!D174</f>
        <v>96.4</v>
      </c>
      <c r="D173">
        <f>Datatsream!E174</f>
        <v>85.8</v>
      </c>
      <c r="E173">
        <f>Datatsream!F174</f>
        <v>88.4</v>
      </c>
      <c r="F173">
        <f>Datatsream!G174</f>
        <v>96</v>
      </c>
      <c r="G173">
        <f>Datatsream!H174</f>
        <v>87.3</v>
      </c>
      <c r="H173">
        <f>Datatsream!I174</f>
        <v>74.5</v>
      </c>
      <c r="I173">
        <f>Datatsream!J174</f>
        <v>85.3</v>
      </c>
      <c r="J173">
        <f>Datatsream!K174</f>
        <v>90.6</v>
      </c>
      <c r="K173" s="15">
        <v>98.2</v>
      </c>
      <c r="L173" s="15">
        <v>110.3</v>
      </c>
    </row>
    <row r="174" spans="1:12" x14ac:dyDescent="0.25">
      <c r="C174">
        <f>Datatsream!D175</f>
        <v>96.5</v>
      </c>
      <c r="D174">
        <f>Datatsream!E175</f>
        <v>107</v>
      </c>
      <c r="E174">
        <f>Datatsream!F175</f>
        <v>87.9</v>
      </c>
      <c r="F174">
        <f>Datatsream!G175</f>
        <v>96.1</v>
      </c>
      <c r="G174">
        <f>Datatsream!H175</f>
        <v>90.6</v>
      </c>
      <c r="H174">
        <f>Datatsream!I175</f>
        <v>74.8</v>
      </c>
      <c r="I174">
        <f>Datatsream!J175</f>
        <v>87.5</v>
      </c>
      <c r="J174">
        <f>Datatsream!K175</f>
        <v>91.2</v>
      </c>
      <c r="K174" s="15">
        <v>98.7</v>
      </c>
      <c r="L174" s="15">
        <v>110.3</v>
      </c>
    </row>
    <row r="175" spans="1:12" x14ac:dyDescent="0.25">
      <c r="C175">
        <f>Datatsream!D176</f>
        <v>96</v>
      </c>
      <c r="D175">
        <f>Datatsream!E176</f>
        <v>113.5</v>
      </c>
      <c r="E175">
        <f>Datatsream!F176</f>
        <v>87</v>
      </c>
      <c r="F175">
        <f>Datatsream!G176</f>
        <v>94.6</v>
      </c>
      <c r="G175">
        <f>Datatsream!H176</f>
        <v>92.3</v>
      </c>
      <c r="H175">
        <f>Datatsream!I176</f>
        <v>72.7</v>
      </c>
      <c r="I175">
        <f>Datatsream!J176</f>
        <v>86.1</v>
      </c>
      <c r="J175">
        <f>Datatsream!K176</f>
        <v>92.9</v>
      </c>
      <c r="K175" s="15">
        <v>100.5</v>
      </c>
      <c r="L175" s="15">
        <v>111.3</v>
      </c>
    </row>
    <row r="176" spans="1:12" x14ac:dyDescent="0.25">
      <c r="C176">
        <f>Datatsream!D177</f>
        <v>95.8</v>
      </c>
      <c r="D176">
        <f>Datatsream!E177</f>
        <v>103.6</v>
      </c>
      <c r="E176">
        <f>Datatsream!F177</f>
        <v>88.1</v>
      </c>
      <c r="F176">
        <f>Datatsream!G177</f>
        <v>95.6</v>
      </c>
      <c r="G176">
        <f>Datatsream!H177</f>
        <v>89.5</v>
      </c>
      <c r="H176">
        <f>Datatsream!I177</f>
        <v>75</v>
      </c>
      <c r="I176">
        <f>Datatsream!J177</f>
        <v>84.5</v>
      </c>
      <c r="J176">
        <f>Datatsream!K177</f>
        <v>92.3</v>
      </c>
      <c r="K176" s="15">
        <v>99.7</v>
      </c>
      <c r="L176" s="15">
        <v>109.8</v>
      </c>
    </row>
    <row r="177" spans="1:12" x14ac:dyDescent="0.25">
      <c r="C177">
        <f>Datatsream!D178</f>
        <v>96.4</v>
      </c>
      <c r="D177">
        <f>Datatsream!E178</f>
        <v>114.9</v>
      </c>
      <c r="E177">
        <f>Datatsream!F178</f>
        <v>88.8</v>
      </c>
      <c r="F177">
        <f>Datatsream!G178</f>
        <v>96.3</v>
      </c>
      <c r="G177">
        <f>Datatsream!H178</f>
        <v>89.9</v>
      </c>
      <c r="H177">
        <f>Datatsream!I178</f>
        <v>74.8</v>
      </c>
      <c r="I177">
        <f>Datatsream!J178</f>
        <v>86.5</v>
      </c>
      <c r="J177">
        <f>Datatsream!K178</f>
        <v>94.4</v>
      </c>
      <c r="K177" s="15">
        <v>102</v>
      </c>
      <c r="L177" s="15">
        <v>110.9</v>
      </c>
    </row>
    <row r="178" spans="1:12" x14ac:dyDescent="0.25">
      <c r="C178">
        <f>Datatsream!D179</f>
        <v>96.4</v>
      </c>
      <c r="D178">
        <f>Datatsream!E179</f>
        <v>100.8</v>
      </c>
      <c r="E178">
        <f>Datatsream!F179</f>
        <v>87.3</v>
      </c>
      <c r="F178">
        <f>Datatsream!G179</f>
        <v>96.3</v>
      </c>
      <c r="G178">
        <f>Datatsream!H179</f>
        <v>89.8</v>
      </c>
      <c r="H178">
        <f>Datatsream!I179</f>
        <v>76.2</v>
      </c>
      <c r="I178">
        <f>Datatsream!J179</f>
        <v>88.4</v>
      </c>
      <c r="J178">
        <f>Datatsream!K179</f>
        <v>93.8</v>
      </c>
      <c r="K178" s="15">
        <v>101.3</v>
      </c>
      <c r="L178" s="15">
        <v>110.3</v>
      </c>
    </row>
    <row r="179" spans="1:12" x14ac:dyDescent="0.25">
      <c r="C179">
        <f>Datatsream!D180</f>
        <v>96.8</v>
      </c>
      <c r="D179">
        <f>Datatsream!E180</f>
        <v>91.6</v>
      </c>
      <c r="E179">
        <f>Datatsream!F180</f>
        <v>87.5</v>
      </c>
      <c r="F179">
        <f>Datatsream!G180</f>
        <v>96.5</v>
      </c>
      <c r="G179">
        <f>Datatsream!H180</f>
        <v>91.1</v>
      </c>
      <c r="H179">
        <f>Datatsream!I180</f>
        <v>75.099999999999994</v>
      </c>
      <c r="I179">
        <f>Datatsream!J180</f>
        <v>87</v>
      </c>
      <c r="J179">
        <f>Datatsream!K180</f>
        <v>90.3</v>
      </c>
      <c r="K179" s="15">
        <v>97.3</v>
      </c>
      <c r="L179" s="15">
        <v>110.7</v>
      </c>
    </row>
    <row r="180" spans="1:12" x14ac:dyDescent="0.25">
      <c r="C180">
        <f>Datatsream!D181</f>
        <v>96.3</v>
      </c>
      <c r="D180">
        <f>Datatsream!E181</f>
        <v>102.3</v>
      </c>
      <c r="E180">
        <f>Datatsream!F181</f>
        <v>87.6</v>
      </c>
      <c r="F180">
        <f>Datatsream!G181</f>
        <v>95.1</v>
      </c>
      <c r="G180">
        <f>Datatsream!H181</f>
        <v>84.5</v>
      </c>
      <c r="H180">
        <f>Datatsream!I181</f>
        <v>77.2</v>
      </c>
      <c r="I180">
        <f>Datatsream!J181</f>
        <v>87.5</v>
      </c>
      <c r="J180">
        <f>Datatsream!K181</f>
        <v>94.3</v>
      </c>
      <c r="K180" s="15">
        <v>101.5</v>
      </c>
      <c r="L180" s="15">
        <v>111.4</v>
      </c>
    </row>
    <row r="181" spans="1:12" x14ac:dyDescent="0.25">
      <c r="C181">
        <f>Datatsream!D182</f>
        <v>96.5</v>
      </c>
      <c r="D181">
        <f>Datatsream!E182</f>
        <v>98.1</v>
      </c>
      <c r="E181">
        <f>Datatsream!F182</f>
        <v>87.3</v>
      </c>
      <c r="F181">
        <f>Datatsream!G182</f>
        <v>97.1</v>
      </c>
      <c r="G181">
        <f>Datatsream!H182</f>
        <v>90.7</v>
      </c>
      <c r="H181">
        <f>Datatsream!I182</f>
        <v>75.5</v>
      </c>
      <c r="I181">
        <f>Datatsream!J182</f>
        <v>88</v>
      </c>
      <c r="J181">
        <f>Datatsream!K182</f>
        <v>92.4</v>
      </c>
      <c r="K181" s="15">
        <v>99.2</v>
      </c>
      <c r="L181" s="15">
        <v>110.4</v>
      </c>
    </row>
    <row r="182" spans="1:12" x14ac:dyDescent="0.25">
      <c r="C182">
        <f>Datatsream!D183</f>
        <v>96.6</v>
      </c>
      <c r="D182">
        <f>Datatsream!E183</f>
        <v>108</v>
      </c>
      <c r="E182">
        <f>Datatsream!F183</f>
        <v>88</v>
      </c>
      <c r="F182">
        <f>Datatsream!G183</f>
        <v>95.9</v>
      </c>
      <c r="G182">
        <f>Datatsream!H183</f>
        <v>91.6</v>
      </c>
      <c r="H182">
        <f>Datatsream!I183</f>
        <v>76.099999999999994</v>
      </c>
      <c r="I182">
        <f>Datatsream!J183</f>
        <v>85.4</v>
      </c>
      <c r="J182">
        <f>Datatsream!K183</f>
        <v>95.1</v>
      </c>
      <c r="K182" s="15">
        <v>101.7</v>
      </c>
      <c r="L182" s="15">
        <v>109.3</v>
      </c>
    </row>
    <row r="183" spans="1:12" x14ac:dyDescent="0.25">
      <c r="C183">
        <f>Datatsream!D184</f>
        <v>96.6</v>
      </c>
      <c r="D183">
        <f>Datatsream!E184</f>
        <v>99.3</v>
      </c>
      <c r="E183">
        <f>Datatsream!F184</f>
        <v>88</v>
      </c>
      <c r="F183">
        <f>Datatsream!G184</f>
        <v>97.5</v>
      </c>
      <c r="G183">
        <f>Datatsream!H184</f>
        <v>90</v>
      </c>
      <c r="H183">
        <f>Datatsream!I184</f>
        <v>75.599999999999994</v>
      </c>
      <c r="I183">
        <f>Datatsream!J184</f>
        <v>89.3</v>
      </c>
      <c r="J183">
        <f>Datatsream!K184</f>
        <v>93.7</v>
      </c>
      <c r="K183" s="15">
        <v>100.1</v>
      </c>
      <c r="L183" s="15">
        <v>110.5</v>
      </c>
    </row>
    <row r="184" spans="1:12" x14ac:dyDescent="0.25">
      <c r="A184">
        <v>2006</v>
      </c>
      <c r="C184">
        <f>Datatsream!D185</f>
        <v>96.4</v>
      </c>
      <c r="D184">
        <f>Datatsream!E185</f>
        <v>83.3</v>
      </c>
      <c r="E184">
        <f>Datatsream!F185</f>
        <v>87.3</v>
      </c>
      <c r="F184">
        <f>Datatsream!G185</f>
        <v>97.2</v>
      </c>
      <c r="G184">
        <f>Datatsream!H185</f>
        <v>92.6</v>
      </c>
      <c r="H184">
        <f>Datatsream!I185</f>
        <v>76</v>
      </c>
      <c r="I184">
        <f>Datatsream!J185</f>
        <v>90.3</v>
      </c>
      <c r="J184">
        <f>Datatsream!K185</f>
        <v>92.9</v>
      </c>
      <c r="K184" s="15">
        <v>99</v>
      </c>
      <c r="L184" s="15">
        <v>111.2</v>
      </c>
    </row>
    <row r="185" spans="1:12" x14ac:dyDescent="0.25">
      <c r="C185">
        <f>Datatsream!D186</f>
        <v>96.7</v>
      </c>
      <c r="D185">
        <f>Datatsream!E186</f>
        <v>87.7</v>
      </c>
      <c r="E185">
        <f>Datatsream!F186</f>
        <v>88.7</v>
      </c>
      <c r="F185">
        <f>Datatsream!G186</f>
        <v>96.6</v>
      </c>
      <c r="G185">
        <f>Datatsream!H186</f>
        <v>90.7</v>
      </c>
      <c r="H185">
        <f>Datatsream!I186</f>
        <v>76.2</v>
      </c>
      <c r="I185">
        <f>Datatsream!J186</f>
        <v>85.3</v>
      </c>
      <c r="J185">
        <f>Datatsream!K186</f>
        <v>94.2</v>
      </c>
      <c r="K185" s="15">
        <v>100.3</v>
      </c>
      <c r="L185" s="15">
        <v>110.6</v>
      </c>
    </row>
    <row r="186" spans="1:12" x14ac:dyDescent="0.25">
      <c r="C186">
        <f>Datatsream!D187</f>
        <v>96.3</v>
      </c>
      <c r="D186">
        <f>Datatsream!E187</f>
        <v>117.1</v>
      </c>
      <c r="E186">
        <f>Datatsream!F187</f>
        <v>87.5</v>
      </c>
      <c r="F186">
        <f>Datatsream!G187</f>
        <v>95.9</v>
      </c>
      <c r="G186">
        <f>Datatsream!H187</f>
        <v>90</v>
      </c>
      <c r="H186">
        <f>Datatsream!I187</f>
        <v>77.5</v>
      </c>
      <c r="I186">
        <f>Datatsream!J187</f>
        <v>86</v>
      </c>
      <c r="J186">
        <f>Datatsream!K187</f>
        <v>94.7</v>
      </c>
      <c r="K186" s="15">
        <v>100.7</v>
      </c>
      <c r="L186" s="15">
        <v>107.9</v>
      </c>
    </row>
    <row r="187" spans="1:12" x14ac:dyDescent="0.25">
      <c r="C187">
        <f>Datatsream!D188</f>
        <v>96.8</v>
      </c>
      <c r="D187">
        <f>Datatsream!E188</f>
        <v>106.1</v>
      </c>
      <c r="E187">
        <f>Datatsream!F188</f>
        <v>87.3</v>
      </c>
      <c r="F187">
        <f>Datatsream!G188</f>
        <v>97.3</v>
      </c>
      <c r="G187">
        <f>Datatsream!H188</f>
        <v>92.1</v>
      </c>
      <c r="H187">
        <f>Datatsream!I188</f>
        <v>76.099999999999994</v>
      </c>
      <c r="I187">
        <f>Datatsream!J188</f>
        <v>88.8</v>
      </c>
      <c r="J187">
        <f>Datatsream!K188</f>
        <v>98.9</v>
      </c>
      <c r="K187" s="15">
        <v>105.1</v>
      </c>
      <c r="L187" s="15">
        <v>110.2</v>
      </c>
    </row>
    <row r="188" spans="1:12" x14ac:dyDescent="0.25">
      <c r="C188">
        <f>Datatsream!D189</f>
        <v>97.2</v>
      </c>
      <c r="D188">
        <f>Datatsream!E189</f>
        <v>113.7</v>
      </c>
      <c r="E188">
        <f>Datatsream!F189</f>
        <v>88.2</v>
      </c>
      <c r="F188">
        <f>Datatsream!G189</f>
        <v>99.7</v>
      </c>
      <c r="G188">
        <f>Datatsream!H189</f>
        <v>94.6</v>
      </c>
      <c r="H188">
        <f>Datatsream!I189</f>
        <v>77.599999999999994</v>
      </c>
      <c r="I188">
        <f>Datatsream!J189</f>
        <v>87</v>
      </c>
      <c r="J188">
        <f>Datatsream!K189</f>
        <v>96.7</v>
      </c>
      <c r="K188" s="15">
        <v>102.7</v>
      </c>
      <c r="L188" s="15">
        <v>111.1</v>
      </c>
    </row>
    <row r="189" spans="1:12" x14ac:dyDescent="0.25">
      <c r="C189">
        <f>Datatsream!D190</f>
        <v>97.5</v>
      </c>
      <c r="D189">
        <f>Datatsream!E190</f>
        <v>108.2</v>
      </c>
      <c r="E189">
        <f>Datatsream!F190</f>
        <v>89.5</v>
      </c>
      <c r="F189">
        <f>Datatsream!G190</f>
        <v>97.5</v>
      </c>
      <c r="G189">
        <f>Datatsream!H190</f>
        <v>94.1</v>
      </c>
      <c r="H189">
        <f>Datatsream!I190</f>
        <v>77</v>
      </c>
      <c r="I189">
        <f>Datatsream!J190</f>
        <v>83.4</v>
      </c>
      <c r="J189">
        <f>Datatsream!K190</f>
        <v>96.5</v>
      </c>
      <c r="K189" s="15">
        <v>102.2</v>
      </c>
      <c r="L189" s="15">
        <v>111.3</v>
      </c>
    </row>
    <row r="190" spans="1:12" x14ac:dyDescent="0.25">
      <c r="C190">
        <f>Datatsream!D191</f>
        <v>96.3</v>
      </c>
      <c r="D190">
        <f>Datatsream!E191</f>
        <v>102.7</v>
      </c>
      <c r="E190">
        <f>Datatsream!F191</f>
        <v>91.3</v>
      </c>
      <c r="F190">
        <f>Datatsream!G191</f>
        <v>94.8</v>
      </c>
      <c r="G190">
        <f>Datatsream!H191</f>
        <v>90.6</v>
      </c>
      <c r="H190">
        <f>Datatsream!I191</f>
        <v>75.900000000000006</v>
      </c>
      <c r="I190">
        <f>Datatsream!J191</f>
        <v>79.5</v>
      </c>
      <c r="J190">
        <f>Datatsream!K191</f>
        <v>97.4</v>
      </c>
      <c r="K190" s="15">
        <v>103.1</v>
      </c>
      <c r="L190" s="15">
        <v>111.9</v>
      </c>
    </row>
    <row r="191" spans="1:12" x14ac:dyDescent="0.25">
      <c r="C191">
        <f>Datatsream!D192</f>
        <v>97</v>
      </c>
      <c r="D191">
        <f>Datatsream!E192</f>
        <v>98.3</v>
      </c>
      <c r="E191">
        <f>Datatsream!F192</f>
        <v>87.9</v>
      </c>
      <c r="F191">
        <f>Datatsream!G192</f>
        <v>99.2</v>
      </c>
      <c r="G191">
        <f>Datatsream!H192</f>
        <v>97.4</v>
      </c>
      <c r="H191">
        <f>Datatsream!I192</f>
        <v>76.2</v>
      </c>
      <c r="I191">
        <f>Datatsream!J192</f>
        <v>92.6</v>
      </c>
      <c r="J191">
        <f>Datatsream!K192</f>
        <v>97.9</v>
      </c>
      <c r="K191" s="15">
        <v>103.7</v>
      </c>
      <c r="L191" s="15">
        <v>109</v>
      </c>
    </row>
    <row r="192" spans="1:12" x14ac:dyDescent="0.25">
      <c r="C192">
        <f>Datatsream!D193</f>
        <v>95.5</v>
      </c>
      <c r="D192">
        <f>Datatsream!E193</f>
        <v>104</v>
      </c>
      <c r="E192">
        <f>Datatsream!F193</f>
        <v>87.5</v>
      </c>
      <c r="F192">
        <f>Datatsream!G193</f>
        <v>98.6</v>
      </c>
      <c r="G192">
        <f>Datatsream!H193</f>
        <v>82.5</v>
      </c>
      <c r="H192">
        <f>Datatsream!I193</f>
        <v>76.3</v>
      </c>
      <c r="I192">
        <f>Datatsream!J193</f>
        <v>89.4</v>
      </c>
      <c r="J192">
        <f>Datatsream!K193</f>
        <v>100.7</v>
      </c>
      <c r="K192" s="15">
        <v>106.3</v>
      </c>
      <c r="L192" s="15">
        <v>112.8</v>
      </c>
    </row>
    <row r="193" spans="1:12" x14ac:dyDescent="0.25">
      <c r="C193">
        <f>Datatsream!D194</f>
        <v>96.2</v>
      </c>
      <c r="D193">
        <f>Datatsream!E194</f>
        <v>110.8</v>
      </c>
      <c r="E193">
        <f>Datatsream!F194</f>
        <v>85.4</v>
      </c>
      <c r="F193">
        <f>Datatsream!G194</f>
        <v>101.8</v>
      </c>
      <c r="G193">
        <f>Datatsream!H194</f>
        <v>92.1</v>
      </c>
      <c r="H193">
        <f>Datatsream!I194</f>
        <v>77.3</v>
      </c>
      <c r="I193">
        <f>Datatsream!J194</f>
        <v>91.1</v>
      </c>
      <c r="J193">
        <f>Datatsream!K194</f>
        <v>102</v>
      </c>
      <c r="K193" s="15">
        <v>107.7</v>
      </c>
      <c r="L193" s="15">
        <v>110.7</v>
      </c>
    </row>
    <row r="194" spans="1:12" x14ac:dyDescent="0.25">
      <c r="C194">
        <f>Datatsream!D195</f>
        <v>96.3</v>
      </c>
      <c r="D194">
        <f>Datatsream!E195</f>
        <v>120.4</v>
      </c>
      <c r="E194">
        <f>Datatsream!F195</f>
        <v>86.8</v>
      </c>
      <c r="F194">
        <f>Datatsream!G195</f>
        <v>103.8</v>
      </c>
      <c r="G194">
        <f>Datatsream!H195</f>
        <v>92.5</v>
      </c>
      <c r="H194">
        <f>Datatsream!I195</f>
        <v>77.099999999999994</v>
      </c>
      <c r="I194">
        <f>Datatsream!J195</f>
        <v>91.7</v>
      </c>
      <c r="J194">
        <f>Datatsream!K195</f>
        <v>107.8</v>
      </c>
      <c r="K194" s="15">
        <v>113.7</v>
      </c>
      <c r="L194" s="15">
        <v>108.4</v>
      </c>
    </row>
    <row r="195" spans="1:12" x14ac:dyDescent="0.25">
      <c r="C195">
        <f>Datatsream!D196</f>
        <v>100.7</v>
      </c>
      <c r="D195">
        <f>Datatsream!E196</f>
        <v>113.5</v>
      </c>
      <c r="E195">
        <f>Datatsream!F196</f>
        <v>89.5</v>
      </c>
      <c r="F195">
        <f>Datatsream!G196</f>
        <v>111.5</v>
      </c>
      <c r="G195">
        <f>Datatsream!H196</f>
        <v>94.5</v>
      </c>
      <c r="H195">
        <f>Datatsream!I196</f>
        <v>79.599999999999994</v>
      </c>
      <c r="I195">
        <f>Datatsream!J196</f>
        <v>95.9</v>
      </c>
      <c r="J195">
        <f>Datatsream!K196</f>
        <v>115.4</v>
      </c>
      <c r="K195" s="15">
        <v>121.5</v>
      </c>
      <c r="L195" s="15">
        <v>113.1</v>
      </c>
    </row>
    <row r="196" spans="1:12" x14ac:dyDescent="0.25">
      <c r="A196">
        <v>2007</v>
      </c>
      <c r="C196">
        <f>Datatsream!D197</f>
        <v>94.6</v>
      </c>
      <c r="D196">
        <f>Datatsream!E197</f>
        <v>76</v>
      </c>
      <c r="E196">
        <f>Datatsream!F197</f>
        <v>88.3</v>
      </c>
      <c r="F196">
        <f>Datatsream!G197</f>
        <v>93.1</v>
      </c>
      <c r="G196">
        <f>Datatsream!H197</f>
        <v>89.4</v>
      </c>
      <c r="H196">
        <f>Datatsream!I197</f>
        <v>76.5</v>
      </c>
      <c r="I196">
        <f>Datatsream!J197</f>
        <v>90.3</v>
      </c>
      <c r="J196">
        <f>Datatsream!K197</f>
        <v>84.6</v>
      </c>
      <c r="K196" s="15">
        <v>89.1</v>
      </c>
      <c r="L196" s="15">
        <v>110.8</v>
      </c>
    </row>
    <row r="197" spans="1:12" x14ac:dyDescent="0.25">
      <c r="C197">
        <f>Datatsream!D198</f>
        <v>96.6</v>
      </c>
      <c r="D197">
        <f>Datatsream!E198</f>
        <v>83.1</v>
      </c>
      <c r="E197">
        <f>Datatsream!F198</f>
        <v>88.4</v>
      </c>
      <c r="F197">
        <f>Datatsream!G198</f>
        <v>96.4</v>
      </c>
      <c r="G197">
        <f>Datatsream!H198</f>
        <v>92.5</v>
      </c>
      <c r="H197">
        <f>Datatsream!I198</f>
        <v>77.3</v>
      </c>
      <c r="I197">
        <f>Datatsream!J198</f>
        <v>93</v>
      </c>
      <c r="J197">
        <f>Datatsream!K198</f>
        <v>90.2</v>
      </c>
      <c r="K197" s="15">
        <v>94.9</v>
      </c>
      <c r="L197" s="15">
        <v>110.4</v>
      </c>
    </row>
    <row r="198" spans="1:12" x14ac:dyDescent="0.25">
      <c r="C198">
        <f>Datatsream!D199</f>
        <v>96.5</v>
      </c>
      <c r="D198">
        <f>Datatsream!E199</f>
        <v>109.7</v>
      </c>
      <c r="E198">
        <f>Datatsream!F199</f>
        <v>87.9</v>
      </c>
      <c r="F198">
        <f>Datatsream!G199</f>
        <v>97.2</v>
      </c>
      <c r="G198">
        <f>Datatsream!H199</f>
        <v>95.7</v>
      </c>
      <c r="H198">
        <f>Datatsream!I199</f>
        <v>77.2</v>
      </c>
      <c r="I198">
        <f>Datatsream!J199</f>
        <v>94.8</v>
      </c>
      <c r="J198">
        <f>Datatsream!K199</f>
        <v>93</v>
      </c>
      <c r="K198" s="15">
        <v>97.7</v>
      </c>
      <c r="L198" s="15">
        <v>111.1</v>
      </c>
    </row>
    <row r="199" spans="1:12" x14ac:dyDescent="0.25">
      <c r="C199">
        <f>Datatsream!D200</f>
        <v>99.2</v>
      </c>
      <c r="D199">
        <f>Datatsream!E200</f>
        <v>101.4</v>
      </c>
      <c r="E199">
        <f>Datatsream!F200</f>
        <v>89</v>
      </c>
      <c r="F199">
        <f>Datatsream!G200</f>
        <v>96</v>
      </c>
      <c r="G199">
        <f>Datatsream!H200</f>
        <v>99.2</v>
      </c>
      <c r="H199">
        <f>Datatsream!I200</f>
        <v>79.5</v>
      </c>
      <c r="I199">
        <f>Datatsream!J200</f>
        <v>93.7</v>
      </c>
      <c r="J199">
        <f>Datatsream!K200</f>
        <v>92.7</v>
      </c>
      <c r="K199" s="15">
        <v>97.3</v>
      </c>
      <c r="L199" s="15">
        <v>112</v>
      </c>
    </row>
    <row r="200" spans="1:12" x14ac:dyDescent="0.25">
      <c r="C200">
        <f>Datatsream!D201</f>
        <v>94.3</v>
      </c>
      <c r="D200">
        <f>Datatsream!E201</f>
        <v>106.5</v>
      </c>
      <c r="E200">
        <f>Datatsream!F201</f>
        <v>87.2</v>
      </c>
      <c r="F200">
        <f>Datatsream!G201</f>
        <v>93.1</v>
      </c>
      <c r="G200">
        <f>Datatsream!H201</f>
        <v>88.7</v>
      </c>
      <c r="H200">
        <f>Datatsream!I201</f>
        <v>78.599999999999994</v>
      </c>
      <c r="I200">
        <f>Datatsream!J201</f>
        <v>93.3</v>
      </c>
      <c r="J200">
        <f>Datatsream!K201</f>
        <v>95.1</v>
      </c>
      <c r="K200" s="15">
        <v>99.8</v>
      </c>
      <c r="L200" s="15">
        <v>109.1</v>
      </c>
    </row>
    <row r="201" spans="1:12" x14ac:dyDescent="0.25">
      <c r="C201">
        <f>Datatsream!D202</f>
        <v>95.4</v>
      </c>
      <c r="D201">
        <f>Datatsream!E202</f>
        <v>105.8</v>
      </c>
      <c r="E201">
        <f>Datatsream!F202</f>
        <v>86.9</v>
      </c>
      <c r="F201">
        <f>Datatsream!G202</f>
        <v>95.5</v>
      </c>
      <c r="G201">
        <f>Datatsream!H202</f>
        <v>93.4</v>
      </c>
      <c r="H201">
        <f>Datatsream!I202</f>
        <v>78.400000000000006</v>
      </c>
      <c r="I201">
        <f>Datatsream!J202</f>
        <v>96.5</v>
      </c>
      <c r="J201">
        <f>Datatsream!K202</f>
        <v>95.3</v>
      </c>
      <c r="K201" s="15">
        <v>100</v>
      </c>
      <c r="L201" s="15">
        <v>108.9</v>
      </c>
    </row>
    <row r="202" spans="1:12" x14ac:dyDescent="0.25">
      <c r="C202">
        <f>Datatsream!D203</f>
        <v>95.5</v>
      </c>
      <c r="D202">
        <f>Datatsream!E203</f>
        <v>103.5</v>
      </c>
      <c r="E202">
        <f>Datatsream!F203</f>
        <v>87.6</v>
      </c>
      <c r="F202">
        <f>Datatsream!G203</f>
        <v>94.6</v>
      </c>
      <c r="G202">
        <f>Datatsream!H203</f>
        <v>91.5</v>
      </c>
      <c r="H202">
        <f>Datatsream!I203</f>
        <v>79.599999999999994</v>
      </c>
      <c r="I202">
        <f>Datatsream!J203</f>
        <v>98.6</v>
      </c>
      <c r="J202">
        <f>Datatsream!K203</f>
        <v>95.5</v>
      </c>
      <c r="K202" s="15">
        <v>100.2</v>
      </c>
      <c r="L202" s="15">
        <v>108.4</v>
      </c>
    </row>
    <row r="203" spans="1:12" x14ac:dyDescent="0.25">
      <c r="C203">
        <f>Datatsream!D204</f>
        <v>95.5</v>
      </c>
      <c r="D203">
        <f>Datatsream!E204</f>
        <v>96.2</v>
      </c>
      <c r="E203">
        <f>Datatsream!F204</f>
        <v>86.9</v>
      </c>
      <c r="F203">
        <f>Datatsream!G204</f>
        <v>95.2</v>
      </c>
      <c r="G203">
        <f>Datatsream!H204</f>
        <v>94.5</v>
      </c>
      <c r="H203">
        <f>Datatsream!I204</f>
        <v>79.3</v>
      </c>
      <c r="I203">
        <f>Datatsream!J204</f>
        <v>94.7</v>
      </c>
      <c r="J203">
        <f>Datatsream!K204</f>
        <v>96.2</v>
      </c>
      <c r="K203" s="15">
        <v>100.8</v>
      </c>
      <c r="L203" s="15">
        <v>108.6</v>
      </c>
    </row>
    <row r="204" spans="1:12" x14ac:dyDescent="0.25">
      <c r="C204">
        <f>Datatsream!D205</f>
        <v>95.7</v>
      </c>
      <c r="D204">
        <f>Datatsream!E205</f>
        <v>94.2</v>
      </c>
      <c r="E204">
        <f>Datatsream!F205</f>
        <v>87.4</v>
      </c>
      <c r="F204">
        <f>Datatsream!G205</f>
        <v>95.4</v>
      </c>
      <c r="G204">
        <f>Datatsream!H205</f>
        <v>95.9</v>
      </c>
      <c r="H204">
        <f>Datatsream!I205</f>
        <v>79</v>
      </c>
      <c r="I204">
        <f>Datatsream!J205</f>
        <v>96.3</v>
      </c>
      <c r="J204">
        <f>Datatsream!K205</f>
        <v>94.8</v>
      </c>
      <c r="K204" s="15">
        <v>99.2</v>
      </c>
      <c r="L204" s="15">
        <v>107.7</v>
      </c>
    </row>
    <row r="205" spans="1:12" x14ac:dyDescent="0.25">
      <c r="C205">
        <f>Datatsream!D206</f>
        <v>95.6</v>
      </c>
      <c r="D205">
        <f>Datatsream!E206</f>
        <v>106.6</v>
      </c>
      <c r="E205">
        <f>Datatsream!F206</f>
        <v>88</v>
      </c>
      <c r="F205">
        <f>Datatsream!G206</f>
        <v>95</v>
      </c>
      <c r="G205">
        <f>Datatsream!H206</f>
        <v>92.1</v>
      </c>
      <c r="H205">
        <f>Datatsream!I206</f>
        <v>79.900000000000006</v>
      </c>
      <c r="I205">
        <f>Datatsream!J206</f>
        <v>97.2</v>
      </c>
      <c r="J205">
        <f>Datatsream!K206</f>
        <v>95</v>
      </c>
      <c r="K205" s="15">
        <v>99.4</v>
      </c>
      <c r="L205" s="15">
        <v>110.3</v>
      </c>
    </row>
    <row r="206" spans="1:12" x14ac:dyDescent="0.25">
      <c r="C206">
        <f>Datatsream!D207</f>
        <v>94.5</v>
      </c>
      <c r="D206">
        <f>Datatsream!E207</f>
        <v>105.3</v>
      </c>
      <c r="E206">
        <f>Datatsream!F207</f>
        <v>87.5</v>
      </c>
      <c r="F206">
        <f>Datatsream!G207</f>
        <v>94.5</v>
      </c>
      <c r="G206">
        <f>Datatsream!H207</f>
        <v>91</v>
      </c>
      <c r="H206">
        <f>Datatsream!I207</f>
        <v>79.599999999999994</v>
      </c>
      <c r="I206">
        <f>Datatsream!J207</f>
        <v>96.8</v>
      </c>
      <c r="J206">
        <f>Datatsream!K207</f>
        <v>95.6</v>
      </c>
      <c r="K206" s="15">
        <v>99.9</v>
      </c>
      <c r="L206" s="15">
        <v>108.8</v>
      </c>
    </row>
    <row r="207" spans="1:12" x14ac:dyDescent="0.25">
      <c r="C207">
        <f>Datatsream!D208</f>
        <v>94.7</v>
      </c>
      <c r="D207">
        <f>Datatsream!E208</f>
        <v>88.1</v>
      </c>
      <c r="E207">
        <f>Datatsream!F208</f>
        <v>85.9</v>
      </c>
      <c r="F207">
        <f>Datatsream!G208</f>
        <v>93.8</v>
      </c>
      <c r="G207">
        <f>Datatsream!H208</f>
        <v>91.4</v>
      </c>
      <c r="H207">
        <f>Datatsream!I208</f>
        <v>78.5</v>
      </c>
      <c r="I207">
        <f>Datatsream!J208</f>
        <v>99.6</v>
      </c>
      <c r="J207">
        <f>Datatsream!K208</f>
        <v>95.8</v>
      </c>
      <c r="K207" s="15">
        <v>100.1</v>
      </c>
      <c r="L207" s="15">
        <v>110.3</v>
      </c>
    </row>
    <row r="208" spans="1:12" x14ac:dyDescent="0.25">
      <c r="A208">
        <v>2008</v>
      </c>
      <c r="C208">
        <f>Datatsream!D209</f>
        <v>95.7</v>
      </c>
      <c r="D208">
        <f>Datatsream!E209</f>
        <v>86.7</v>
      </c>
      <c r="E208">
        <f>Datatsream!F209</f>
        <v>88.4</v>
      </c>
      <c r="F208">
        <f>Datatsream!G209</f>
        <v>97</v>
      </c>
      <c r="G208">
        <f>Datatsream!H209</f>
        <v>94.8</v>
      </c>
      <c r="H208">
        <f>Datatsream!I209</f>
        <v>81</v>
      </c>
      <c r="I208">
        <f>Datatsream!J209</f>
        <v>98.4</v>
      </c>
      <c r="J208">
        <f>Datatsream!K209</f>
        <v>97.5</v>
      </c>
      <c r="K208" s="15">
        <v>101.8</v>
      </c>
      <c r="L208" s="15">
        <v>110</v>
      </c>
    </row>
    <row r="209" spans="1:12" x14ac:dyDescent="0.25">
      <c r="C209">
        <f>Datatsream!D210</f>
        <v>96.6</v>
      </c>
      <c r="D209">
        <f>Datatsream!E210</f>
        <v>91.8</v>
      </c>
      <c r="E209">
        <f>Datatsream!F210</f>
        <v>87.7</v>
      </c>
      <c r="F209">
        <f>Datatsream!G210</f>
        <v>99</v>
      </c>
      <c r="G209">
        <f>Datatsream!H210</f>
        <v>98.8</v>
      </c>
      <c r="H209">
        <f>Datatsream!I210</f>
        <v>82.3</v>
      </c>
      <c r="I209">
        <f>Datatsream!J210</f>
        <v>95.6</v>
      </c>
      <c r="J209">
        <f>Datatsream!K210</f>
        <v>96.4</v>
      </c>
      <c r="K209" s="15">
        <v>100.9</v>
      </c>
      <c r="L209" s="15">
        <v>110.6</v>
      </c>
    </row>
    <row r="210" spans="1:12" x14ac:dyDescent="0.25">
      <c r="C210">
        <f>Datatsream!D211</f>
        <v>94.8</v>
      </c>
      <c r="D210">
        <f>Datatsream!E211</f>
        <v>97.3</v>
      </c>
      <c r="E210">
        <f>Datatsream!F211</f>
        <v>88.1</v>
      </c>
      <c r="F210">
        <f>Datatsream!G211</f>
        <v>97.6</v>
      </c>
      <c r="G210">
        <f>Datatsream!H211</f>
        <v>89.5</v>
      </c>
      <c r="H210">
        <f>Datatsream!I211</f>
        <v>79.099999999999994</v>
      </c>
      <c r="I210">
        <f>Datatsream!J211</f>
        <v>103.8</v>
      </c>
      <c r="J210">
        <f>Datatsream!K211</f>
        <v>92.2</v>
      </c>
      <c r="K210" s="15">
        <v>96.4</v>
      </c>
      <c r="L210" s="15">
        <v>105.2</v>
      </c>
    </row>
    <row r="211" spans="1:12" x14ac:dyDescent="0.25">
      <c r="C211">
        <f>Datatsream!D212</f>
        <v>95</v>
      </c>
      <c r="D211">
        <f>Datatsream!E212</f>
        <v>110</v>
      </c>
      <c r="E211">
        <f>Datatsream!F212</f>
        <v>87.9</v>
      </c>
      <c r="F211">
        <f>Datatsream!G212</f>
        <v>93.4</v>
      </c>
      <c r="G211">
        <f>Datatsream!H212</f>
        <v>87.8</v>
      </c>
      <c r="H211">
        <f>Datatsream!I212</f>
        <v>80.3</v>
      </c>
      <c r="I211">
        <f>Datatsream!J212</f>
        <v>103.8</v>
      </c>
      <c r="J211">
        <f>Datatsream!K212</f>
        <v>90.7</v>
      </c>
      <c r="K211" s="15">
        <v>94.9</v>
      </c>
      <c r="L211" s="15">
        <v>108.9</v>
      </c>
    </row>
    <row r="212" spans="1:12" x14ac:dyDescent="0.25">
      <c r="C212">
        <f>Datatsream!D213</f>
        <v>94.8</v>
      </c>
      <c r="D212">
        <f>Datatsream!E213</f>
        <v>98</v>
      </c>
      <c r="E212">
        <f>Datatsream!F213</f>
        <v>88.2</v>
      </c>
      <c r="F212">
        <f>Datatsream!G213</f>
        <v>96.6</v>
      </c>
      <c r="G212">
        <f>Datatsream!H213</f>
        <v>102.2</v>
      </c>
      <c r="H212">
        <f>Datatsream!I213</f>
        <v>78.7</v>
      </c>
      <c r="I212">
        <f>Datatsream!J213</f>
        <v>102.5</v>
      </c>
      <c r="J212">
        <f>Datatsream!K213</f>
        <v>90.5</v>
      </c>
      <c r="K212" s="15">
        <v>94.4</v>
      </c>
      <c r="L212" s="15">
        <v>108.4</v>
      </c>
    </row>
    <row r="213" spans="1:12" x14ac:dyDescent="0.25">
      <c r="C213">
        <f>Datatsream!D214</f>
        <v>94.2</v>
      </c>
      <c r="D213">
        <f>Datatsream!E214</f>
        <v>100.4</v>
      </c>
      <c r="E213">
        <f>Datatsream!F214</f>
        <v>87.6</v>
      </c>
      <c r="F213">
        <f>Datatsream!G214</f>
        <v>95.7</v>
      </c>
      <c r="G213">
        <f>Datatsream!H214</f>
        <v>91.9</v>
      </c>
      <c r="H213">
        <f>Datatsream!I214</f>
        <v>80.3</v>
      </c>
      <c r="I213">
        <f>Datatsream!J214</f>
        <v>102.6</v>
      </c>
      <c r="J213">
        <f>Datatsream!K214</f>
        <v>88.8</v>
      </c>
      <c r="K213" s="15">
        <v>92.6</v>
      </c>
      <c r="L213" s="15">
        <v>107.1</v>
      </c>
    </row>
    <row r="214" spans="1:12" x14ac:dyDescent="0.25">
      <c r="C214">
        <f>Datatsream!D215</f>
        <v>94.2</v>
      </c>
      <c r="D214">
        <f>Datatsream!E215</f>
        <v>98</v>
      </c>
      <c r="E214">
        <f>Datatsream!F215</f>
        <v>88</v>
      </c>
      <c r="F214">
        <f>Datatsream!G215</f>
        <v>95.5</v>
      </c>
      <c r="G214">
        <f>Datatsream!H215</f>
        <v>92.6</v>
      </c>
      <c r="H214">
        <f>Datatsream!I215</f>
        <v>79.599999999999994</v>
      </c>
      <c r="I214">
        <f>Datatsream!J215</f>
        <v>97.6</v>
      </c>
      <c r="J214">
        <f>Datatsream!K215</f>
        <v>87.9</v>
      </c>
      <c r="K214" s="15">
        <v>91.6</v>
      </c>
      <c r="L214" s="15">
        <v>106.4</v>
      </c>
    </row>
    <row r="215" spans="1:12" x14ac:dyDescent="0.25">
      <c r="C215">
        <f>Datatsream!D216</f>
        <v>95.1</v>
      </c>
      <c r="D215">
        <f>Datatsream!E216</f>
        <v>82.1</v>
      </c>
      <c r="E215">
        <f>Datatsream!F216</f>
        <v>89.5</v>
      </c>
      <c r="F215">
        <f>Datatsream!G216</f>
        <v>95.5</v>
      </c>
      <c r="G215">
        <f>Datatsream!H216</f>
        <v>94.1</v>
      </c>
      <c r="H215">
        <f>Datatsream!I216</f>
        <v>80.5</v>
      </c>
      <c r="I215">
        <f>Datatsream!J216</f>
        <v>101.1</v>
      </c>
      <c r="J215">
        <f>Datatsream!K216</f>
        <v>88.5</v>
      </c>
      <c r="K215" s="15">
        <v>92.1</v>
      </c>
      <c r="L215" s="15">
        <v>106.2</v>
      </c>
    </row>
    <row r="216" spans="1:12" x14ac:dyDescent="0.25">
      <c r="C216">
        <f>Datatsream!D217</f>
        <v>96.6</v>
      </c>
      <c r="D216">
        <f>Datatsream!E217</f>
        <v>93</v>
      </c>
      <c r="E216">
        <f>Datatsream!F217</f>
        <v>89.7</v>
      </c>
      <c r="F216">
        <f>Datatsream!G217</f>
        <v>95.9</v>
      </c>
      <c r="G216">
        <f>Datatsream!H217</f>
        <v>97</v>
      </c>
      <c r="H216">
        <f>Datatsream!I217</f>
        <v>81.5</v>
      </c>
      <c r="I216">
        <f>Datatsream!J217</f>
        <v>100.8</v>
      </c>
      <c r="J216">
        <f>Datatsream!K217</f>
        <v>87.1</v>
      </c>
      <c r="K216" s="15">
        <v>90.7</v>
      </c>
      <c r="L216" s="15">
        <v>105.1</v>
      </c>
    </row>
    <row r="217" spans="1:12" x14ac:dyDescent="0.25">
      <c r="C217">
        <f>Datatsream!D218</f>
        <v>95.3</v>
      </c>
      <c r="D217">
        <f>Datatsream!E218</f>
        <v>96.7</v>
      </c>
      <c r="E217">
        <f>Datatsream!F218</f>
        <v>89.4</v>
      </c>
      <c r="F217">
        <f>Datatsream!G218</f>
        <v>95</v>
      </c>
      <c r="G217">
        <f>Datatsream!H218</f>
        <v>92.6</v>
      </c>
      <c r="H217">
        <f>Datatsream!I218</f>
        <v>80.2</v>
      </c>
      <c r="I217">
        <f>Datatsream!J218</f>
        <v>101.1</v>
      </c>
      <c r="J217">
        <f>Datatsream!K218</f>
        <v>86</v>
      </c>
      <c r="K217" s="15">
        <v>89.5</v>
      </c>
      <c r="L217" s="15">
        <v>105.4</v>
      </c>
    </row>
    <row r="218" spans="1:12" x14ac:dyDescent="0.25">
      <c r="C218">
        <f>Datatsream!D219</f>
        <v>96.1</v>
      </c>
      <c r="D218">
        <f>Datatsream!E219</f>
        <v>87.6</v>
      </c>
      <c r="E218">
        <f>Datatsream!F219</f>
        <v>89.2</v>
      </c>
      <c r="F218">
        <f>Datatsream!G219</f>
        <v>96</v>
      </c>
      <c r="G218">
        <f>Datatsream!H219</f>
        <v>94.4</v>
      </c>
      <c r="H218">
        <f>Datatsream!I219</f>
        <v>81</v>
      </c>
      <c r="I218">
        <f>Datatsream!J219</f>
        <v>102.1</v>
      </c>
      <c r="J218">
        <f>Datatsream!K219</f>
        <v>83.9</v>
      </c>
      <c r="K218" s="15">
        <v>87.3</v>
      </c>
      <c r="L218" s="15">
        <v>105.2</v>
      </c>
    </row>
    <row r="219" spans="1:12" x14ac:dyDescent="0.25">
      <c r="C219">
        <f>Datatsream!D220</f>
        <v>95.9</v>
      </c>
      <c r="D219">
        <f>Datatsream!E220</f>
        <v>80.2</v>
      </c>
      <c r="E219">
        <f>Datatsream!F220</f>
        <v>87.2</v>
      </c>
      <c r="F219">
        <f>Datatsream!G220</f>
        <v>96.1</v>
      </c>
      <c r="G219">
        <f>Datatsream!H220</f>
        <v>93.2</v>
      </c>
      <c r="H219">
        <f>Datatsream!I220</f>
        <v>81.099999999999994</v>
      </c>
      <c r="I219">
        <f>Datatsream!J220</f>
        <v>101.6</v>
      </c>
      <c r="J219">
        <f>Datatsream!K220</f>
        <v>83.8</v>
      </c>
      <c r="K219" s="15">
        <v>87.3</v>
      </c>
      <c r="L219" s="15">
        <v>104.5</v>
      </c>
    </row>
    <row r="220" spans="1:12" x14ac:dyDescent="0.25">
      <c r="A220">
        <v>2009</v>
      </c>
      <c r="C220">
        <f>Datatsream!D221</f>
        <v>93</v>
      </c>
      <c r="D220">
        <f>Datatsream!E221</f>
        <v>70.900000000000006</v>
      </c>
      <c r="E220">
        <f>Datatsream!F221</f>
        <v>86.8</v>
      </c>
      <c r="F220">
        <f>Datatsream!G221</f>
        <v>92.5</v>
      </c>
      <c r="G220">
        <f>Datatsream!H221</f>
        <v>90.8</v>
      </c>
      <c r="H220">
        <f>Datatsream!I221</f>
        <v>81.400000000000006</v>
      </c>
      <c r="I220">
        <f>Datatsream!J221</f>
        <v>104.3</v>
      </c>
      <c r="J220">
        <f>Datatsream!K221</f>
        <v>84.1</v>
      </c>
      <c r="K220" s="15">
        <v>87.7</v>
      </c>
      <c r="L220" s="15">
        <v>98.6</v>
      </c>
    </row>
    <row r="221" spans="1:12" x14ac:dyDescent="0.25">
      <c r="C221">
        <f>Datatsream!D222</f>
        <v>92.6</v>
      </c>
      <c r="D221">
        <f>Datatsream!E222</f>
        <v>90</v>
      </c>
      <c r="E221">
        <f>Datatsream!F222</f>
        <v>86</v>
      </c>
      <c r="F221">
        <f>Datatsream!G222</f>
        <v>91.7</v>
      </c>
      <c r="G221">
        <f>Datatsream!H222</f>
        <v>89.7</v>
      </c>
      <c r="H221">
        <f>Datatsream!I222</f>
        <v>81</v>
      </c>
      <c r="I221">
        <f>Datatsream!J222</f>
        <v>100.7</v>
      </c>
      <c r="J221">
        <f>Datatsream!K222</f>
        <v>98.2</v>
      </c>
      <c r="K221" s="15">
        <v>102.2</v>
      </c>
      <c r="L221" s="15">
        <v>99.2</v>
      </c>
    </row>
    <row r="222" spans="1:12" x14ac:dyDescent="0.25">
      <c r="C222">
        <f>Datatsream!D223</f>
        <v>92.7</v>
      </c>
      <c r="D222">
        <f>Datatsream!E223</f>
        <v>114.1</v>
      </c>
      <c r="E222">
        <f>Datatsream!F223</f>
        <v>86.1</v>
      </c>
      <c r="F222">
        <f>Datatsream!G223</f>
        <v>92.2</v>
      </c>
      <c r="G222">
        <f>Datatsream!H223</f>
        <v>88.7</v>
      </c>
      <c r="H222">
        <f>Datatsream!I223</f>
        <v>81.599999999999994</v>
      </c>
      <c r="I222">
        <f>Datatsream!J223</f>
        <v>100.5</v>
      </c>
      <c r="J222">
        <f>Datatsream!K223</f>
        <v>97.4</v>
      </c>
      <c r="K222" s="15">
        <v>101.4</v>
      </c>
      <c r="L222" s="15">
        <v>97.4</v>
      </c>
    </row>
    <row r="223" spans="1:12" x14ac:dyDescent="0.25">
      <c r="C223">
        <f>Datatsream!D224</f>
        <v>94.7</v>
      </c>
      <c r="D223">
        <f>Datatsream!E224</f>
        <v>105.6</v>
      </c>
      <c r="E223">
        <f>Datatsream!F224</f>
        <v>88.1</v>
      </c>
      <c r="F223">
        <f>Datatsream!G224</f>
        <v>95.5</v>
      </c>
      <c r="G223">
        <f>Datatsream!H224</f>
        <v>93.3</v>
      </c>
      <c r="H223">
        <f>Datatsream!I224</f>
        <v>81.599999999999994</v>
      </c>
      <c r="I223">
        <f>Datatsream!J224</f>
        <v>97.8</v>
      </c>
      <c r="J223">
        <f>Datatsream!K224</f>
        <v>94.7</v>
      </c>
      <c r="K223" s="15">
        <v>98.2</v>
      </c>
      <c r="L223" s="15">
        <v>100</v>
      </c>
    </row>
    <row r="224" spans="1:12" x14ac:dyDescent="0.25">
      <c r="C224">
        <f>Datatsream!D225</f>
        <v>92.2</v>
      </c>
      <c r="D224">
        <f>Datatsream!E225</f>
        <v>98.5</v>
      </c>
      <c r="E224">
        <f>Datatsream!F225</f>
        <v>88.4</v>
      </c>
      <c r="F224">
        <f>Datatsream!G225</f>
        <v>93.5</v>
      </c>
      <c r="G224">
        <f>Datatsream!H225</f>
        <v>91.2</v>
      </c>
      <c r="H224">
        <f>Datatsream!I225</f>
        <v>81.3</v>
      </c>
      <c r="I224">
        <f>Datatsream!J225</f>
        <v>98.4</v>
      </c>
      <c r="J224">
        <f>Datatsream!K225</f>
        <v>92.7</v>
      </c>
      <c r="K224" s="15">
        <v>96.3</v>
      </c>
      <c r="L224" s="15">
        <v>99.9</v>
      </c>
    </row>
    <row r="225" spans="1:12" x14ac:dyDescent="0.25">
      <c r="C225">
        <f>Datatsream!D226</f>
        <v>90.7</v>
      </c>
      <c r="D225">
        <f>Datatsream!E226</f>
        <v>102.7</v>
      </c>
      <c r="E225">
        <f>Datatsream!F226</f>
        <v>85.3</v>
      </c>
      <c r="F225">
        <f>Datatsream!G226</f>
        <v>93.6</v>
      </c>
      <c r="G225">
        <f>Datatsream!H226</f>
        <v>89</v>
      </c>
      <c r="H225">
        <f>Datatsream!I226</f>
        <v>81.5</v>
      </c>
      <c r="I225">
        <f>Datatsream!J226</f>
        <v>99.1</v>
      </c>
      <c r="J225">
        <f>Datatsream!K226</f>
        <v>93.5</v>
      </c>
      <c r="K225" s="15">
        <v>97.4</v>
      </c>
      <c r="L225" s="15">
        <v>98.5</v>
      </c>
    </row>
    <row r="226" spans="1:12" x14ac:dyDescent="0.25">
      <c r="C226">
        <f>Datatsream!D227</f>
        <v>92.5</v>
      </c>
      <c r="D226">
        <f>Datatsream!E227</f>
        <v>100.4</v>
      </c>
      <c r="E226">
        <f>Datatsream!F227</f>
        <v>86.2</v>
      </c>
      <c r="F226">
        <f>Datatsream!G227</f>
        <v>94.2</v>
      </c>
      <c r="G226">
        <f>Datatsream!H227</f>
        <v>91.9</v>
      </c>
      <c r="H226">
        <f>Datatsream!I227</f>
        <v>82.3</v>
      </c>
      <c r="I226">
        <f>Datatsream!J227</f>
        <v>102.4</v>
      </c>
      <c r="J226">
        <f>Datatsream!K227</f>
        <v>90.4</v>
      </c>
      <c r="K226" s="15">
        <v>93.9</v>
      </c>
      <c r="L226" s="15">
        <v>100.5</v>
      </c>
    </row>
    <row r="227" spans="1:12" x14ac:dyDescent="0.25">
      <c r="C227">
        <f>Datatsream!D228</f>
        <v>91.6</v>
      </c>
      <c r="D227">
        <f>Datatsream!E228</f>
        <v>83.7</v>
      </c>
      <c r="E227">
        <f>Datatsream!F228</f>
        <v>88.6</v>
      </c>
      <c r="F227">
        <f>Datatsream!G228</f>
        <v>92.5</v>
      </c>
      <c r="G227">
        <f>Datatsream!H228</f>
        <v>86.3</v>
      </c>
      <c r="H227">
        <f>Datatsream!I228</f>
        <v>82.5</v>
      </c>
      <c r="I227">
        <f>Datatsream!J228</f>
        <v>100.9</v>
      </c>
      <c r="J227">
        <f>Datatsream!K228</f>
        <v>89.6</v>
      </c>
      <c r="K227" s="15">
        <v>93.1</v>
      </c>
      <c r="L227" s="15">
        <v>101.5</v>
      </c>
    </row>
    <row r="228" spans="1:12" x14ac:dyDescent="0.25">
      <c r="C228">
        <f>Datatsream!D229</f>
        <v>92.6</v>
      </c>
      <c r="D228">
        <f>Datatsream!E229</f>
        <v>94.2</v>
      </c>
      <c r="E228">
        <f>Datatsream!F229</f>
        <v>86.3</v>
      </c>
      <c r="F228">
        <f>Datatsream!G229</f>
        <v>94.4</v>
      </c>
      <c r="G228">
        <f>Datatsream!H229</f>
        <v>90.1</v>
      </c>
      <c r="H228">
        <f>Datatsream!I229</f>
        <v>82.9</v>
      </c>
      <c r="I228">
        <f>Datatsream!J229</f>
        <v>101.9</v>
      </c>
      <c r="J228">
        <f>Datatsream!K229</f>
        <v>88.3</v>
      </c>
      <c r="K228" s="15">
        <v>91.6</v>
      </c>
      <c r="L228" s="15">
        <v>98.1</v>
      </c>
    </row>
    <row r="229" spans="1:12" x14ac:dyDescent="0.25">
      <c r="C229">
        <f>Datatsream!D230</f>
        <v>92.9</v>
      </c>
      <c r="D229">
        <f>Datatsream!E230</f>
        <v>98.1</v>
      </c>
      <c r="E229">
        <f>Datatsream!F230</f>
        <v>85.4</v>
      </c>
      <c r="F229">
        <f>Datatsream!G230</f>
        <v>93</v>
      </c>
      <c r="G229">
        <f>Datatsream!H230</f>
        <v>96.7</v>
      </c>
      <c r="H229">
        <f>Datatsream!I230</f>
        <v>83.3</v>
      </c>
      <c r="I229">
        <f>Datatsream!J230</f>
        <v>103.1</v>
      </c>
      <c r="J229">
        <f>Datatsream!K230</f>
        <v>86.4</v>
      </c>
      <c r="K229" s="15">
        <v>89.7</v>
      </c>
      <c r="L229" s="15">
        <v>96</v>
      </c>
    </row>
    <row r="230" spans="1:12" x14ac:dyDescent="0.25">
      <c r="C230">
        <f>Datatsream!D231</f>
        <v>93.3</v>
      </c>
      <c r="D230">
        <f>Datatsream!E231</f>
        <v>88.5</v>
      </c>
      <c r="E230">
        <f>Datatsream!F231</f>
        <v>85.6</v>
      </c>
      <c r="F230">
        <f>Datatsream!G231</f>
        <v>94.1</v>
      </c>
      <c r="G230">
        <f>Datatsream!H231</f>
        <v>89.2</v>
      </c>
      <c r="H230">
        <f>Datatsream!I231</f>
        <v>86.7</v>
      </c>
      <c r="I230">
        <f>Datatsream!J231</f>
        <v>105.5</v>
      </c>
      <c r="J230">
        <f>Datatsream!K231</f>
        <v>81.900000000000006</v>
      </c>
      <c r="K230" s="15">
        <v>85</v>
      </c>
      <c r="L230" s="15">
        <v>97.2</v>
      </c>
    </row>
    <row r="231" spans="1:12" x14ac:dyDescent="0.25">
      <c r="C231">
        <f>Datatsream!D232</f>
        <v>93.9</v>
      </c>
      <c r="D231">
        <f>Datatsream!E232</f>
        <v>81.099999999999994</v>
      </c>
      <c r="E231">
        <f>Datatsream!F232</f>
        <v>87.1</v>
      </c>
      <c r="F231">
        <f>Datatsream!G232</f>
        <v>94.4</v>
      </c>
      <c r="G231">
        <f>Datatsream!H232</f>
        <v>93.4</v>
      </c>
      <c r="H231">
        <f>Datatsream!I232</f>
        <v>84.4</v>
      </c>
      <c r="I231">
        <f>Datatsream!J232</f>
        <v>102.3</v>
      </c>
      <c r="J231">
        <f>Datatsream!K232</f>
        <v>83.5</v>
      </c>
      <c r="K231" s="15">
        <v>86.6</v>
      </c>
      <c r="L231" s="15">
        <v>99.6</v>
      </c>
    </row>
    <row r="232" spans="1:12" x14ac:dyDescent="0.25">
      <c r="A232">
        <v>2010</v>
      </c>
      <c r="C232">
        <f>Datatsream!D233</f>
        <v>91.2</v>
      </c>
      <c r="D232">
        <f>Datatsream!E233</f>
        <v>63.8</v>
      </c>
      <c r="E232">
        <f>Datatsream!F233</f>
        <v>87.4</v>
      </c>
      <c r="F232">
        <f>Datatsream!G233</f>
        <v>89.3</v>
      </c>
      <c r="G232">
        <f>Datatsream!H233</f>
        <v>91.3</v>
      </c>
      <c r="H232">
        <f>Datatsream!I233</f>
        <v>82.1</v>
      </c>
      <c r="I232">
        <f>Datatsream!J233</f>
        <v>101.2</v>
      </c>
      <c r="J232">
        <f>Datatsream!K233</f>
        <v>79.2</v>
      </c>
      <c r="K232" s="15">
        <v>82</v>
      </c>
      <c r="L232" s="15">
        <v>94.3</v>
      </c>
    </row>
    <row r="233" spans="1:12" x14ac:dyDescent="0.25">
      <c r="C233">
        <f>Datatsream!D234</f>
        <v>93.4</v>
      </c>
      <c r="D233">
        <f>Datatsream!E234</f>
        <v>71</v>
      </c>
      <c r="E233">
        <f>Datatsream!F234</f>
        <v>86.3</v>
      </c>
      <c r="F233">
        <f>Datatsream!G234</f>
        <v>93.4</v>
      </c>
      <c r="G233">
        <f>Datatsream!H234</f>
        <v>94.6</v>
      </c>
      <c r="H233">
        <f>Datatsream!I234</f>
        <v>84.9</v>
      </c>
      <c r="I233">
        <f>Datatsream!J234</f>
        <v>104.6</v>
      </c>
      <c r="J233">
        <f>Datatsream!K234</f>
        <v>77.599999999999994</v>
      </c>
      <c r="K233" s="15">
        <v>80.400000000000006</v>
      </c>
      <c r="L233" s="15">
        <v>96.9</v>
      </c>
    </row>
    <row r="234" spans="1:12" x14ac:dyDescent="0.25">
      <c r="C234">
        <f>Datatsream!D235</f>
        <v>94</v>
      </c>
      <c r="D234">
        <f>Datatsream!E235</f>
        <v>100.1</v>
      </c>
      <c r="E234">
        <f>Datatsream!F235</f>
        <v>87.6</v>
      </c>
      <c r="F234">
        <f>Datatsream!G235</f>
        <v>95.2</v>
      </c>
      <c r="G234">
        <f>Datatsream!H235</f>
        <v>96.9</v>
      </c>
      <c r="H234">
        <f>Datatsream!I235</f>
        <v>85.7</v>
      </c>
      <c r="I234">
        <f>Datatsream!J235</f>
        <v>101.9</v>
      </c>
      <c r="J234">
        <f>Datatsream!K235</f>
        <v>82.8</v>
      </c>
      <c r="K234" s="15">
        <v>85.7</v>
      </c>
      <c r="L234" s="15">
        <v>96.7</v>
      </c>
    </row>
    <row r="235" spans="1:12" x14ac:dyDescent="0.25">
      <c r="C235">
        <f>Datatsream!D236</f>
        <v>93.6</v>
      </c>
      <c r="D235">
        <f>Datatsream!E236</f>
        <v>93.9</v>
      </c>
      <c r="E235">
        <f>Datatsream!F236</f>
        <v>85.3</v>
      </c>
      <c r="F235">
        <f>Datatsream!G236</f>
        <v>95</v>
      </c>
      <c r="G235">
        <f>Datatsream!H236</f>
        <v>91.1</v>
      </c>
      <c r="H235">
        <f>Datatsream!I236</f>
        <v>85.6</v>
      </c>
      <c r="I235">
        <f>Datatsream!J236</f>
        <v>103</v>
      </c>
      <c r="J235">
        <f>Datatsream!K236</f>
        <v>84.4</v>
      </c>
      <c r="K235" s="15">
        <v>87.3</v>
      </c>
      <c r="L235" s="15">
        <v>97.8</v>
      </c>
    </row>
    <row r="236" spans="1:12" x14ac:dyDescent="0.25">
      <c r="C236">
        <f>Datatsream!D237</f>
        <v>94.1</v>
      </c>
      <c r="D236">
        <f>Datatsream!E237</f>
        <v>88.7</v>
      </c>
      <c r="E236">
        <f>Datatsream!F237</f>
        <v>86.7</v>
      </c>
      <c r="F236">
        <f>Datatsream!G237</f>
        <v>98.3</v>
      </c>
      <c r="G236">
        <f>Datatsream!H237</f>
        <v>92.4</v>
      </c>
      <c r="H236">
        <f>Datatsream!I237</f>
        <v>86</v>
      </c>
      <c r="I236">
        <f>Datatsream!J237</f>
        <v>112.7</v>
      </c>
      <c r="J236">
        <f>Datatsream!K237</f>
        <v>84.1</v>
      </c>
      <c r="K236" s="15">
        <v>87.1</v>
      </c>
      <c r="L236" s="15">
        <v>94.9</v>
      </c>
    </row>
    <row r="237" spans="1:12" x14ac:dyDescent="0.25">
      <c r="C237">
        <f>Datatsream!D238</f>
        <v>94.6</v>
      </c>
      <c r="D237">
        <f>Datatsream!E238</f>
        <v>99.5</v>
      </c>
      <c r="E237">
        <f>Datatsream!F238</f>
        <v>87.1</v>
      </c>
      <c r="F237">
        <f>Datatsream!G238</f>
        <v>98.9</v>
      </c>
      <c r="G237">
        <f>Datatsream!H238</f>
        <v>96.9</v>
      </c>
      <c r="H237">
        <f>Datatsream!I238</f>
        <v>86.1</v>
      </c>
      <c r="I237">
        <f>Datatsream!J238</f>
        <v>106.9</v>
      </c>
      <c r="J237">
        <f>Datatsream!K238</f>
        <v>87.9</v>
      </c>
      <c r="K237" s="15">
        <v>90.9</v>
      </c>
      <c r="L237" s="15">
        <v>98.5</v>
      </c>
    </row>
    <row r="238" spans="1:12" x14ac:dyDescent="0.25">
      <c r="C238">
        <f>Datatsream!D239</f>
        <v>95.3</v>
      </c>
      <c r="D238">
        <f>Datatsream!E239</f>
        <v>92.5</v>
      </c>
      <c r="E238">
        <f>Datatsream!F239</f>
        <v>89.6</v>
      </c>
      <c r="F238">
        <f>Datatsream!G239</f>
        <v>96.4</v>
      </c>
      <c r="G238">
        <f>Datatsream!H239</f>
        <v>94.9</v>
      </c>
      <c r="H238">
        <f>Datatsream!I239</f>
        <v>85.7</v>
      </c>
      <c r="I238">
        <f>Datatsream!J239</f>
        <v>104.6</v>
      </c>
      <c r="J238">
        <f>Datatsream!K239</f>
        <v>86.9</v>
      </c>
      <c r="K238" s="15">
        <v>89.9</v>
      </c>
      <c r="L238" s="15">
        <v>99.5</v>
      </c>
    </row>
    <row r="239" spans="1:12" x14ac:dyDescent="0.25">
      <c r="C239">
        <f>Datatsream!D240</f>
        <v>94.5</v>
      </c>
      <c r="D239">
        <f>Datatsream!E240</f>
        <v>84.5</v>
      </c>
      <c r="E239">
        <f>Datatsream!F240</f>
        <v>86.8</v>
      </c>
      <c r="F239">
        <f>Datatsream!G240</f>
        <v>97.9</v>
      </c>
      <c r="G239">
        <f>Datatsream!H240</f>
        <v>97.1</v>
      </c>
      <c r="H239">
        <f>Datatsream!I240</f>
        <v>87.9</v>
      </c>
      <c r="I239">
        <f>Datatsream!J240</f>
        <v>109.8</v>
      </c>
      <c r="J239">
        <f>Datatsream!K240</f>
        <v>87.8</v>
      </c>
      <c r="K239" s="15">
        <v>90.8</v>
      </c>
      <c r="L239" s="15">
        <v>98.8</v>
      </c>
    </row>
    <row r="240" spans="1:12" x14ac:dyDescent="0.25">
      <c r="C240">
        <f>Datatsream!D241</f>
        <v>94.2</v>
      </c>
      <c r="D240">
        <f>Datatsream!E241</f>
        <v>94.1</v>
      </c>
      <c r="E240">
        <f>Datatsream!F241</f>
        <v>87</v>
      </c>
      <c r="F240">
        <f>Datatsream!G241</f>
        <v>95.4</v>
      </c>
      <c r="G240">
        <f>Datatsream!H241</f>
        <v>96.7</v>
      </c>
      <c r="H240">
        <f>Datatsream!I241</f>
        <v>86.2</v>
      </c>
      <c r="I240">
        <f>Datatsream!J241</f>
        <v>105.4</v>
      </c>
      <c r="J240">
        <f>Datatsream!K241</f>
        <v>88.4</v>
      </c>
      <c r="K240" s="15">
        <v>91.4</v>
      </c>
      <c r="L240" s="15">
        <v>99.5</v>
      </c>
    </row>
    <row r="241" spans="1:12" x14ac:dyDescent="0.25">
      <c r="C241">
        <f>Datatsream!D242</f>
        <v>93.9</v>
      </c>
      <c r="D241">
        <f>Datatsream!E242</f>
        <v>97.8</v>
      </c>
      <c r="E241">
        <f>Datatsream!F242</f>
        <v>87.8</v>
      </c>
      <c r="F241">
        <f>Datatsream!G242</f>
        <v>97.1</v>
      </c>
      <c r="G241">
        <f>Datatsream!H242</f>
        <v>95.8</v>
      </c>
      <c r="H241">
        <f>Datatsream!I242</f>
        <v>87.6</v>
      </c>
      <c r="I241">
        <f>Datatsream!J242</f>
        <v>103</v>
      </c>
      <c r="J241">
        <f>Datatsream!K242</f>
        <v>89.5</v>
      </c>
      <c r="K241" s="15">
        <v>92.4</v>
      </c>
      <c r="L241" s="15">
        <v>99.5</v>
      </c>
    </row>
    <row r="242" spans="1:12" x14ac:dyDescent="0.25">
      <c r="C242">
        <f>Datatsream!D243</f>
        <v>94.1</v>
      </c>
      <c r="D242">
        <f>Datatsream!E243</f>
        <v>98.8</v>
      </c>
      <c r="E242">
        <f>Datatsream!F243</f>
        <v>87.8</v>
      </c>
      <c r="F242">
        <f>Datatsream!G243</f>
        <v>96.4</v>
      </c>
      <c r="G242">
        <f>Datatsream!H243</f>
        <v>97.4</v>
      </c>
      <c r="H242">
        <f>Datatsream!I243</f>
        <v>85.9</v>
      </c>
      <c r="I242">
        <f>Datatsream!J243</f>
        <v>103</v>
      </c>
      <c r="J242">
        <f>Datatsream!K243</f>
        <v>90.5</v>
      </c>
      <c r="K242" s="15">
        <v>93.3</v>
      </c>
      <c r="L242" s="15">
        <v>98.8</v>
      </c>
    </row>
    <row r="243" spans="1:12" x14ac:dyDescent="0.25">
      <c r="C243">
        <f>Datatsream!D244</f>
        <v>93.7</v>
      </c>
      <c r="D243">
        <f>Datatsream!E244</f>
        <v>89.2</v>
      </c>
      <c r="E243">
        <f>Datatsream!F244</f>
        <v>88.6</v>
      </c>
      <c r="F243">
        <f>Datatsream!G244</f>
        <v>94.2</v>
      </c>
      <c r="G243">
        <f>Datatsream!H244</f>
        <v>95.4</v>
      </c>
      <c r="H243">
        <f>Datatsream!I244</f>
        <v>86</v>
      </c>
      <c r="I243">
        <f>Datatsream!J244</f>
        <v>102.9</v>
      </c>
      <c r="J243">
        <f>Datatsream!K244</f>
        <v>90.8</v>
      </c>
      <c r="K243" s="15">
        <v>93.1</v>
      </c>
      <c r="L243" s="15">
        <v>96.3</v>
      </c>
    </row>
    <row r="244" spans="1:12" x14ac:dyDescent="0.25">
      <c r="A244">
        <v>2011</v>
      </c>
      <c r="C244">
        <f>Datatsream!D245</f>
        <v>94.3</v>
      </c>
      <c r="D244">
        <f>Datatsream!E245</f>
        <v>76.8</v>
      </c>
      <c r="E244">
        <f>Datatsream!F245</f>
        <v>87.8</v>
      </c>
      <c r="F244">
        <f>Datatsream!G245</f>
        <v>98.3</v>
      </c>
      <c r="G244">
        <f>Datatsream!H245</f>
        <v>95.3</v>
      </c>
      <c r="H244">
        <f>Datatsream!I245</f>
        <v>85.2</v>
      </c>
      <c r="I244">
        <f>Datatsream!J245</f>
        <v>109.9</v>
      </c>
      <c r="J244">
        <f>Datatsream!K245</f>
        <v>92.4</v>
      </c>
      <c r="K244" s="15">
        <v>94.9</v>
      </c>
      <c r="L244" s="15">
        <v>99.1</v>
      </c>
    </row>
    <row r="245" spans="1:12" x14ac:dyDescent="0.25">
      <c r="C245">
        <f>Datatsream!D246</f>
        <v>96.2</v>
      </c>
      <c r="D245">
        <f>Datatsream!E246</f>
        <v>85.8</v>
      </c>
      <c r="E245">
        <f>Datatsream!F246</f>
        <v>88.7</v>
      </c>
      <c r="F245">
        <f>Datatsream!G246</f>
        <v>100.3</v>
      </c>
      <c r="G245">
        <f>Datatsream!H246</f>
        <v>98.5</v>
      </c>
      <c r="H245">
        <f>Datatsream!I246</f>
        <v>85.3</v>
      </c>
      <c r="I245">
        <f>Datatsream!J246</f>
        <v>104.8</v>
      </c>
      <c r="J245">
        <f>Datatsream!K246</f>
        <v>93.4</v>
      </c>
      <c r="K245" s="15">
        <v>95.8</v>
      </c>
      <c r="L245" s="15">
        <v>98.9</v>
      </c>
    </row>
    <row r="246" spans="1:12" x14ac:dyDescent="0.25">
      <c r="C246">
        <f>Datatsream!D247</f>
        <v>93.7</v>
      </c>
      <c r="D246">
        <f>Datatsream!E247</f>
        <v>107.3</v>
      </c>
      <c r="E246">
        <f>Datatsream!F247</f>
        <v>88.5</v>
      </c>
      <c r="F246">
        <f>Datatsream!G247</f>
        <v>97.7</v>
      </c>
      <c r="G246">
        <f>Datatsream!H247</f>
        <v>95.9</v>
      </c>
      <c r="H246">
        <f>Datatsream!I247</f>
        <v>84.4</v>
      </c>
      <c r="I246">
        <f>Datatsream!J247</f>
        <v>100.9</v>
      </c>
      <c r="J246">
        <f>Datatsream!K247</f>
        <v>91.1</v>
      </c>
      <c r="K246" s="15">
        <v>93.3</v>
      </c>
      <c r="L246" s="15">
        <v>100.1</v>
      </c>
    </row>
    <row r="247" spans="1:12" x14ac:dyDescent="0.25">
      <c r="C247">
        <f>Datatsream!D248</f>
        <v>95.2</v>
      </c>
      <c r="D247">
        <f>Datatsream!E248</f>
        <v>96.9</v>
      </c>
      <c r="E247">
        <f>Datatsream!F248</f>
        <v>89.7</v>
      </c>
      <c r="F247">
        <f>Datatsream!G248</f>
        <v>99.4</v>
      </c>
      <c r="G247">
        <f>Datatsream!H248</f>
        <v>100.5</v>
      </c>
      <c r="H247">
        <f>Datatsream!I248</f>
        <v>84.2</v>
      </c>
      <c r="I247">
        <f>Datatsream!J248</f>
        <v>101.4</v>
      </c>
      <c r="J247">
        <f>Datatsream!K248</f>
        <v>91.3</v>
      </c>
      <c r="K247" s="15">
        <v>93.4</v>
      </c>
      <c r="L247" s="15">
        <v>99.9</v>
      </c>
    </row>
    <row r="248" spans="1:12" x14ac:dyDescent="0.25">
      <c r="C248">
        <f>Datatsream!D249</f>
        <v>92.6</v>
      </c>
      <c r="D248">
        <f>Datatsream!E249</f>
        <v>106.2</v>
      </c>
      <c r="E248">
        <f>Datatsream!F249</f>
        <v>86.8</v>
      </c>
      <c r="F248">
        <f>Datatsream!G249</f>
        <v>97.1</v>
      </c>
      <c r="G248">
        <f>Datatsream!H249</f>
        <v>94.6</v>
      </c>
      <c r="H248">
        <f>Datatsream!I249</f>
        <v>85.7</v>
      </c>
      <c r="I248">
        <f>Datatsream!J249</f>
        <v>104.5</v>
      </c>
      <c r="J248">
        <f>Datatsream!K249</f>
        <v>91.9</v>
      </c>
      <c r="K248" s="15">
        <v>93.9</v>
      </c>
      <c r="L248" s="15">
        <v>100.1</v>
      </c>
    </row>
    <row r="249" spans="1:12" x14ac:dyDescent="0.25">
      <c r="C249">
        <f>Datatsream!D250</f>
        <v>95.1</v>
      </c>
      <c r="D249">
        <f>Datatsream!E250</f>
        <v>93.1</v>
      </c>
      <c r="E249">
        <f>Datatsream!F250</f>
        <v>90</v>
      </c>
      <c r="F249">
        <f>Datatsream!G250</f>
        <v>98.7</v>
      </c>
      <c r="G249">
        <f>Datatsream!H250</f>
        <v>96.3</v>
      </c>
      <c r="H249">
        <f>Datatsream!I250</f>
        <v>85.6</v>
      </c>
      <c r="I249">
        <f>Datatsream!J250</f>
        <v>104</v>
      </c>
      <c r="J249">
        <f>Datatsream!K250</f>
        <v>90.1</v>
      </c>
      <c r="K249" s="15">
        <v>91.7</v>
      </c>
      <c r="L249" s="15">
        <v>101.1</v>
      </c>
    </row>
    <row r="250" spans="1:12" x14ac:dyDescent="0.25">
      <c r="C250">
        <f>Datatsream!D251</f>
        <v>95.5</v>
      </c>
      <c r="D250">
        <f>Datatsream!E251</f>
        <v>93.5</v>
      </c>
      <c r="E250">
        <f>Datatsream!F251</f>
        <v>90</v>
      </c>
      <c r="F250">
        <f>Datatsream!G251</f>
        <v>99.1</v>
      </c>
      <c r="G250">
        <f>Datatsream!H251</f>
        <v>98</v>
      </c>
      <c r="H250">
        <f>Datatsream!I251</f>
        <v>86.5</v>
      </c>
      <c r="I250">
        <f>Datatsream!J251</f>
        <v>105.5</v>
      </c>
      <c r="J250">
        <f>Datatsream!K251</f>
        <v>92.9</v>
      </c>
      <c r="K250" s="15">
        <v>94.6</v>
      </c>
      <c r="L250" s="15">
        <v>100.5</v>
      </c>
    </row>
    <row r="251" spans="1:12" x14ac:dyDescent="0.25">
      <c r="C251">
        <f>Datatsream!D252</f>
        <v>95.5</v>
      </c>
      <c r="D251">
        <f>Datatsream!E252</f>
        <v>89.4</v>
      </c>
      <c r="E251">
        <f>Datatsream!F252</f>
        <v>89.8</v>
      </c>
      <c r="F251">
        <f>Datatsream!G252</f>
        <v>99.4</v>
      </c>
      <c r="G251">
        <f>Datatsream!H252</f>
        <v>95.4</v>
      </c>
      <c r="H251">
        <f>Datatsream!I252</f>
        <v>87.4</v>
      </c>
      <c r="I251">
        <f>Datatsream!J252</f>
        <v>105.5</v>
      </c>
      <c r="J251">
        <f>Datatsream!K252</f>
        <v>92</v>
      </c>
      <c r="K251" s="15">
        <v>93.5</v>
      </c>
      <c r="L251" s="15">
        <v>98.2</v>
      </c>
    </row>
    <row r="252" spans="1:12" x14ac:dyDescent="0.25">
      <c r="C252">
        <f>Datatsream!D253</f>
        <v>95.1</v>
      </c>
      <c r="D252">
        <f>Datatsream!E253</f>
        <v>97.3</v>
      </c>
      <c r="E252">
        <f>Datatsream!F253</f>
        <v>89.9</v>
      </c>
      <c r="F252">
        <f>Datatsream!G253</f>
        <v>99.4</v>
      </c>
      <c r="G252">
        <f>Datatsream!H253</f>
        <v>90.9</v>
      </c>
      <c r="H252">
        <f>Datatsream!I253</f>
        <v>87.9</v>
      </c>
      <c r="I252">
        <f>Datatsream!J253</f>
        <v>103.2</v>
      </c>
      <c r="J252">
        <f>Datatsream!K253</f>
        <v>93.3</v>
      </c>
      <c r="K252" s="15">
        <v>94.6</v>
      </c>
      <c r="L252" s="15">
        <v>100.2</v>
      </c>
    </row>
    <row r="253" spans="1:12" x14ac:dyDescent="0.25">
      <c r="C253">
        <f>Datatsream!D254</f>
        <v>95.7</v>
      </c>
      <c r="D253">
        <f>Datatsream!E254</f>
        <v>98.6</v>
      </c>
      <c r="E253">
        <f>Datatsream!F254</f>
        <v>90.5</v>
      </c>
      <c r="F253">
        <f>Datatsream!G254</f>
        <v>100.6</v>
      </c>
      <c r="G253">
        <f>Datatsream!H254</f>
        <v>100.8</v>
      </c>
      <c r="H253">
        <f>Datatsream!I254</f>
        <v>86.5</v>
      </c>
      <c r="I253">
        <f>Datatsream!J254</f>
        <v>102.4</v>
      </c>
      <c r="J253">
        <f>Datatsream!K254</f>
        <v>95.5</v>
      </c>
      <c r="K253" s="15">
        <v>96.7</v>
      </c>
      <c r="L253" s="15">
        <v>100</v>
      </c>
    </row>
    <row r="254" spans="1:12" x14ac:dyDescent="0.25">
      <c r="C254">
        <f>Datatsream!D255</f>
        <v>94.9</v>
      </c>
      <c r="D254">
        <f>Datatsream!E255</f>
        <v>102.1</v>
      </c>
      <c r="E254">
        <f>Datatsream!F255</f>
        <v>90.4</v>
      </c>
      <c r="F254">
        <f>Datatsream!G255</f>
        <v>99.9</v>
      </c>
      <c r="G254">
        <f>Datatsream!H255</f>
        <v>97.9</v>
      </c>
      <c r="H254">
        <f>Datatsream!I255</f>
        <v>86.8</v>
      </c>
      <c r="I254">
        <f>Datatsream!J255</f>
        <v>101.3</v>
      </c>
      <c r="J254">
        <f>Datatsream!K255</f>
        <v>94.8</v>
      </c>
      <c r="K254" s="15">
        <v>96</v>
      </c>
      <c r="L254" s="15">
        <v>101.4</v>
      </c>
    </row>
    <row r="255" spans="1:12" x14ac:dyDescent="0.25">
      <c r="C255">
        <f>Datatsream!D256</f>
        <v>94.9</v>
      </c>
      <c r="D255">
        <f>Datatsream!E256</f>
        <v>90.7</v>
      </c>
      <c r="E255">
        <f>Datatsream!F256</f>
        <v>90.2</v>
      </c>
      <c r="F255">
        <f>Datatsream!G256</f>
        <v>101.7</v>
      </c>
      <c r="G255">
        <f>Datatsream!H256</f>
        <v>97.9</v>
      </c>
      <c r="H255">
        <f>Datatsream!I256</f>
        <v>86.9</v>
      </c>
      <c r="I255">
        <f>Datatsream!J256</f>
        <v>105.1</v>
      </c>
      <c r="J255">
        <f>Datatsream!K256</f>
        <v>93.6</v>
      </c>
      <c r="K255" s="15">
        <v>94.7</v>
      </c>
      <c r="L255" s="15">
        <v>99.8</v>
      </c>
    </row>
    <row r="256" spans="1:12" x14ac:dyDescent="0.25">
      <c r="A256">
        <v>2012</v>
      </c>
      <c r="C256">
        <f>Datatsream!D257</f>
        <v>93.8</v>
      </c>
      <c r="D256">
        <f>Datatsream!E257</f>
        <v>79.400000000000006</v>
      </c>
      <c r="E256">
        <f>Datatsream!F257</f>
        <v>89.5</v>
      </c>
      <c r="F256">
        <f>Datatsream!G257</f>
        <v>99.5</v>
      </c>
      <c r="G256">
        <f>Datatsream!H257</f>
        <v>98.3</v>
      </c>
      <c r="H256">
        <f>Datatsream!I257</f>
        <v>86.3</v>
      </c>
      <c r="I256">
        <f>Datatsream!J257</f>
        <v>101.9</v>
      </c>
      <c r="J256">
        <f>Datatsream!K257</f>
        <v>92.9</v>
      </c>
      <c r="K256" s="15">
        <v>94</v>
      </c>
      <c r="L256" s="15">
        <v>100.2</v>
      </c>
    </row>
    <row r="257" spans="1:12" x14ac:dyDescent="0.25">
      <c r="C257">
        <f>Datatsream!D258</f>
        <v>94.4</v>
      </c>
      <c r="D257">
        <f>Datatsream!E258</f>
        <v>86.3</v>
      </c>
      <c r="E257">
        <f>Datatsream!F258</f>
        <v>90.9</v>
      </c>
      <c r="F257">
        <f>Datatsream!G258</f>
        <v>98.3</v>
      </c>
      <c r="G257">
        <f>Datatsream!H258</f>
        <v>95.5</v>
      </c>
      <c r="H257">
        <f>Datatsream!I258</f>
        <v>86.7</v>
      </c>
      <c r="I257">
        <f>Datatsream!J258</f>
        <v>102.3</v>
      </c>
      <c r="J257">
        <f>Datatsream!K258</f>
        <v>93.1</v>
      </c>
      <c r="K257" s="15">
        <v>94.1</v>
      </c>
      <c r="L257" s="15">
        <v>99.6</v>
      </c>
    </row>
    <row r="258" spans="1:12" x14ac:dyDescent="0.25">
      <c r="C258">
        <f>Datatsream!D259</f>
        <v>95.1</v>
      </c>
      <c r="D258">
        <f>Datatsream!E259</f>
        <v>110.3</v>
      </c>
      <c r="E258">
        <f>Datatsream!F259</f>
        <v>90.8</v>
      </c>
      <c r="F258">
        <f>Datatsream!G259</f>
        <v>102.7</v>
      </c>
      <c r="G258">
        <f>Datatsream!H259</f>
        <v>104.2</v>
      </c>
      <c r="H258">
        <f>Datatsream!I259</f>
        <v>87.2</v>
      </c>
      <c r="I258">
        <f>Datatsream!J259</f>
        <v>106.2</v>
      </c>
      <c r="J258">
        <f>Datatsream!K259</f>
        <v>96.9</v>
      </c>
      <c r="K258" s="15">
        <v>97.9</v>
      </c>
      <c r="L258" s="15">
        <v>101.1</v>
      </c>
    </row>
    <row r="259" spans="1:12" x14ac:dyDescent="0.25">
      <c r="C259">
        <f>Datatsream!D260</f>
        <v>95.2</v>
      </c>
      <c r="D259">
        <f>Datatsream!E260</f>
        <v>95.4</v>
      </c>
      <c r="E259">
        <f>Datatsream!F260</f>
        <v>91.6</v>
      </c>
      <c r="F259">
        <f>Datatsream!G260</f>
        <v>99.6</v>
      </c>
      <c r="G259">
        <f>Datatsream!H260</f>
        <v>95.1</v>
      </c>
      <c r="H259">
        <f>Datatsream!I260</f>
        <v>87.6</v>
      </c>
      <c r="I259">
        <f>Datatsream!J260</f>
        <v>109.9</v>
      </c>
      <c r="J259">
        <f>Datatsream!K260</f>
        <v>91.1</v>
      </c>
      <c r="K259" s="15">
        <v>91.9</v>
      </c>
      <c r="L259" s="15">
        <v>99.3</v>
      </c>
    </row>
    <row r="260" spans="1:12" x14ac:dyDescent="0.25">
      <c r="C260">
        <f>Datatsream!D261</f>
        <v>94.9</v>
      </c>
      <c r="D260">
        <f>Datatsream!E261</f>
        <v>97.1</v>
      </c>
      <c r="E260">
        <f>Datatsream!F261</f>
        <v>91.9</v>
      </c>
      <c r="F260">
        <f>Datatsream!G261</f>
        <v>99.7</v>
      </c>
      <c r="G260">
        <f>Datatsream!H261</f>
        <v>97.9</v>
      </c>
      <c r="H260">
        <f>Datatsream!I261</f>
        <v>87.2</v>
      </c>
      <c r="I260">
        <f>Datatsream!J261</f>
        <v>104.9</v>
      </c>
      <c r="J260">
        <f>Datatsream!K261</f>
        <v>91.5</v>
      </c>
      <c r="K260" s="15">
        <v>92.5</v>
      </c>
      <c r="L260" s="15">
        <v>101.2</v>
      </c>
    </row>
    <row r="261" spans="1:12" x14ac:dyDescent="0.25">
      <c r="C261">
        <f>Datatsream!D262</f>
        <v>95.7</v>
      </c>
      <c r="D261">
        <f>Datatsream!E262</f>
        <v>96.7</v>
      </c>
      <c r="E261">
        <f>Datatsream!F262</f>
        <v>92.1</v>
      </c>
      <c r="F261">
        <f>Datatsream!G262</f>
        <v>100.3</v>
      </c>
      <c r="G261">
        <f>Datatsream!H262</f>
        <v>95.2</v>
      </c>
      <c r="H261">
        <f>Datatsream!I262</f>
        <v>87.1</v>
      </c>
      <c r="I261">
        <f>Datatsream!J262</f>
        <v>111.5</v>
      </c>
      <c r="J261">
        <f>Datatsream!K262</f>
        <v>91</v>
      </c>
      <c r="K261" s="15">
        <v>91.9</v>
      </c>
      <c r="L261" s="15">
        <v>99.1</v>
      </c>
    </row>
    <row r="262" spans="1:12" x14ac:dyDescent="0.25">
      <c r="C262">
        <f>Datatsream!D263</f>
        <v>94.8</v>
      </c>
      <c r="D262">
        <f>Datatsream!E263</f>
        <v>93.9</v>
      </c>
      <c r="E262">
        <f>Datatsream!F263</f>
        <v>90.8</v>
      </c>
      <c r="F262">
        <f>Datatsream!G263</f>
        <v>100.7</v>
      </c>
      <c r="G262">
        <f>Datatsream!H263</f>
        <v>97.2</v>
      </c>
      <c r="H262">
        <f>Datatsream!I263</f>
        <v>86.1</v>
      </c>
      <c r="I262">
        <f>Datatsream!J263</f>
        <v>104</v>
      </c>
      <c r="J262">
        <f>Datatsream!K263</f>
        <v>91.2</v>
      </c>
      <c r="K262" s="15">
        <v>92</v>
      </c>
      <c r="L262" s="15">
        <v>98.8</v>
      </c>
    </row>
    <row r="263" spans="1:12" x14ac:dyDescent="0.25">
      <c r="C263">
        <f>Datatsream!D264</f>
        <v>94.8</v>
      </c>
      <c r="D263">
        <f>Datatsream!E264</f>
        <v>87.4</v>
      </c>
      <c r="E263">
        <f>Datatsream!F264</f>
        <v>92.6</v>
      </c>
      <c r="F263">
        <f>Datatsream!G264</f>
        <v>103.1</v>
      </c>
      <c r="G263">
        <f>Datatsream!H264</f>
        <v>96.5</v>
      </c>
      <c r="H263">
        <f>Datatsream!I264</f>
        <v>85.7</v>
      </c>
      <c r="I263">
        <f>Datatsream!J264</f>
        <v>102.6</v>
      </c>
      <c r="J263">
        <f>Datatsream!K264</f>
        <v>91</v>
      </c>
      <c r="K263" s="15">
        <v>91.7</v>
      </c>
      <c r="L263" s="15">
        <v>100.2</v>
      </c>
    </row>
    <row r="264" spans="1:12" x14ac:dyDescent="0.25">
      <c r="C264">
        <f>Datatsream!D265</f>
        <v>95.3</v>
      </c>
      <c r="D264">
        <f>Datatsream!E265</f>
        <v>88.2</v>
      </c>
      <c r="E264">
        <f>Datatsream!F265</f>
        <v>93.4</v>
      </c>
      <c r="F264">
        <f>Datatsream!G265</f>
        <v>100.4</v>
      </c>
      <c r="G264">
        <f>Datatsream!H265</f>
        <v>99</v>
      </c>
      <c r="H264">
        <f>Datatsream!I265</f>
        <v>84.5</v>
      </c>
      <c r="I264">
        <f>Datatsream!J265</f>
        <v>102.5</v>
      </c>
      <c r="J264">
        <f>Datatsream!K265</f>
        <v>91.6</v>
      </c>
      <c r="K264" s="15">
        <v>92.7</v>
      </c>
      <c r="L264" s="15">
        <v>100.8</v>
      </c>
    </row>
    <row r="265" spans="1:12" x14ac:dyDescent="0.25">
      <c r="C265">
        <f>Datatsream!D266</f>
        <v>95</v>
      </c>
      <c r="D265">
        <f>Datatsream!E266</f>
        <v>99.7</v>
      </c>
      <c r="E265">
        <f>Datatsream!F266</f>
        <v>92.6</v>
      </c>
      <c r="F265">
        <f>Datatsream!G266</f>
        <v>100.6</v>
      </c>
      <c r="G265">
        <f>Datatsream!H266</f>
        <v>97.9</v>
      </c>
      <c r="H265">
        <f>Datatsream!I266</f>
        <v>86.4</v>
      </c>
      <c r="I265">
        <f>Datatsream!J266</f>
        <v>101.1</v>
      </c>
      <c r="J265">
        <f>Datatsream!K266</f>
        <v>90.4</v>
      </c>
      <c r="K265" s="15">
        <v>90.9</v>
      </c>
      <c r="L265" s="15">
        <v>98.7</v>
      </c>
    </row>
    <row r="266" spans="1:12" x14ac:dyDescent="0.25">
      <c r="C266">
        <f>Datatsream!D267</f>
        <v>94.5</v>
      </c>
      <c r="D266">
        <f>Datatsream!E267</f>
        <v>96.3</v>
      </c>
      <c r="E266">
        <f>Datatsream!F267</f>
        <v>92.9</v>
      </c>
      <c r="F266">
        <f>Datatsream!G267</f>
        <v>100</v>
      </c>
      <c r="G266">
        <f>Datatsream!H267</f>
        <v>96.1</v>
      </c>
      <c r="H266">
        <f>Datatsream!I267</f>
        <v>86.2</v>
      </c>
      <c r="I266">
        <f>Datatsream!J267</f>
        <v>101.1</v>
      </c>
      <c r="J266">
        <f>Datatsream!K267</f>
        <v>89.8</v>
      </c>
      <c r="K266" s="15">
        <v>90.3</v>
      </c>
      <c r="L266" s="15">
        <v>99.8</v>
      </c>
    </row>
    <row r="267" spans="1:12" x14ac:dyDescent="0.25">
      <c r="C267">
        <f>Datatsream!D268</f>
        <v>94.9</v>
      </c>
      <c r="D267">
        <f>Datatsream!E268</f>
        <v>77.3</v>
      </c>
      <c r="E267">
        <f>Datatsream!F268</f>
        <v>94</v>
      </c>
      <c r="F267">
        <f>Datatsream!G268</f>
        <v>98.9</v>
      </c>
      <c r="G267">
        <f>Datatsream!H268</f>
        <v>96.5</v>
      </c>
      <c r="H267">
        <f>Datatsream!I268</f>
        <v>85.6</v>
      </c>
      <c r="I267">
        <f>Datatsream!J268</f>
        <v>100.9</v>
      </c>
      <c r="J267">
        <f>Datatsream!K268</f>
        <v>89</v>
      </c>
      <c r="K267" s="15">
        <v>89.7</v>
      </c>
      <c r="L267" s="15">
        <v>100.1</v>
      </c>
    </row>
    <row r="268" spans="1:12" x14ac:dyDescent="0.25">
      <c r="A268">
        <v>2013</v>
      </c>
      <c r="C268">
        <f>Datatsream!D269</f>
        <v>95.4</v>
      </c>
      <c r="D268">
        <f>Datatsream!E269</f>
        <v>76.3</v>
      </c>
      <c r="E268">
        <f>Datatsream!F269</f>
        <v>94.4</v>
      </c>
      <c r="F268">
        <f>Datatsream!G269</f>
        <v>98.7</v>
      </c>
      <c r="G268">
        <f>Datatsream!H269</f>
        <v>97.8</v>
      </c>
      <c r="H268">
        <f>Datatsream!I269</f>
        <v>87.4</v>
      </c>
      <c r="I268">
        <f>Datatsream!J269</f>
        <v>100.6</v>
      </c>
      <c r="J268">
        <f>Datatsream!K269</f>
        <v>87.2</v>
      </c>
      <c r="K268" s="15">
        <v>88</v>
      </c>
      <c r="L268" s="15">
        <v>98.8</v>
      </c>
    </row>
    <row r="269" spans="1:12" x14ac:dyDescent="0.25">
      <c r="C269">
        <f>Datatsream!D270</f>
        <v>94.8</v>
      </c>
      <c r="D269">
        <f>Datatsream!E270</f>
        <v>78.3</v>
      </c>
      <c r="E269">
        <f>Datatsream!F270</f>
        <v>94.2</v>
      </c>
      <c r="F269">
        <f>Datatsream!G270</f>
        <v>97.7</v>
      </c>
      <c r="G269">
        <f>Datatsream!H270</f>
        <v>96</v>
      </c>
      <c r="H269">
        <f>Datatsream!I270</f>
        <v>87.5</v>
      </c>
      <c r="I269">
        <f>Datatsream!J270</f>
        <v>100.7</v>
      </c>
      <c r="J269">
        <f>Datatsream!K270</f>
        <v>87.3</v>
      </c>
      <c r="K269" s="15">
        <v>88.3</v>
      </c>
      <c r="L269" s="15">
        <v>97.4</v>
      </c>
    </row>
    <row r="270" spans="1:12" x14ac:dyDescent="0.25">
      <c r="C270">
        <f>Datatsream!D271</f>
        <v>95.2</v>
      </c>
      <c r="D270">
        <f>Datatsream!E271</f>
        <v>93.9</v>
      </c>
      <c r="E270">
        <f>Datatsream!F271</f>
        <v>95.1</v>
      </c>
      <c r="F270">
        <f>Datatsream!G271</f>
        <v>95.7</v>
      </c>
      <c r="G270">
        <f>Datatsream!H271</f>
        <v>94.9</v>
      </c>
      <c r="H270">
        <f>Datatsream!I271</f>
        <v>87.9</v>
      </c>
      <c r="I270">
        <f>Datatsream!J271</f>
        <v>106.4</v>
      </c>
      <c r="J270">
        <f>Datatsream!K271</f>
        <v>88.6</v>
      </c>
      <c r="K270" s="15">
        <v>89.5</v>
      </c>
      <c r="L270" s="15">
        <v>98.1</v>
      </c>
    </row>
    <row r="271" spans="1:12" x14ac:dyDescent="0.25">
      <c r="C271">
        <f>Datatsream!D272</f>
        <v>94.9</v>
      </c>
      <c r="D271">
        <f>Datatsream!E272</f>
        <v>101</v>
      </c>
      <c r="E271">
        <f>Datatsream!F272</f>
        <v>93.1</v>
      </c>
      <c r="F271">
        <f>Datatsream!G272</f>
        <v>98.3</v>
      </c>
      <c r="G271">
        <f>Datatsream!H272</f>
        <v>99</v>
      </c>
      <c r="H271">
        <f>Datatsream!I272</f>
        <v>88</v>
      </c>
      <c r="I271">
        <f>Datatsream!J272</f>
        <v>102.6</v>
      </c>
      <c r="J271">
        <f>Datatsream!K272</f>
        <v>90.1</v>
      </c>
      <c r="K271" s="15">
        <v>90.5</v>
      </c>
      <c r="L271" s="15">
        <v>98.4</v>
      </c>
    </row>
    <row r="272" spans="1:12" x14ac:dyDescent="0.25">
      <c r="C272">
        <f>Datatsream!D273</f>
        <v>95.5</v>
      </c>
      <c r="D272">
        <f>Datatsream!E273</f>
        <v>94.2</v>
      </c>
      <c r="E272">
        <f>Datatsream!F273</f>
        <v>94.7</v>
      </c>
      <c r="F272">
        <f>Datatsream!G273</f>
        <v>100.3</v>
      </c>
      <c r="G272">
        <f>Datatsream!H273</f>
        <v>98.3</v>
      </c>
      <c r="H272">
        <f>Datatsream!I273</f>
        <v>87.9</v>
      </c>
      <c r="I272">
        <f>Datatsream!J273</f>
        <v>101.1</v>
      </c>
      <c r="J272">
        <f>Datatsream!K273</f>
        <v>91.5</v>
      </c>
      <c r="K272" s="15">
        <v>92.3</v>
      </c>
      <c r="L272" s="15">
        <v>96.2</v>
      </c>
    </row>
    <row r="273" spans="1:12" x14ac:dyDescent="0.25">
      <c r="C273">
        <f>Datatsream!D274</f>
        <v>94.8</v>
      </c>
      <c r="D273">
        <f>Datatsream!E274</f>
        <v>95</v>
      </c>
      <c r="E273">
        <f>Datatsream!F274</f>
        <v>95.6</v>
      </c>
      <c r="F273">
        <f>Datatsream!G274</f>
        <v>99.1</v>
      </c>
      <c r="G273">
        <f>Datatsream!H274</f>
        <v>99</v>
      </c>
      <c r="H273">
        <f>Datatsream!I274</f>
        <v>86.7</v>
      </c>
      <c r="I273">
        <f>Datatsream!J274</f>
        <v>99.6</v>
      </c>
      <c r="J273">
        <f>Datatsream!K274</f>
        <v>90.5</v>
      </c>
      <c r="K273" s="15">
        <v>91.5</v>
      </c>
      <c r="L273" s="15">
        <v>99</v>
      </c>
    </row>
    <row r="274" spans="1:12" x14ac:dyDescent="0.25">
      <c r="C274">
        <f>Datatsream!D275</f>
        <v>95.4</v>
      </c>
      <c r="D274">
        <f>Datatsream!E275</f>
        <v>95.7</v>
      </c>
      <c r="E274">
        <f>Datatsream!F275</f>
        <v>96.9</v>
      </c>
      <c r="F274">
        <f>Datatsream!G275</f>
        <v>99.4</v>
      </c>
      <c r="G274">
        <f>Datatsream!H275</f>
        <v>97.5</v>
      </c>
      <c r="H274">
        <f>Datatsream!I275</f>
        <v>89.2</v>
      </c>
      <c r="I274">
        <f>Datatsream!J275</f>
        <v>95.5</v>
      </c>
      <c r="J274">
        <f>Datatsream!K275</f>
        <v>89.7</v>
      </c>
      <c r="K274" s="15">
        <v>90.6</v>
      </c>
      <c r="L274" s="15">
        <v>98.9</v>
      </c>
    </row>
    <row r="275" spans="1:12" x14ac:dyDescent="0.25">
      <c r="C275">
        <f>Datatsream!D276</f>
        <v>95.3</v>
      </c>
      <c r="D275">
        <f>Datatsream!E276</f>
        <v>84.7</v>
      </c>
      <c r="E275">
        <f>Datatsream!F276</f>
        <v>96.2</v>
      </c>
      <c r="F275">
        <f>Datatsream!G276</f>
        <v>97.2</v>
      </c>
      <c r="G275">
        <f>Datatsream!H276</f>
        <v>100.2</v>
      </c>
      <c r="H275">
        <f>Datatsream!I276</f>
        <v>88.4</v>
      </c>
      <c r="I275">
        <f>Datatsream!J276</f>
        <v>99.8</v>
      </c>
      <c r="J275">
        <f>Datatsream!K276</f>
        <v>91.4</v>
      </c>
      <c r="K275" s="15">
        <v>92.4</v>
      </c>
      <c r="L275" s="15">
        <v>99</v>
      </c>
    </row>
    <row r="276" spans="1:12" x14ac:dyDescent="0.25">
      <c r="C276">
        <f>Datatsream!D277</f>
        <v>95.7</v>
      </c>
      <c r="D276">
        <f>Datatsream!E277</f>
        <v>90.8</v>
      </c>
      <c r="E276">
        <f>Datatsream!F277</f>
        <v>94.6</v>
      </c>
      <c r="F276">
        <f>Datatsream!G277</f>
        <v>99.1</v>
      </c>
      <c r="G276">
        <f>Datatsream!H277</f>
        <v>100.8</v>
      </c>
      <c r="H276">
        <f>Datatsream!I277</f>
        <v>89.6</v>
      </c>
      <c r="I276">
        <f>Datatsream!J277</f>
        <v>102.3</v>
      </c>
      <c r="J276">
        <f>Datatsream!K277</f>
        <v>91.2</v>
      </c>
      <c r="K276" s="15">
        <v>92.2</v>
      </c>
      <c r="L276" s="15">
        <v>98.9</v>
      </c>
    </row>
    <row r="277" spans="1:12" x14ac:dyDescent="0.25">
      <c r="C277">
        <f>Datatsream!D278</f>
        <v>95.2</v>
      </c>
      <c r="D277">
        <f>Datatsream!E278</f>
        <v>102.8</v>
      </c>
      <c r="E277">
        <f>Datatsream!F278</f>
        <v>96</v>
      </c>
      <c r="F277">
        <f>Datatsream!G278</f>
        <v>97.9</v>
      </c>
      <c r="G277">
        <f>Datatsream!H278</f>
        <v>97.8</v>
      </c>
      <c r="H277">
        <f>Datatsream!I278</f>
        <v>89.9</v>
      </c>
      <c r="I277">
        <f>Datatsream!J278</f>
        <v>98.7</v>
      </c>
      <c r="J277">
        <f>Datatsream!K278</f>
        <v>93.1</v>
      </c>
      <c r="K277" s="15">
        <v>93.9</v>
      </c>
      <c r="L277" s="15">
        <v>99.7</v>
      </c>
    </row>
    <row r="278" spans="1:12" x14ac:dyDescent="0.25">
      <c r="C278">
        <f>Datatsream!D279</f>
        <v>96.3</v>
      </c>
      <c r="D278">
        <f>Datatsream!E279</f>
        <v>96</v>
      </c>
      <c r="E278">
        <f>Datatsream!F279</f>
        <v>97.3</v>
      </c>
      <c r="F278">
        <f>Datatsream!G279</f>
        <v>98.3</v>
      </c>
      <c r="G278">
        <f>Datatsream!H279</f>
        <v>102.3</v>
      </c>
      <c r="H278">
        <f>Datatsream!I279</f>
        <v>89.3</v>
      </c>
      <c r="I278">
        <f>Datatsream!J279</f>
        <v>98.4</v>
      </c>
      <c r="J278">
        <f>Datatsream!K279</f>
        <v>92.5</v>
      </c>
      <c r="K278" s="15">
        <v>93.3</v>
      </c>
      <c r="L278" s="15">
        <v>98.8</v>
      </c>
    </row>
    <row r="279" spans="1:12" x14ac:dyDescent="0.25">
      <c r="C279">
        <f>Datatsream!D280</f>
        <v>95.4</v>
      </c>
      <c r="D279">
        <f>Datatsream!E280</f>
        <v>82.8</v>
      </c>
      <c r="E279">
        <f>Datatsream!F280</f>
        <v>96</v>
      </c>
      <c r="F279">
        <f>Datatsream!G280</f>
        <v>96.5</v>
      </c>
      <c r="G279">
        <f>Datatsream!H280</f>
        <v>94.8</v>
      </c>
      <c r="H279">
        <f>Datatsream!I280</f>
        <v>92.3</v>
      </c>
      <c r="I279">
        <f>Datatsream!J280</f>
        <v>96.5</v>
      </c>
      <c r="J279">
        <f>Datatsream!K280</f>
        <v>92.9</v>
      </c>
      <c r="K279" s="15">
        <v>93.8</v>
      </c>
      <c r="L279" s="15">
        <v>98.4</v>
      </c>
    </row>
    <row r="280" spans="1:12" x14ac:dyDescent="0.25">
      <c r="A280">
        <v>2014</v>
      </c>
      <c r="C280">
        <f>Datatsream!D281</f>
        <v>95.8</v>
      </c>
      <c r="D280">
        <f>Datatsream!E281</f>
        <v>81.3</v>
      </c>
      <c r="E280">
        <f>Datatsream!F281</f>
        <v>96</v>
      </c>
      <c r="F280">
        <f>Datatsream!G281</f>
        <v>97.4</v>
      </c>
      <c r="G280">
        <f>Datatsream!H281</f>
        <v>102.2</v>
      </c>
      <c r="H280">
        <f>Datatsream!I281</f>
        <v>92.6</v>
      </c>
      <c r="I280">
        <f>Datatsream!J281</f>
        <v>99.5</v>
      </c>
      <c r="J280">
        <f>Datatsream!K281</f>
        <v>93.4</v>
      </c>
      <c r="K280" s="15">
        <v>94.2</v>
      </c>
      <c r="L280" s="15">
        <v>99.3</v>
      </c>
    </row>
    <row r="281" spans="1:12" x14ac:dyDescent="0.25">
      <c r="C281">
        <f>Datatsream!D282</f>
        <v>96.3</v>
      </c>
      <c r="D281">
        <f>Datatsream!E282</f>
        <v>84</v>
      </c>
      <c r="E281">
        <f>Datatsream!F282</f>
        <v>96.8</v>
      </c>
      <c r="F281">
        <f>Datatsream!G282</f>
        <v>99.2</v>
      </c>
      <c r="G281">
        <f>Datatsream!H282</f>
        <v>103</v>
      </c>
      <c r="H281">
        <f>Datatsream!I282</f>
        <v>93.4</v>
      </c>
      <c r="I281">
        <f>Datatsream!J282</f>
        <v>96</v>
      </c>
      <c r="J281">
        <f>Datatsream!K282</f>
        <v>92.1</v>
      </c>
      <c r="K281" s="15">
        <v>92.9</v>
      </c>
      <c r="L281" s="15">
        <v>98.8</v>
      </c>
    </row>
    <row r="282" spans="1:12" x14ac:dyDescent="0.25">
      <c r="C282">
        <f>Datatsream!D283</f>
        <v>96.9</v>
      </c>
      <c r="D282">
        <f>Datatsream!E283</f>
        <v>100</v>
      </c>
      <c r="E282">
        <f>Datatsream!F283</f>
        <v>98.4</v>
      </c>
      <c r="F282">
        <f>Datatsream!G283</f>
        <v>99.1</v>
      </c>
      <c r="G282">
        <f>Datatsream!H283</f>
        <v>104.6</v>
      </c>
      <c r="H282">
        <f>Datatsream!I283</f>
        <v>92.1</v>
      </c>
      <c r="I282">
        <f>Datatsream!J283</f>
        <v>95.4</v>
      </c>
      <c r="J282">
        <f>Datatsream!K283</f>
        <v>92.1</v>
      </c>
      <c r="K282" s="15">
        <v>93</v>
      </c>
      <c r="L282" s="15">
        <v>98.7</v>
      </c>
    </row>
    <row r="283" spans="1:12" x14ac:dyDescent="0.25">
      <c r="C283">
        <f>Datatsream!D284</f>
        <v>96.2</v>
      </c>
      <c r="D283">
        <f>Datatsream!E284</f>
        <v>99.4</v>
      </c>
      <c r="E283">
        <f>Datatsream!F284</f>
        <v>97.8</v>
      </c>
      <c r="F283">
        <f>Datatsream!G284</f>
        <v>97.7</v>
      </c>
      <c r="G283">
        <f>Datatsream!H284</f>
        <v>96.4</v>
      </c>
      <c r="H283">
        <f>Datatsream!I284</f>
        <v>94.2</v>
      </c>
      <c r="I283">
        <f>Datatsream!J284</f>
        <v>98.2</v>
      </c>
      <c r="J283">
        <f>Datatsream!K284</f>
        <v>91.4</v>
      </c>
      <c r="K283" s="15">
        <v>92.4</v>
      </c>
      <c r="L283" s="15">
        <v>97.2</v>
      </c>
    </row>
    <row r="284" spans="1:12" x14ac:dyDescent="0.25">
      <c r="C284">
        <f>Datatsream!D285</f>
        <v>95.6</v>
      </c>
      <c r="D284">
        <f>Datatsream!E285</f>
        <v>96.7</v>
      </c>
      <c r="E284">
        <f>Datatsream!F285</f>
        <v>95.9</v>
      </c>
      <c r="F284">
        <f>Datatsream!G285</f>
        <v>95.6</v>
      </c>
      <c r="G284">
        <f>Datatsream!H285</f>
        <v>100.5</v>
      </c>
      <c r="H284">
        <f>Datatsream!I285</f>
        <v>94.4</v>
      </c>
      <c r="I284">
        <f>Datatsream!J285</f>
        <v>102.8</v>
      </c>
      <c r="J284">
        <f>Datatsream!K285</f>
        <v>91.2</v>
      </c>
      <c r="K284" s="15">
        <v>92.4</v>
      </c>
      <c r="L284" s="15">
        <v>99.2</v>
      </c>
    </row>
    <row r="285" spans="1:12" x14ac:dyDescent="0.25">
      <c r="C285">
        <f>Datatsream!D286</f>
        <v>97</v>
      </c>
      <c r="D285">
        <f>Datatsream!E286</f>
        <v>93.2</v>
      </c>
      <c r="E285">
        <f>Datatsream!F286</f>
        <v>98.5</v>
      </c>
      <c r="F285">
        <f>Datatsream!G286</f>
        <v>96.7</v>
      </c>
      <c r="G285">
        <f>Datatsream!H286</f>
        <v>98.9</v>
      </c>
      <c r="H285">
        <f>Datatsream!I286</f>
        <v>95.7</v>
      </c>
      <c r="I285">
        <f>Datatsream!J286</f>
        <v>97.7</v>
      </c>
      <c r="J285">
        <f>Datatsream!K286</f>
        <v>91.4</v>
      </c>
      <c r="K285" s="15">
        <v>92.2</v>
      </c>
      <c r="L285" s="15">
        <v>98.2</v>
      </c>
    </row>
    <row r="286" spans="1:12" x14ac:dyDescent="0.25">
      <c r="C286">
        <f>Datatsream!D287</f>
        <v>95.5</v>
      </c>
      <c r="D286">
        <f>Datatsream!E287</f>
        <v>97.6</v>
      </c>
      <c r="E286">
        <f>Datatsream!F287</f>
        <v>97.1</v>
      </c>
      <c r="F286">
        <f>Datatsream!G287</f>
        <v>95.8</v>
      </c>
      <c r="G286">
        <f>Datatsream!H287</f>
        <v>98</v>
      </c>
      <c r="H286">
        <f>Datatsream!I287</f>
        <v>95.3</v>
      </c>
      <c r="I286">
        <f>Datatsream!J287</f>
        <v>100.7</v>
      </c>
      <c r="J286">
        <f>Datatsream!K287</f>
        <v>92.2</v>
      </c>
      <c r="K286" s="15">
        <v>92.8</v>
      </c>
      <c r="L286" s="15">
        <v>98.9</v>
      </c>
    </row>
    <row r="287" spans="1:12" x14ac:dyDescent="0.25">
      <c r="C287">
        <f>Datatsream!D288</f>
        <v>97.1</v>
      </c>
      <c r="D287">
        <f>Datatsream!E288</f>
        <v>83</v>
      </c>
      <c r="E287">
        <f>Datatsream!F288</f>
        <v>96.1</v>
      </c>
      <c r="F287">
        <f>Datatsream!G288</f>
        <v>98.8</v>
      </c>
      <c r="G287">
        <f>Datatsream!H288</f>
        <v>109.7</v>
      </c>
      <c r="H287">
        <f>Datatsream!I288</f>
        <v>95.8</v>
      </c>
      <c r="I287">
        <f>Datatsream!J288</f>
        <v>96.1</v>
      </c>
      <c r="J287">
        <f>Datatsream!K288</f>
        <v>93.5</v>
      </c>
      <c r="K287" s="15">
        <v>94.1</v>
      </c>
      <c r="L287" s="15">
        <v>100.5</v>
      </c>
    </row>
    <row r="288" spans="1:12" x14ac:dyDescent="0.25">
      <c r="C288">
        <f>Datatsream!D289</f>
        <v>95.8</v>
      </c>
      <c r="D288">
        <f>Datatsream!E289</f>
        <v>95.1</v>
      </c>
      <c r="E288">
        <f>Datatsream!F289</f>
        <v>97.2</v>
      </c>
      <c r="F288">
        <f>Datatsream!G289</f>
        <v>97.1</v>
      </c>
      <c r="G288">
        <f>Datatsream!H289</f>
        <v>95.5</v>
      </c>
      <c r="H288">
        <f>Datatsream!I289</f>
        <v>95.7</v>
      </c>
      <c r="I288">
        <f>Datatsream!J289</f>
        <v>99.8</v>
      </c>
      <c r="J288">
        <f>Datatsream!K289</f>
        <v>93.1</v>
      </c>
      <c r="K288" s="15">
        <v>93.5</v>
      </c>
      <c r="L288" s="15">
        <v>100.1</v>
      </c>
    </row>
    <row r="289" spans="1:12" x14ac:dyDescent="0.25">
      <c r="C289">
        <f>Datatsream!D290</f>
        <v>97</v>
      </c>
      <c r="D289">
        <f>Datatsream!E290</f>
        <v>103.3</v>
      </c>
      <c r="E289">
        <f>Datatsream!F290</f>
        <v>98.8</v>
      </c>
      <c r="F289">
        <f>Datatsream!G290</f>
        <v>98</v>
      </c>
      <c r="G289">
        <f>Datatsream!H290</f>
        <v>95.6</v>
      </c>
      <c r="H289">
        <f>Datatsream!I290</f>
        <v>96.7</v>
      </c>
      <c r="I289">
        <f>Datatsream!J290</f>
        <v>100.9</v>
      </c>
      <c r="J289">
        <f>Datatsream!K290</f>
        <v>93.7</v>
      </c>
      <c r="K289" s="15">
        <v>94.6</v>
      </c>
      <c r="L289" s="15">
        <v>100.4</v>
      </c>
    </row>
    <row r="290" spans="1:12" x14ac:dyDescent="0.25">
      <c r="C290">
        <f>Datatsream!D291</f>
        <v>96.7</v>
      </c>
      <c r="D290">
        <f>Datatsream!E291</f>
        <v>94.9</v>
      </c>
      <c r="E290">
        <f>Datatsream!F291</f>
        <v>97.7</v>
      </c>
      <c r="F290">
        <f>Datatsream!G291</f>
        <v>98.4</v>
      </c>
      <c r="G290">
        <f>Datatsream!H291</f>
        <v>99.4</v>
      </c>
      <c r="H290">
        <f>Datatsream!I291</f>
        <v>96.5</v>
      </c>
      <c r="I290">
        <f>Datatsream!J291</f>
        <v>100.9</v>
      </c>
      <c r="J290">
        <f>Datatsream!K291</f>
        <v>92.9</v>
      </c>
      <c r="K290" s="15">
        <v>93.3</v>
      </c>
      <c r="L290" s="15">
        <v>100.9</v>
      </c>
    </row>
    <row r="291" spans="1:12" x14ac:dyDescent="0.25">
      <c r="C291">
        <f>Datatsream!D292</f>
        <v>96.7</v>
      </c>
      <c r="D291">
        <f>Datatsream!E292</f>
        <v>88</v>
      </c>
      <c r="E291">
        <f>Datatsream!F292</f>
        <v>97.3</v>
      </c>
      <c r="F291">
        <f>Datatsream!G292</f>
        <v>97.5</v>
      </c>
      <c r="G291">
        <f>Datatsream!H292</f>
        <v>98.6</v>
      </c>
      <c r="H291">
        <f>Datatsream!I292</f>
        <v>97</v>
      </c>
      <c r="I291">
        <f>Datatsream!J292</f>
        <v>100.2</v>
      </c>
      <c r="J291">
        <f>Datatsream!K292</f>
        <v>97</v>
      </c>
      <c r="K291" s="15">
        <v>97.4</v>
      </c>
      <c r="L291" s="15">
        <v>100.3</v>
      </c>
    </row>
    <row r="292" spans="1:12" x14ac:dyDescent="0.25">
      <c r="A292">
        <v>2015</v>
      </c>
      <c r="C292">
        <f>Datatsream!D293</f>
        <v>98.6</v>
      </c>
      <c r="D292">
        <f>Datatsream!E293</f>
        <v>81.8</v>
      </c>
      <c r="E292">
        <f>Datatsream!F293</f>
        <v>99.7</v>
      </c>
      <c r="F292">
        <f>Datatsream!G293</f>
        <v>99.7</v>
      </c>
      <c r="G292">
        <f>Datatsream!H293</f>
        <v>99.5</v>
      </c>
      <c r="H292">
        <f>Datatsream!I293</f>
        <v>98.5</v>
      </c>
      <c r="I292">
        <f>Datatsream!J293</f>
        <v>100.7</v>
      </c>
      <c r="J292">
        <f>Datatsream!K293</f>
        <v>96.8</v>
      </c>
      <c r="K292" s="15">
        <v>97.3</v>
      </c>
      <c r="L292" s="15">
        <v>98.6</v>
      </c>
    </row>
    <row r="293" spans="1:12" x14ac:dyDescent="0.25">
      <c r="C293">
        <f>Datatsream!D294</f>
        <v>98.7</v>
      </c>
      <c r="D293">
        <f>Datatsream!E294</f>
        <v>87.3</v>
      </c>
      <c r="E293">
        <f>Datatsream!F294</f>
        <v>98.7</v>
      </c>
      <c r="F293">
        <f>Datatsream!G294</f>
        <v>99.5</v>
      </c>
      <c r="G293">
        <f>Datatsream!H294</f>
        <v>101.4</v>
      </c>
      <c r="H293">
        <f>Datatsream!I294</f>
        <v>98.4</v>
      </c>
      <c r="I293">
        <f>Datatsream!J294</f>
        <v>101.4</v>
      </c>
      <c r="J293">
        <f>Datatsream!K294</f>
        <v>97</v>
      </c>
      <c r="K293" s="15">
        <v>97.4</v>
      </c>
      <c r="L293" s="15">
        <v>99.4</v>
      </c>
    </row>
    <row r="294" spans="1:12" x14ac:dyDescent="0.25">
      <c r="C294">
        <f>Datatsream!D295</f>
        <v>98.3</v>
      </c>
      <c r="D294">
        <f>Datatsream!E295</f>
        <v>112.7</v>
      </c>
      <c r="E294">
        <f>Datatsream!F295</f>
        <v>98.4</v>
      </c>
      <c r="F294">
        <f>Datatsream!G295</f>
        <v>99.6</v>
      </c>
      <c r="G294">
        <f>Datatsream!H295</f>
        <v>100.9</v>
      </c>
      <c r="H294">
        <f>Datatsream!I295</f>
        <v>99.8</v>
      </c>
      <c r="I294">
        <f>Datatsream!J295</f>
        <v>99</v>
      </c>
      <c r="J294">
        <f>Datatsream!K295</f>
        <v>99.2</v>
      </c>
      <c r="K294" s="15">
        <v>99.4</v>
      </c>
      <c r="L294" s="15">
        <v>98.1</v>
      </c>
    </row>
    <row r="295" spans="1:12" x14ac:dyDescent="0.25">
      <c r="C295">
        <f>Datatsream!D296</f>
        <v>99.1</v>
      </c>
      <c r="D295">
        <f>Datatsream!E296</f>
        <v>107.1</v>
      </c>
      <c r="E295">
        <f>Datatsream!F296</f>
        <v>100.5</v>
      </c>
      <c r="F295">
        <f>Datatsream!G296</f>
        <v>98.9</v>
      </c>
      <c r="G295">
        <f>Datatsream!H296</f>
        <v>101.4</v>
      </c>
      <c r="H295">
        <f>Datatsream!I296</f>
        <v>99.8</v>
      </c>
      <c r="I295">
        <f>Datatsream!J296</f>
        <v>98.4</v>
      </c>
      <c r="J295">
        <f>Datatsream!K296</f>
        <v>99.6</v>
      </c>
      <c r="K295" s="15">
        <v>99.8</v>
      </c>
      <c r="L295" s="15">
        <v>98.4</v>
      </c>
    </row>
    <row r="296" spans="1:12" x14ac:dyDescent="0.25">
      <c r="C296">
        <f>Datatsream!D297</f>
        <v>100.4</v>
      </c>
      <c r="D296">
        <f>Datatsream!E297</f>
        <v>97.7</v>
      </c>
      <c r="E296">
        <f>Datatsream!F297</f>
        <v>101.1</v>
      </c>
      <c r="F296">
        <f>Datatsream!G297</f>
        <v>100</v>
      </c>
      <c r="G296">
        <f>Datatsream!H297</f>
        <v>99.5</v>
      </c>
      <c r="H296">
        <f>Datatsream!I297</f>
        <v>99.1</v>
      </c>
      <c r="I296">
        <f>Datatsream!J297</f>
        <v>99.4</v>
      </c>
      <c r="J296">
        <f>Datatsream!K297</f>
        <v>100.4</v>
      </c>
      <c r="K296" s="15">
        <v>100.5</v>
      </c>
      <c r="L296" s="15">
        <v>99.4</v>
      </c>
    </row>
    <row r="297" spans="1:12" x14ac:dyDescent="0.25">
      <c r="C297">
        <f>Datatsream!D298</f>
        <v>99.7</v>
      </c>
      <c r="D297">
        <f>Datatsream!E298</f>
        <v>108.3</v>
      </c>
      <c r="E297">
        <f>Datatsream!F298</f>
        <v>99.1</v>
      </c>
      <c r="F297">
        <f>Datatsream!G298</f>
        <v>99.8</v>
      </c>
      <c r="G297">
        <f>Datatsream!H298</f>
        <v>101.5</v>
      </c>
      <c r="H297">
        <f>Datatsream!I298</f>
        <v>99.5</v>
      </c>
      <c r="I297">
        <f>Datatsream!J298</f>
        <v>96.7</v>
      </c>
      <c r="J297">
        <f>Datatsream!K298</f>
        <v>99.4</v>
      </c>
      <c r="K297" s="15">
        <v>99.4</v>
      </c>
      <c r="L297" s="15">
        <v>101.5</v>
      </c>
    </row>
    <row r="298" spans="1:12" x14ac:dyDescent="0.25">
      <c r="C298">
        <f>Datatsream!D299</f>
        <v>101</v>
      </c>
      <c r="D298">
        <f>Datatsream!E299</f>
        <v>105.7</v>
      </c>
      <c r="E298">
        <f>Datatsream!F299</f>
        <v>99.8</v>
      </c>
      <c r="F298">
        <f>Datatsream!G299</f>
        <v>99.6</v>
      </c>
      <c r="G298">
        <f>Datatsream!H299</f>
        <v>102.2</v>
      </c>
      <c r="H298">
        <f>Datatsream!I299</f>
        <v>100.2</v>
      </c>
      <c r="I298">
        <f>Datatsream!J299</f>
        <v>101.6</v>
      </c>
      <c r="J298">
        <f>Datatsream!K299</f>
        <v>100.6</v>
      </c>
      <c r="K298" s="15">
        <v>100.7</v>
      </c>
      <c r="L298" s="15">
        <v>100.8</v>
      </c>
    </row>
    <row r="299" spans="1:12" x14ac:dyDescent="0.25">
      <c r="C299">
        <f>Datatsream!D300</f>
        <v>100.7</v>
      </c>
      <c r="D299">
        <f>Datatsream!E300</f>
        <v>87.9</v>
      </c>
      <c r="E299">
        <f>Datatsream!F300</f>
        <v>101.9</v>
      </c>
      <c r="F299">
        <f>Datatsream!G300</f>
        <v>99.1</v>
      </c>
      <c r="G299">
        <f>Datatsream!H300</f>
        <v>98.2</v>
      </c>
      <c r="H299">
        <f>Datatsream!I300</f>
        <v>99.7</v>
      </c>
      <c r="I299">
        <f>Datatsream!J300</f>
        <v>99.3</v>
      </c>
      <c r="J299">
        <f>Datatsream!K300</f>
        <v>99.1</v>
      </c>
      <c r="K299" s="15">
        <v>98.9</v>
      </c>
      <c r="L299" s="15">
        <v>101.9</v>
      </c>
    </row>
    <row r="300" spans="1:12" x14ac:dyDescent="0.25">
      <c r="C300">
        <f>Datatsream!D301</f>
        <v>100.8</v>
      </c>
      <c r="D300">
        <f>Datatsream!E301</f>
        <v>100.8</v>
      </c>
      <c r="E300">
        <f>Datatsream!F301</f>
        <v>99.9</v>
      </c>
      <c r="F300">
        <f>Datatsream!G301</f>
        <v>101.2</v>
      </c>
      <c r="G300">
        <f>Datatsream!H301</f>
        <v>100</v>
      </c>
      <c r="H300">
        <f>Datatsream!I301</f>
        <v>100.4</v>
      </c>
      <c r="I300">
        <f>Datatsream!J301</f>
        <v>100.8</v>
      </c>
      <c r="J300">
        <f>Datatsream!K301</f>
        <v>99.7</v>
      </c>
      <c r="K300" s="15">
        <v>99.5</v>
      </c>
      <c r="L300" s="15">
        <v>100</v>
      </c>
    </row>
    <row r="301" spans="1:12" x14ac:dyDescent="0.25">
      <c r="C301">
        <f>Datatsream!D302</f>
        <v>100.8</v>
      </c>
      <c r="D301">
        <f>Datatsream!E302</f>
        <v>110</v>
      </c>
      <c r="E301">
        <f>Datatsream!F302</f>
        <v>99.9</v>
      </c>
      <c r="F301">
        <f>Datatsream!G302</f>
        <v>100.3</v>
      </c>
      <c r="G301">
        <f>Datatsream!H302</f>
        <v>102</v>
      </c>
      <c r="H301">
        <f>Datatsream!I302</f>
        <v>100.9</v>
      </c>
      <c r="I301">
        <f>Datatsream!J302</f>
        <v>100.5</v>
      </c>
      <c r="J301">
        <f>Datatsream!K302</f>
        <v>101.2</v>
      </c>
      <c r="K301" s="15">
        <v>101</v>
      </c>
      <c r="L301" s="15">
        <v>99.9</v>
      </c>
    </row>
    <row r="302" spans="1:12" x14ac:dyDescent="0.25">
      <c r="C302">
        <f>Datatsream!D303</f>
        <v>100.6</v>
      </c>
      <c r="D302">
        <f>Datatsream!E303</f>
        <v>107.6</v>
      </c>
      <c r="E302">
        <f>Datatsream!F303</f>
        <v>100.9</v>
      </c>
      <c r="F302">
        <f>Datatsream!G303</f>
        <v>102.2</v>
      </c>
      <c r="G302">
        <f>Datatsream!H303</f>
        <v>96.2</v>
      </c>
      <c r="H302">
        <f>Datatsream!I303</f>
        <v>102</v>
      </c>
      <c r="I302">
        <f>Datatsream!J303</f>
        <v>101</v>
      </c>
      <c r="J302">
        <f>Datatsream!K303</f>
        <v>102.2</v>
      </c>
      <c r="K302" s="15">
        <v>101.9</v>
      </c>
      <c r="L302" s="15">
        <v>100.4</v>
      </c>
    </row>
    <row r="303" spans="1:12" x14ac:dyDescent="0.25">
      <c r="C303">
        <f>Datatsream!D304</f>
        <v>102.3</v>
      </c>
      <c r="D303">
        <f>Datatsream!E304</f>
        <v>93.2</v>
      </c>
      <c r="E303">
        <f>Datatsream!F304</f>
        <v>100.9</v>
      </c>
      <c r="F303">
        <f>Datatsream!G304</f>
        <v>101.7</v>
      </c>
      <c r="G303">
        <f>Datatsream!H304</f>
        <v>99.9</v>
      </c>
      <c r="H303">
        <f>Datatsream!I304</f>
        <v>101</v>
      </c>
      <c r="I303">
        <f>Datatsream!J304</f>
        <v>101.1</v>
      </c>
      <c r="J303">
        <f>Datatsream!K304</f>
        <v>101.2</v>
      </c>
      <c r="K303" s="15">
        <v>100.6</v>
      </c>
      <c r="L303" s="15">
        <v>101.5</v>
      </c>
    </row>
    <row r="304" spans="1:12" x14ac:dyDescent="0.25">
      <c r="A304">
        <v>2016</v>
      </c>
      <c r="C304">
        <f>Datatsream!D305</f>
        <v>101.9</v>
      </c>
      <c r="D304">
        <f>Datatsream!E305</f>
        <v>86.1</v>
      </c>
      <c r="E304">
        <f>Datatsream!F305</f>
        <v>101.5</v>
      </c>
      <c r="F304">
        <f>Datatsream!G305</f>
        <v>101.6</v>
      </c>
      <c r="G304">
        <f>Datatsream!H305</f>
        <v>101.7</v>
      </c>
      <c r="H304">
        <f>Datatsream!I305</f>
        <v>101.5</v>
      </c>
      <c r="I304">
        <f>Datatsream!J305</f>
        <v>97.3</v>
      </c>
      <c r="J304">
        <f>Datatsream!K305</f>
        <v>106.1</v>
      </c>
      <c r="K304" s="15">
        <v>105.4</v>
      </c>
      <c r="L304" s="15">
        <v>99.6</v>
      </c>
    </row>
    <row r="305" spans="1:12" x14ac:dyDescent="0.25">
      <c r="C305">
        <f>Datatsream!D306</f>
        <v>101.3</v>
      </c>
      <c r="D305">
        <f>Datatsream!E306</f>
        <v>97.7</v>
      </c>
      <c r="E305">
        <f>Datatsream!F306</f>
        <v>101.1</v>
      </c>
      <c r="F305">
        <f>Datatsream!G306</f>
        <v>102.3</v>
      </c>
      <c r="G305">
        <f>Datatsream!H306</f>
        <v>97.9</v>
      </c>
      <c r="H305">
        <f>Datatsream!I306</f>
        <v>102.6</v>
      </c>
      <c r="I305">
        <f>Datatsream!J306</f>
        <v>101.4</v>
      </c>
      <c r="J305">
        <f>Datatsream!K306</f>
        <v>105.2</v>
      </c>
      <c r="K305" s="15">
        <v>104.4</v>
      </c>
      <c r="L305" s="15">
        <v>99.6</v>
      </c>
    </row>
    <row r="306" spans="1:12" x14ac:dyDescent="0.25">
      <c r="C306">
        <f>Datatsream!D307</f>
        <v>100.9</v>
      </c>
      <c r="D306">
        <f>Datatsream!E307</f>
        <v>112.4</v>
      </c>
      <c r="E306">
        <f>Datatsream!F307</f>
        <v>99.8</v>
      </c>
      <c r="F306">
        <f>Datatsream!G307</f>
        <v>100.4</v>
      </c>
      <c r="G306">
        <f>Datatsream!H307</f>
        <v>96.7</v>
      </c>
      <c r="H306">
        <f>Datatsream!I307</f>
        <v>103.8</v>
      </c>
      <c r="I306">
        <f>Datatsream!J307</f>
        <v>99.8</v>
      </c>
      <c r="J306">
        <f>Datatsream!K307</f>
        <v>103.8</v>
      </c>
      <c r="K306" s="15">
        <v>102.8</v>
      </c>
      <c r="L306" s="15">
        <v>100.1</v>
      </c>
    </row>
    <row r="307" spans="1:12" x14ac:dyDescent="0.25">
      <c r="C307">
        <f>Datatsream!D308</f>
        <v>100.7</v>
      </c>
      <c r="D307">
        <f>Datatsream!E308</f>
        <v>116</v>
      </c>
      <c r="E307">
        <f>Datatsream!F308</f>
        <v>99.3</v>
      </c>
      <c r="F307">
        <f>Datatsream!G308</f>
        <v>101</v>
      </c>
      <c r="G307">
        <f>Datatsream!H308</f>
        <v>100</v>
      </c>
      <c r="H307">
        <f>Datatsream!I308</f>
        <v>102.2</v>
      </c>
      <c r="I307">
        <f>Datatsream!J308</f>
        <v>99.4</v>
      </c>
      <c r="J307">
        <f>Datatsream!K308</f>
        <v>105.5</v>
      </c>
      <c r="K307" s="15">
        <v>104.5</v>
      </c>
      <c r="L307" s="15">
        <v>101.1</v>
      </c>
    </row>
    <row r="308" spans="1:12" x14ac:dyDescent="0.25">
      <c r="C308">
        <f>Datatsream!D309</f>
        <v>101.4</v>
      </c>
      <c r="D308">
        <f>Datatsream!E309</f>
        <v>105.4</v>
      </c>
      <c r="E308">
        <f>Datatsream!F309</f>
        <v>100.8</v>
      </c>
      <c r="F308">
        <f>Datatsream!G309</f>
        <v>101.7</v>
      </c>
      <c r="G308">
        <f>Datatsream!H309</f>
        <v>99.6</v>
      </c>
      <c r="H308">
        <f>Datatsream!I309</f>
        <v>104</v>
      </c>
      <c r="I308">
        <f>Datatsream!J309</f>
        <v>98.2</v>
      </c>
      <c r="J308">
        <f>Datatsream!K309</f>
        <v>104.3</v>
      </c>
      <c r="K308" s="15">
        <v>103.2</v>
      </c>
      <c r="L308" s="15">
        <v>99.6</v>
      </c>
    </row>
    <row r="309" spans="1:12" x14ac:dyDescent="0.25">
      <c r="C309">
        <f>Datatsream!D310</f>
        <v>101</v>
      </c>
      <c r="D309">
        <f>Datatsream!E310</f>
        <v>115.8</v>
      </c>
      <c r="E309">
        <f>Datatsream!F310</f>
        <v>100.6</v>
      </c>
      <c r="F309">
        <f>Datatsream!G310</f>
        <v>100.7</v>
      </c>
      <c r="G309">
        <f>Datatsream!H310</f>
        <v>97.3</v>
      </c>
      <c r="H309">
        <f>Datatsream!I310</f>
        <v>102.5</v>
      </c>
      <c r="I309">
        <f>Datatsream!J310</f>
        <v>100.3</v>
      </c>
      <c r="J309">
        <f>Datatsream!K310</f>
        <v>104.5</v>
      </c>
      <c r="K309" s="15">
        <v>103.2</v>
      </c>
      <c r="L309" s="15">
        <v>100.5</v>
      </c>
    </row>
    <row r="310" spans="1:12" x14ac:dyDescent="0.25">
      <c r="C310">
        <f>Datatsream!D311</f>
        <v>102.3</v>
      </c>
      <c r="D310">
        <f>Datatsream!E311</f>
        <v>99.9</v>
      </c>
      <c r="E310">
        <f>Datatsream!F311</f>
        <v>102.2</v>
      </c>
      <c r="F310">
        <f>Datatsream!G311</f>
        <v>101.8</v>
      </c>
      <c r="G310">
        <f>Datatsream!H311</f>
        <v>101.3</v>
      </c>
      <c r="H310">
        <f>Datatsream!I311</f>
        <v>104</v>
      </c>
      <c r="I310">
        <f>Datatsream!J311</f>
        <v>99.1</v>
      </c>
      <c r="J310">
        <f>Datatsream!K311</f>
        <v>103.8</v>
      </c>
      <c r="K310" s="15">
        <v>102.5</v>
      </c>
      <c r="L310" s="15">
        <v>101.7</v>
      </c>
    </row>
    <row r="311" spans="1:12" x14ac:dyDescent="0.25">
      <c r="C311">
        <f>Datatsream!D312</f>
        <v>102.5</v>
      </c>
      <c r="D311">
        <f>Datatsream!E312</f>
        <v>100.5</v>
      </c>
      <c r="E311">
        <f>Datatsream!F312</f>
        <v>102.4</v>
      </c>
      <c r="F311">
        <f>Datatsream!G312</f>
        <v>102.5</v>
      </c>
      <c r="G311">
        <f>Datatsream!H312</f>
        <v>100.1</v>
      </c>
      <c r="H311">
        <f>Datatsream!I312</f>
        <v>104.8</v>
      </c>
      <c r="I311">
        <f>Datatsream!J312</f>
        <v>98.2</v>
      </c>
      <c r="J311">
        <f>Datatsream!K312</f>
        <v>107.1</v>
      </c>
      <c r="K311" s="15">
        <v>106</v>
      </c>
      <c r="L311" s="15">
        <v>101.2</v>
      </c>
    </row>
    <row r="312" spans="1:12" x14ac:dyDescent="0.25">
      <c r="C312">
        <f>Datatsream!D313</f>
        <v>101.3</v>
      </c>
      <c r="D312">
        <f>Datatsream!E313</f>
        <v>108.9</v>
      </c>
      <c r="E312">
        <f>Datatsream!F313</f>
        <v>102.3</v>
      </c>
      <c r="F312">
        <f>Datatsream!G313</f>
        <v>100.2</v>
      </c>
      <c r="G312">
        <f>Datatsream!H313</f>
        <v>92</v>
      </c>
      <c r="H312">
        <f>Datatsream!I313</f>
        <v>105.1</v>
      </c>
      <c r="I312">
        <f>Datatsream!J313</f>
        <v>95.2</v>
      </c>
      <c r="J312">
        <f>Datatsream!K313</f>
        <v>109.3</v>
      </c>
      <c r="K312" s="15">
        <v>108</v>
      </c>
      <c r="L312" s="15">
        <v>103.1</v>
      </c>
    </row>
    <row r="313" spans="1:12" x14ac:dyDescent="0.25">
      <c r="C313">
        <f>Datatsream!D314</f>
        <v>104.6</v>
      </c>
      <c r="D313">
        <f>Datatsream!E314</f>
        <v>107.6</v>
      </c>
      <c r="E313">
        <f>Datatsream!F314</f>
        <v>103.1</v>
      </c>
      <c r="F313">
        <f>Datatsream!G314</f>
        <v>102.3</v>
      </c>
      <c r="G313">
        <f>Datatsream!H314</f>
        <v>112.9</v>
      </c>
      <c r="H313">
        <f>Datatsream!I314</f>
        <v>104.9</v>
      </c>
      <c r="I313">
        <f>Datatsream!J314</f>
        <v>104.7</v>
      </c>
      <c r="J313">
        <f>Datatsream!K314</f>
        <v>108.8</v>
      </c>
      <c r="K313" s="15">
        <v>107.4</v>
      </c>
      <c r="L313" s="15">
        <v>100.4</v>
      </c>
    </row>
    <row r="314" spans="1:12" x14ac:dyDescent="0.25">
      <c r="C314">
        <f>Datatsream!D315</f>
        <v>102.4</v>
      </c>
      <c r="D314">
        <f>Datatsream!E315</f>
        <v>114.4</v>
      </c>
      <c r="E314">
        <f>Datatsream!F315</f>
        <v>102.4</v>
      </c>
      <c r="F314">
        <f>Datatsream!G315</f>
        <v>100.6</v>
      </c>
      <c r="G314">
        <f>Datatsream!H315</f>
        <v>103.9</v>
      </c>
      <c r="H314">
        <f>Datatsream!I315</f>
        <v>105.1</v>
      </c>
      <c r="I314">
        <f>Datatsream!J315</f>
        <v>99.2</v>
      </c>
      <c r="J314">
        <f>Datatsream!K315</f>
        <v>108.9</v>
      </c>
      <c r="K314" s="15">
        <v>107.3</v>
      </c>
      <c r="L314" s="15">
        <v>100.1</v>
      </c>
    </row>
    <row r="315" spans="1:12" x14ac:dyDescent="0.25">
      <c r="C315">
        <f>Datatsream!D316</f>
        <v>105.1</v>
      </c>
      <c r="D315">
        <f>Datatsream!E316</f>
        <v>101.3</v>
      </c>
      <c r="E315">
        <f>Datatsream!F316</f>
        <v>103.8</v>
      </c>
      <c r="F315">
        <f>Datatsream!G316</f>
        <v>103</v>
      </c>
      <c r="G315">
        <f>Datatsream!H316</f>
        <v>105.7</v>
      </c>
      <c r="H315">
        <f>Datatsream!I316</f>
        <v>105.9</v>
      </c>
      <c r="I315">
        <f>Datatsream!J316</f>
        <v>103.7</v>
      </c>
      <c r="J315">
        <f>Datatsream!K316</f>
        <v>108.3</v>
      </c>
      <c r="K315" s="15">
        <v>106.6</v>
      </c>
      <c r="L315" s="15">
        <v>99.7</v>
      </c>
    </row>
    <row r="316" spans="1:12" x14ac:dyDescent="0.25">
      <c r="A316">
        <v>2017</v>
      </c>
      <c r="C316">
        <f>Datatsream!D317</f>
        <v>103.1</v>
      </c>
      <c r="D316">
        <f>Datatsream!E317</f>
        <v>93.9</v>
      </c>
      <c r="E316">
        <f>Datatsream!F317</f>
        <v>102.9</v>
      </c>
      <c r="F316">
        <f>Datatsream!G317</f>
        <v>98.2</v>
      </c>
      <c r="G316">
        <f>Datatsream!H317</f>
        <v>105.2</v>
      </c>
      <c r="H316">
        <f>Datatsream!I317</f>
        <v>103.9</v>
      </c>
      <c r="I316">
        <f>Datatsream!J317</f>
        <v>106.7</v>
      </c>
      <c r="J316">
        <f>Datatsream!K317</f>
        <v>107.8</v>
      </c>
      <c r="K316" s="15">
        <v>106.1</v>
      </c>
      <c r="L316" s="15">
        <v>101.1</v>
      </c>
    </row>
    <row r="317" spans="1:12" x14ac:dyDescent="0.25">
      <c r="C317">
        <f>Datatsream!D318</f>
        <v>103.7</v>
      </c>
      <c r="D317">
        <f>Datatsream!E318</f>
        <v>98.8</v>
      </c>
      <c r="E317">
        <f>Datatsream!F318</f>
        <v>104.2</v>
      </c>
      <c r="F317">
        <f>Datatsream!G318</f>
        <v>101.2</v>
      </c>
      <c r="G317">
        <f>Datatsream!H318</f>
        <v>107.2</v>
      </c>
      <c r="H317">
        <f>Datatsream!I318</f>
        <v>104.7</v>
      </c>
      <c r="I317">
        <f>Datatsream!J318</f>
        <v>103.6</v>
      </c>
      <c r="J317">
        <f>Datatsream!K318</f>
        <v>110.8</v>
      </c>
      <c r="K317" s="15">
        <v>108.8</v>
      </c>
      <c r="L317" s="15">
        <v>101.5</v>
      </c>
    </row>
    <row r="318" spans="1:12" x14ac:dyDescent="0.25">
      <c r="C318">
        <f>Datatsream!D319</f>
        <v>106.4</v>
      </c>
      <c r="D318">
        <f>Datatsream!E319</f>
        <v>128.69999999999999</v>
      </c>
      <c r="E318">
        <f>Datatsream!F319</f>
        <v>104.5</v>
      </c>
      <c r="F318">
        <f>Datatsream!G319</f>
        <v>104.1</v>
      </c>
      <c r="G318">
        <f>Datatsream!H319</f>
        <v>113.5</v>
      </c>
      <c r="H318">
        <f>Datatsream!I319</f>
        <v>106.6</v>
      </c>
      <c r="I318">
        <f>Datatsream!J319</f>
        <v>105.6</v>
      </c>
      <c r="J318">
        <f>Datatsream!K319</f>
        <v>111.5</v>
      </c>
      <c r="K318" s="15">
        <v>109.4</v>
      </c>
      <c r="L318" s="15">
        <v>104.4</v>
      </c>
    </row>
    <row r="319" spans="1:12" x14ac:dyDescent="0.25">
      <c r="C319">
        <f>Datatsream!D320</f>
        <v>104.7</v>
      </c>
      <c r="D319">
        <f>Datatsream!E320</f>
        <v>107.4</v>
      </c>
      <c r="E319">
        <f>Datatsream!F320</f>
        <v>105.5</v>
      </c>
      <c r="F319">
        <f>Datatsream!G320</f>
        <v>102.5</v>
      </c>
      <c r="G319">
        <f>Datatsream!H320</f>
        <v>104.6</v>
      </c>
      <c r="H319">
        <f>Datatsream!I320</f>
        <v>105.8</v>
      </c>
      <c r="I319">
        <f>Datatsream!J320</f>
        <v>107.4</v>
      </c>
      <c r="J319">
        <f>Datatsream!K320</f>
        <v>110.9</v>
      </c>
      <c r="K319" s="15">
        <v>108.5</v>
      </c>
      <c r="L319" s="15">
        <v>102.2</v>
      </c>
    </row>
    <row r="320" spans="1:12" x14ac:dyDescent="0.25">
      <c r="C320">
        <f>Datatsream!D321</f>
        <v>105.7</v>
      </c>
      <c r="D320">
        <f>Datatsream!E321</f>
        <v>118.9</v>
      </c>
      <c r="E320">
        <f>Datatsream!F321</f>
        <v>105.2</v>
      </c>
      <c r="F320">
        <f>Datatsream!G321</f>
        <v>103.7</v>
      </c>
      <c r="G320">
        <f>Datatsream!H321</f>
        <v>107.7</v>
      </c>
      <c r="H320">
        <f>Datatsream!I321</f>
        <v>109.7</v>
      </c>
      <c r="I320">
        <f>Datatsream!J321</f>
        <v>105.6</v>
      </c>
      <c r="J320">
        <f>Datatsream!K321</f>
        <v>111.6</v>
      </c>
      <c r="K320" s="15">
        <v>109.3</v>
      </c>
      <c r="L320" s="15">
        <v>103.7</v>
      </c>
    </row>
    <row r="321" spans="1:12" x14ac:dyDescent="0.25">
      <c r="C321">
        <f>Datatsream!D322</f>
        <v>106</v>
      </c>
      <c r="D321">
        <f>Datatsream!E322</f>
        <v>117</v>
      </c>
      <c r="E321">
        <f>Datatsream!F322</f>
        <v>105.1</v>
      </c>
      <c r="F321">
        <f>Datatsream!G322</f>
        <v>104</v>
      </c>
      <c r="G321">
        <f>Datatsream!H322</f>
        <v>109.7</v>
      </c>
      <c r="H321">
        <f>Datatsream!I322</f>
        <v>108.4</v>
      </c>
      <c r="I321">
        <f>Datatsream!J322</f>
        <v>105.7</v>
      </c>
      <c r="J321">
        <f>Datatsream!K322</f>
        <v>113.1</v>
      </c>
      <c r="K321" s="15">
        <v>110.6</v>
      </c>
      <c r="L321" s="15">
        <v>102.7</v>
      </c>
    </row>
    <row r="322" spans="1:12" x14ac:dyDescent="0.25">
      <c r="C322">
        <f>Datatsream!D323</f>
        <v>105.8</v>
      </c>
      <c r="D322">
        <f>Datatsream!E323</f>
        <v>106.6</v>
      </c>
      <c r="E322">
        <f>Datatsream!F323</f>
        <v>106.5</v>
      </c>
      <c r="F322">
        <f>Datatsream!G323</f>
        <v>104</v>
      </c>
      <c r="G322">
        <f>Datatsream!H323</f>
        <v>106.7</v>
      </c>
      <c r="H322">
        <f>Datatsream!I323</f>
        <v>107</v>
      </c>
      <c r="I322">
        <f>Datatsream!J323</f>
        <v>108.1</v>
      </c>
      <c r="J322">
        <f>Datatsream!K323</f>
        <v>111.6</v>
      </c>
      <c r="K322" s="15">
        <v>109</v>
      </c>
      <c r="L322" s="15">
        <v>102.7</v>
      </c>
    </row>
    <row r="323" spans="1:12" x14ac:dyDescent="0.25">
      <c r="C323">
        <f>Datatsream!D324</f>
        <v>105.3</v>
      </c>
      <c r="D323">
        <f>Datatsream!E324</f>
        <v>104.4</v>
      </c>
      <c r="E323">
        <f>Datatsream!F324</f>
        <v>105.7</v>
      </c>
      <c r="F323">
        <f>Datatsream!G324</f>
        <v>102.8</v>
      </c>
      <c r="G323">
        <f>Datatsream!H324</f>
        <v>106.6</v>
      </c>
      <c r="H323">
        <f>Datatsream!I324</f>
        <v>108</v>
      </c>
      <c r="I323">
        <f>Datatsream!J324</f>
        <v>106.8</v>
      </c>
      <c r="J323">
        <f>Datatsream!K324</f>
        <v>113.1</v>
      </c>
      <c r="K323" s="15">
        <v>110.2</v>
      </c>
      <c r="L323" s="15">
        <v>101.5</v>
      </c>
    </row>
    <row r="324" spans="1:12" x14ac:dyDescent="0.25">
      <c r="C324">
        <f>Datatsream!D325</f>
        <v>107</v>
      </c>
      <c r="D324">
        <f>Datatsream!E325</f>
        <v>108.8</v>
      </c>
      <c r="E324">
        <f>Datatsream!F325</f>
        <v>107.9</v>
      </c>
      <c r="F324">
        <f>Datatsream!G325</f>
        <v>103.6</v>
      </c>
      <c r="G324">
        <f>Datatsream!H325</f>
        <v>112</v>
      </c>
      <c r="H324">
        <f>Datatsream!I325</f>
        <v>108.6</v>
      </c>
      <c r="I324">
        <f>Datatsream!J325</f>
        <v>104.9</v>
      </c>
      <c r="J324">
        <f>Datatsream!K325</f>
        <v>115.6</v>
      </c>
      <c r="K324" s="15">
        <v>112.4</v>
      </c>
      <c r="L324" s="15">
        <v>102.4</v>
      </c>
    </row>
    <row r="325" spans="1:12" x14ac:dyDescent="0.25">
      <c r="C325">
        <f>Datatsream!D326</f>
        <v>105.8</v>
      </c>
      <c r="D325">
        <f>Datatsream!E326</f>
        <v>111.1</v>
      </c>
      <c r="E325">
        <f>Datatsream!F326</f>
        <v>106</v>
      </c>
      <c r="F325">
        <f>Datatsream!G326</f>
        <v>103.3</v>
      </c>
      <c r="G325">
        <f>Datatsream!H326</f>
        <v>106.1</v>
      </c>
      <c r="H325">
        <f>Datatsream!I326</f>
        <v>107.3</v>
      </c>
      <c r="I325">
        <f>Datatsream!J326</f>
        <v>107.5</v>
      </c>
      <c r="J325">
        <f>Datatsream!K326</f>
        <v>114.7</v>
      </c>
      <c r="K325" s="15">
        <v>111.3</v>
      </c>
      <c r="L325" s="15">
        <v>102.4</v>
      </c>
    </row>
    <row r="326" spans="1:12" x14ac:dyDescent="0.25">
      <c r="C326">
        <f>Datatsream!D327</f>
        <v>106.8</v>
      </c>
      <c r="D326">
        <f>Datatsream!E327</f>
        <v>121.8</v>
      </c>
      <c r="E326">
        <f>Datatsream!F327</f>
        <v>107.5</v>
      </c>
      <c r="F326">
        <f>Datatsream!G327</f>
        <v>102.8</v>
      </c>
      <c r="G326">
        <f>Datatsream!H327</f>
        <v>108.3</v>
      </c>
      <c r="H326">
        <f>Datatsream!I327</f>
        <v>109.6</v>
      </c>
      <c r="I326">
        <f>Datatsream!J327</f>
        <v>105.1</v>
      </c>
      <c r="J326">
        <f>Datatsream!K327</f>
        <v>117.8</v>
      </c>
      <c r="K326" s="15">
        <v>114.6</v>
      </c>
      <c r="L326" s="15">
        <v>101.6</v>
      </c>
    </row>
    <row r="327" spans="1:12" x14ac:dyDescent="0.25">
      <c r="C327">
        <f>Datatsream!D328</f>
        <v>108.9</v>
      </c>
      <c r="D327">
        <f>Datatsream!E328</f>
        <v>102.1</v>
      </c>
      <c r="E327">
        <f>Datatsream!F328</f>
        <v>109</v>
      </c>
      <c r="F327">
        <f>Datatsream!G328</f>
        <v>105.2</v>
      </c>
      <c r="G327">
        <f>Datatsream!H328</f>
        <v>110.2</v>
      </c>
      <c r="H327">
        <f>Datatsream!I328</f>
        <v>111.6</v>
      </c>
      <c r="I327">
        <f>Datatsream!J328</f>
        <v>107.5</v>
      </c>
      <c r="J327">
        <f>Datatsream!K328</f>
        <v>116.2</v>
      </c>
      <c r="K327" s="15">
        <v>113</v>
      </c>
      <c r="L327" s="15">
        <v>103.1</v>
      </c>
    </row>
    <row r="328" spans="1:12" x14ac:dyDescent="0.25">
      <c r="A328">
        <v>2018</v>
      </c>
      <c r="C328">
        <f>Datatsream!D329</f>
        <v>106</v>
      </c>
      <c r="D328">
        <f>Datatsream!E329</f>
        <v>101</v>
      </c>
      <c r="E328">
        <f>Datatsream!F329</f>
        <v>107.7</v>
      </c>
      <c r="F328">
        <f>Datatsream!G329</f>
        <v>103.3</v>
      </c>
      <c r="G328">
        <f>Datatsream!H329</f>
        <v>105.5</v>
      </c>
      <c r="H328">
        <f>Datatsream!I329</f>
        <v>110.4</v>
      </c>
      <c r="I328">
        <f>Datatsream!J329</f>
        <v>106</v>
      </c>
      <c r="J328">
        <f>Datatsream!K329</f>
        <v>115.6</v>
      </c>
      <c r="K328" s="15">
        <v>112.2</v>
      </c>
      <c r="L328" s="15">
        <v>104.7</v>
      </c>
    </row>
    <row r="329" spans="1:12" x14ac:dyDescent="0.25">
      <c r="C329">
        <f>Datatsream!D330</f>
        <v>105.1</v>
      </c>
      <c r="D329">
        <f>Datatsream!E330</f>
        <v>101.9</v>
      </c>
      <c r="E329">
        <f>Datatsream!F330</f>
        <v>108.1</v>
      </c>
      <c r="F329">
        <f>Datatsream!G330</f>
        <v>102.7</v>
      </c>
      <c r="G329">
        <f>Datatsream!H330</f>
        <v>102.6</v>
      </c>
      <c r="H329">
        <f>Datatsream!I330</f>
        <v>109.8</v>
      </c>
      <c r="I329">
        <f>Datatsream!J330</f>
        <v>105.6</v>
      </c>
      <c r="J329">
        <f>Datatsream!K330</f>
        <v>115.1</v>
      </c>
      <c r="K329" s="15">
        <v>111.7</v>
      </c>
      <c r="L329" s="15">
        <v>102.5</v>
      </c>
    </row>
    <row r="330" spans="1:12" x14ac:dyDescent="0.25">
      <c r="C330">
        <f>Datatsream!D331</f>
        <v>106.4</v>
      </c>
      <c r="D330">
        <f>Datatsream!E331</f>
        <v>121.5</v>
      </c>
      <c r="E330">
        <f>Datatsream!F331</f>
        <v>108.4</v>
      </c>
      <c r="F330">
        <f>Datatsream!G331</f>
        <v>99.4</v>
      </c>
      <c r="G330">
        <f>Datatsream!H331</f>
        <v>101.9</v>
      </c>
      <c r="H330">
        <f>Datatsream!I331</f>
        <v>110.2</v>
      </c>
      <c r="I330">
        <f>Datatsream!J331</f>
        <v>107.4</v>
      </c>
      <c r="J330">
        <f>Datatsream!K331</f>
        <v>114.3</v>
      </c>
      <c r="K330" s="15">
        <v>110.9</v>
      </c>
      <c r="L330" s="15">
        <v>101.8</v>
      </c>
    </row>
    <row r="331" spans="1:12" x14ac:dyDescent="0.25">
      <c r="C331">
        <f>Datatsream!D332</f>
        <v>109.3</v>
      </c>
      <c r="D331">
        <f>Datatsream!E332</f>
        <v>118.3</v>
      </c>
      <c r="E331">
        <f>Datatsream!F332</f>
        <v>109.9</v>
      </c>
      <c r="F331">
        <f>Datatsream!G332</f>
        <v>107.2</v>
      </c>
      <c r="G331">
        <f>Datatsream!H332</f>
        <v>113.8</v>
      </c>
      <c r="H331">
        <f>Datatsream!I332</f>
        <v>114</v>
      </c>
      <c r="I331">
        <f>Datatsream!J332</f>
        <v>105.9</v>
      </c>
      <c r="J331">
        <f>Datatsream!K332</f>
        <v>115</v>
      </c>
      <c r="K331" s="15">
        <v>111.4</v>
      </c>
      <c r="L331" s="15">
        <v>105.6</v>
      </c>
    </row>
    <row r="332" spans="1:12" x14ac:dyDescent="0.25">
      <c r="C332">
        <f>Datatsream!D333</f>
        <v>107.1</v>
      </c>
      <c r="D332">
        <f>Datatsream!E333</f>
        <v>116.7</v>
      </c>
      <c r="E332">
        <f>Datatsream!F333</f>
        <v>110.7</v>
      </c>
      <c r="F332">
        <f>Datatsream!G333</f>
        <v>102.1</v>
      </c>
      <c r="G332">
        <f>Datatsream!H333</f>
        <v>106.1</v>
      </c>
      <c r="H332">
        <f>Datatsream!I333</f>
        <v>111.5</v>
      </c>
      <c r="I332">
        <f>Datatsream!J333</f>
        <v>105.5</v>
      </c>
      <c r="J332">
        <f>Datatsream!K333</f>
        <v>117.6</v>
      </c>
      <c r="K332" s="15">
        <v>113.8</v>
      </c>
      <c r="L332" s="15">
        <v>102.5</v>
      </c>
    </row>
    <row r="333" spans="1:12" x14ac:dyDescent="0.25">
      <c r="C333">
        <f>Datatsream!D334</f>
        <v>108.2</v>
      </c>
      <c r="D333">
        <f>Datatsream!E334</f>
        <v>123.7</v>
      </c>
      <c r="E333">
        <f>Datatsream!F334</f>
        <v>111.6</v>
      </c>
      <c r="F333">
        <f>Datatsream!G334</f>
        <v>102.8</v>
      </c>
      <c r="G333">
        <f>Datatsream!H334</f>
        <v>105.6</v>
      </c>
      <c r="H333">
        <f>Datatsream!I334</f>
        <v>112.3</v>
      </c>
      <c r="I333">
        <f>Datatsream!J334</f>
        <v>110.4</v>
      </c>
      <c r="J333">
        <f>Datatsream!K334</f>
        <v>117.6</v>
      </c>
      <c r="K333" s="15">
        <v>113.7</v>
      </c>
      <c r="L333" s="15">
        <v>103.7</v>
      </c>
    </row>
    <row r="334" spans="1:12" x14ac:dyDescent="0.25">
      <c r="C334">
        <f>Datatsream!D335</f>
        <v>107.9</v>
      </c>
      <c r="D334">
        <f>Datatsream!E335</f>
        <v>113.8</v>
      </c>
      <c r="E334">
        <f>Datatsream!F335</f>
        <v>109.7</v>
      </c>
      <c r="F334">
        <f>Datatsream!G335</f>
        <v>102.1</v>
      </c>
      <c r="G334">
        <f>Datatsream!H335</f>
        <v>104.8</v>
      </c>
      <c r="H334">
        <f>Datatsream!I335</f>
        <v>113.8</v>
      </c>
      <c r="I334">
        <f>Datatsream!J335</f>
        <v>103.1</v>
      </c>
      <c r="J334">
        <f>Datatsream!K335</f>
        <v>116</v>
      </c>
      <c r="K334" s="15">
        <v>111.9</v>
      </c>
      <c r="L334" s="15">
        <v>103.6</v>
      </c>
    </row>
    <row r="335" spans="1:12" x14ac:dyDescent="0.25">
      <c r="C335">
        <f>Datatsream!D336</f>
        <v>107.3</v>
      </c>
      <c r="D335">
        <f>Datatsream!E336</f>
        <v>107.2</v>
      </c>
      <c r="E335">
        <f>Datatsream!F336</f>
        <v>109.2</v>
      </c>
      <c r="F335">
        <f>Datatsream!G336</f>
        <v>102.3</v>
      </c>
      <c r="G335">
        <f>Datatsream!H336</f>
        <v>105.3</v>
      </c>
      <c r="H335">
        <f>Datatsream!I336</f>
        <v>113.9</v>
      </c>
      <c r="I335">
        <f>Datatsream!J336</f>
        <v>106.2</v>
      </c>
      <c r="J335">
        <f>Datatsream!K336</f>
        <v>117.7</v>
      </c>
      <c r="K335" s="15">
        <v>113.4</v>
      </c>
      <c r="L335" s="15">
        <v>103.5</v>
      </c>
    </row>
    <row r="336" spans="1:12" x14ac:dyDescent="0.25">
      <c r="C336">
        <f>Datatsream!D337</f>
        <v>107.4</v>
      </c>
      <c r="D336">
        <f>Datatsream!E337</f>
        <v>103.1</v>
      </c>
      <c r="E336">
        <f>Datatsream!F337</f>
        <v>110.7</v>
      </c>
      <c r="F336">
        <f>Datatsream!G337</f>
        <v>103.3</v>
      </c>
      <c r="G336">
        <f>Datatsream!H337</f>
        <v>102.9</v>
      </c>
      <c r="H336">
        <f>Datatsream!I337</f>
        <v>113.1</v>
      </c>
      <c r="I336">
        <f>Datatsream!J337</f>
        <v>110.6</v>
      </c>
      <c r="J336">
        <f>Datatsream!K337</f>
        <v>115.1</v>
      </c>
      <c r="K336" s="15">
        <v>110.8</v>
      </c>
      <c r="L336" s="15">
        <v>104.5</v>
      </c>
    </row>
    <row r="337" spans="1:13" x14ac:dyDescent="0.25">
      <c r="C337">
        <f>Datatsream!D338</f>
        <v>108</v>
      </c>
      <c r="D337">
        <f>Datatsream!E338</f>
        <v>119.6</v>
      </c>
      <c r="E337">
        <f>Datatsream!F338</f>
        <v>110.7</v>
      </c>
      <c r="F337">
        <f>Datatsream!G338</f>
        <v>103.2</v>
      </c>
      <c r="G337">
        <f>Datatsream!H338</f>
        <v>104.3</v>
      </c>
      <c r="H337">
        <f>Datatsream!I338</f>
        <v>113.6</v>
      </c>
      <c r="I337">
        <f>Datatsream!J338</f>
        <v>106.7</v>
      </c>
      <c r="J337">
        <f>Datatsream!K338</f>
        <v>117.4</v>
      </c>
      <c r="K337" s="15">
        <v>112.8</v>
      </c>
      <c r="L337" s="15">
        <v>103.6</v>
      </c>
    </row>
    <row r="338" spans="1:13" x14ac:dyDescent="0.25">
      <c r="C338">
        <f>Datatsream!D339</f>
        <v>108.8</v>
      </c>
      <c r="D338">
        <f>Datatsream!E339</f>
        <v>120.1</v>
      </c>
      <c r="E338">
        <f>Datatsream!F339</f>
        <v>108.3</v>
      </c>
      <c r="F338">
        <f>Datatsream!G339</f>
        <v>105</v>
      </c>
      <c r="G338">
        <f>Datatsream!H339</f>
        <v>107.4</v>
      </c>
      <c r="H338">
        <f>Datatsream!I339</f>
        <v>114</v>
      </c>
      <c r="I338">
        <f>Datatsream!J339</f>
        <v>111.5</v>
      </c>
      <c r="J338">
        <f>Datatsream!K339</f>
        <v>118.5</v>
      </c>
      <c r="K338" s="15">
        <v>113.5</v>
      </c>
      <c r="L338" s="15">
        <v>105</v>
      </c>
    </row>
    <row r="339" spans="1:13" x14ac:dyDescent="0.25">
      <c r="C339">
        <f>Datatsream!D340</f>
        <v>108.2</v>
      </c>
      <c r="D339">
        <f>Datatsream!E340</f>
        <v>97.8</v>
      </c>
      <c r="E339">
        <f>Datatsream!F340</f>
        <v>110.1</v>
      </c>
      <c r="F339">
        <f>Datatsream!G340</f>
        <v>103.6</v>
      </c>
      <c r="G339">
        <f>Datatsream!H340</f>
        <v>106.4</v>
      </c>
      <c r="H339">
        <f>Datatsream!I340</f>
        <v>112.7</v>
      </c>
      <c r="I339">
        <f>Datatsream!J340</f>
        <v>106.4</v>
      </c>
      <c r="J339">
        <f>Datatsream!K340</f>
        <v>119</v>
      </c>
      <c r="K339" s="15">
        <v>113.8</v>
      </c>
      <c r="L339" s="15">
        <v>104.8</v>
      </c>
    </row>
    <row r="340" spans="1:13" x14ac:dyDescent="0.25">
      <c r="A340">
        <v>2019</v>
      </c>
      <c r="C340">
        <f>Datatsream!D341</f>
        <v>109.9</v>
      </c>
      <c r="D340">
        <f>Datatsream!E341</f>
        <v>103.2</v>
      </c>
      <c r="E340">
        <f>Datatsream!F341</f>
        <v>111.2</v>
      </c>
      <c r="F340">
        <f>Datatsream!G341</f>
        <v>105.1</v>
      </c>
      <c r="G340">
        <f>Datatsream!H341</f>
        <v>107.3</v>
      </c>
      <c r="H340">
        <f>Datatsream!I341</f>
        <v>116.6</v>
      </c>
      <c r="I340">
        <f>Datatsream!J341</f>
        <v>107.4</v>
      </c>
      <c r="J340">
        <f>Datatsream!K341</f>
        <v>119.8</v>
      </c>
      <c r="K340" s="15">
        <v>114.3</v>
      </c>
      <c r="L340" s="15">
        <v>105.7</v>
      </c>
    </row>
    <row r="341" spans="1:13" x14ac:dyDescent="0.25">
      <c r="C341">
        <f>Datatsream!D342</f>
        <v>110.3</v>
      </c>
      <c r="D341">
        <f>Datatsream!E342</f>
        <v>107.2</v>
      </c>
      <c r="E341">
        <f>Datatsream!F342</f>
        <v>111.5</v>
      </c>
      <c r="F341">
        <f>Datatsream!G342</f>
        <v>106.7</v>
      </c>
      <c r="G341">
        <f>Datatsream!H342</f>
        <v>113.1</v>
      </c>
      <c r="H341">
        <f>Datatsream!I342</f>
        <v>117</v>
      </c>
      <c r="I341">
        <f>Datatsream!J342</f>
        <v>107.3</v>
      </c>
      <c r="J341">
        <f>Datatsream!K342</f>
        <v>121.3</v>
      </c>
      <c r="K341" s="15">
        <v>115.5</v>
      </c>
      <c r="L341" s="15">
        <v>106.7</v>
      </c>
    </row>
    <row r="342" spans="1:13" x14ac:dyDescent="0.25">
      <c r="C342">
        <f>Datatsream!D343</f>
        <v>111.1</v>
      </c>
      <c r="D342">
        <f>Datatsream!E343</f>
        <v>125</v>
      </c>
      <c r="E342">
        <f>Datatsream!F343</f>
        <v>111.8</v>
      </c>
      <c r="F342">
        <f>Datatsream!G343</f>
        <v>106.8</v>
      </c>
      <c r="G342">
        <f>Datatsream!H343</f>
        <v>108.7</v>
      </c>
      <c r="H342">
        <f>Datatsream!I343</f>
        <v>115.6</v>
      </c>
      <c r="I342">
        <f>Datatsream!J343</f>
        <v>109.2</v>
      </c>
      <c r="J342">
        <f>Datatsream!K343</f>
        <v>121.7</v>
      </c>
      <c r="K342" s="15">
        <v>115.6</v>
      </c>
      <c r="L342" s="15">
        <v>106</v>
      </c>
    </row>
    <row r="343" spans="1:13" x14ac:dyDescent="0.25">
      <c r="C343">
        <f>Datatsream!D344</f>
        <v>110.6</v>
      </c>
      <c r="D343">
        <f>Datatsream!E344</f>
        <v>121.7</v>
      </c>
      <c r="E343">
        <f>Datatsream!F344</f>
        <v>110.3</v>
      </c>
      <c r="F343">
        <f>Datatsream!G344</f>
        <v>108.5</v>
      </c>
      <c r="G343">
        <f>Datatsream!H344</f>
        <v>108.2</v>
      </c>
      <c r="H343">
        <f>Datatsream!I344</f>
        <v>118.2</v>
      </c>
      <c r="I343">
        <f>Datatsream!J344</f>
        <v>108.3</v>
      </c>
      <c r="J343">
        <f>Datatsream!K344</f>
        <v>120.8</v>
      </c>
      <c r="K343" s="15">
        <v>114.8</v>
      </c>
      <c r="L343" s="15">
        <v>104.4</v>
      </c>
    </row>
    <row r="344" spans="1:13" x14ac:dyDescent="0.25">
      <c r="C344">
        <f>Datatsream!D345</f>
        <v>108.9</v>
      </c>
      <c r="D344">
        <f>Datatsream!E345</f>
        <v>126.4</v>
      </c>
      <c r="E344">
        <f>Datatsream!F345</f>
        <v>110.2</v>
      </c>
      <c r="F344">
        <f>Datatsream!G345</f>
        <v>105.7</v>
      </c>
      <c r="G344">
        <f>Datatsream!H345</f>
        <v>99.7</v>
      </c>
      <c r="H344">
        <f>Datatsream!I345</f>
        <v>120.3</v>
      </c>
      <c r="I344">
        <f>Datatsream!J345</f>
        <v>109.3</v>
      </c>
      <c r="J344">
        <f>Datatsream!K345</f>
        <v>122.1</v>
      </c>
      <c r="K344" s="15">
        <v>115.6</v>
      </c>
      <c r="L344" s="15">
        <v>103.3</v>
      </c>
    </row>
    <row r="345" spans="1:13" x14ac:dyDescent="0.25">
      <c r="C345">
        <f>Datatsream!D346</f>
        <v>112.5</v>
      </c>
      <c r="D345">
        <f>Datatsream!E346</f>
        <v>114.3</v>
      </c>
      <c r="E345">
        <f>Datatsream!F346</f>
        <v>115.1</v>
      </c>
      <c r="F345">
        <f>Datatsream!G346</f>
        <v>107.5</v>
      </c>
      <c r="G345">
        <f>Datatsream!H346</f>
        <v>113.5</v>
      </c>
      <c r="H345">
        <f>Datatsream!I346</f>
        <v>117.9</v>
      </c>
      <c r="I345">
        <f>Datatsream!J346</f>
        <v>107.9</v>
      </c>
      <c r="J345">
        <f>Datatsream!K346</f>
        <v>122.3</v>
      </c>
      <c r="K345" s="15">
        <v>115.7</v>
      </c>
      <c r="L345" s="15">
        <v>105.3</v>
      </c>
    </row>
    <row r="346" spans="1:13" x14ac:dyDescent="0.25">
      <c r="C346">
        <f>Datatsream!D347</f>
        <v>111.6</v>
      </c>
      <c r="D346">
        <f>Datatsream!E347</f>
        <v>124.6</v>
      </c>
      <c r="E346">
        <f>Datatsream!F347</f>
        <v>113.1</v>
      </c>
      <c r="F346">
        <f>Datatsream!G347</f>
        <v>107.5</v>
      </c>
      <c r="G346">
        <f>Datatsream!H347</f>
        <v>103.3</v>
      </c>
      <c r="H346">
        <f>Datatsream!I347</f>
        <v>118.6</v>
      </c>
      <c r="I346">
        <f>Datatsream!J347</f>
        <v>101.9</v>
      </c>
      <c r="J346">
        <f>Datatsream!K347</f>
        <v>124.3</v>
      </c>
      <c r="K346" s="15">
        <v>117.7</v>
      </c>
      <c r="L346" s="15">
        <v>103.1</v>
      </c>
    </row>
    <row r="347" spans="1:13" x14ac:dyDescent="0.25">
      <c r="C347">
        <f>Datatsream!D348</f>
        <v>111.1</v>
      </c>
      <c r="D347">
        <f>Datatsream!E348</f>
        <v>108.4</v>
      </c>
      <c r="E347">
        <f>Datatsream!F348</f>
        <v>112.9</v>
      </c>
      <c r="F347">
        <f>Datatsream!G348</f>
        <v>107.3</v>
      </c>
      <c r="G347">
        <f>Datatsream!H348</f>
        <v>105.3</v>
      </c>
      <c r="H347">
        <f>Datatsream!I348</f>
        <v>118.9</v>
      </c>
      <c r="I347">
        <f>Datatsream!J348</f>
        <v>111.2</v>
      </c>
      <c r="J347">
        <f>Datatsream!K348</f>
        <v>126</v>
      </c>
      <c r="K347" s="15">
        <v>119.1</v>
      </c>
      <c r="L347" s="15">
        <v>103.5</v>
      </c>
    </row>
    <row r="348" spans="1:13" x14ac:dyDescent="0.25">
      <c r="C348">
        <f>Datatsream!D349</f>
        <v>112</v>
      </c>
      <c r="D348">
        <f>Datatsream!E349</f>
        <v>113.4</v>
      </c>
      <c r="E348">
        <f>Datatsream!F349</f>
        <v>111.8</v>
      </c>
      <c r="F348">
        <f>Datatsream!G349</f>
        <v>108.3</v>
      </c>
      <c r="G348">
        <f>Datatsream!H349</f>
        <v>104.9</v>
      </c>
      <c r="H348">
        <f>Datatsream!I349</f>
        <v>120.5</v>
      </c>
      <c r="I348">
        <f>Datatsream!J349</f>
        <v>113.2</v>
      </c>
      <c r="J348">
        <f>Datatsream!K349</f>
        <v>124.7</v>
      </c>
      <c r="K348" s="15">
        <v>117.9</v>
      </c>
      <c r="L348" s="15">
        <v>103.1</v>
      </c>
    </row>
    <row r="349" spans="1:13" x14ac:dyDescent="0.25">
      <c r="C349">
        <f>Datatsream!D350</f>
        <v>110.4</v>
      </c>
      <c r="D349">
        <f>Datatsream!E350</f>
        <v>124.1</v>
      </c>
      <c r="E349">
        <f>Datatsream!F350</f>
        <v>112.6</v>
      </c>
      <c r="F349">
        <f>Datatsream!G350</f>
        <v>106.1</v>
      </c>
      <c r="G349">
        <f>Datatsream!H350</f>
        <v>104.8</v>
      </c>
      <c r="H349">
        <f>Datatsream!I350</f>
        <v>120</v>
      </c>
      <c r="I349">
        <f>Datatsream!J350</f>
        <v>109.4</v>
      </c>
      <c r="J349">
        <f>Datatsream!K350</f>
        <v>124.8</v>
      </c>
      <c r="K349" s="15">
        <v>117.7</v>
      </c>
      <c r="L349" s="15">
        <v>105</v>
      </c>
    </row>
    <row r="350" spans="1:13" x14ac:dyDescent="0.25">
      <c r="C350">
        <f>Datatsream!D351</f>
        <v>112.6</v>
      </c>
      <c r="D350">
        <f>Datatsream!E351</f>
        <v>120</v>
      </c>
      <c r="E350">
        <f>Datatsream!F351</f>
        <v>113.6</v>
      </c>
      <c r="F350">
        <f>Datatsream!G351</f>
        <v>108.5</v>
      </c>
      <c r="G350">
        <f>Datatsream!H351</f>
        <v>110.2</v>
      </c>
      <c r="H350">
        <f>Datatsream!I351</f>
        <v>120</v>
      </c>
      <c r="I350">
        <f>Datatsream!J351</f>
        <v>111.9</v>
      </c>
      <c r="J350">
        <f>Datatsream!K351</f>
        <v>125.4</v>
      </c>
      <c r="K350" s="15">
        <v>118.1</v>
      </c>
      <c r="L350" s="15">
        <v>106.6</v>
      </c>
    </row>
    <row r="351" spans="1:13" x14ac:dyDescent="0.25">
      <c r="C351">
        <f>Datatsream!D352</f>
        <v>111.1</v>
      </c>
      <c r="D351">
        <f>Datatsream!E352</f>
        <v>104.3</v>
      </c>
      <c r="E351">
        <f>Datatsream!F352</f>
        <v>111.8</v>
      </c>
      <c r="F351">
        <f>Datatsream!G352</f>
        <v>107.8</v>
      </c>
      <c r="G351">
        <f>Datatsream!H352</f>
        <v>103.8</v>
      </c>
      <c r="H351">
        <f>Datatsream!I352</f>
        <v>121</v>
      </c>
      <c r="I351">
        <f>Datatsream!J352</f>
        <v>108.7</v>
      </c>
      <c r="J351">
        <f>Datatsream!K352</f>
        <v>125.3</v>
      </c>
      <c r="K351" s="15">
        <v>117.7</v>
      </c>
      <c r="L351" s="15">
        <v>105.6</v>
      </c>
    </row>
    <row r="352" spans="1:13" x14ac:dyDescent="0.25">
      <c r="A352">
        <v>2020</v>
      </c>
      <c r="B352">
        <v>1</v>
      </c>
      <c r="C352">
        <f>Datatsream!D353</f>
        <v>112.1</v>
      </c>
      <c r="D352">
        <f>Datatsream!E353</f>
        <v>107.8</v>
      </c>
      <c r="E352">
        <f>Datatsream!F353</f>
        <v>112.5</v>
      </c>
      <c r="F352">
        <f>Datatsream!G353</f>
        <v>110.2</v>
      </c>
      <c r="G352">
        <f>Datatsream!H353</f>
        <v>104.8</v>
      </c>
      <c r="H352">
        <f>Datatsream!I353</f>
        <v>124.9</v>
      </c>
      <c r="I352">
        <f>Datatsream!J353</f>
        <v>111.6</v>
      </c>
      <c r="J352">
        <f>Datatsream!K353</f>
        <v>128.9</v>
      </c>
      <c r="K352" s="15">
        <v>121.1</v>
      </c>
      <c r="L352" s="15">
        <v>105.9</v>
      </c>
      <c r="M352" s="6">
        <v>0</v>
      </c>
    </row>
    <row r="353" spans="1:21" x14ac:dyDescent="0.25">
      <c r="B353">
        <v>2</v>
      </c>
      <c r="C353">
        <f>Datatsream!D354</f>
        <v>112.5</v>
      </c>
      <c r="D353">
        <f>Datatsream!E354</f>
        <v>108.2</v>
      </c>
      <c r="E353">
        <f>Datatsream!F354</f>
        <v>118.9</v>
      </c>
      <c r="F353">
        <f>Datatsream!G354</f>
        <v>110</v>
      </c>
      <c r="G353">
        <f>Datatsream!H354</f>
        <v>104.5</v>
      </c>
      <c r="H353">
        <f>Datatsream!I354</f>
        <v>122.9</v>
      </c>
      <c r="I353">
        <f>Datatsream!J354</f>
        <v>111.4</v>
      </c>
      <c r="J353">
        <f>Datatsream!K354</f>
        <v>126</v>
      </c>
      <c r="K353" s="15">
        <v>118</v>
      </c>
      <c r="L353" s="15">
        <v>104.8</v>
      </c>
      <c r="M353" s="6">
        <v>0.94196153846153841</v>
      </c>
    </row>
    <row r="354" spans="1:21" x14ac:dyDescent="0.25">
      <c r="B354">
        <v>3</v>
      </c>
      <c r="C354">
        <f>Datatsream!D355</f>
        <v>112</v>
      </c>
      <c r="D354">
        <f>Datatsream!E355</f>
        <v>105.8</v>
      </c>
      <c r="E354">
        <f>Datatsream!F355</f>
        <v>127.9</v>
      </c>
      <c r="F354">
        <f>Datatsream!G355</f>
        <v>100.2</v>
      </c>
      <c r="G354">
        <f>Datatsream!H355</f>
        <v>50.3</v>
      </c>
      <c r="H354">
        <f>Datatsream!I355</f>
        <v>134.9</v>
      </c>
      <c r="I354">
        <f>Datatsream!J355</f>
        <v>86.2</v>
      </c>
      <c r="J354">
        <f>Datatsream!K355</f>
        <v>99.1</v>
      </c>
      <c r="K354" s="15">
        <v>92.8</v>
      </c>
      <c r="L354" s="15">
        <v>58.7</v>
      </c>
      <c r="M354" s="6">
        <v>-22.460774193548382</v>
      </c>
      <c r="S354" t="s">
        <v>161</v>
      </c>
      <c r="T354">
        <f>AVERAGE(C352:C354)</f>
        <v>112.2</v>
      </c>
    </row>
    <row r="355" spans="1:21" x14ac:dyDescent="0.25">
      <c r="B355">
        <v>4</v>
      </c>
      <c r="C355">
        <f>Datatsream!D356</f>
        <v>104.7</v>
      </c>
      <c r="D355">
        <f>Datatsream!E356</f>
        <v>72.3</v>
      </c>
      <c r="E355">
        <f>Datatsream!F356</f>
        <v>121.3</v>
      </c>
      <c r="F355">
        <f>Datatsream!G356</f>
        <v>95.1</v>
      </c>
      <c r="G355">
        <f>Datatsream!H356</f>
        <v>27.7</v>
      </c>
      <c r="H355">
        <f>Datatsream!I356</f>
        <v>115.3</v>
      </c>
      <c r="I355">
        <f>Datatsream!J356</f>
        <v>64.3</v>
      </c>
      <c r="J355">
        <f>Datatsream!K356</f>
        <v>72.7</v>
      </c>
      <c r="K355" s="15">
        <v>68.2</v>
      </c>
      <c r="L355" s="15">
        <v>26.5</v>
      </c>
      <c r="M355" s="6">
        <v>-53.990400000000001</v>
      </c>
    </row>
    <row r="356" spans="1:21" x14ac:dyDescent="0.25">
      <c r="B356">
        <v>5</v>
      </c>
      <c r="C356">
        <f>Datatsream!D357</f>
        <v>117.9</v>
      </c>
      <c r="D356">
        <f>Datatsream!E357</f>
        <v>93.4</v>
      </c>
      <c r="E356">
        <f>Datatsream!F357</f>
        <v>125.7</v>
      </c>
      <c r="F356">
        <f>Datatsream!G357</f>
        <v>122.4</v>
      </c>
      <c r="G356">
        <f>Datatsream!H357</f>
        <v>76.599999999999994</v>
      </c>
      <c r="H356">
        <f>Datatsream!I357</f>
        <v>117.6</v>
      </c>
      <c r="I356">
        <f>Datatsream!J357</f>
        <v>111.7</v>
      </c>
      <c r="J356">
        <f>Datatsream!K357</f>
        <v>98.2</v>
      </c>
      <c r="K356" s="15">
        <v>91.9</v>
      </c>
      <c r="L356" s="15">
        <v>37.9</v>
      </c>
      <c r="M356" s="6">
        <v>-34.092193548387101</v>
      </c>
    </row>
    <row r="357" spans="1:21" x14ac:dyDescent="0.25">
      <c r="B357">
        <v>6</v>
      </c>
      <c r="C357">
        <f>Datatsream!D358</f>
        <v>117.3</v>
      </c>
      <c r="D357">
        <f>Datatsream!E358</f>
        <v>106.9</v>
      </c>
      <c r="E357">
        <f>Datatsream!F358</f>
        <v>118.6</v>
      </c>
      <c r="F357">
        <f>Datatsream!G358</f>
        <v>122.9</v>
      </c>
      <c r="G357">
        <f>Datatsream!H358</f>
        <v>94.2</v>
      </c>
      <c r="H357">
        <f>Datatsream!I358</f>
        <v>122.3</v>
      </c>
      <c r="I357">
        <f>Datatsream!J358</f>
        <v>112.3</v>
      </c>
      <c r="J357">
        <f>Datatsream!K358</f>
        <v>107.6</v>
      </c>
      <c r="K357" s="15">
        <v>100.6</v>
      </c>
      <c r="L357" s="15">
        <v>62.1</v>
      </c>
      <c r="M357" s="6">
        <v>-16.138033333333336</v>
      </c>
      <c r="S357" t="s">
        <v>164</v>
      </c>
      <c r="T357">
        <f>AVERAGE(C355:C357)</f>
        <v>113.30000000000001</v>
      </c>
      <c r="U357">
        <f>(T357/T354-1)*100</f>
        <v>0.98039215686274161</v>
      </c>
    </row>
    <row r="358" spans="1:21" x14ac:dyDescent="0.25">
      <c r="B358">
        <v>7</v>
      </c>
      <c r="C358">
        <f>Datatsream!D359</f>
        <v>117.1</v>
      </c>
      <c r="D358">
        <f>Datatsream!E359</f>
        <v>131.6</v>
      </c>
      <c r="E358">
        <f>Datatsream!F359</f>
        <v>118.3</v>
      </c>
      <c r="F358">
        <f>Datatsream!G359</f>
        <v>124.2</v>
      </c>
      <c r="G358">
        <f>Datatsream!H359</f>
        <v>97.5</v>
      </c>
      <c r="H358">
        <f>Datatsream!I359</f>
        <v>120.9</v>
      </c>
      <c r="I358">
        <f>Datatsream!J359</f>
        <v>116.4</v>
      </c>
      <c r="J358">
        <f>Datatsream!K359</f>
        <v>133.80000000000001</v>
      </c>
      <c r="K358" s="15">
        <v>123.9</v>
      </c>
      <c r="L358" s="15">
        <v>77.599999999999994</v>
      </c>
      <c r="M358" s="6">
        <v>-5.3595483870967744</v>
      </c>
    </row>
    <row r="359" spans="1:21" x14ac:dyDescent="0.25">
      <c r="B359">
        <v>8</v>
      </c>
      <c r="C359">
        <f>Datatsream!D360</f>
        <v>118.6</v>
      </c>
      <c r="D359">
        <f>Datatsream!E360</f>
        <v>106.2</v>
      </c>
      <c r="E359">
        <f>Datatsream!F360</f>
        <v>122.7</v>
      </c>
      <c r="F359">
        <f>Datatsream!G360</f>
        <v>124.2</v>
      </c>
      <c r="G359">
        <f>Datatsream!H360</f>
        <v>97.5</v>
      </c>
      <c r="H359">
        <f>Datatsream!I360</f>
        <v>123.3</v>
      </c>
      <c r="I359">
        <f>Datatsream!J360</f>
        <v>112.7</v>
      </c>
      <c r="J359">
        <f>Datatsream!K360</f>
        <v>130</v>
      </c>
      <c r="K359" s="15">
        <v>120.4</v>
      </c>
      <c r="L359" s="15">
        <v>83</v>
      </c>
      <c r="M359" s="6">
        <v>-4.8617741935483876</v>
      </c>
    </row>
    <row r="360" spans="1:21" x14ac:dyDescent="0.25">
      <c r="B360">
        <v>9</v>
      </c>
      <c r="C360">
        <f>Datatsream!D361</f>
        <v>118</v>
      </c>
      <c r="D360">
        <f>Datatsream!E361</f>
        <v>122.4</v>
      </c>
      <c r="E360">
        <f>Datatsream!F361</f>
        <v>119.6</v>
      </c>
      <c r="F360">
        <f>Datatsream!G361</f>
        <v>123.2</v>
      </c>
      <c r="G360">
        <f>Datatsream!H361</f>
        <v>96.3</v>
      </c>
      <c r="H360">
        <f>Datatsream!I361</f>
        <v>124.7</v>
      </c>
      <c r="I360">
        <f>Datatsream!J361</f>
        <v>106.5</v>
      </c>
      <c r="J360">
        <f>Datatsream!K361</f>
        <v>132.9</v>
      </c>
      <c r="K360" s="15">
        <v>123.2</v>
      </c>
      <c r="L360" s="15">
        <v>80.900000000000006</v>
      </c>
      <c r="M360" s="6">
        <v>-2.7714333333333339</v>
      </c>
      <c r="S360" t="s">
        <v>163</v>
      </c>
      <c r="T360">
        <f>AVERAGE(C358:C360)</f>
        <v>117.89999999999999</v>
      </c>
      <c r="U360">
        <f>(T360/T357-1)*100</f>
        <v>4.0600176522506359</v>
      </c>
    </row>
    <row r="361" spans="1:21" x14ac:dyDescent="0.25">
      <c r="B361">
        <v>10</v>
      </c>
      <c r="C361">
        <f>Datatsream!D362</f>
        <v>120.2</v>
      </c>
      <c r="D361">
        <f>Datatsream!E362</f>
        <v>130.5</v>
      </c>
      <c r="E361">
        <f>Datatsream!F362</f>
        <v>122</v>
      </c>
      <c r="F361">
        <f>Datatsream!G362</f>
        <v>124.3</v>
      </c>
      <c r="G361">
        <f>Datatsream!H362</f>
        <v>98</v>
      </c>
      <c r="H361">
        <f>Datatsream!I362</f>
        <v>126.8</v>
      </c>
      <c r="I361">
        <f>Datatsream!J362</f>
        <v>119.4</v>
      </c>
      <c r="J361">
        <f>Datatsream!K362</f>
        <v>133.1</v>
      </c>
      <c r="K361" s="15">
        <v>123.4</v>
      </c>
      <c r="L361" s="15">
        <v>71.8</v>
      </c>
      <c r="M361" s="6">
        <v>-11.539193548387098</v>
      </c>
    </row>
    <row r="362" spans="1:21" x14ac:dyDescent="0.25">
      <c r="B362">
        <v>11</v>
      </c>
      <c r="C362">
        <f>Datatsream!D363</f>
        <v>123.2</v>
      </c>
      <c r="D362">
        <f>Datatsream!E363</f>
        <v>128.69999999999999</v>
      </c>
      <c r="E362">
        <f>Datatsream!F363</f>
        <v>122</v>
      </c>
      <c r="F362">
        <f>Datatsream!G363</f>
        <v>131.19999999999999</v>
      </c>
      <c r="G362">
        <f>Datatsream!H363</f>
        <v>85.6</v>
      </c>
      <c r="H362">
        <f>Datatsream!I363</f>
        <v>128.6</v>
      </c>
      <c r="I362">
        <f>Datatsream!J363</f>
        <v>129.5</v>
      </c>
      <c r="J362">
        <f>Datatsream!K363</f>
        <v>133.69999999999999</v>
      </c>
      <c r="K362" s="15">
        <v>123.9</v>
      </c>
      <c r="L362" s="15">
        <v>35.299999999999997</v>
      </c>
      <c r="M362" s="6">
        <v>-29.328599999999994</v>
      </c>
    </row>
    <row r="363" spans="1:21" x14ac:dyDescent="0.25">
      <c r="B363">
        <v>12</v>
      </c>
      <c r="C363">
        <f>Datatsream!D364</f>
        <v>113.2</v>
      </c>
      <c r="D363">
        <f>Datatsream!E364</f>
        <v>119.5</v>
      </c>
      <c r="E363">
        <f>Datatsream!F364</f>
        <v>120.3</v>
      </c>
      <c r="F363">
        <f>Datatsream!G364</f>
        <v>113.8</v>
      </c>
      <c r="G363">
        <f>Datatsream!H364</f>
        <v>60.3</v>
      </c>
      <c r="H363">
        <f>Datatsream!I364</f>
        <v>128.9</v>
      </c>
      <c r="I363">
        <f>Datatsream!J364</f>
        <v>91.9</v>
      </c>
      <c r="J363">
        <f>Datatsream!K364</f>
        <v>138.5</v>
      </c>
      <c r="K363" s="15">
        <v>127.8</v>
      </c>
      <c r="L363" s="15">
        <v>31</v>
      </c>
      <c r="M363" s="6">
        <v>-41.751161290322585</v>
      </c>
      <c r="S363" t="s">
        <v>162</v>
      </c>
      <c r="T363">
        <f>AVERAGE(C361:C363)</f>
        <v>118.86666666666667</v>
      </c>
      <c r="U363">
        <f>(T363/T360-1)*100</f>
        <v>0.81990387333901182</v>
      </c>
    </row>
    <row r="364" spans="1:21" x14ac:dyDescent="0.25">
      <c r="A364">
        <v>2021</v>
      </c>
      <c r="B364">
        <v>1</v>
      </c>
      <c r="C364">
        <f>Datatsream!D365</f>
        <v>106.4</v>
      </c>
      <c r="D364">
        <f>Datatsream!E365</f>
        <v>84.3</v>
      </c>
      <c r="E364">
        <f>Datatsream!F365</f>
        <v>126.1</v>
      </c>
      <c r="F364">
        <f>Datatsream!G365</f>
        <v>67.7</v>
      </c>
      <c r="G364">
        <f>Datatsream!H365</f>
        <v>22.9</v>
      </c>
      <c r="H364">
        <f>Datatsream!I365</f>
        <v>129.1</v>
      </c>
      <c r="I364">
        <f>Datatsream!J365</f>
        <v>63.6</v>
      </c>
      <c r="J364">
        <f>Datatsream!K365</f>
        <v>109.4</v>
      </c>
      <c r="K364" s="15">
        <v>101.7</v>
      </c>
      <c r="L364" s="15">
        <v>32.6</v>
      </c>
      <c r="M364" s="6">
        <v>-60.981516129032272</v>
      </c>
    </row>
    <row r="365" spans="1:21" x14ac:dyDescent="0.25">
      <c r="B365">
        <v>2</v>
      </c>
      <c r="C365">
        <f>Datatsream!D366</f>
        <v>110.2</v>
      </c>
      <c r="D365">
        <f>Datatsream!E366</f>
        <v>97.2</v>
      </c>
      <c r="E365">
        <f>Datatsream!F366</f>
        <v>125.8</v>
      </c>
      <c r="F365">
        <f>Datatsream!G366</f>
        <v>79.3</v>
      </c>
      <c r="G365">
        <f>Datatsream!H366</f>
        <v>29</v>
      </c>
      <c r="H365">
        <f>Datatsream!I366</f>
        <v>133.6</v>
      </c>
      <c r="I365">
        <f>Datatsream!J366</f>
        <v>72.900000000000006</v>
      </c>
      <c r="J365">
        <f>Datatsream!K366</f>
        <v>112.4</v>
      </c>
      <c r="K365" s="15">
        <v>104.2</v>
      </c>
      <c r="L365" s="15">
        <v>33</v>
      </c>
      <c r="M365" s="6">
        <v>-54.193892857142863</v>
      </c>
    </row>
    <row r="366" spans="1:21" x14ac:dyDescent="0.25">
      <c r="B366">
        <v>3</v>
      </c>
      <c r="C366">
        <f>Datatsream!D367</f>
        <v>120.8</v>
      </c>
      <c r="D366">
        <f>Datatsream!E367</f>
        <v>133.4</v>
      </c>
      <c r="E366">
        <f>Datatsream!F367</f>
        <v>129.69999999999999</v>
      </c>
      <c r="F366">
        <f>Datatsream!G367</f>
        <v>111.7</v>
      </c>
      <c r="G366">
        <f>Datatsream!H367</f>
        <v>59.1</v>
      </c>
      <c r="H366">
        <f>Datatsream!I367</f>
        <v>132.30000000000001</v>
      </c>
      <c r="I366">
        <f>Datatsream!J367</f>
        <v>90.6</v>
      </c>
      <c r="J366">
        <f>Datatsream!K367</f>
        <v>122.4</v>
      </c>
      <c r="K366" s="15">
        <v>112.6</v>
      </c>
      <c r="L366" s="15">
        <v>34.799999999999997</v>
      </c>
      <c r="M366" s="6">
        <v>-39.285741935483877</v>
      </c>
      <c r="S366" t="s">
        <v>161</v>
      </c>
      <c r="T366">
        <f>AVERAGE(C364:C366)</f>
        <v>112.46666666666668</v>
      </c>
      <c r="U366">
        <f>(T366/T363-1)*100</f>
        <v>-5.3841839596186158</v>
      </c>
    </row>
    <row r="367" spans="1:21" x14ac:dyDescent="0.25">
      <c r="B367">
        <v>4</v>
      </c>
      <c r="C367">
        <f>Datatsream!D368</f>
        <v>112.6</v>
      </c>
      <c r="D367">
        <f>Datatsream!E368</f>
        <v>118.6</v>
      </c>
      <c r="E367">
        <f>Datatsream!F368</f>
        <v>121.2</v>
      </c>
      <c r="F367">
        <f>Datatsream!G368</f>
        <v>100.9</v>
      </c>
      <c r="G367">
        <f>Datatsream!H368</f>
        <v>36.6</v>
      </c>
      <c r="H367">
        <f>Datatsream!I368</f>
        <v>132.4</v>
      </c>
      <c r="I367">
        <f>Datatsream!J368</f>
        <v>81.599999999999994</v>
      </c>
      <c r="J367">
        <f>Datatsream!K368</f>
        <v>121.6</v>
      </c>
      <c r="K367" s="15">
        <v>111.7</v>
      </c>
      <c r="L367" s="15">
        <v>32.799999999999997</v>
      </c>
      <c r="M367" s="6">
        <v>-40.100100000000005</v>
      </c>
    </row>
    <row r="368" spans="1:21" x14ac:dyDescent="0.25">
      <c r="B368">
        <v>5</v>
      </c>
      <c r="C368">
        <f>Datatsream!D369</f>
        <v>117.8</v>
      </c>
      <c r="D368">
        <f>Datatsream!E369</f>
        <v>113.4</v>
      </c>
      <c r="E368">
        <f>Datatsream!F369</f>
        <v>125.9</v>
      </c>
      <c r="F368">
        <f>Datatsream!G369</f>
        <v>107.1</v>
      </c>
      <c r="G368">
        <f>Datatsream!H369</f>
        <v>60.9</v>
      </c>
      <c r="H368">
        <f>Datatsream!I369</f>
        <v>132.69999999999999</v>
      </c>
      <c r="I368">
        <f>Datatsream!J369</f>
        <v>84.4</v>
      </c>
      <c r="J368">
        <f>Datatsream!K369</f>
        <v>121.6</v>
      </c>
      <c r="K368" s="15">
        <v>111.4</v>
      </c>
      <c r="L368" s="15">
        <v>38.4</v>
      </c>
      <c r="M368" s="6">
        <v>-34.212096774193547</v>
      </c>
    </row>
    <row r="369" spans="2:21" x14ac:dyDescent="0.25">
      <c r="B369">
        <v>6</v>
      </c>
      <c r="C369">
        <f>Datatsream!D370</f>
        <v>123.1</v>
      </c>
      <c r="D369">
        <f>Datatsream!E370</f>
        <v>124.4</v>
      </c>
      <c r="E369">
        <f>Datatsream!F370</f>
        <v>121.9</v>
      </c>
      <c r="F369">
        <f>Datatsream!G370</f>
        <v>124.9</v>
      </c>
      <c r="G369">
        <f>Datatsream!H370</f>
        <v>110.7</v>
      </c>
      <c r="H369">
        <f>Datatsream!I370</f>
        <v>131.6</v>
      </c>
      <c r="I369">
        <f>Datatsream!J370</f>
        <v>105.3</v>
      </c>
      <c r="J369">
        <f>Datatsream!K370</f>
        <v>123.9</v>
      </c>
      <c r="L369" s="15">
        <v>62.1</v>
      </c>
      <c r="M369" s="6">
        <v>-8.6999999999999993</v>
      </c>
      <c r="S369" t="s">
        <v>164</v>
      </c>
      <c r="T369">
        <f>AVERAGE(C367:C369)</f>
        <v>117.83333333333333</v>
      </c>
      <c r="U369">
        <f>(T369/T366-1)*100</f>
        <v>4.7717842323651283</v>
      </c>
    </row>
    <row r="370" spans="2:21" x14ac:dyDescent="0.25">
      <c r="B370">
        <v>7</v>
      </c>
      <c r="C370">
        <f>Datatsream!D371</f>
        <v>116.8</v>
      </c>
      <c r="D370" t="str">
        <f>Datatsream!E371</f>
        <v>#N/A</v>
      </c>
      <c r="E370">
        <f>Datatsream!F371</f>
        <v>119.6</v>
      </c>
      <c r="F370">
        <f>Datatsream!G371</f>
        <v>118.4</v>
      </c>
      <c r="G370">
        <f>Datatsream!H371</f>
        <v>101</v>
      </c>
      <c r="H370">
        <f>Datatsream!I371</f>
        <v>127.9</v>
      </c>
      <c r="I370">
        <f>Datatsream!J371</f>
        <v>105.1</v>
      </c>
      <c r="J370" t="str">
        <f>Datatsream!K371</f>
        <v>#N/A</v>
      </c>
      <c r="M370" s="6">
        <v>-1.1000000000000001</v>
      </c>
    </row>
    <row r="371" spans="2:21" x14ac:dyDescent="0.25">
      <c r="B371">
        <v>8</v>
      </c>
      <c r="M371" s="6">
        <v>3.3</v>
      </c>
    </row>
    <row r="372" spans="2:21" x14ac:dyDescent="0.25">
      <c r="B372">
        <v>9</v>
      </c>
      <c r="S372" t="s">
        <v>163</v>
      </c>
      <c r="T372">
        <f>AVERAGE(C370:C372)</f>
        <v>116.8</v>
      </c>
      <c r="U372">
        <f>(T372/T369-1)*100</f>
        <v>-0.87694483734087614</v>
      </c>
    </row>
    <row r="373" spans="2:21" x14ac:dyDescent="0.25">
      <c r="B373">
        <v>10</v>
      </c>
    </row>
    <row r="374" spans="2:21" x14ac:dyDescent="0.25">
      <c r="B374">
        <v>11</v>
      </c>
    </row>
    <row r="375" spans="2:21" x14ac:dyDescent="0.25">
      <c r="B375">
        <v>12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DCF-134E-41B3-837B-6CF0983A3E31}">
  <dimension ref="C3:N373"/>
  <sheetViews>
    <sheetView workbookViewId="0">
      <pane xSplit="3" ySplit="4" topLeftCell="D365" activePane="bottomRight" state="frozen"/>
      <selection pane="topRight" activeCell="D1" sqref="D1"/>
      <selection pane="bottomLeft" activeCell="A5" sqref="A5"/>
      <selection pane="bottomRight" activeCell="H373" sqref="H373"/>
    </sheetView>
  </sheetViews>
  <sheetFormatPr baseColWidth="10" defaultRowHeight="15" x14ac:dyDescent="0.25"/>
  <sheetData>
    <row r="3" spans="3:14" s="3" customFormat="1" ht="135" x14ac:dyDescent="0.25">
      <c r="C3" s="3" t="str">
        <f>_xll.DSGRID("BDUSHJ17E,BDUSHJ15E,BDRETICTE,BDRETNSME,BDUSHJ14E,BDRETCMCE,BDRETT0LE"," ","1991-01-01"," ","M","RowHeader=true;ColHeader=true;Code=true;SeriesMetaDataLink=true;DispSeriesDescription=true")</f>
        <v>Name</v>
      </c>
      <c r="D3" s="10" t="s">
        <v>4</v>
      </c>
      <c r="E3" s="10" t="s">
        <v>5</v>
      </c>
      <c r="F3" s="10" t="s">
        <v>8</v>
      </c>
      <c r="G3" s="10" t="s">
        <v>159</v>
      </c>
      <c r="H3" s="10" t="s">
        <v>6</v>
      </c>
      <c r="I3" s="10" t="s">
        <v>7</v>
      </c>
      <c r="J3" s="10" t="s">
        <v>160</v>
      </c>
    </row>
    <row r="4" spans="3:14" x14ac:dyDescent="0.25">
      <c r="C4" s="7" t="s">
        <v>1</v>
      </c>
      <c r="D4" s="8" t="s">
        <v>11</v>
      </c>
      <c r="E4" s="8" t="s">
        <v>12</v>
      </c>
      <c r="F4" s="8" t="s">
        <v>15</v>
      </c>
      <c r="G4" s="8" t="s">
        <v>157</v>
      </c>
      <c r="H4" s="8" t="s">
        <v>13</v>
      </c>
      <c r="I4" s="8" t="s">
        <v>14</v>
      </c>
      <c r="J4" s="8" t="s">
        <v>158</v>
      </c>
      <c r="K4" s="5" t="s">
        <v>165</v>
      </c>
      <c r="L4" s="5" t="s">
        <v>166</v>
      </c>
      <c r="M4" s="5" t="s">
        <v>167</v>
      </c>
      <c r="N4" s="5" t="s">
        <v>168</v>
      </c>
    </row>
    <row r="5" spans="3:14" x14ac:dyDescent="0.25">
      <c r="C5" s="1">
        <v>33253</v>
      </c>
      <c r="D5" s="7" t="s">
        <v>177</v>
      </c>
      <c r="E5" s="7" t="s">
        <v>177</v>
      </c>
      <c r="F5" s="7" t="s">
        <v>177</v>
      </c>
      <c r="G5" s="7" t="s">
        <v>177</v>
      </c>
      <c r="H5" s="7" t="s">
        <v>177</v>
      </c>
      <c r="I5" s="7" t="s">
        <v>177</v>
      </c>
      <c r="J5">
        <v>82.4</v>
      </c>
    </row>
    <row r="6" spans="3:14" x14ac:dyDescent="0.25">
      <c r="C6" s="1">
        <v>33284</v>
      </c>
      <c r="D6" s="7" t="s">
        <v>177</v>
      </c>
      <c r="E6" s="7" t="s">
        <v>177</v>
      </c>
      <c r="F6" s="7" t="s">
        <v>177</v>
      </c>
      <c r="G6" s="7" t="s">
        <v>177</v>
      </c>
      <c r="H6" s="7" t="s">
        <v>177</v>
      </c>
      <c r="I6" s="7" t="s">
        <v>177</v>
      </c>
      <c r="J6">
        <v>82.7</v>
      </c>
    </row>
    <row r="7" spans="3:14" x14ac:dyDescent="0.25">
      <c r="C7" s="1">
        <v>33312</v>
      </c>
      <c r="D7" s="7" t="s">
        <v>177</v>
      </c>
      <c r="E7" s="7" t="s">
        <v>177</v>
      </c>
      <c r="F7" s="7" t="s">
        <v>177</v>
      </c>
      <c r="G7" s="7" t="s">
        <v>177</v>
      </c>
      <c r="H7" s="7" t="s">
        <v>177</v>
      </c>
      <c r="I7" s="7" t="s">
        <v>177</v>
      </c>
      <c r="J7">
        <v>83.4</v>
      </c>
    </row>
    <row r="8" spans="3:14" x14ac:dyDescent="0.25">
      <c r="C8" s="1">
        <v>33343</v>
      </c>
      <c r="D8" s="7" t="s">
        <v>177</v>
      </c>
      <c r="E8" s="7" t="s">
        <v>177</v>
      </c>
      <c r="F8" s="7" t="s">
        <v>177</v>
      </c>
      <c r="G8" s="7" t="s">
        <v>177</v>
      </c>
      <c r="H8" s="7" t="s">
        <v>177</v>
      </c>
      <c r="I8" s="7" t="s">
        <v>177</v>
      </c>
      <c r="J8">
        <v>82.7</v>
      </c>
    </row>
    <row r="9" spans="3:14" x14ac:dyDescent="0.25">
      <c r="C9" s="1">
        <v>33373</v>
      </c>
      <c r="D9" s="7" t="s">
        <v>177</v>
      </c>
      <c r="E9" s="7" t="s">
        <v>177</v>
      </c>
      <c r="F9" s="7" t="s">
        <v>177</v>
      </c>
      <c r="G9" s="7" t="s">
        <v>177</v>
      </c>
      <c r="H9" s="7" t="s">
        <v>177</v>
      </c>
      <c r="I9" s="7" t="s">
        <v>177</v>
      </c>
      <c r="J9">
        <v>81.599999999999994</v>
      </c>
    </row>
    <row r="10" spans="3:14" x14ac:dyDescent="0.25">
      <c r="C10" s="1">
        <v>33404</v>
      </c>
      <c r="D10" s="7" t="s">
        <v>177</v>
      </c>
      <c r="E10" s="7" t="s">
        <v>177</v>
      </c>
      <c r="F10" s="7" t="s">
        <v>177</v>
      </c>
      <c r="G10" s="7" t="s">
        <v>177</v>
      </c>
      <c r="H10" s="7" t="s">
        <v>177</v>
      </c>
      <c r="I10" s="7" t="s">
        <v>177</v>
      </c>
      <c r="J10">
        <v>83.9</v>
      </c>
    </row>
    <row r="11" spans="3:14" x14ac:dyDescent="0.25">
      <c r="C11" s="1">
        <v>33434</v>
      </c>
      <c r="D11" s="7" t="s">
        <v>177</v>
      </c>
      <c r="E11" s="7" t="s">
        <v>177</v>
      </c>
      <c r="F11" s="7" t="s">
        <v>177</v>
      </c>
      <c r="G11" s="7" t="s">
        <v>177</v>
      </c>
      <c r="H11" s="7" t="s">
        <v>177</v>
      </c>
      <c r="I11" s="7" t="s">
        <v>177</v>
      </c>
      <c r="J11">
        <v>83.5</v>
      </c>
    </row>
    <row r="12" spans="3:14" x14ac:dyDescent="0.25">
      <c r="C12" s="1">
        <v>33465</v>
      </c>
      <c r="D12" s="7" t="s">
        <v>177</v>
      </c>
      <c r="E12" s="7" t="s">
        <v>177</v>
      </c>
      <c r="F12" s="7" t="s">
        <v>177</v>
      </c>
      <c r="G12" s="7" t="s">
        <v>177</v>
      </c>
      <c r="H12" s="7" t="s">
        <v>177</v>
      </c>
      <c r="I12" s="7" t="s">
        <v>177</v>
      </c>
      <c r="J12">
        <v>81.7</v>
      </c>
    </row>
    <row r="13" spans="3:14" x14ac:dyDescent="0.25">
      <c r="C13" s="1">
        <v>33496</v>
      </c>
      <c r="D13" s="7" t="s">
        <v>177</v>
      </c>
      <c r="E13" s="7" t="s">
        <v>177</v>
      </c>
      <c r="F13" s="7" t="s">
        <v>177</v>
      </c>
      <c r="G13" s="7" t="s">
        <v>177</v>
      </c>
      <c r="H13" s="7" t="s">
        <v>177</v>
      </c>
      <c r="I13" s="7" t="s">
        <v>177</v>
      </c>
      <c r="J13">
        <v>82.5</v>
      </c>
    </row>
    <row r="14" spans="3:14" x14ac:dyDescent="0.25">
      <c r="C14" s="1">
        <v>33526</v>
      </c>
      <c r="D14" s="7" t="s">
        <v>177</v>
      </c>
      <c r="E14" s="7" t="s">
        <v>177</v>
      </c>
      <c r="F14" s="7" t="s">
        <v>177</v>
      </c>
      <c r="G14" s="7" t="s">
        <v>177</v>
      </c>
      <c r="H14" s="7" t="s">
        <v>177</v>
      </c>
      <c r="I14" s="7" t="s">
        <v>177</v>
      </c>
      <c r="J14">
        <v>84.4</v>
      </c>
    </row>
    <row r="15" spans="3:14" x14ac:dyDescent="0.25">
      <c r="C15" s="1">
        <v>33557</v>
      </c>
      <c r="D15" s="7" t="s">
        <v>177</v>
      </c>
      <c r="E15" s="7" t="s">
        <v>177</v>
      </c>
      <c r="F15" s="7" t="s">
        <v>177</v>
      </c>
      <c r="G15" s="7" t="s">
        <v>177</v>
      </c>
      <c r="H15" s="7" t="s">
        <v>177</v>
      </c>
      <c r="I15" s="7" t="s">
        <v>177</v>
      </c>
      <c r="J15">
        <v>82.7</v>
      </c>
    </row>
    <row r="16" spans="3:14" x14ac:dyDescent="0.25">
      <c r="C16" s="1">
        <v>33587</v>
      </c>
      <c r="D16" s="7" t="s">
        <v>177</v>
      </c>
      <c r="E16" s="7" t="s">
        <v>177</v>
      </c>
      <c r="F16" s="7" t="s">
        <v>177</v>
      </c>
      <c r="G16" s="7" t="s">
        <v>177</v>
      </c>
      <c r="H16" s="7" t="s">
        <v>177</v>
      </c>
      <c r="I16" s="7" t="s">
        <v>177</v>
      </c>
      <c r="J16">
        <v>82.4</v>
      </c>
    </row>
    <row r="17" spans="3:10" x14ac:dyDescent="0.25">
      <c r="C17" s="1">
        <v>33618</v>
      </c>
      <c r="D17" s="7" t="s">
        <v>177</v>
      </c>
      <c r="E17" s="7" t="s">
        <v>177</v>
      </c>
      <c r="F17" s="7" t="s">
        <v>177</v>
      </c>
      <c r="G17" s="7" t="s">
        <v>177</v>
      </c>
      <c r="H17" s="7" t="s">
        <v>177</v>
      </c>
      <c r="I17" s="7" t="s">
        <v>177</v>
      </c>
      <c r="J17">
        <v>83.7</v>
      </c>
    </row>
    <row r="18" spans="3:10" x14ac:dyDescent="0.25">
      <c r="C18" s="1">
        <v>33649</v>
      </c>
      <c r="D18" s="7" t="s">
        <v>177</v>
      </c>
      <c r="E18" s="7" t="s">
        <v>177</v>
      </c>
      <c r="F18" s="7" t="s">
        <v>177</v>
      </c>
      <c r="G18" s="7" t="s">
        <v>177</v>
      </c>
      <c r="H18" s="7" t="s">
        <v>177</v>
      </c>
      <c r="I18" s="7" t="s">
        <v>177</v>
      </c>
      <c r="J18">
        <v>84.1</v>
      </c>
    </row>
    <row r="19" spans="3:10" x14ac:dyDescent="0.25">
      <c r="C19" s="1">
        <v>33678</v>
      </c>
      <c r="D19" s="7" t="s">
        <v>177</v>
      </c>
      <c r="E19" s="7" t="s">
        <v>177</v>
      </c>
      <c r="F19" s="7" t="s">
        <v>177</v>
      </c>
      <c r="G19" s="7" t="s">
        <v>177</v>
      </c>
      <c r="H19" s="7" t="s">
        <v>177</v>
      </c>
      <c r="I19" s="7" t="s">
        <v>177</v>
      </c>
      <c r="J19">
        <v>82.7</v>
      </c>
    </row>
    <row r="20" spans="3:10" x14ac:dyDescent="0.25">
      <c r="C20" s="1">
        <v>33709</v>
      </c>
      <c r="D20" s="7" t="s">
        <v>177</v>
      </c>
      <c r="E20" s="7" t="s">
        <v>177</v>
      </c>
      <c r="F20" s="7" t="s">
        <v>177</v>
      </c>
      <c r="G20" s="7" t="s">
        <v>177</v>
      </c>
      <c r="H20" s="7" t="s">
        <v>177</v>
      </c>
      <c r="I20" s="7" t="s">
        <v>177</v>
      </c>
      <c r="J20">
        <v>82.7</v>
      </c>
    </row>
    <row r="21" spans="3:10" x14ac:dyDescent="0.25">
      <c r="C21" s="1">
        <v>33739</v>
      </c>
      <c r="D21" s="7" t="s">
        <v>177</v>
      </c>
      <c r="E21" s="7" t="s">
        <v>177</v>
      </c>
      <c r="F21" s="7" t="s">
        <v>177</v>
      </c>
      <c r="G21" s="7" t="s">
        <v>177</v>
      </c>
      <c r="H21" s="7" t="s">
        <v>177</v>
      </c>
      <c r="I21" s="7" t="s">
        <v>177</v>
      </c>
      <c r="J21">
        <v>83</v>
      </c>
    </row>
    <row r="22" spans="3:10" x14ac:dyDescent="0.25">
      <c r="C22" s="1">
        <v>33770</v>
      </c>
      <c r="D22" s="7" t="s">
        <v>177</v>
      </c>
      <c r="E22" s="7" t="s">
        <v>177</v>
      </c>
      <c r="F22" s="7" t="s">
        <v>177</v>
      </c>
      <c r="G22" s="7" t="s">
        <v>177</v>
      </c>
      <c r="H22" s="7" t="s">
        <v>177</v>
      </c>
      <c r="I22" s="7" t="s">
        <v>177</v>
      </c>
      <c r="J22">
        <v>83.3</v>
      </c>
    </row>
    <row r="23" spans="3:10" x14ac:dyDescent="0.25">
      <c r="C23" s="1">
        <v>33800</v>
      </c>
      <c r="D23" s="7" t="s">
        <v>177</v>
      </c>
      <c r="E23" s="7" t="s">
        <v>177</v>
      </c>
      <c r="F23" s="7" t="s">
        <v>177</v>
      </c>
      <c r="G23" s="7" t="s">
        <v>177</v>
      </c>
      <c r="H23" s="7" t="s">
        <v>177</v>
      </c>
      <c r="I23" s="7" t="s">
        <v>177</v>
      </c>
      <c r="J23">
        <v>83.7</v>
      </c>
    </row>
    <row r="24" spans="3:10" x14ac:dyDescent="0.25">
      <c r="C24" s="1">
        <v>33831</v>
      </c>
      <c r="D24" s="7" t="s">
        <v>177</v>
      </c>
      <c r="E24" s="7" t="s">
        <v>177</v>
      </c>
      <c r="F24" s="7" t="s">
        <v>177</v>
      </c>
      <c r="G24" s="7" t="s">
        <v>177</v>
      </c>
      <c r="H24" s="7" t="s">
        <v>177</v>
      </c>
      <c r="I24" s="7" t="s">
        <v>177</v>
      </c>
      <c r="J24">
        <v>83.2</v>
      </c>
    </row>
    <row r="25" spans="3:10" x14ac:dyDescent="0.25">
      <c r="C25" s="1">
        <v>33862</v>
      </c>
      <c r="D25" s="7" t="s">
        <v>177</v>
      </c>
      <c r="E25" s="7" t="s">
        <v>177</v>
      </c>
      <c r="F25" s="7" t="s">
        <v>177</v>
      </c>
      <c r="G25" s="7" t="s">
        <v>177</v>
      </c>
      <c r="H25" s="7" t="s">
        <v>177</v>
      </c>
      <c r="I25" s="7" t="s">
        <v>177</v>
      </c>
      <c r="J25">
        <v>84.5</v>
      </c>
    </row>
    <row r="26" spans="3:10" x14ac:dyDescent="0.25">
      <c r="C26" s="1">
        <v>33892</v>
      </c>
      <c r="D26" s="7" t="s">
        <v>177</v>
      </c>
      <c r="E26" s="7" t="s">
        <v>177</v>
      </c>
      <c r="F26" s="7" t="s">
        <v>177</v>
      </c>
      <c r="G26" s="7" t="s">
        <v>177</v>
      </c>
      <c r="H26" s="7" t="s">
        <v>177</v>
      </c>
      <c r="I26" s="7" t="s">
        <v>177</v>
      </c>
      <c r="J26">
        <v>84.7</v>
      </c>
    </row>
    <row r="27" spans="3:10" x14ac:dyDescent="0.25">
      <c r="C27" s="1">
        <v>33923</v>
      </c>
      <c r="D27" s="7" t="s">
        <v>177</v>
      </c>
      <c r="E27" s="7" t="s">
        <v>177</v>
      </c>
      <c r="F27" s="7" t="s">
        <v>177</v>
      </c>
      <c r="G27" s="7" t="s">
        <v>177</v>
      </c>
      <c r="H27" s="7" t="s">
        <v>177</v>
      </c>
      <c r="I27" s="7" t="s">
        <v>177</v>
      </c>
      <c r="J27">
        <v>84.9</v>
      </c>
    </row>
    <row r="28" spans="3:10" x14ac:dyDescent="0.25">
      <c r="C28" s="1">
        <v>33953</v>
      </c>
      <c r="D28" s="7" t="s">
        <v>177</v>
      </c>
      <c r="E28" s="7" t="s">
        <v>177</v>
      </c>
      <c r="F28" s="7" t="s">
        <v>177</v>
      </c>
      <c r="G28" s="7" t="s">
        <v>177</v>
      </c>
      <c r="H28" s="7" t="s">
        <v>177</v>
      </c>
      <c r="I28" s="7" t="s">
        <v>177</v>
      </c>
      <c r="J28">
        <v>85</v>
      </c>
    </row>
    <row r="29" spans="3:10" x14ac:dyDescent="0.25">
      <c r="C29" s="1">
        <v>33984</v>
      </c>
      <c r="D29" s="7" t="s">
        <v>177</v>
      </c>
      <c r="E29" s="7" t="s">
        <v>177</v>
      </c>
      <c r="F29" s="7" t="s">
        <v>177</v>
      </c>
      <c r="G29" s="7" t="s">
        <v>177</v>
      </c>
      <c r="H29" s="7" t="s">
        <v>177</v>
      </c>
      <c r="I29" s="7" t="s">
        <v>177</v>
      </c>
      <c r="J29">
        <v>82.8</v>
      </c>
    </row>
    <row r="30" spans="3:10" x14ac:dyDescent="0.25">
      <c r="C30" s="1">
        <v>34015</v>
      </c>
      <c r="D30" s="7" t="s">
        <v>177</v>
      </c>
      <c r="E30" s="7" t="s">
        <v>177</v>
      </c>
      <c r="F30" s="7" t="s">
        <v>177</v>
      </c>
      <c r="G30" s="7" t="s">
        <v>177</v>
      </c>
      <c r="H30" s="7" t="s">
        <v>177</v>
      </c>
      <c r="I30" s="7" t="s">
        <v>177</v>
      </c>
      <c r="J30">
        <v>82.7</v>
      </c>
    </row>
    <row r="31" spans="3:10" x14ac:dyDescent="0.25">
      <c r="C31" s="1">
        <v>34043</v>
      </c>
      <c r="D31" s="7" t="s">
        <v>177</v>
      </c>
      <c r="E31" s="7" t="s">
        <v>177</v>
      </c>
      <c r="F31" s="7" t="s">
        <v>177</v>
      </c>
      <c r="G31" s="7" t="s">
        <v>177</v>
      </c>
      <c r="H31" s="7" t="s">
        <v>177</v>
      </c>
      <c r="I31" s="7" t="s">
        <v>177</v>
      </c>
      <c r="J31">
        <v>84.4</v>
      </c>
    </row>
    <row r="32" spans="3:10" x14ac:dyDescent="0.25">
      <c r="C32" s="1">
        <v>34074</v>
      </c>
      <c r="D32" s="7" t="s">
        <v>177</v>
      </c>
      <c r="E32" s="7" t="s">
        <v>177</v>
      </c>
      <c r="F32" s="7" t="s">
        <v>177</v>
      </c>
      <c r="G32" s="7" t="s">
        <v>177</v>
      </c>
      <c r="H32" s="7" t="s">
        <v>177</v>
      </c>
      <c r="I32" s="7" t="s">
        <v>177</v>
      </c>
      <c r="J32">
        <v>84.8</v>
      </c>
    </row>
    <row r="33" spans="3:10" x14ac:dyDescent="0.25">
      <c r="C33" s="1">
        <v>34104</v>
      </c>
      <c r="D33" s="7" t="s">
        <v>177</v>
      </c>
      <c r="E33" s="7" t="s">
        <v>177</v>
      </c>
      <c r="F33" s="7" t="s">
        <v>177</v>
      </c>
      <c r="G33" s="7" t="s">
        <v>177</v>
      </c>
      <c r="H33" s="7" t="s">
        <v>177</v>
      </c>
      <c r="I33" s="7" t="s">
        <v>177</v>
      </c>
      <c r="J33">
        <v>81.400000000000006</v>
      </c>
    </row>
    <row r="34" spans="3:10" x14ac:dyDescent="0.25">
      <c r="C34" s="1">
        <v>34135</v>
      </c>
      <c r="D34" s="7" t="s">
        <v>177</v>
      </c>
      <c r="E34" s="7" t="s">
        <v>177</v>
      </c>
      <c r="F34" s="7" t="s">
        <v>177</v>
      </c>
      <c r="G34" s="7" t="s">
        <v>177</v>
      </c>
      <c r="H34" s="7" t="s">
        <v>177</v>
      </c>
      <c r="I34" s="7" t="s">
        <v>177</v>
      </c>
      <c r="J34">
        <v>83.5</v>
      </c>
    </row>
    <row r="35" spans="3:10" x14ac:dyDescent="0.25">
      <c r="C35" s="1">
        <v>34165</v>
      </c>
      <c r="D35" s="7" t="s">
        <v>177</v>
      </c>
      <c r="E35" s="7" t="s">
        <v>177</v>
      </c>
      <c r="F35" s="7" t="s">
        <v>177</v>
      </c>
      <c r="G35" s="7" t="s">
        <v>177</v>
      </c>
      <c r="H35" s="7" t="s">
        <v>177</v>
      </c>
      <c r="I35" s="7" t="s">
        <v>177</v>
      </c>
      <c r="J35">
        <v>84.3</v>
      </c>
    </row>
    <row r="36" spans="3:10" x14ac:dyDescent="0.25">
      <c r="C36" s="1">
        <v>34196</v>
      </c>
      <c r="D36" s="7" t="s">
        <v>177</v>
      </c>
      <c r="E36" s="7" t="s">
        <v>177</v>
      </c>
      <c r="F36" s="7" t="s">
        <v>177</v>
      </c>
      <c r="G36" s="7" t="s">
        <v>177</v>
      </c>
      <c r="H36" s="7" t="s">
        <v>177</v>
      </c>
      <c r="I36" s="7" t="s">
        <v>177</v>
      </c>
      <c r="J36">
        <v>85</v>
      </c>
    </row>
    <row r="37" spans="3:10" x14ac:dyDescent="0.25">
      <c r="C37" s="1">
        <v>34227</v>
      </c>
      <c r="D37" s="7" t="s">
        <v>177</v>
      </c>
      <c r="E37" s="7" t="s">
        <v>177</v>
      </c>
      <c r="F37" s="7" t="s">
        <v>177</v>
      </c>
      <c r="G37" s="7" t="s">
        <v>177</v>
      </c>
      <c r="H37" s="7" t="s">
        <v>177</v>
      </c>
      <c r="I37" s="7" t="s">
        <v>177</v>
      </c>
      <c r="J37">
        <v>84.2</v>
      </c>
    </row>
    <row r="38" spans="3:10" x14ac:dyDescent="0.25">
      <c r="C38" s="1">
        <v>34257</v>
      </c>
      <c r="D38" s="7" t="s">
        <v>177</v>
      </c>
      <c r="E38" s="7" t="s">
        <v>177</v>
      </c>
      <c r="F38" s="7" t="s">
        <v>177</v>
      </c>
      <c r="G38" s="7" t="s">
        <v>177</v>
      </c>
      <c r="H38" s="7" t="s">
        <v>177</v>
      </c>
      <c r="I38" s="7" t="s">
        <v>177</v>
      </c>
      <c r="J38">
        <v>84.6</v>
      </c>
    </row>
    <row r="39" spans="3:10" x14ac:dyDescent="0.25">
      <c r="C39" s="1">
        <v>34288</v>
      </c>
      <c r="D39" s="7" t="s">
        <v>177</v>
      </c>
      <c r="E39" s="7" t="s">
        <v>177</v>
      </c>
      <c r="F39" s="7" t="s">
        <v>177</v>
      </c>
      <c r="G39" s="7" t="s">
        <v>177</v>
      </c>
      <c r="H39" s="7" t="s">
        <v>177</v>
      </c>
      <c r="I39" s="7" t="s">
        <v>177</v>
      </c>
      <c r="J39">
        <v>84.6</v>
      </c>
    </row>
    <row r="40" spans="3:10" x14ac:dyDescent="0.25">
      <c r="C40" s="1">
        <v>34318</v>
      </c>
      <c r="D40" s="7" t="s">
        <v>177</v>
      </c>
      <c r="E40" s="7" t="s">
        <v>177</v>
      </c>
      <c r="F40" s="7" t="s">
        <v>177</v>
      </c>
      <c r="G40" s="7" t="s">
        <v>177</v>
      </c>
      <c r="H40" s="7" t="s">
        <v>177</v>
      </c>
      <c r="I40" s="7" t="s">
        <v>177</v>
      </c>
      <c r="J40">
        <v>83.5</v>
      </c>
    </row>
    <row r="41" spans="3:10" x14ac:dyDescent="0.25">
      <c r="C41" s="1">
        <v>34349</v>
      </c>
      <c r="D41">
        <v>72.3</v>
      </c>
      <c r="E41">
        <v>110</v>
      </c>
      <c r="F41">
        <v>93.4</v>
      </c>
      <c r="G41">
        <v>71.2</v>
      </c>
      <c r="H41">
        <v>100</v>
      </c>
      <c r="I41">
        <v>44.4</v>
      </c>
      <c r="J41">
        <v>83.2</v>
      </c>
    </row>
    <row r="42" spans="3:10" x14ac:dyDescent="0.25">
      <c r="C42" s="1">
        <v>34380</v>
      </c>
      <c r="D42">
        <v>72.2</v>
      </c>
      <c r="E42">
        <v>109</v>
      </c>
      <c r="F42">
        <v>95.2</v>
      </c>
      <c r="G42">
        <v>70</v>
      </c>
      <c r="H42">
        <v>97.9</v>
      </c>
      <c r="I42">
        <v>45.3</v>
      </c>
      <c r="J42">
        <v>83.8</v>
      </c>
    </row>
    <row r="43" spans="3:10" x14ac:dyDescent="0.25">
      <c r="C43" s="1">
        <v>34408</v>
      </c>
      <c r="D43">
        <v>71.8</v>
      </c>
      <c r="E43">
        <v>109.1</v>
      </c>
      <c r="F43">
        <v>96.6</v>
      </c>
      <c r="G43">
        <v>73.400000000000006</v>
      </c>
      <c r="H43">
        <v>102.8</v>
      </c>
      <c r="I43">
        <v>45.9</v>
      </c>
      <c r="J43">
        <v>84</v>
      </c>
    </row>
    <row r="44" spans="3:10" x14ac:dyDescent="0.25">
      <c r="C44" s="1">
        <v>34439</v>
      </c>
      <c r="D44">
        <v>71.5</v>
      </c>
      <c r="E44">
        <v>107</v>
      </c>
      <c r="F44">
        <v>95.7</v>
      </c>
      <c r="G44">
        <v>70.3</v>
      </c>
      <c r="H44">
        <v>98</v>
      </c>
      <c r="I44">
        <v>45.8</v>
      </c>
      <c r="J44">
        <v>83.3</v>
      </c>
    </row>
    <row r="45" spans="3:10" x14ac:dyDescent="0.25">
      <c r="C45" s="1">
        <v>34469</v>
      </c>
      <c r="D45">
        <v>70.7</v>
      </c>
      <c r="E45">
        <v>106.5</v>
      </c>
      <c r="F45">
        <v>96.6</v>
      </c>
      <c r="G45">
        <v>71.099999999999994</v>
      </c>
      <c r="H45">
        <v>96.4</v>
      </c>
      <c r="I45">
        <v>46.5</v>
      </c>
      <c r="J45">
        <v>82.7</v>
      </c>
    </row>
    <row r="46" spans="3:10" x14ac:dyDescent="0.25">
      <c r="C46" s="1">
        <v>34500</v>
      </c>
      <c r="D46">
        <v>70.8</v>
      </c>
      <c r="E46">
        <v>108.8</v>
      </c>
      <c r="F46">
        <v>99.2</v>
      </c>
      <c r="G46">
        <v>70.099999999999994</v>
      </c>
      <c r="H46">
        <v>97.3</v>
      </c>
      <c r="I46">
        <v>47.4</v>
      </c>
      <c r="J46">
        <v>83.1</v>
      </c>
    </row>
    <row r="47" spans="3:10" x14ac:dyDescent="0.25">
      <c r="C47" s="1">
        <v>34530</v>
      </c>
      <c r="D47">
        <v>71.400000000000006</v>
      </c>
      <c r="E47">
        <v>106.7</v>
      </c>
      <c r="F47">
        <v>94.8</v>
      </c>
      <c r="G47">
        <v>68.400000000000006</v>
      </c>
      <c r="H47">
        <v>90.3</v>
      </c>
      <c r="I47">
        <v>49.1</v>
      </c>
      <c r="J47">
        <v>82.6</v>
      </c>
    </row>
    <row r="48" spans="3:10" x14ac:dyDescent="0.25">
      <c r="C48" s="1">
        <v>34561</v>
      </c>
      <c r="D48">
        <v>70.400000000000006</v>
      </c>
      <c r="E48">
        <v>110.2</v>
      </c>
      <c r="F48">
        <v>98.6</v>
      </c>
      <c r="G48">
        <v>74.2</v>
      </c>
      <c r="H48">
        <v>99.4</v>
      </c>
      <c r="I48">
        <v>48.1</v>
      </c>
      <c r="J48">
        <v>84</v>
      </c>
    </row>
    <row r="49" spans="3:10" x14ac:dyDescent="0.25">
      <c r="C49" s="1">
        <v>34592</v>
      </c>
      <c r="D49">
        <v>71.099999999999994</v>
      </c>
      <c r="E49">
        <v>112.7</v>
      </c>
      <c r="F49">
        <v>98.9</v>
      </c>
      <c r="G49">
        <v>71.400000000000006</v>
      </c>
      <c r="H49">
        <v>99.5</v>
      </c>
      <c r="I49">
        <v>48.6</v>
      </c>
      <c r="J49">
        <v>84.3</v>
      </c>
    </row>
    <row r="50" spans="3:10" x14ac:dyDescent="0.25">
      <c r="C50" s="1">
        <v>34622</v>
      </c>
      <c r="D50">
        <v>71.099999999999994</v>
      </c>
      <c r="E50">
        <v>111</v>
      </c>
      <c r="F50">
        <v>96.8</v>
      </c>
      <c r="G50">
        <v>71.8</v>
      </c>
      <c r="H50">
        <v>103.5</v>
      </c>
      <c r="I50">
        <v>48.4</v>
      </c>
      <c r="J50">
        <v>84.8</v>
      </c>
    </row>
    <row r="51" spans="3:10" x14ac:dyDescent="0.25">
      <c r="C51" s="1">
        <v>34653</v>
      </c>
      <c r="D51">
        <v>71.3</v>
      </c>
      <c r="E51">
        <v>112.2</v>
      </c>
      <c r="F51">
        <v>99.9</v>
      </c>
      <c r="G51">
        <v>71.400000000000006</v>
      </c>
      <c r="H51">
        <v>94</v>
      </c>
      <c r="I51">
        <v>48.4</v>
      </c>
      <c r="J51">
        <v>83.9</v>
      </c>
    </row>
    <row r="52" spans="3:10" x14ac:dyDescent="0.25">
      <c r="C52" s="1">
        <v>34683</v>
      </c>
      <c r="D52">
        <v>72.400000000000006</v>
      </c>
      <c r="E52">
        <v>120.2</v>
      </c>
      <c r="F52">
        <v>105.9</v>
      </c>
      <c r="G52">
        <v>71</v>
      </c>
      <c r="H52">
        <v>103.8</v>
      </c>
      <c r="I52">
        <v>49.9</v>
      </c>
      <c r="J52">
        <v>85.6</v>
      </c>
    </row>
    <row r="53" spans="3:10" x14ac:dyDescent="0.25">
      <c r="C53" s="1">
        <v>34714</v>
      </c>
      <c r="D53">
        <v>71.7</v>
      </c>
      <c r="E53">
        <v>107.2</v>
      </c>
      <c r="F53">
        <v>93.2</v>
      </c>
      <c r="G53">
        <v>71.599999999999994</v>
      </c>
      <c r="H53">
        <v>100.5</v>
      </c>
      <c r="I53">
        <v>47.5</v>
      </c>
      <c r="J53">
        <v>83.2</v>
      </c>
    </row>
    <row r="54" spans="3:10" x14ac:dyDescent="0.25">
      <c r="C54" s="1">
        <v>34745</v>
      </c>
      <c r="D54">
        <v>73.400000000000006</v>
      </c>
      <c r="E54">
        <v>112.6</v>
      </c>
      <c r="F54">
        <v>93.2</v>
      </c>
      <c r="G54">
        <v>72.400000000000006</v>
      </c>
      <c r="H54">
        <v>102.7</v>
      </c>
      <c r="I54">
        <v>48.9</v>
      </c>
      <c r="J54">
        <v>86</v>
      </c>
    </row>
    <row r="55" spans="3:10" x14ac:dyDescent="0.25">
      <c r="C55" s="1">
        <v>34773</v>
      </c>
      <c r="D55">
        <v>74.900000000000006</v>
      </c>
      <c r="E55">
        <v>109.9</v>
      </c>
      <c r="F55">
        <v>94.5</v>
      </c>
      <c r="G55">
        <v>72.400000000000006</v>
      </c>
      <c r="H55">
        <v>95.3</v>
      </c>
      <c r="I55">
        <v>51.5</v>
      </c>
      <c r="J55">
        <v>85.7</v>
      </c>
    </row>
    <row r="56" spans="3:10" x14ac:dyDescent="0.25">
      <c r="C56" s="1">
        <v>34804</v>
      </c>
      <c r="D56">
        <v>73.3</v>
      </c>
      <c r="E56">
        <v>106</v>
      </c>
      <c r="F56">
        <v>92.4</v>
      </c>
      <c r="G56">
        <v>71.099999999999994</v>
      </c>
      <c r="H56">
        <v>98.2</v>
      </c>
      <c r="I56">
        <v>50.7</v>
      </c>
      <c r="J56">
        <v>84.6</v>
      </c>
    </row>
    <row r="57" spans="3:10" x14ac:dyDescent="0.25">
      <c r="C57" s="1">
        <v>34834</v>
      </c>
      <c r="D57">
        <v>75.099999999999994</v>
      </c>
      <c r="E57">
        <v>110.2</v>
      </c>
      <c r="F57">
        <v>91.8</v>
      </c>
      <c r="G57">
        <v>74.400000000000006</v>
      </c>
      <c r="H57">
        <v>98.5</v>
      </c>
      <c r="I57">
        <v>51</v>
      </c>
      <c r="J57">
        <v>86.3</v>
      </c>
    </row>
    <row r="58" spans="3:10" x14ac:dyDescent="0.25">
      <c r="C58" s="1">
        <v>34865</v>
      </c>
      <c r="D58">
        <v>75.400000000000006</v>
      </c>
      <c r="E58">
        <v>108.6</v>
      </c>
      <c r="F58">
        <v>95.3</v>
      </c>
      <c r="G58">
        <v>71.5</v>
      </c>
      <c r="H58">
        <v>100.9</v>
      </c>
      <c r="I58">
        <v>51.2</v>
      </c>
      <c r="J58">
        <v>86.2</v>
      </c>
    </row>
    <row r="59" spans="3:10" x14ac:dyDescent="0.25">
      <c r="C59" s="1">
        <v>34895</v>
      </c>
      <c r="D59">
        <v>75.2</v>
      </c>
      <c r="E59">
        <v>106.4</v>
      </c>
      <c r="F59">
        <v>92.6</v>
      </c>
      <c r="G59">
        <v>68.099999999999994</v>
      </c>
      <c r="H59">
        <v>97.9</v>
      </c>
      <c r="I59">
        <v>50.6</v>
      </c>
      <c r="J59">
        <v>85.1</v>
      </c>
    </row>
    <row r="60" spans="3:10" x14ac:dyDescent="0.25">
      <c r="C60" s="1">
        <v>34926</v>
      </c>
      <c r="D60">
        <v>75.400000000000006</v>
      </c>
      <c r="E60">
        <v>107.5</v>
      </c>
      <c r="F60">
        <v>94.1</v>
      </c>
      <c r="G60">
        <v>72.099999999999994</v>
      </c>
      <c r="H60">
        <v>97</v>
      </c>
      <c r="I60">
        <v>50.5</v>
      </c>
      <c r="J60">
        <v>85.3</v>
      </c>
    </row>
    <row r="61" spans="3:10" x14ac:dyDescent="0.25">
      <c r="C61" s="1">
        <v>34957</v>
      </c>
      <c r="D61">
        <v>74.7</v>
      </c>
      <c r="E61">
        <v>106.9</v>
      </c>
      <c r="F61">
        <v>93.9</v>
      </c>
      <c r="G61">
        <v>69.599999999999994</v>
      </c>
      <c r="H61">
        <v>100</v>
      </c>
      <c r="I61">
        <v>50.7</v>
      </c>
      <c r="J61">
        <v>85</v>
      </c>
    </row>
    <row r="62" spans="3:10" x14ac:dyDescent="0.25">
      <c r="C62" s="1">
        <v>34987</v>
      </c>
      <c r="D62">
        <v>73.099999999999994</v>
      </c>
      <c r="E62">
        <v>107.9</v>
      </c>
      <c r="F62">
        <v>96.1</v>
      </c>
      <c r="G62">
        <v>70.599999999999994</v>
      </c>
      <c r="H62">
        <v>96.4</v>
      </c>
      <c r="I62">
        <v>51</v>
      </c>
      <c r="J62">
        <v>84.6</v>
      </c>
    </row>
    <row r="63" spans="3:10" x14ac:dyDescent="0.25">
      <c r="C63" s="1">
        <v>35018</v>
      </c>
      <c r="D63">
        <v>73.7</v>
      </c>
      <c r="E63">
        <v>107.1</v>
      </c>
      <c r="F63">
        <v>95.1</v>
      </c>
      <c r="G63">
        <v>72.599999999999994</v>
      </c>
      <c r="H63">
        <v>100.7</v>
      </c>
      <c r="I63">
        <v>50.5</v>
      </c>
      <c r="J63">
        <v>85.3</v>
      </c>
    </row>
    <row r="64" spans="3:10" x14ac:dyDescent="0.25">
      <c r="C64" s="1">
        <v>35048</v>
      </c>
      <c r="D64">
        <v>74.3</v>
      </c>
      <c r="E64">
        <v>107.7</v>
      </c>
      <c r="F64">
        <v>97.2</v>
      </c>
      <c r="G64">
        <v>72.2</v>
      </c>
      <c r="H64">
        <v>100.5</v>
      </c>
      <c r="I64">
        <v>53.6</v>
      </c>
      <c r="J64">
        <v>85.7</v>
      </c>
    </row>
    <row r="65" spans="3:10" x14ac:dyDescent="0.25">
      <c r="C65" s="1">
        <v>35079</v>
      </c>
      <c r="D65">
        <v>74.3</v>
      </c>
      <c r="E65">
        <v>105.4</v>
      </c>
      <c r="F65">
        <v>94.7</v>
      </c>
      <c r="G65">
        <v>74.2</v>
      </c>
      <c r="H65">
        <v>97.5</v>
      </c>
      <c r="I65">
        <v>52.7</v>
      </c>
      <c r="J65">
        <v>84.6</v>
      </c>
    </row>
    <row r="66" spans="3:10" x14ac:dyDescent="0.25">
      <c r="C66" s="1">
        <v>35110</v>
      </c>
      <c r="D66">
        <v>74.3</v>
      </c>
      <c r="E66">
        <v>103.4</v>
      </c>
      <c r="F66">
        <v>95.9</v>
      </c>
      <c r="G66">
        <v>76.8</v>
      </c>
      <c r="H66">
        <v>93.9</v>
      </c>
      <c r="I66">
        <v>52.3</v>
      </c>
      <c r="J66">
        <v>84.7</v>
      </c>
    </row>
    <row r="67" spans="3:10" x14ac:dyDescent="0.25">
      <c r="C67" s="1">
        <v>35139</v>
      </c>
      <c r="D67">
        <v>73</v>
      </c>
      <c r="E67">
        <v>105</v>
      </c>
      <c r="F67">
        <v>93.1</v>
      </c>
      <c r="G67">
        <v>72.2</v>
      </c>
      <c r="H67">
        <v>99.5</v>
      </c>
      <c r="I67">
        <v>53</v>
      </c>
      <c r="J67">
        <v>84.7</v>
      </c>
    </row>
    <row r="68" spans="3:10" x14ac:dyDescent="0.25">
      <c r="C68" s="1">
        <v>35170</v>
      </c>
      <c r="D68">
        <v>74.3</v>
      </c>
      <c r="E68">
        <v>106.7</v>
      </c>
      <c r="F68">
        <v>94.7</v>
      </c>
      <c r="G68">
        <v>74.400000000000006</v>
      </c>
      <c r="H68">
        <v>103.4</v>
      </c>
      <c r="I68">
        <v>53.4</v>
      </c>
      <c r="J68">
        <v>86.5</v>
      </c>
    </row>
    <row r="69" spans="3:10" x14ac:dyDescent="0.25">
      <c r="C69" s="1">
        <v>35200</v>
      </c>
      <c r="D69">
        <v>73.099999999999994</v>
      </c>
      <c r="E69">
        <v>107.8</v>
      </c>
      <c r="F69">
        <v>97.1</v>
      </c>
      <c r="G69">
        <v>73.7</v>
      </c>
      <c r="H69">
        <v>91</v>
      </c>
      <c r="I69">
        <v>53</v>
      </c>
      <c r="J69">
        <v>84.8</v>
      </c>
    </row>
    <row r="70" spans="3:10" x14ac:dyDescent="0.25">
      <c r="C70" s="1">
        <v>35231</v>
      </c>
      <c r="D70">
        <v>74.2</v>
      </c>
      <c r="E70">
        <v>106.2</v>
      </c>
      <c r="F70">
        <v>91.1</v>
      </c>
      <c r="G70">
        <v>71.8</v>
      </c>
      <c r="H70">
        <v>97.7</v>
      </c>
      <c r="I70">
        <v>52.9</v>
      </c>
      <c r="J70">
        <v>84.7</v>
      </c>
    </row>
    <row r="71" spans="3:10" x14ac:dyDescent="0.25">
      <c r="C71" s="1">
        <v>35261</v>
      </c>
      <c r="D71">
        <v>73.8</v>
      </c>
      <c r="E71">
        <v>108.5</v>
      </c>
      <c r="F71">
        <v>93.4</v>
      </c>
      <c r="G71">
        <v>76.599999999999994</v>
      </c>
      <c r="H71">
        <v>95.1</v>
      </c>
      <c r="I71">
        <v>53.1</v>
      </c>
      <c r="J71">
        <v>85.4</v>
      </c>
    </row>
    <row r="72" spans="3:10" x14ac:dyDescent="0.25">
      <c r="C72" s="1">
        <v>35292</v>
      </c>
      <c r="D72">
        <v>74</v>
      </c>
      <c r="E72">
        <v>106.2</v>
      </c>
      <c r="F72">
        <v>93.5</v>
      </c>
      <c r="G72">
        <v>75.599999999999994</v>
      </c>
      <c r="H72">
        <v>98.4</v>
      </c>
      <c r="I72">
        <v>53.1</v>
      </c>
      <c r="J72">
        <v>85.3</v>
      </c>
    </row>
    <row r="73" spans="3:10" x14ac:dyDescent="0.25">
      <c r="C73" s="1">
        <v>35323</v>
      </c>
      <c r="D73">
        <v>73.3</v>
      </c>
      <c r="E73">
        <v>106.8</v>
      </c>
      <c r="F73">
        <v>92.3</v>
      </c>
      <c r="G73">
        <v>77.7</v>
      </c>
      <c r="H73">
        <v>102.7</v>
      </c>
      <c r="I73">
        <v>54.6</v>
      </c>
      <c r="J73">
        <v>86</v>
      </c>
    </row>
    <row r="74" spans="3:10" x14ac:dyDescent="0.25">
      <c r="C74" s="1">
        <v>35353</v>
      </c>
      <c r="D74">
        <v>75.2</v>
      </c>
      <c r="E74">
        <v>106.1</v>
      </c>
      <c r="F74">
        <v>91.4</v>
      </c>
      <c r="G74">
        <v>73.900000000000006</v>
      </c>
      <c r="H74">
        <v>97.7</v>
      </c>
      <c r="I74">
        <v>53.1</v>
      </c>
      <c r="J74">
        <v>85.5</v>
      </c>
    </row>
    <row r="75" spans="3:10" x14ac:dyDescent="0.25">
      <c r="C75" s="1">
        <v>35384</v>
      </c>
      <c r="D75">
        <v>74.2</v>
      </c>
      <c r="E75">
        <v>106.3</v>
      </c>
      <c r="F75">
        <v>91.7</v>
      </c>
      <c r="G75">
        <v>72.900000000000006</v>
      </c>
      <c r="H75">
        <v>100.1</v>
      </c>
      <c r="I75">
        <v>51</v>
      </c>
      <c r="J75">
        <v>85.4</v>
      </c>
    </row>
    <row r="76" spans="3:10" x14ac:dyDescent="0.25">
      <c r="C76" s="1">
        <v>35414</v>
      </c>
      <c r="D76">
        <v>73.400000000000006</v>
      </c>
      <c r="E76">
        <v>105.9</v>
      </c>
      <c r="F76">
        <v>91.2</v>
      </c>
      <c r="G76">
        <v>75.400000000000006</v>
      </c>
      <c r="H76">
        <v>97.9</v>
      </c>
      <c r="I76">
        <v>52.6</v>
      </c>
      <c r="J76">
        <v>84.7</v>
      </c>
    </row>
    <row r="77" spans="3:10" x14ac:dyDescent="0.25">
      <c r="C77" s="1">
        <v>35445</v>
      </c>
      <c r="D77">
        <v>73.7</v>
      </c>
      <c r="E77">
        <v>105.1</v>
      </c>
      <c r="F77">
        <v>93</v>
      </c>
      <c r="G77">
        <v>80.5</v>
      </c>
      <c r="H77">
        <v>99.5</v>
      </c>
      <c r="I77">
        <v>53</v>
      </c>
      <c r="J77">
        <v>85.7</v>
      </c>
    </row>
    <row r="78" spans="3:10" x14ac:dyDescent="0.25">
      <c r="C78" s="1">
        <v>35476</v>
      </c>
      <c r="D78">
        <v>72.3</v>
      </c>
      <c r="E78">
        <v>106.2</v>
      </c>
      <c r="F78">
        <v>90</v>
      </c>
      <c r="G78">
        <v>72.5</v>
      </c>
      <c r="H78">
        <v>98</v>
      </c>
      <c r="I78">
        <v>53.2</v>
      </c>
      <c r="J78">
        <v>84.5</v>
      </c>
    </row>
    <row r="79" spans="3:10" x14ac:dyDescent="0.25">
      <c r="C79" s="1">
        <v>35504</v>
      </c>
      <c r="D79">
        <v>72.3</v>
      </c>
      <c r="E79">
        <v>105.5</v>
      </c>
      <c r="F79">
        <v>90.1</v>
      </c>
      <c r="G79">
        <v>70.5</v>
      </c>
      <c r="H79">
        <v>99.5</v>
      </c>
      <c r="I79">
        <v>53.1</v>
      </c>
      <c r="J79">
        <v>84.3</v>
      </c>
    </row>
    <row r="80" spans="3:10" x14ac:dyDescent="0.25">
      <c r="C80" s="1">
        <v>35535</v>
      </c>
      <c r="D80">
        <v>73</v>
      </c>
      <c r="E80">
        <v>105.7</v>
      </c>
      <c r="F80">
        <v>94.2</v>
      </c>
      <c r="G80">
        <v>75.599999999999994</v>
      </c>
      <c r="H80">
        <v>98.3</v>
      </c>
      <c r="I80">
        <v>54</v>
      </c>
      <c r="J80">
        <v>85</v>
      </c>
    </row>
    <row r="81" spans="3:10" x14ac:dyDescent="0.25">
      <c r="C81" s="1">
        <v>35565</v>
      </c>
      <c r="D81">
        <v>72.900000000000006</v>
      </c>
      <c r="E81">
        <v>104.1</v>
      </c>
      <c r="F81">
        <v>91</v>
      </c>
      <c r="G81">
        <v>71.3</v>
      </c>
      <c r="H81">
        <v>98</v>
      </c>
      <c r="I81">
        <v>53.4</v>
      </c>
      <c r="J81">
        <v>84.2</v>
      </c>
    </row>
    <row r="82" spans="3:10" x14ac:dyDescent="0.25">
      <c r="C82" s="1">
        <v>35596</v>
      </c>
      <c r="D82">
        <v>72.900000000000006</v>
      </c>
      <c r="E82">
        <v>107</v>
      </c>
      <c r="F82">
        <v>90.5</v>
      </c>
      <c r="G82">
        <v>75.7</v>
      </c>
      <c r="H82">
        <v>96.4</v>
      </c>
      <c r="I82">
        <v>59.9</v>
      </c>
      <c r="J82">
        <v>85.5</v>
      </c>
    </row>
    <row r="83" spans="3:10" x14ac:dyDescent="0.25">
      <c r="C83" s="1">
        <v>35626</v>
      </c>
      <c r="D83">
        <v>72.5</v>
      </c>
      <c r="E83">
        <v>106.3</v>
      </c>
      <c r="F83">
        <v>92.9</v>
      </c>
      <c r="G83">
        <v>74.599999999999994</v>
      </c>
      <c r="H83">
        <v>95.9</v>
      </c>
      <c r="I83">
        <v>52.3</v>
      </c>
      <c r="J83">
        <v>84.1</v>
      </c>
    </row>
    <row r="84" spans="3:10" x14ac:dyDescent="0.25">
      <c r="C84" s="1">
        <v>35657</v>
      </c>
      <c r="D84">
        <v>73.3</v>
      </c>
      <c r="E84">
        <v>102.3</v>
      </c>
      <c r="F84">
        <v>90</v>
      </c>
      <c r="G84">
        <v>68.5</v>
      </c>
      <c r="H84">
        <v>85.8</v>
      </c>
      <c r="I84">
        <v>52.3</v>
      </c>
      <c r="J84">
        <v>82.3</v>
      </c>
    </row>
    <row r="85" spans="3:10" x14ac:dyDescent="0.25">
      <c r="C85" s="1">
        <v>35688</v>
      </c>
      <c r="D85">
        <v>73.7</v>
      </c>
      <c r="E85">
        <v>105.2</v>
      </c>
      <c r="F85">
        <v>91.8</v>
      </c>
      <c r="G85">
        <v>72.900000000000006</v>
      </c>
      <c r="H85">
        <v>91.5</v>
      </c>
      <c r="I85">
        <v>53.7</v>
      </c>
      <c r="J85">
        <v>83.8</v>
      </c>
    </row>
    <row r="86" spans="3:10" x14ac:dyDescent="0.25">
      <c r="C86" s="1">
        <v>35718</v>
      </c>
      <c r="D86">
        <v>75.3</v>
      </c>
      <c r="E86">
        <v>105.3</v>
      </c>
      <c r="F86">
        <v>92</v>
      </c>
      <c r="G86">
        <v>73.8</v>
      </c>
      <c r="H86">
        <v>101.8</v>
      </c>
      <c r="I86">
        <v>53.9</v>
      </c>
      <c r="J86">
        <v>85.9</v>
      </c>
    </row>
    <row r="87" spans="3:10" x14ac:dyDescent="0.25">
      <c r="C87" s="1">
        <v>35749</v>
      </c>
      <c r="D87">
        <v>73</v>
      </c>
      <c r="E87">
        <v>104.4</v>
      </c>
      <c r="F87">
        <v>90.6</v>
      </c>
      <c r="G87">
        <v>72.5</v>
      </c>
      <c r="H87">
        <v>93.3</v>
      </c>
      <c r="I87">
        <v>54.1</v>
      </c>
      <c r="J87">
        <v>83.9</v>
      </c>
    </row>
    <row r="88" spans="3:10" x14ac:dyDescent="0.25">
      <c r="C88" s="1">
        <v>35779</v>
      </c>
      <c r="D88">
        <v>72.5</v>
      </c>
      <c r="E88">
        <v>104.9</v>
      </c>
      <c r="F88">
        <v>92.3</v>
      </c>
      <c r="G88">
        <v>72</v>
      </c>
      <c r="H88">
        <v>97.2</v>
      </c>
      <c r="I88">
        <v>54.4</v>
      </c>
      <c r="J88">
        <v>83.5</v>
      </c>
    </row>
    <row r="89" spans="3:10" x14ac:dyDescent="0.25">
      <c r="C89" s="1">
        <v>35810</v>
      </c>
      <c r="D89">
        <v>73.5</v>
      </c>
      <c r="E89">
        <v>107.9</v>
      </c>
      <c r="F89">
        <v>95.4</v>
      </c>
      <c r="G89">
        <v>70.7</v>
      </c>
      <c r="H89">
        <v>101</v>
      </c>
      <c r="I89">
        <v>53.9</v>
      </c>
      <c r="J89">
        <v>84.3</v>
      </c>
    </row>
    <row r="90" spans="3:10" x14ac:dyDescent="0.25">
      <c r="C90" s="1">
        <v>35841</v>
      </c>
      <c r="D90">
        <v>73.400000000000006</v>
      </c>
      <c r="E90">
        <v>108.9</v>
      </c>
      <c r="F90">
        <v>95.1</v>
      </c>
      <c r="G90">
        <v>68.599999999999994</v>
      </c>
      <c r="H90">
        <v>95.6</v>
      </c>
      <c r="I90">
        <v>54.7</v>
      </c>
      <c r="J90">
        <v>84.7</v>
      </c>
    </row>
    <row r="91" spans="3:10" x14ac:dyDescent="0.25">
      <c r="C91" s="1">
        <v>35869</v>
      </c>
      <c r="D91">
        <v>72.5</v>
      </c>
      <c r="E91">
        <v>118.9</v>
      </c>
      <c r="F91">
        <v>96.9</v>
      </c>
      <c r="G91">
        <v>75</v>
      </c>
      <c r="H91">
        <v>93.9</v>
      </c>
      <c r="I91">
        <v>57.1</v>
      </c>
      <c r="J91">
        <v>86.4</v>
      </c>
    </row>
    <row r="92" spans="3:10" x14ac:dyDescent="0.25">
      <c r="C92" s="1">
        <v>35900</v>
      </c>
      <c r="D92">
        <v>74.5</v>
      </c>
      <c r="E92">
        <v>103.1</v>
      </c>
      <c r="F92">
        <v>93.9</v>
      </c>
      <c r="G92">
        <v>71.7</v>
      </c>
      <c r="H92">
        <v>94.9</v>
      </c>
      <c r="I92">
        <v>55</v>
      </c>
      <c r="J92">
        <v>84.3</v>
      </c>
    </row>
    <row r="93" spans="3:10" x14ac:dyDescent="0.25">
      <c r="C93" s="1">
        <v>35930</v>
      </c>
      <c r="D93">
        <v>74.599999999999994</v>
      </c>
      <c r="E93">
        <v>105.3</v>
      </c>
      <c r="F93">
        <v>94.3</v>
      </c>
      <c r="G93">
        <v>71.3</v>
      </c>
      <c r="H93">
        <v>96.3</v>
      </c>
      <c r="I93">
        <v>55.6</v>
      </c>
      <c r="J93">
        <v>84.8</v>
      </c>
    </row>
    <row r="94" spans="3:10" x14ac:dyDescent="0.25">
      <c r="C94" s="1">
        <v>35961</v>
      </c>
      <c r="D94">
        <v>72.7</v>
      </c>
      <c r="E94">
        <v>106.3</v>
      </c>
      <c r="F94">
        <v>97.2</v>
      </c>
      <c r="G94">
        <v>72.7</v>
      </c>
      <c r="H94">
        <v>91.6</v>
      </c>
      <c r="I94">
        <v>55.8</v>
      </c>
      <c r="J94">
        <v>83.6</v>
      </c>
    </row>
    <row r="95" spans="3:10" x14ac:dyDescent="0.25">
      <c r="C95" s="1">
        <v>35991</v>
      </c>
      <c r="D95">
        <v>73.900000000000006</v>
      </c>
      <c r="E95">
        <v>107.2</v>
      </c>
      <c r="F95">
        <v>95.8</v>
      </c>
      <c r="G95">
        <v>71.3</v>
      </c>
      <c r="H95">
        <v>95.4</v>
      </c>
      <c r="I95">
        <v>58.7</v>
      </c>
      <c r="J95">
        <v>85.5</v>
      </c>
    </row>
    <row r="96" spans="3:10" x14ac:dyDescent="0.25">
      <c r="C96" s="1">
        <v>36022</v>
      </c>
      <c r="D96">
        <v>74.099999999999994</v>
      </c>
      <c r="E96">
        <v>106.4</v>
      </c>
      <c r="F96">
        <v>93.4</v>
      </c>
      <c r="G96">
        <v>68.099999999999994</v>
      </c>
      <c r="H96">
        <v>96</v>
      </c>
      <c r="I96">
        <v>56.2</v>
      </c>
      <c r="J96">
        <v>84.4</v>
      </c>
    </row>
    <row r="97" spans="3:10" x14ac:dyDescent="0.25">
      <c r="C97" s="1">
        <v>36053</v>
      </c>
      <c r="D97">
        <v>74.3</v>
      </c>
      <c r="E97">
        <v>107</v>
      </c>
      <c r="F97">
        <v>93.9</v>
      </c>
      <c r="G97">
        <v>68.5</v>
      </c>
      <c r="H97">
        <v>94.2</v>
      </c>
      <c r="I97">
        <v>57.9</v>
      </c>
      <c r="J97">
        <v>84.4</v>
      </c>
    </row>
    <row r="98" spans="3:10" x14ac:dyDescent="0.25">
      <c r="C98" s="1">
        <v>36083</v>
      </c>
      <c r="D98">
        <v>73.7</v>
      </c>
      <c r="E98">
        <v>105.9</v>
      </c>
      <c r="F98">
        <v>95.1</v>
      </c>
      <c r="G98">
        <v>66</v>
      </c>
      <c r="H98">
        <v>95.4</v>
      </c>
      <c r="I98">
        <v>57.3</v>
      </c>
      <c r="J98">
        <v>84.8</v>
      </c>
    </row>
    <row r="99" spans="3:10" x14ac:dyDescent="0.25">
      <c r="C99" s="1">
        <v>36114</v>
      </c>
      <c r="D99">
        <v>76</v>
      </c>
      <c r="E99">
        <v>108</v>
      </c>
      <c r="F99">
        <v>97.4</v>
      </c>
      <c r="G99">
        <v>70.5</v>
      </c>
      <c r="H99">
        <v>96.2</v>
      </c>
      <c r="I99">
        <v>59.4</v>
      </c>
      <c r="J99">
        <v>86.8</v>
      </c>
    </row>
    <row r="100" spans="3:10" x14ac:dyDescent="0.25">
      <c r="C100" s="1">
        <v>36144</v>
      </c>
      <c r="D100">
        <v>75.099999999999994</v>
      </c>
      <c r="E100">
        <v>107.2</v>
      </c>
      <c r="F100">
        <v>95.3</v>
      </c>
      <c r="G100">
        <v>68.3</v>
      </c>
      <c r="H100">
        <v>93.8</v>
      </c>
      <c r="I100">
        <v>59.2</v>
      </c>
      <c r="J100">
        <v>85.1</v>
      </c>
    </row>
    <row r="101" spans="3:10" x14ac:dyDescent="0.25">
      <c r="C101" s="1">
        <v>36175</v>
      </c>
      <c r="D101">
        <v>74.900000000000006</v>
      </c>
      <c r="E101">
        <v>105.5</v>
      </c>
      <c r="F101">
        <v>94.4</v>
      </c>
      <c r="G101">
        <v>68.2</v>
      </c>
      <c r="H101">
        <v>99.1</v>
      </c>
      <c r="I101">
        <v>60.7</v>
      </c>
      <c r="J101">
        <v>85.2</v>
      </c>
    </row>
    <row r="102" spans="3:10" x14ac:dyDescent="0.25">
      <c r="C102" s="1">
        <v>36206</v>
      </c>
      <c r="D102">
        <v>75.2</v>
      </c>
      <c r="E102">
        <v>104.1</v>
      </c>
      <c r="F102">
        <v>95.7</v>
      </c>
      <c r="G102">
        <v>71.8</v>
      </c>
      <c r="H102">
        <v>89.1</v>
      </c>
      <c r="I102">
        <v>60.6</v>
      </c>
      <c r="J102">
        <v>85.2</v>
      </c>
    </row>
    <row r="103" spans="3:10" x14ac:dyDescent="0.25">
      <c r="C103" s="1">
        <v>36234</v>
      </c>
      <c r="D103">
        <v>75.599999999999994</v>
      </c>
      <c r="E103">
        <v>106</v>
      </c>
      <c r="F103">
        <v>92.6</v>
      </c>
      <c r="G103">
        <v>73.7</v>
      </c>
      <c r="H103">
        <v>101.8</v>
      </c>
      <c r="I103">
        <v>61</v>
      </c>
      <c r="J103">
        <v>86.4</v>
      </c>
    </row>
    <row r="104" spans="3:10" x14ac:dyDescent="0.25">
      <c r="C104" s="1">
        <v>36265</v>
      </c>
      <c r="D104">
        <v>73</v>
      </c>
      <c r="E104">
        <v>104.3</v>
      </c>
      <c r="F104">
        <v>94.8</v>
      </c>
      <c r="G104">
        <v>67.3</v>
      </c>
      <c r="H104">
        <v>93.5</v>
      </c>
      <c r="I104">
        <v>60.2</v>
      </c>
      <c r="J104">
        <v>84.2</v>
      </c>
    </row>
    <row r="105" spans="3:10" x14ac:dyDescent="0.25">
      <c r="C105" s="1">
        <v>36295</v>
      </c>
      <c r="D105">
        <v>73.099999999999994</v>
      </c>
      <c r="E105">
        <v>105.2</v>
      </c>
      <c r="F105">
        <v>96.9</v>
      </c>
      <c r="G105">
        <v>67.099999999999994</v>
      </c>
      <c r="H105">
        <v>95.7</v>
      </c>
      <c r="I105">
        <v>60.7</v>
      </c>
      <c r="J105">
        <v>84.2</v>
      </c>
    </row>
    <row r="106" spans="3:10" x14ac:dyDescent="0.25">
      <c r="C106" s="1">
        <v>36326</v>
      </c>
      <c r="D106">
        <v>73.900000000000006</v>
      </c>
      <c r="E106">
        <v>105.6</v>
      </c>
      <c r="F106">
        <v>97.4</v>
      </c>
      <c r="G106">
        <v>70</v>
      </c>
      <c r="H106">
        <v>96.8</v>
      </c>
      <c r="I106">
        <v>61</v>
      </c>
      <c r="J106">
        <v>84.9</v>
      </c>
    </row>
    <row r="107" spans="3:10" x14ac:dyDescent="0.25">
      <c r="C107" s="1">
        <v>36356</v>
      </c>
      <c r="D107">
        <v>74.7</v>
      </c>
      <c r="E107">
        <v>104</v>
      </c>
      <c r="F107">
        <v>99.6</v>
      </c>
      <c r="G107">
        <v>62.3</v>
      </c>
      <c r="H107">
        <v>96.3</v>
      </c>
      <c r="I107">
        <v>61.2</v>
      </c>
      <c r="J107">
        <v>84.8</v>
      </c>
    </row>
    <row r="108" spans="3:10" x14ac:dyDescent="0.25">
      <c r="C108" s="1">
        <v>36387</v>
      </c>
      <c r="D108">
        <v>73.599999999999994</v>
      </c>
      <c r="E108">
        <v>106</v>
      </c>
      <c r="F108">
        <v>103</v>
      </c>
      <c r="G108">
        <v>72.900000000000006</v>
      </c>
      <c r="H108">
        <v>97.5</v>
      </c>
      <c r="I108">
        <v>61.7</v>
      </c>
      <c r="J108">
        <v>86.1</v>
      </c>
    </row>
    <row r="109" spans="3:10" x14ac:dyDescent="0.25">
      <c r="C109" s="1">
        <v>36418</v>
      </c>
      <c r="D109">
        <v>74.099999999999994</v>
      </c>
      <c r="E109">
        <v>104.4</v>
      </c>
      <c r="F109">
        <v>101.3</v>
      </c>
      <c r="G109">
        <v>66.900000000000006</v>
      </c>
      <c r="H109">
        <v>81.599999999999994</v>
      </c>
      <c r="I109">
        <v>61.6</v>
      </c>
      <c r="J109">
        <v>82.9</v>
      </c>
    </row>
    <row r="110" spans="3:10" x14ac:dyDescent="0.25">
      <c r="C110" s="1">
        <v>36448</v>
      </c>
      <c r="D110">
        <v>74.400000000000006</v>
      </c>
      <c r="E110">
        <v>104.8</v>
      </c>
      <c r="F110">
        <v>103.1</v>
      </c>
      <c r="G110">
        <v>72.099999999999994</v>
      </c>
      <c r="H110">
        <v>96.2</v>
      </c>
      <c r="I110">
        <v>61.5</v>
      </c>
      <c r="J110">
        <v>85.8</v>
      </c>
    </row>
    <row r="111" spans="3:10" x14ac:dyDescent="0.25">
      <c r="C111" s="1">
        <v>36479</v>
      </c>
      <c r="D111">
        <v>75.099999999999994</v>
      </c>
      <c r="E111">
        <v>104.7</v>
      </c>
      <c r="F111">
        <v>99</v>
      </c>
      <c r="G111">
        <v>72.400000000000006</v>
      </c>
      <c r="H111">
        <v>95.6</v>
      </c>
      <c r="I111">
        <v>61.3</v>
      </c>
      <c r="J111">
        <v>86.2</v>
      </c>
    </row>
    <row r="112" spans="3:10" x14ac:dyDescent="0.25">
      <c r="C112" s="1">
        <v>36509</v>
      </c>
      <c r="D112">
        <v>75.5</v>
      </c>
      <c r="E112">
        <v>107.1</v>
      </c>
      <c r="F112">
        <v>103.4</v>
      </c>
      <c r="G112">
        <v>73.3</v>
      </c>
      <c r="H112">
        <v>95.2</v>
      </c>
      <c r="I112">
        <v>60.2</v>
      </c>
      <c r="J112">
        <v>86.5</v>
      </c>
    </row>
    <row r="113" spans="3:10" x14ac:dyDescent="0.25">
      <c r="C113" s="1">
        <v>36540</v>
      </c>
      <c r="D113">
        <v>74.900000000000006</v>
      </c>
      <c r="E113">
        <v>105.9</v>
      </c>
      <c r="F113">
        <v>101.5</v>
      </c>
      <c r="G113">
        <v>71.900000000000006</v>
      </c>
      <c r="H113">
        <v>94.3</v>
      </c>
      <c r="I113">
        <v>64.099999999999994</v>
      </c>
      <c r="J113">
        <v>86.5</v>
      </c>
    </row>
    <row r="114" spans="3:10" x14ac:dyDescent="0.25">
      <c r="C114" s="1">
        <v>36571</v>
      </c>
      <c r="D114">
        <v>75.5</v>
      </c>
      <c r="E114">
        <v>112.2</v>
      </c>
      <c r="F114">
        <v>105.2</v>
      </c>
      <c r="G114">
        <v>74.7</v>
      </c>
      <c r="H114">
        <v>97.6</v>
      </c>
      <c r="I114">
        <v>63.1</v>
      </c>
      <c r="J114">
        <v>87.5</v>
      </c>
    </row>
    <row r="115" spans="3:10" x14ac:dyDescent="0.25">
      <c r="C115" s="1">
        <v>36600</v>
      </c>
      <c r="D115">
        <v>76.2</v>
      </c>
      <c r="E115">
        <v>107.2</v>
      </c>
      <c r="F115">
        <v>107.6</v>
      </c>
      <c r="G115">
        <v>69.8</v>
      </c>
      <c r="H115">
        <v>92.8</v>
      </c>
      <c r="I115">
        <v>61.6</v>
      </c>
      <c r="J115">
        <v>86.7</v>
      </c>
    </row>
    <row r="116" spans="3:10" x14ac:dyDescent="0.25">
      <c r="C116" s="1">
        <v>36631</v>
      </c>
      <c r="D116">
        <v>75.400000000000006</v>
      </c>
      <c r="E116">
        <v>108</v>
      </c>
      <c r="F116">
        <v>104.6</v>
      </c>
      <c r="G116">
        <v>72</v>
      </c>
      <c r="H116">
        <v>99.7</v>
      </c>
      <c r="I116">
        <v>62.1</v>
      </c>
      <c r="J116">
        <v>87.2</v>
      </c>
    </row>
    <row r="117" spans="3:10" x14ac:dyDescent="0.25">
      <c r="C117" s="1">
        <v>36661</v>
      </c>
      <c r="D117">
        <v>76.3</v>
      </c>
      <c r="E117">
        <v>107.6</v>
      </c>
      <c r="F117">
        <v>107.5</v>
      </c>
      <c r="G117">
        <v>76.5</v>
      </c>
      <c r="H117">
        <v>94.7</v>
      </c>
      <c r="I117">
        <v>65.400000000000006</v>
      </c>
      <c r="J117">
        <v>87.7</v>
      </c>
    </row>
    <row r="118" spans="3:10" x14ac:dyDescent="0.25">
      <c r="C118" s="1">
        <v>36692</v>
      </c>
      <c r="D118">
        <v>75.900000000000006</v>
      </c>
      <c r="E118">
        <v>105.7</v>
      </c>
      <c r="F118">
        <v>106.1</v>
      </c>
      <c r="G118">
        <v>72</v>
      </c>
      <c r="H118">
        <v>95.1</v>
      </c>
      <c r="I118">
        <v>64.5</v>
      </c>
      <c r="J118">
        <v>86.7</v>
      </c>
    </row>
    <row r="119" spans="3:10" x14ac:dyDescent="0.25">
      <c r="C119" s="1">
        <v>36722</v>
      </c>
      <c r="D119">
        <v>74.8</v>
      </c>
      <c r="E119">
        <v>106</v>
      </c>
      <c r="F119">
        <v>108.2</v>
      </c>
      <c r="G119">
        <v>73.099999999999994</v>
      </c>
      <c r="H119">
        <v>95.4</v>
      </c>
      <c r="I119">
        <v>64.099999999999994</v>
      </c>
      <c r="J119">
        <v>87</v>
      </c>
    </row>
    <row r="120" spans="3:10" x14ac:dyDescent="0.25">
      <c r="C120" s="1">
        <v>36753</v>
      </c>
      <c r="D120">
        <v>75.5</v>
      </c>
      <c r="E120">
        <v>105.3</v>
      </c>
      <c r="F120">
        <v>106.2</v>
      </c>
      <c r="G120">
        <v>78.900000000000006</v>
      </c>
      <c r="H120">
        <v>95.3</v>
      </c>
      <c r="I120">
        <v>64.400000000000006</v>
      </c>
      <c r="J120">
        <v>87.2</v>
      </c>
    </row>
    <row r="121" spans="3:10" x14ac:dyDescent="0.25">
      <c r="C121" s="1">
        <v>36784</v>
      </c>
      <c r="D121">
        <v>75.7</v>
      </c>
      <c r="E121">
        <v>105</v>
      </c>
      <c r="F121">
        <v>105.5</v>
      </c>
      <c r="G121">
        <v>77</v>
      </c>
      <c r="H121">
        <v>91.9</v>
      </c>
      <c r="I121">
        <v>64.8</v>
      </c>
      <c r="J121">
        <v>86.9</v>
      </c>
    </row>
    <row r="122" spans="3:10" x14ac:dyDescent="0.25">
      <c r="C122" s="1">
        <v>36814</v>
      </c>
      <c r="D122">
        <v>76.099999999999994</v>
      </c>
      <c r="E122">
        <v>106.1</v>
      </c>
      <c r="F122">
        <v>102.9</v>
      </c>
      <c r="G122">
        <v>75.5</v>
      </c>
      <c r="H122">
        <v>93</v>
      </c>
      <c r="I122">
        <v>65.5</v>
      </c>
      <c r="J122">
        <v>87.3</v>
      </c>
    </row>
    <row r="123" spans="3:10" x14ac:dyDescent="0.25">
      <c r="C123" s="1">
        <v>36845</v>
      </c>
      <c r="D123">
        <v>76.5</v>
      </c>
      <c r="E123">
        <v>106.2</v>
      </c>
      <c r="F123">
        <v>104</v>
      </c>
      <c r="G123">
        <v>76.099999999999994</v>
      </c>
      <c r="H123">
        <v>94.8</v>
      </c>
      <c r="I123">
        <v>65</v>
      </c>
      <c r="J123">
        <v>87.7</v>
      </c>
    </row>
    <row r="124" spans="3:10" x14ac:dyDescent="0.25">
      <c r="C124" s="1">
        <v>36875</v>
      </c>
      <c r="D124">
        <v>76.900000000000006</v>
      </c>
      <c r="E124">
        <v>105.2</v>
      </c>
      <c r="F124">
        <v>103.2</v>
      </c>
      <c r="G124">
        <v>77.400000000000006</v>
      </c>
      <c r="H124">
        <v>95.7</v>
      </c>
      <c r="I124">
        <v>65.099999999999994</v>
      </c>
      <c r="J124">
        <v>88</v>
      </c>
    </row>
    <row r="125" spans="3:10" x14ac:dyDescent="0.25">
      <c r="C125" s="1">
        <v>36906</v>
      </c>
      <c r="D125">
        <v>77.7</v>
      </c>
      <c r="E125">
        <v>106.3</v>
      </c>
      <c r="F125">
        <v>101.9</v>
      </c>
      <c r="G125">
        <v>79.900000000000006</v>
      </c>
      <c r="H125">
        <v>97.7</v>
      </c>
      <c r="I125">
        <v>68.7</v>
      </c>
      <c r="J125">
        <v>89.9</v>
      </c>
    </row>
    <row r="126" spans="3:10" x14ac:dyDescent="0.25">
      <c r="C126" s="1">
        <v>36937</v>
      </c>
      <c r="D126">
        <v>77.099999999999994</v>
      </c>
      <c r="E126">
        <v>105.2</v>
      </c>
      <c r="F126">
        <v>102</v>
      </c>
      <c r="G126">
        <v>71.2</v>
      </c>
      <c r="H126">
        <v>95.5</v>
      </c>
      <c r="I126">
        <v>66.099999999999994</v>
      </c>
      <c r="J126">
        <v>87.9</v>
      </c>
    </row>
    <row r="127" spans="3:10" x14ac:dyDescent="0.25">
      <c r="C127" s="1">
        <v>36965</v>
      </c>
      <c r="D127">
        <v>78.5</v>
      </c>
      <c r="E127">
        <v>104</v>
      </c>
      <c r="F127">
        <v>103.3</v>
      </c>
      <c r="G127">
        <v>76.099999999999994</v>
      </c>
      <c r="H127">
        <v>96.3</v>
      </c>
      <c r="I127">
        <v>65.599999999999994</v>
      </c>
      <c r="J127">
        <v>88.8</v>
      </c>
    </row>
    <row r="128" spans="3:10" x14ac:dyDescent="0.25">
      <c r="C128" s="1">
        <v>36996</v>
      </c>
      <c r="D128">
        <v>78.599999999999994</v>
      </c>
      <c r="E128">
        <v>104.3</v>
      </c>
      <c r="F128">
        <v>101</v>
      </c>
      <c r="G128">
        <v>77.099999999999994</v>
      </c>
      <c r="H128">
        <v>93.9</v>
      </c>
      <c r="I128">
        <v>67.5</v>
      </c>
      <c r="J128">
        <v>88.4</v>
      </c>
    </row>
    <row r="129" spans="3:10" x14ac:dyDescent="0.25">
      <c r="C129" s="1">
        <v>37026</v>
      </c>
      <c r="D129">
        <v>80</v>
      </c>
      <c r="E129">
        <v>105.1</v>
      </c>
      <c r="F129">
        <v>95.6</v>
      </c>
      <c r="G129">
        <v>76</v>
      </c>
      <c r="H129">
        <v>97.4</v>
      </c>
      <c r="I129">
        <v>68.7</v>
      </c>
      <c r="J129">
        <v>89</v>
      </c>
    </row>
    <row r="130" spans="3:10" x14ac:dyDescent="0.25">
      <c r="C130" s="1">
        <v>37057</v>
      </c>
      <c r="D130">
        <v>80.099999999999994</v>
      </c>
      <c r="E130">
        <v>103.9</v>
      </c>
      <c r="F130">
        <v>99.9</v>
      </c>
      <c r="G130">
        <v>74.8</v>
      </c>
      <c r="H130">
        <v>94.4</v>
      </c>
      <c r="I130">
        <v>67.7</v>
      </c>
      <c r="J130">
        <v>88.7</v>
      </c>
    </row>
    <row r="131" spans="3:10" x14ac:dyDescent="0.25">
      <c r="C131" s="1">
        <v>37087</v>
      </c>
      <c r="D131">
        <v>79.7</v>
      </c>
      <c r="E131">
        <v>102.6</v>
      </c>
      <c r="F131">
        <v>94.7</v>
      </c>
      <c r="G131">
        <v>77.3</v>
      </c>
      <c r="H131">
        <v>93.9</v>
      </c>
      <c r="I131">
        <v>69.7</v>
      </c>
      <c r="J131">
        <v>88.7</v>
      </c>
    </row>
    <row r="132" spans="3:10" x14ac:dyDescent="0.25">
      <c r="C132" s="1">
        <v>37118</v>
      </c>
      <c r="D132">
        <v>79.900000000000006</v>
      </c>
      <c r="E132">
        <v>102.9</v>
      </c>
      <c r="F132">
        <v>98.1</v>
      </c>
      <c r="G132">
        <v>76.3</v>
      </c>
      <c r="H132">
        <v>92.2</v>
      </c>
      <c r="I132">
        <v>68.900000000000006</v>
      </c>
      <c r="J132">
        <v>88.5</v>
      </c>
    </row>
    <row r="133" spans="3:10" x14ac:dyDescent="0.25">
      <c r="C133" s="1">
        <v>37149</v>
      </c>
      <c r="D133">
        <v>79.7</v>
      </c>
      <c r="E133">
        <v>101.3</v>
      </c>
      <c r="F133">
        <v>99.5</v>
      </c>
      <c r="G133">
        <v>73.2</v>
      </c>
      <c r="H133">
        <v>99</v>
      </c>
      <c r="I133">
        <v>68</v>
      </c>
      <c r="J133">
        <v>88.1</v>
      </c>
    </row>
    <row r="134" spans="3:10" x14ac:dyDescent="0.25">
      <c r="C134" s="1">
        <v>37179</v>
      </c>
      <c r="D134">
        <v>79.7</v>
      </c>
      <c r="E134">
        <v>101.9</v>
      </c>
      <c r="F134">
        <v>98.4</v>
      </c>
      <c r="G134">
        <v>72.5</v>
      </c>
      <c r="H134">
        <v>86.1</v>
      </c>
      <c r="I134">
        <v>67.7</v>
      </c>
      <c r="J134">
        <v>86.6</v>
      </c>
    </row>
    <row r="135" spans="3:10" x14ac:dyDescent="0.25">
      <c r="C135" s="1">
        <v>37210</v>
      </c>
      <c r="D135">
        <v>80.3</v>
      </c>
      <c r="E135">
        <v>103.4</v>
      </c>
      <c r="F135">
        <v>99</v>
      </c>
      <c r="G135">
        <v>75.099999999999994</v>
      </c>
      <c r="H135">
        <v>96.9</v>
      </c>
      <c r="I135">
        <v>69.5</v>
      </c>
      <c r="J135">
        <v>89.2</v>
      </c>
    </row>
    <row r="136" spans="3:10" x14ac:dyDescent="0.25">
      <c r="C136" s="1">
        <v>37240</v>
      </c>
      <c r="D136">
        <v>80.2</v>
      </c>
      <c r="E136">
        <v>99.8</v>
      </c>
      <c r="F136">
        <v>96.5</v>
      </c>
      <c r="G136">
        <v>71.099999999999994</v>
      </c>
      <c r="H136">
        <v>93</v>
      </c>
      <c r="I136">
        <v>69</v>
      </c>
      <c r="J136">
        <v>87.6</v>
      </c>
    </row>
    <row r="137" spans="3:10" x14ac:dyDescent="0.25">
      <c r="C137" s="1">
        <v>37271</v>
      </c>
      <c r="D137">
        <v>80</v>
      </c>
      <c r="E137">
        <v>97.4</v>
      </c>
      <c r="F137">
        <v>87</v>
      </c>
      <c r="G137">
        <v>71.400000000000006</v>
      </c>
      <c r="H137">
        <v>90.8</v>
      </c>
      <c r="I137">
        <v>69.7</v>
      </c>
      <c r="J137">
        <v>86.6</v>
      </c>
    </row>
    <row r="138" spans="3:10" x14ac:dyDescent="0.25">
      <c r="C138" s="1">
        <v>37302</v>
      </c>
      <c r="D138">
        <v>80.599999999999994</v>
      </c>
      <c r="E138">
        <v>97.5</v>
      </c>
      <c r="F138">
        <v>83.8</v>
      </c>
      <c r="G138">
        <v>70.900000000000006</v>
      </c>
      <c r="H138">
        <v>91.8</v>
      </c>
      <c r="I138">
        <v>68.7</v>
      </c>
      <c r="J138">
        <v>86.3</v>
      </c>
    </row>
    <row r="139" spans="3:10" x14ac:dyDescent="0.25">
      <c r="C139" s="1">
        <v>37330</v>
      </c>
      <c r="D139">
        <v>80.3</v>
      </c>
      <c r="E139">
        <v>96.1</v>
      </c>
      <c r="F139">
        <v>84.3</v>
      </c>
      <c r="G139">
        <v>71.599999999999994</v>
      </c>
      <c r="H139">
        <v>91.3</v>
      </c>
      <c r="I139">
        <v>69.7</v>
      </c>
      <c r="J139">
        <v>86.6</v>
      </c>
    </row>
    <row r="140" spans="3:10" x14ac:dyDescent="0.25">
      <c r="C140" s="1">
        <v>37361</v>
      </c>
      <c r="D140">
        <v>82.5</v>
      </c>
      <c r="E140">
        <v>96.5</v>
      </c>
      <c r="F140">
        <v>84.6</v>
      </c>
      <c r="G140">
        <v>74.099999999999994</v>
      </c>
      <c r="H140">
        <v>89.7</v>
      </c>
      <c r="I140">
        <v>71.099999999999994</v>
      </c>
      <c r="J140">
        <v>87.6</v>
      </c>
    </row>
    <row r="141" spans="3:10" x14ac:dyDescent="0.25">
      <c r="C141" s="1">
        <v>37391</v>
      </c>
      <c r="D141">
        <v>80.7</v>
      </c>
      <c r="E141">
        <v>97</v>
      </c>
      <c r="F141">
        <v>87.3</v>
      </c>
      <c r="G141">
        <v>74.900000000000006</v>
      </c>
      <c r="H141">
        <v>91.8</v>
      </c>
      <c r="I141">
        <v>70.7</v>
      </c>
      <c r="J141">
        <v>86.9</v>
      </c>
    </row>
    <row r="142" spans="3:10" x14ac:dyDescent="0.25">
      <c r="C142" s="1">
        <v>37422</v>
      </c>
      <c r="D142">
        <v>81</v>
      </c>
      <c r="E142">
        <v>93.3</v>
      </c>
      <c r="F142">
        <v>82.4</v>
      </c>
      <c r="G142">
        <v>73.2</v>
      </c>
      <c r="H142">
        <v>89</v>
      </c>
      <c r="I142">
        <v>69</v>
      </c>
      <c r="J142">
        <v>85.5</v>
      </c>
    </row>
    <row r="143" spans="3:10" x14ac:dyDescent="0.25">
      <c r="C143" s="1">
        <v>37452</v>
      </c>
      <c r="D143">
        <v>81.3</v>
      </c>
      <c r="E143">
        <v>97.4</v>
      </c>
      <c r="F143">
        <v>82.9</v>
      </c>
      <c r="G143">
        <v>75.7</v>
      </c>
      <c r="H143">
        <v>90.4</v>
      </c>
      <c r="I143">
        <v>70.7</v>
      </c>
      <c r="J143">
        <v>86.9</v>
      </c>
    </row>
    <row r="144" spans="3:10" x14ac:dyDescent="0.25">
      <c r="C144" s="1">
        <v>37483</v>
      </c>
      <c r="D144">
        <v>81.900000000000006</v>
      </c>
      <c r="E144">
        <v>96</v>
      </c>
      <c r="F144">
        <v>84.3</v>
      </c>
      <c r="G144">
        <v>71.099999999999994</v>
      </c>
      <c r="H144">
        <v>90.2</v>
      </c>
      <c r="I144">
        <v>70.5</v>
      </c>
      <c r="J144">
        <v>86.4</v>
      </c>
    </row>
    <row r="145" spans="3:10" x14ac:dyDescent="0.25">
      <c r="C145" s="1">
        <v>37514</v>
      </c>
      <c r="D145">
        <v>82.4</v>
      </c>
      <c r="E145">
        <v>97.4</v>
      </c>
      <c r="F145">
        <v>84.1</v>
      </c>
      <c r="G145">
        <v>74.3</v>
      </c>
      <c r="H145">
        <v>90.3</v>
      </c>
      <c r="I145">
        <v>72.3</v>
      </c>
      <c r="J145">
        <v>87.2</v>
      </c>
    </row>
    <row r="146" spans="3:10" x14ac:dyDescent="0.25">
      <c r="C146" s="1">
        <v>37544</v>
      </c>
      <c r="D146">
        <v>82.2</v>
      </c>
      <c r="E146">
        <v>95.5</v>
      </c>
      <c r="F146">
        <v>81.900000000000006</v>
      </c>
      <c r="G146">
        <v>76.900000000000006</v>
      </c>
      <c r="H146">
        <v>89.7</v>
      </c>
      <c r="I146">
        <v>70.400000000000006</v>
      </c>
      <c r="J146">
        <v>87</v>
      </c>
    </row>
    <row r="147" spans="3:10" x14ac:dyDescent="0.25">
      <c r="C147" s="1">
        <v>37575</v>
      </c>
      <c r="D147">
        <v>81.7</v>
      </c>
      <c r="E147">
        <v>95.4</v>
      </c>
      <c r="F147">
        <v>84.8</v>
      </c>
      <c r="G147">
        <v>70.900000000000006</v>
      </c>
      <c r="H147">
        <v>86.6</v>
      </c>
      <c r="I147">
        <v>70</v>
      </c>
      <c r="J147">
        <v>86.1</v>
      </c>
    </row>
    <row r="148" spans="3:10" x14ac:dyDescent="0.25">
      <c r="C148" s="1">
        <v>37605</v>
      </c>
      <c r="D148">
        <v>81.8</v>
      </c>
      <c r="E148">
        <v>94.2</v>
      </c>
      <c r="F148">
        <v>82.6</v>
      </c>
      <c r="G148">
        <v>74</v>
      </c>
      <c r="H148">
        <v>88.7</v>
      </c>
      <c r="I148">
        <v>70.5</v>
      </c>
      <c r="J148">
        <v>86</v>
      </c>
    </row>
    <row r="149" spans="3:10" x14ac:dyDescent="0.25">
      <c r="C149" s="1">
        <v>37636</v>
      </c>
      <c r="D149">
        <v>80.3</v>
      </c>
      <c r="E149">
        <v>94.9</v>
      </c>
      <c r="F149">
        <v>78.900000000000006</v>
      </c>
      <c r="G149">
        <v>73.8</v>
      </c>
      <c r="H149">
        <v>86.9</v>
      </c>
      <c r="I149">
        <v>70.2</v>
      </c>
      <c r="J149">
        <v>85.7</v>
      </c>
    </row>
    <row r="150" spans="3:10" x14ac:dyDescent="0.25">
      <c r="C150" s="1">
        <v>37667</v>
      </c>
      <c r="D150">
        <v>81.400000000000006</v>
      </c>
      <c r="E150">
        <v>94.9</v>
      </c>
      <c r="F150">
        <v>80.5</v>
      </c>
      <c r="G150">
        <v>71</v>
      </c>
      <c r="H150">
        <v>87.3</v>
      </c>
      <c r="I150">
        <v>70.7</v>
      </c>
      <c r="J150">
        <v>86.1</v>
      </c>
    </row>
    <row r="151" spans="3:10" x14ac:dyDescent="0.25">
      <c r="C151" s="1">
        <v>37695</v>
      </c>
      <c r="D151">
        <v>81.900000000000006</v>
      </c>
      <c r="E151">
        <v>98.5</v>
      </c>
      <c r="F151">
        <v>77.2</v>
      </c>
      <c r="G151">
        <v>69.400000000000006</v>
      </c>
      <c r="H151">
        <v>88.2</v>
      </c>
      <c r="I151">
        <v>69.400000000000006</v>
      </c>
      <c r="J151">
        <v>85.9</v>
      </c>
    </row>
    <row r="152" spans="3:10" x14ac:dyDescent="0.25">
      <c r="C152" s="1">
        <v>37726</v>
      </c>
      <c r="D152">
        <v>81.2</v>
      </c>
      <c r="E152">
        <v>96.2</v>
      </c>
      <c r="F152">
        <v>77.900000000000006</v>
      </c>
      <c r="G152">
        <v>74.7</v>
      </c>
      <c r="H152">
        <v>83.8</v>
      </c>
      <c r="I152">
        <v>71.7</v>
      </c>
      <c r="J152">
        <v>85.8</v>
      </c>
    </row>
    <row r="153" spans="3:10" x14ac:dyDescent="0.25">
      <c r="C153" s="1">
        <v>37756</v>
      </c>
      <c r="D153">
        <v>82.7</v>
      </c>
      <c r="E153">
        <v>94.3</v>
      </c>
      <c r="F153">
        <v>76.900000000000006</v>
      </c>
      <c r="G153">
        <v>70.3</v>
      </c>
      <c r="H153">
        <v>84.6</v>
      </c>
      <c r="I153">
        <v>71</v>
      </c>
      <c r="J153">
        <v>85.7</v>
      </c>
    </row>
    <row r="154" spans="3:10" x14ac:dyDescent="0.25">
      <c r="C154" s="1">
        <v>37787</v>
      </c>
      <c r="D154">
        <v>82</v>
      </c>
      <c r="E154">
        <v>94</v>
      </c>
      <c r="F154">
        <v>75.7</v>
      </c>
      <c r="G154">
        <v>71.5</v>
      </c>
      <c r="H154">
        <v>88.6</v>
      </c>
      <c r="I154">
        <v>71.900000000000006</v>
      </c>
      <c r="J154">
        <v>85.6</v>
      </c>
    </row>
    <row r="155" spans="3:10" x14ac:dyDescent="0.25">
      <c r="C155" s="1">
        <v>37817</v>
      </c>
      <c r="D155">
        <v>83.1</v>
      </c>
      <c r="E155">
        <v>94</v>
      </c>
      <c r="F155">
        <v>77.7</v>
      </c>
      <c r="G155">
        <v>69.900000000000006</v>
      </c>
      <c r="H155">
        <v>84.6</v>
      </c>
      <c r="I155">
        <v>72.2</v>
      </c>
      <c r="J155">
        <v>85.5</v>
      </c>
    </row>
    <row r="156" spans="3:10" x14ac:dyDescent="0.25">
      <c r="C156" s="1">
        <v>37848</v>
      </c>
      <c r="D156">
        <v>83.3</v>
      </c>
      <c r="E156">
        <v>94.3</v>
      </c>
      <c r="F156">
        <v>76.099999999999994</v>
      </c>
      <c r="G156">
        <v>65</v>
      </c>
      <c r="H156">
        <v>81</v>
      </c>
      <c r="I156">
        <v>71.900000000000006</v>
      </c>
      <c r="J156">
        <v>85.2</v>
      </c>
    </row>
    <row r="157" spans="3:10" x14ac:dyDescent="0.25">
      <c r="C157" s="1">
        <v>37879</v>
      </c>
      <c r="D157">
        <v>83.8</v>
      </c>
      <c r="E157">
        <v>94.9</v>
      </c>
      <c r="F157">
        <v>76.900000000000006</v>
      </c>
      <c r="G157">
        <v>70.5</v>
      </c>
      <c r="H157">
        <v>85.4</v>
      </c>
      <c r="I157">
        <v>72.8</v>
      </c>
      <c r="J157">
        <v>85.9</v>
      </c>
    </row>
    <row r="158" spans="3:10" x14ac:dyDescent="0.25">
      <c r="C158" s="1">
        <v>37909</v>
      </c>
      <c r="D158">
        <v>84.7</v>
      </c>
      <c r="E158">
        <v>94.5</v>
      </c>
      <c r="F158">
        <v>77.599999999999994</v>
      </c>
      <c r="G158">
        <v>69.7</v>
      </c>
      <c r="H158">
        <v>87.4</v>
      </c>
      <c r="I158">
        <v>72</v>
      </c>
      <c r="J158">
        <v>86.8</v>
      </c>
    </row>
    <row r="159" spans="3:10" x14ac:dyDescent="0.25">
      <c r="C159" s="1">
        <v>37940</v>
      </c>
      <c r="D159">
        <v>84.3</v>
      </c>
      <c r="E159">
        <v>95.4</v>
      </c>
      <c r="F159">
        <v>77.5</v>
      </c>
      <c r="G159">
        <v>68.3</v>
      </c>
      <c r="H159">
        <v>80.8</v>
      </c>
      <c r="I159">
        <v>72.7</v>
      </c>
      <c r="J159">
        <v>85.9</v>
      </c>
    </row>
    <row r="160" spans="3:10" x14ac:dyDescent="0.25">
      <c r="C160" s="1">
        <v>37970</v>
      </c>
      <c r="D160">
        <v>83.4</v>
      </c>
      <c r="E160">
        <v>95</v>
      </c>
      <c r="F160">
        <v>73.099999999999994</v>
      </c>
      <c r="G160">
        <v>69</v>
      </c>
      <c r="H160">
        <v>83.7</v>
      </c>
      <c r="I160">
        <v>74.2</v>
      </c>
      <c r="J160">
        <v>84.9</v>
      </c>
    </row>
    <row r="161" spans="3:10" x14ac:dyDescent="0.25">
      <c r="C161" s="1">
        <v>38001</v>
      </c>
      <c r="D161">
        <v>84.8</v>
      </c>
      <c r="E161">
        <v>96.8</v>
      </c>
      <c r="F161">
        <v>77.8</v>
      </c>
      <c r="G161">
        <v>69.099999999999994</v>
      </c>
      <c r="H161">
        <v>86.4</v>
      </c>
      <c r="I161">
        <v>64.900000000000006</v>
      </c>
      <c r="J161">
        <v>86.2</v>
      </c>
    </row>
    <row r="162" spans="3:10" x14ac:dyDescent="0.25">
      <c r="C162" s="1">
        <v>38032</v>
      </c>
      <c r="D162">
        <v>83.5</v>
      </c>
      <c r="E162">
        <v>98.9</v>
      </c>
      <c r="F162">
        <v>79.900000000000006</v>
      </c>
      <c r="G162">
        <v>70.5</v>
      </c>
      <c r="H162">
        <v>90.8</v>
      </c>
      <c r="I162">
        <v>68.900000000000006</v>
      </c>
      <c r="J162">
        <v>86.4</v>
      </c>
    </row>
    <row r="163" spans="3:10" x14ac:dyDescent="0.25">
      <c r="C163" s="1">
        <v>38061</v>
      </c>
      <c r="D163">
        <v>84.6</v>
      </c>
      <c r="E163">
        <v>99.9</v>
      </c>
      <c r="F163">
        <v>78.7</v>
      </c>
      <c r="G163">
        <v>73</v>
      </c>
      <c r="H163">
        <v>87.3</v>
      </c>
      <c r="I163">
        <v>71.3</v>
      </c>
      <c r="J163">
        <v>87.3</v>
      </c>
    </row>
    <row r="164" spans="3:10" x14ac:dyDescent="0.25">
      <c r="C164" s="1">
        <v>38092</v>
      </c>
      <c r="D164">
        <v>85.1</v>
      </c>
      <c r="E164">
        <v>99.2</v>
      </c>
      <c r="F164">
        <v>80.599999999999994</v>
      </c>
      <c r="G164">
        <v>69.599999999999994</v>
      </c>
      <c r="H164">
        <v>88.6</v>
      </c>
      <c r="I164">
        <v>71.2</v>
      </c>
      <c r="J164">
        <v>88</v>
      </c>
    </row>
    <row r="165" spans="3:10" x14ac:dyDescent="0.25">
      <c r="C165" s="1">
        <v>38122</v>
      </c>
      <c r="D165">
        <v>83.8</v>
      </c>
      <c r="E165">
        <v>97.6</v>
      </c>
      <c r="F165">
        <v>82.6</v>
      </c>
      <c r="G165">
        <v>68.599999999999994</v>
      </c>
      <c r="H165">
        <v>85.2</v>
      </c>
      <c r="I165">
        <v>71</v>
      </c>
      <c r="J165">
        <v>86</v>
      </c>
    </row>
    <row r="166" spans="3:10" x14ac:dyDescent="0.25">
      <c r="C166" s="1">
        <v>38153</v>
      </c>
      <c r="D166">
        <v>84.5</v>
      </c>
      <c r="E166">
        <v>98.5</v>
      </c>
      <c r="F166">
        <v>81.8</v>
      </c>
      <c r="G166">
        <v>72.099999999999994</v>
      </c>
      <c r="H166">
        <v>89.2</v>
      </c>
      <c r="I166">
        <v>73</v>
      </c>
      <c r="J166">
        <v>87.4</v>
      </c>
    </row>
    <row r="167" spans="3:10" x14ac:dyDescent="0.25">
      <c r="C167" s="1">
        <v>38183</v>
      </c>
      <c r="D167">
        <v>86.2</v>
      </c>
      <c r="E167">
        <v>97</v>
      </c>
      <c r="F167">
        <v>80.5</v>
      </c>
      <c r="G167">
        <v>68.8</v>
      </c>
      <c r="H167">
        <v>88.9</v>
      </c>
      <c r="I167">
        <v>72</v>
      </c>
      <c r="J167">
        <v>87.4</v>
      </c>
    </row>
    <row r="168" spans="3:10" x14ac:dyDescent="0.25">
      <c r="C168" s="1">
        <v>38214</v>
      </c>
      <c r="D168">
        <v>85.8</v>
      </c>
      <c r="E168">
        <v>96.3</v>
      </c>
      <c r="F168">
        <v>80.599999999999994</v>
      </c>
      <c r="G168">
        <v>68.8</v>
      </c>
      <c r="H168">
        <v>87</v>
      </c>
      <c r="I168">
        <v>73</v>
      </c>
      <c r="J168">
        <v>87.1</v>
      </c>
    </row>
    <row r="169" spans="3:10" x14ac:dyDescent="0.25">
      <c r="C169" s="1">
        <v>38245</v>
      </c>
      <c r="D169">
        <v>85.4</v>
      </c>
      <c r="E169">
        <v>96.9</v>
      </c>
      <c r="F169">
        <v>79.5</v>
      </c>
      <c r="G169">
        <v>70.099999999999994</v>
      </c>
      <c r="H169">
        <v>86.3</v>
      </c>
      <c r="I169">
        <v>72.599999999999994</v>
      </c>
      <c r="J169">
        <v>87</v>
      </c>
    </row>
    <row r="170" spans="3:10" x14ac:dyDescent="0.25">
      <c r="C170" s="1">
        <v>38275</v>
      </c>
      <c r="D170">
        <v>85.4</v>
      </c>
      <c r="E170">
        <v>97.5</v>
      </c>
      <c r="F170">
        <v>81.8</v>
      </c>
      <c r="G170">
        <v>68.400000000000006</v>
      </c>
      <c r="H170">
        <v>85.3</v>
      </c>
      <c r="I170">
        <v>74.3</v>
      </c>
      <c r="J170">
        <v>86.9</v>
      </c>
    </row>
    <row r="171" spans="3:10" x14ac:dyDescent="0.25">
      <c r="C171" s="1">
        <v>38306</v>
      </c>
      <c r="D171">
        <v>86.5</v>
      </c>
      <c r="E171">
        <v>97.8</v>
      </c>
      <c r="F171">
        <v>80.8</v>
      </c>
      <c r="G171">
        <v>71.599999999999994</v>
      </c>
      <c r="H171">
        <v>88.8</v>
      </c>
      <c r="I171">
        <v>73.3</v>
      </c>
      <c r="J171">
        <v>87.9</v>
      </c>
    </row>
    <row r="172" spans="3:10" x14ac:dyDescent="0.25">
      <c r="C172" s="1">
        <v>38336</v>
      </c>
      <c r="D172">
        <v>87</v>
      </c>
      <c r="E172">
        <v>98.5</v>
      </c>
      <c r="F172">
        <v>80.900000000000006</v>
      </c>
      <c r="G172">
        <v>70.5</v>
      </c>
      <c r="H172">
        <v>88.2</v>
      </c>
      <c r="I172">
        <v>75.400000000000006</v>
      </c>
      <c r="J172">
        <v>88</v>
      </c>
    </row>
    <row r="173" spans="3:10" x14ac:dyDescent="0.25">
      <c r="C173" s="1">
        <v>38367</v>
      </c>
      <c r="D173">
        <v>88.1</v>
      </c>
      <c r="E173">
        <v>99.1</v>
      </c>
      <c r="F173">
        <v>86.2</v>
      </c>
      <c r="G173">
        <v>77.7</v>
      </c>
      <c r="H173">
        <v>88.9</v>
      </c>
      <c r="I173">
        <v>73</v>
      </c>
      <c r="J173">
        <v>89.6</v>
      </c>
    </row>
    <row r="174" spans="3:10" x14ac:dyDescent="0.25">
      <c r="C174" s="1">
        <v>38398</v>
      </c>
      <c r="D174">
        <v>88.4</v>
      </c>
      <c r="E174">
        <v>96</v>
      </c>
      <c r="F174">
        <v>85.3</v>
      </c>
      <c r="G174">
        <v>71.099999999999994</v>
      </c>
      <c r="H174">
        <v>87.3</v>
      </c>
      <c r="I174">
        <v>74.5</v>
      </c>
      <c r="J174">
        <v>88.5</v>
      </c>
    </row>
    <row r="175" spans="3:10" x14ac:dyDescent="0.25">
      <c r="C175" s="1">
        <v>38426</v>
      </c>
      <c r="D175">
        <v>87.9</v>
      </c>
      <c r="E175">
        <v>96.1</v>
      </c>
      <c r="F175">
        <v>87.5</v>
      </c>
      <c r="G175">
        <v>73.400000000000006</v>
      </c>
      <c r="H175">
        <v>90.6</v>
      </c>
      <c r="I175">
        <v>74.8</v>
      </c>
      <c r="J175">
        <v>89</v>
      </c>
    </row>
    <row r="176" spans="3:10" x14ac:dyDescent="0.25">
      <c r="C176" s="1">
        <v>38457</v>
      </c>
      <c r="D176">
        <v>87</v>
      </c>
      <c r="E176">
        <v>94.6</v>
      </c>
      <c r="F176">
        <v>86.1</v>
      </c>
      <c r="G176">
        <v>69.400000000000006</v>
      </c>
      <c r="H176">
        <v>92.3</v>
      </c>
      <c r="I176">
        <v>72.7</v>
      </c>
      <c r="J176">
        <v>88.4</v>
      </c>
    </row>
    <row r="177" spans="3:10" x14ac:dyDescent="0.25">
      <c r="C177" s="1">
        <v>38487</v>
      </c>
      <c r="D177">
        <v>88.1</v>
      </c>
      <c r="E177">
        <v>95.6</v>
      </c>
      <c r="F177">
        <v>84.5</v>
      </c>
      <c r="G177">
        <v>72.5</v>
      </c>
      <c r="H177">
        <v>89.5</v>
      </c>
      <c r="I177">
        <v>75</v>
      </c>
      <c r="J177">
        <v>88.1</v>
      </c>
    </row>
    <row r="178" spans="3:10" x14ac:dyDescent="0.25">
      <c r="C178" s="1">
        <v>38518</v>
      </c>
      <c r="D178">
        <v>88.8</v>
      </c>
      <c r="E178">
        <v>96.3</v>
      </c>
      <c r="F178">
        <v>86.5</v>
      </c>
      <c r="G178">
        <v>71.8</v>
      </c>
      <c r="H178">
        <v>89.9</v>
      </c>
      <c r="I178">
        <v>74.8</v>
      </c>
      <c r="J178">
        <v>88.7</v>
      </c>
    </row>
    <row r="179" spans="3:10" x14ac:dyDescent="0.25">
      <c r="C179" s="1">
        <v>38548</v>
      </c>
      <c r="D179">
        <v>87.3</v>
      </c>
      <c r="E179">
        <v>96.3</v>
      </c>
      <c r="F179">
        <v>88.4</v>
      </c>
      <c r="G179">
        <v>72</v>
      </c>
      <c r="H179">
        <v>89.8</v>
      </c>
      <c r="I179">
        <v>76.2</v>
      </c>
      <c r="J179">
        <v>88.8</v>
      </c>
    </row>
    <row r="180" spans="3:10" x14ac:dyDescent="0.25">
      <c r="C180" s="1">
        <v>38579</v>
      </c>
      <c r="D180">
        <v>87.5</v>
      </c>
      <c r="E180">
        <v>96.5</v>
      </c>
      <c r="F180">
        <v>87</v>
      </c>
      <c r="G180">
        <v>79.2</v>
      </c>
      <c r="H180">
        <v>91.1</v>
      </c>
      <c r="I180">
        <v>75.099999999999994</v>
      </c>
      <c r="J180">
        <v>89.3</v>
      </c>
    </row>
    <row r="181" spans="3:10" x14ac:dyDescent="0.25">
      <c r="C181" s="1">
        <v>38610</v>
      </c>
      <c r="D181">
        <v>87.6</v>
      </c>
      <c r="E181">
        <v>95.1</v>
      </c>
      <c r="F181">
        <v>87.5</v>
      </c>
      <c r="G181">
        <v>75.7</v>
      </c>
      <c r="H181">
        <v>84.5</v>
      </c>
      <c r="I181">
        <v>77.2</v>
      </c>
      <c r="J181">
        <v>88.9</v>
      </c>
    </row>
    <row r="182" spans="3:10" x14ac:dyDescent="0.25">
      <c r="C182" s="1">
        <v>38640</v>
      </c>
      <c r="D182">
        <v>87.3</v>
      </c>
      <c r="E182">
        <v>97.1</v>
      </c>
      <c r="F182">
        <v>88</v>
      </c>
      <c r="G182">
        <v>75</v>
      </c>
      <c r="H182">
        <v>90.7</v>
      </c>
      <c r="I182">
        <v>75.5</v>
      </c>
      <c r="J182">
        <v>89.1</v>
      </c>
    </row>
    <row r="183" spans="3:10" x14ac:dyDescent="0.25">
      <c r="C183" s="1">
        <v>38671</v>
      </c>
      <c r="D183">
        <v>88</v>
      </c>
      <c r="E183">
        <v>95.9</v>
      </c>
      <c r="F183">
        <v>85.4</v>
      </c>
      <c r="G183">
        <v>77.3</v>
      </c>
      <c r="H183">
        <v>91.6</v>
      </c>
      <c r="I183">
        <v>76.099999999999994</v>
      </c>
      <c r="J183">
        <v>89.2</v>
      </c>
    </row>
    <row r="184" spans="3:10" x14ac:dyDescent="0.25">
      <c r="C184" s="1">
        <v>38701</v>
      </c>
      <c r="D184">
        <v>88</v>
      </c>
      <c r="E184">
        <v>97.5</v>
      </c>
      <c r="F184">
        <v>89.3</v>
      </c>
      <c r="G184">
        <v>76</v>
      </c>
      <c r="H184">
        <v>90</v>
      </c>
      <c r="I184">
        <v>75.599999999999994</v>
      </c>
      <c r="J184">
        <v>89.3</v>
      </c>
    </row>
    <row r="185" spans="3:10" x14ac:dyDescent="0.25">
      <c r="C185" s="1">
        <v>38732</v>
      </c>
      <c r="D185">
        <v>87.3</v>
      </c>
      <c r="E185">
        <v>97.2</v>
      </c>
      <c r="F185">
        <v>90.3</v>
      </c>
      <c r="G185">
        <v>73.7</v>
      </c>
      <c r="H185">
        <v>92.6</v>
      </c>
      <c r="I185">
        <v>76</v>
      </c>
      <c r="J185">
        <v>89.2</v>
      </c>
    </row>
    <row r="186" spans="3:10" x14ac:dyDescent="0.25">
      <c r="C186" s="1">
        <v>38763</v>
      </c>
      <c r="D186">
        <v>88.7</v>
      </c>
      <c r="E186">
        <v>96.6</v>
      </c>
      <c r="F186">
        <v>85.3</v>
      </c>
      <c r="G186">
        <v>73.099999999999994</v>
      </c>
      <c r="H186">
        <v>90.7</v>
      </c>
      <c r="I186">
        <v>76.2</v>
      </c>
      <c r="J186">
        <v>89.7</v>
      </c>
    </row>
    <row r="187" spans="3:10" x14ac:dyDescent="0.25">
      <c r="C187" s="1">
        <v>38791</v>
      </c>
      <c r="D187">
        <v>87.5</v>
      </c>
      <c r="E187">
        <v>95.9</v>
      </c>
      <c r="F187">
        <v>86</v>
      </c>
      <c r="G187">
        <v>74.5</v>
      </c>
      <c r="H187">
        <v>90</v>
      </c>
      <c r="I187">
        <v>77.5</v>
      </c>
      <c r="J187">
        <v>89.1</v>
      </c>
    </row>
    <row r="188" spans="3:10" x14ac:dyDescent="0.25">
      <c r="C188" s="1">
        <v>38822</v>
      </c>
      <c r="D188">
        <v>87.3</v>
      </c>
      <c r="E188">
        <v>97.3</v>
      </c>
      <c r="F188">
        <v>88.8</v>
      </c>
      <c r="G188">
        <v>72.8</v>
      </c>
      <c r="H188">
        <v>92.1</v>
      </c>
      <c r="I188">
        <v>76.099999999999994</v>
      </c>
      <c r="J188">
        <v>89.7</v>
      </c>
    </row>
    <row r="189" spans="3:10" x14ac:dyDescent="0.25">
      <c r="C189" s="1">
        <v>38852</v>
      </c>
      <c r="D189">
        <v>88.2</v>
      </c>
      <c r="E189">
        <v>99.7</v>
      </c>
      <c r="F189">
        <v>87</v>
      </c>
      <c r="G189">
        <v>76</v>
      </c>
      <c r="H189">
        <v>94.6</v>
      </c>
      <c r="I189">
        <v>77.599999999999994</v>
      </c>
      <c r="J189">
        <v>90.2</v>
      </c>
    </row>
    <row r="190" spans="3:10" x14ac:dyDescent="0.25">
      <c r="C190" s="1">
        <v>38883</v>
      </c>
      <c r="D190">
        <v>89.5</v>
      </c>
      <c r="E190">
        <v>97.5</v>
      </c>
      <c r="F190">
        <v>83.4</v>
      </c>
      <c r="G190">
        <v>76.5</v>
      </c>
      <c r="H190">
        <v>94.1</v>
      </c>
      <c r="I190">
        <v>77</v>
      </c>
      <c r="J190">
        <v>90.6</v>
      </c>
    </row>
    <row r="191" spans="3:10" x14ac:dyDescent="0.25">
      <c r="C191" s="1">
        <v>38913</v>
      </c>
      <c r="D191">
        <v>91.3</v>
      </c>
      <c r="E191">
        <v>94.8</v>
      </c>
      <c r="F191">
        <v>79.5</v>
      </c>
      <c r="G191">
        <v>73.5</v>
      </c>
      <c r="H191">
        <v>90.6</v>
      </c>
      <c r="I191">
        <v>75.900000000000006</v>
      </c>
      <c r="J191">
        <v>89.6</v>
      </c>
    </row>
    <row r="192" spans="3:10" x14ac:dyDescent="0.25">
      <c r="C192" s="1">
        <v>38944</v>
      </c>
      <c r="D192">
        <v>87.9</v>
      </c>
      <c r="E192">
        <v>99.2</v>
      </c>
      <c r="F192">
        <v>92.6</v>
      </c>
      <c r="G192">
        <v>76.900000000000006</v>
      </c>
      <c r="H192">
        <v>97.4</v>
      </c>
      <c r="I192">
        <v>76.2</v>
      </c>
      <c r="J192">
        <v>90</v>
      </c>
    </row>
    <row r="193" spans="3:10" x14ac:dyDescent="0.25">
      <c r="C193" s="1">
        <v>38975</v>
      </c>
      <c r="D193">
        <v>87.5</v>
      </c>
      <c r="E193">
        <v>98.6</v>
      </c>
      <c r="F193">
        <v>89.4</v>
      </c>
      <c r="G193">
        <v>72.3</v>
      </c>
      <c r="H193">
        <v>82.5</v>
      </c>
      <c r="I193">
        <v>76.3</v>
      </c>
      <c r="J193">
        <v>88.7</v>
      </c>
    </row>
    <row r="194" spans="3:10" x14ac:dyDescent="0.25">
      <c r="C194" s="1">
        <v>39005</v>
      </c>
      <c r="D194">
        <v>85.4</v>
      </c>
      <c r="E194">
        <v>101.8</v>
      </c>
      <c r="F194">
        <v>91.1</v>
      </c>
      <c r="G194">
        <v>75.400000000000006</v>
      </c>
      <c r="H194">
        <v>92.1</v>
      </c>
      <c r="I194">
        <v>77.3</v>
      </c>
      <c r="J194">
        <v>89.4</v>
      </c>
    </row>
    <row r="195" spans="3:10" x14ac:dyDescent="0.25">
      <c r="C195" s="1">
        <v>39036</v>
      </c>
      <c r="D195">
        <v>86.8</v>
      </c>
      <c r="E195">
        <v>103.8</v>
      </c>
      <c r="F195">
        <v>91.7</v>
      </c>
      <c r="G195">
        <v>73.900000000000006</v>
      </c>
      <c r="H195">
        <v>92.5</v>
      </c>
      <c r="I195">
        <v>77.099999999999994</v>
      </c>
      <c r="J195">
        <v>89.6</v>
      </c>
    </row>
    <row r="196" spans="3:10" x14ac:dyDescent="0.25">
      <c r="C196" s="1">
        <v>39066</v>
      </c>
      <c r="D196">
        <v>89.5</v>
      </c>
      <c r="E196">
        <v>111.5</v>
      </c>
      <c r="F196">
        <v>95.9</v>
      </c>
      <c r="G196">
        <v>74.900000000000006</v>
      </c>
      <c r="H196">
        <v>94.5</v>
      </c>
      <c r="I196">
        <v>79.599999999999994</v>
      </c>
      <c r="J196">
        <v>93.7</v>
      </c>
    </row>
    <row r="197" spans="3:10" x14ac:dyDescent="0.25">
      <c r="C197" s="1">
        <v>39097</v>
      </c>
      <c r="D197">
        <v>88.3</v>
      </c>
      <c r="E197">
        <v>93.1</v>
      </c>
      <c r="F197">
        <v>90.3</v>
      </c>
      <c r="G197">
        <v>64.3</v>
      </c>
      <c r="H197">
        <v>89.4</v>
      </c>
      <c r="I197">
        <v>76.5</v>
      </c>
      <c r="J197">
        <v>86.8</v>
      </c>
    </row>
    <row r="198" spans="3:10" x14ac:dyDescent="0.25">
      <c r="C198" s="1">
        <v>39128</v>
      </c>
      <c r="D198">
        <v>88.4</v>
      </c>
      <c r="E198">
        <v>96.4</v>
      </c>
      <c r="F198">
        <v>93</v>
      </c>
      <c r="G198">
        <v>64.2</v>
      </c>
      <c r="H198">
        <v>92.5</v>
      </c>
      <c r="I198">
        <v>77.3</v>
      </c>
      <c r="J198">
        <v>88.6</v>
      </c>
    </row>
    <row r="199" spans="3:10" x14ac:dyDescent="0.25">
      <c r="C199" s="1">
        <v>39156</v>
      </c>
      <c r="D199">
        <v>87.9</v>
      </c>
      <c r="E199">
        <v>97.2</v>
      </c>
      <c r="F199">
        <v>94.8</v>
      </c>
      <c r="G199">
        <v>62.9</v>
      </c>
      <c r="H199">
        <v>95.7</v>
      </c>
      <c r="I199">
        <v>77.2</v>
      </c>
      <c r="J199">
        <v>88.6</v>
      </c>
    </row>
    <row r="200" spans="3:10" x14ac:dyDescent="0.25">
      <c r="C200" s="1">
        <v>39187</v>
      </c>
      <c r="D200">
        <v>89</v>
      </c>
      <c r="E200">
        <v>96</v>
      </c>
      <c r="F200">
        <v>93.7</v>
      </c>
      <c r="G200">
        <v>67.900000000000006</v>
      </c>
      <c r="H200">
        <v>99.2</v>
      </c>
      <c r="I200">
        <v>79.5</v>
      </c>
      <c r="J200">
        <v>91.3</v>
      </c>
    </row>
    <row r="201" spans="3:10" x14ac:dyDescent="0.25">
      <c r="C201" s="1">
        <v>39217</v>
      </c>
      <c r="D201">
        <v>87.2</v>
      </c>
      <c r="E201">
        <v>93.1</v>
      </c>
      <c r="F201">
        <v>93.3</v>
      </c>
      <c r="G201">
        <v>65.8</v>
      </c>
      <c r="H201">
        <v>88.7</v>
      </c>
      <c r="I201">
        <v>78.599999999999994</v>
      </c>
      <c r="J201">
        <v>86.9</v>
      </c>
    </row>
    <row r="202" spans="3:10" x14ac:dyDescent="0.25">
      <c r="C202" s="1">
        <v>39248</v>
      </c>
      <c r="D202">
        <v>86.9</v>
      </c>
      <c r="E202">
        <v>95.5</v>
      </c>
      <c r="F202">
        <v>96.5</v>
      </c>
      <c r="G202">
        <v>64.900000000000006</v>
      </c>
      <c r="H202">
        <v>93.4</v>
      </c>
      <c r="I202">
        <v>78.400000000000006</v>
      </c>
      <c r="J202">
        <v>88.1</v>
      </c>
    </row>
    <row r="203" spans="3:10" x14ac:dyDescent="0.25">
      <c r="C203" s="1">
        <v>39278</v>
      </c>
      <c r="D203">
        <v>87.6</v>
      </c>
      <c r="E203">
        <v>94.6</v>
      </c>
      <c r="F203">
        <v>98.6</v>
      </c>
      <c r="G203">
        <v>66.2</v>
      </c>
      <c r="H203">
        <v>91.5</v>
      </c>
      <c r="I203">
        <v>79.599999999999994</v>
      </c>
      <c r="J203">
        <v>88.3</v>
      </c>
    </row>
    <row r="204" spans="3:10" x14ac:dyDescent="0.25">
      <c r="C204" s="1">
        <v>39309</v>
      </c>
      <c r="D204">
        <v>86.9</v>
      </c>
      <c r="E204">
        <v>95.2</v>
      </c>
      <c r="F204">
        <v>94.7</v>
      </c>
      <c r="G204">
        <v>66.5</v>
      </c>
      <c r="H204">
        <v>94.5</v>
      </c>
      <c r="I204">
        <v>79.3</v>
      </c>
      <c r="J204">
        <v>88.4</v>
      </c>
    </row>
    <row r="205" spans="3:10" x14ac:dyDescent="0.25">
      <c r="C205" s="1">
        <v>39340</v>
      </c>
      <c r="D205">
        <v>87.4</v>
      </c>
      <c r="E205">
        <v>95.4</v>
      </c>
      <c r="F205">
        <v>96.3</v>
      </c>
      <c r="G205">
        <v>65.599999999999994</v>
      </c>
      <c r="H205">
        <v>95.9</v>
      </c>
      <c r="I205">
        <v>79</v>
      </c>
      <c r="J205">
        <v>88.9</v>
      </c>
    </row>
    <row r="206" spans="3:10" x14ac:dyDescent="0.25">
      <c r="C206" s="1">
        <v>39370</v>
      </c>
      <c r="D206">
        <v>88</v>
      </c>
      <c r="E206">
        <v>95</v>
      </c>
      <c r="F206">
        <v>97.2</v>
      </c>
      <c r="G206">
        <v>68.2</v>
      </c>
      <c r="H206">
        <v>92.1</v>
      </c>
      <c r="I206">
        <v>79.900000000000006</v>
      </c>
      <c r="J206">
        <v>89.1</v>
      </c>
    </row>
    <row r="207" spans="3:10" x14ac:dyDescent="0.25">
      <c r="C207" s="1">
        <v>39401</v>
      </c>
      <c r="D207">
        <v>87.5</v>
      </c>
      <c r="E207">
        <v>94.5</v>
      </c>
      <c r="F207">
        <v>96.8</v>
      </c>
      <c r="G207">
        <v>67.8</v>
      </c>
      <c r="H207">
        <v>91</v>
      </c>
      <c r="I207">
        <v>79.599999999999994</v>
      </c>
      <c r="J207">
        <v>88.8</v>
      </c>
    </row>
    <row r="208" spans="3:10" x14ac:dyDescent="0.25">
      <c r="C208" s="1">
        <v>39431</v>
      </c>
      <c r="D208">
        <v>85.9</v>
      </c>
      <c r="E208">
        <v>93.8</v>
      </c>
      <c r="F208">
        <v>99.6</v>
      </c>
      <c r="G208">
        <v>67.400000000000006</v>
      </c>
      <c r="H208">
        <v>91.4</v>
      </c>
      <c r="I208">
        <v>78.5</v>
      </c>
      <c r="J208">
        <v>88.8</v>
      </c>
    </row>
    <row r="209" spans="3:10" x14ac:dyDescent="0.25">
      <c r="C209" s="1">
        <v>39462</v>
      </c>
      <c r="D209">
        <v>88.4</v>
      </c>
      <c r="E209">
        <v>97</v>
      </c>
      <c r="F209">
        <v>98.4</v>
      </c>
      <c r="G209">
        <v>74</v>
      </c>
      <c r="H209">
        <v>94.8</v>
      </c>
      <c r="I209">
        <v>81</v>
      </c>
      <c r="J209">
        <v>90.1</v>
      </c>
    </row>
    <row r="210" spans="3:10" x14ac:dyDescent="0.25">
      <c r="C210" s="1">
        <v>39493</v>
      </c>
      <c r="D210">
        <v>87.7</v>
      </c>
      <c r="E210">
        <v>99</v>
      </c>
      <c r="F210">
        <v>95.6</v>
      </c>
      <c r="G210">
        <v>73.400000000000006</v>
      </c>
      <c r="H210">
        <v>98.8</v>
      </c>
      <c r="I210">
        <v>82.3</v>
      </c>
      <c r="J210">
        <v>91</v>
      </c>
    </row>
    <row r="211" spans="3:10" x14ac:dyDescent="0.25">
      <c r="C211" s="1">
        <v>39522</v>
      </c>
      <c r="D211">
        <v>88.1</v>
      </c>
      <c r="E211">
        <v>97.6</v>
      </c>
      <c r="F211">
        <v>103.8</v>
      </c>
      <c r="G211">
        <v>70.400000000000006</v>
      </c>
      <c r="H211">
        <v>89.5</v>
      </c>
      <c r="I211">
        <v>79.099999999999994</v>
      </c>
      <c r="J211">
        <v>89.5</v>
      </c>
    </row>
    <row r="212" spans="3:10" x14ac:dyDescent="0.25">
      <c r="C212" s="1">
        <v>39553</v>
      </c>
      <c r="D212">
        <v>87.9</v>
      </c>
      <c r="E212">
        <v>93.4</v>
      </c>
      <c r="F212">
        <v>103.8</v>
      </c>
      <c r="G212">
        <v>74.2</v>
      </c>
      <c r="H212">
        <v>87.8</v>
      </c>
      <c r="I212">
        <v>80.3</v>
      </c>
      <c r="J212">
        <v>89.7</v>
      </c>
    </row>
    <row r="213" spans="3:10" x14ac:dyDescent="0.25">
      <c r="C213" s="1">
        <v>39583</v>
      </c>
      <c r="D213">
        <v>88.2</v>
      </c>
      <c r="E213">
        <v>96.6</v>
      </c>
      <c r="F213">
        <v>102.5</v>
      </c>
      <c r="G213">
        <v>68.7</v>
      </c>
      <c r="H213">
        <v>102.2</v>
      </c>
      <c r="I213">
        <v>78.7</v>
      </c>
      <c r="J213">
        <v>89.9</v>
      </c>
    </row>
    <row r="214" spans="3:10" x14ac:dyDescent="0.25">
      <c r="C214" s="1">
        <v>39614</v>
      </c>
      <c r="D214">
        <v>87.6</v>
      </c>
      <c r="E214">
        <v>95.7</v>
      </c>
      <c r="F214">
        <v>102.6</v>
      </c>
      <c r="G214">
        <v>73.3</v>
      </c>
      <c r="H214">
        <v>91.9</v>
      </c>
      <c r="I214">
        <v>80.3</v>
      </c>
      <c r="J214">
        <v>89.6</v>
      </c>
    </row>
    <row r="215" spans="3:10" x14ac:dyDescent="0.25">
      <c r="C215" s="1">
        <v>39644</v>
      </c>
      <c r="D215">
        <v>88</v>
      </c>
      <c r="E215">
        <v>95.5</v>
      </c>
      <c r="F215">
        <v>97.6</v>
      </c>
      <c r="G215">
        <v>80.2</v>
      </c>
      <c r="H215">
        <v>92.6</v>
      </c>
      <c r="I215">
        <v>79.599999999999994</v>
      </c>
      <c r="J215">
        <v>89.8</v>
      </c>
    </row>
    <row r="216" spans="3:10" x14ac:dyDescent="0.25">
      <c r="C216" s="1">
        <v>39675</v>
      </c>
      <c r="D216">
        <v>89.5</v>
      </c>
      <c r="E216">
        <v>95.5</v>
      </c>
      <c r="F216">
        <v>101.1</v>
      </c>
      <c r="G216">
        <v>79.599999999999994</v>
      </c>
      <c r="H216">
        <v>94.1</v>
      </c>
      <c r="I216">
        <v>80.5</v>
      </c>
      <c r="J216">
        <v>90.9</v>
      </c>
    </row>
    <row r="217" spans="3:10" x14ac:dyDescent="0.25">
      <c r="C217" s="1">
        <v>39706</v>
      </c>
      <c r="D217">
        <v>89.7</v>
      </c>
      <c r="E217">
        <v>95.9</v>
      </c>
      <c r="F217">
        <v>100.8</v>
      </c>
      <c r="G217">
        <v>81.099999999999994</v>
      </c>
      <c r="H217">
        <v>97</v>
      </c>
      <c r="I217">
        <v>81.5</v>
      </c>
      <c r="J217">
        <v>92</v>
      </c>
    </row>
    <row r="218" spans="3:10" x14ac:dyDescent="0.25">
      <c r="C218" s="1">
        <v>39736</v>
      </c>
      <c r="D218">
        <v>89.4</v>
      </c>
      <c r="E218">
        <v>95</v>
      </c>
      <c r="F218">
        <v>101.1</v>
      </c>
      <c r="G218">
        <v>77.3</v>
      </c>
      <c r="H218">
        <v>92.6</v>
      </c>
      <c r="I218">
        <v>80.2</v>
      </c>
      <c r="J218">
        <v>90.5</v>
      </c>
    </row>
    <row r="219" spans="3:10" x14ac:dyDescent="0.25">
      <c r="C219" s="1">
        <v>39767</v>
      </c>
      <c r="D219">
        <v>89.2</v>
      </c>
      <c r="E219">
        <v>96</v>
      </c>
      <c r="F219">
        <v>102.1</v>
      </c>
      <c r="G219">
        <v>73.7</v>
      </c>
      <c r="H219">
        <v>94.4</v>
      </c>
      <c r="I219">
        <v>81</v>
      </c>
      <c r="J219">
        <v>90.3</v>
      </c>
    </row>
    <row r="220" spans="3:10" x14ac:dyDescent="0.25">
      <c r="C220" s="1">
        <v>39797</v>
      </c>
      <c r="D220">
        <v>87.2</v>
      </c>
      <c r="E220">
        <v>96.1</v>
      </c>
      <c r="F220">
        <v>101.6</v>
      </c>
      <c r="G220">
        <v>71.5</v>
      </c>
      <c r="H220">
        <v>93.2</v>
      </c>
      <c r="I220">
        <v>81.099999999999994</v>
      </c>
      <c r="J220">
        <v>89.7</v>
      </c>
    </row>
    <row r="221" spans="3:10" x14ac:dyDescent="0.25">
      <c r="C221" s="1">
        <v>39828</v>
      </c>
      <c r="D221">
        <v>86.8</v>
      </c>
      <c r="E221">
        <v>92.5</v>
      </c>
      <c r="F221">
        <v>104.3</v>
      </c>
      <c r="G221">
        <v>66.400000000000006</v>
      </c>
      <c r="H221">
        <v>90.8</v>
      </c>
      <c r="I221">
        <v>81.400000000000006</v>
      </c>
      <c r="J221">
        <v>87.2</v>
      </c>
    </row>
    <row r="222" spans="3:10" x14ac:dyDescent="0.25">
      <c r="C222" s="1">
        <v>39859</v>
      </c>
      <c r="D222">
        <v>86</v>
      </c>
      <c r="E222">
        <v>91.7</v>
      </c>
      <c r="F222">
        <v>100.7</v>
      </c>
      <c r="G222">
        <v>65.8</v>
      </c>
      <c r="H222">
        <v>89.7</v>
      </c>
      <c r="I222">
        <v>81</v>
      </c>
      <c r="J222">
        <v>87</v>
      </c>
    </row>
    <row r="223" spans="3:10" x14ac:dyDescent="0.25">
      <c r="C223" s="1">
        <v>39887</v>
      </c>
      <c r="D223">
        <v>86.1</v>
      </c>
      <c r="E223">
        <v>92.2</v>
      </c>
      <c r="F223">
        <v>100.5</v>
      </c>
      <c r="G223">
        <v>68.8</v>
      </c>
      <c r="H223">
        <v>88.7</v>
      </c>
      <c r="I223">
        <v>81.599999999999994</v>
      </c>
      <c r="J223">
        <v>86.8</v>
      </c>
    </row>
    <row r="224" spans="3:10" x14ac:dyDescent="0.25">
      <c r="C224" s="1">
        <v>39918</v>
      </c>
      <c r="D224">
        <v>88.1</v>
      </c>
      <c r="E224">
        <v>95.5</v>
      </c>
      <c r="F224">
        <v>97.8</v>
      </c>
      <c r="G224">
        <v>65.8</v>
      </c>
      <c r="H224">
        <v>93.3</v>
      </c>
      <c r="I224">
        <v>81.599999999999994</v>
      </c>
      <c r="J224">
        <v>89.1</v>
      </c>
    </row>
    <row r="225" spans="3:10" x14ac:dyDescent="0.25">
      <c r="C225" s="1">
        <v>39948</v>
      </c>
      <c r="D225">
        <v>88.4</v>
      </c>
      <c r="E225">
        <v>93.5</v>
      </c>
      <c r="F225">
        <v>98.4</v>
      </c>
      <c r="G225">
        <v>61.5</v>
      </c>
      <c r="H225">
        <v>91.2</v>
      </c>
      <c r="I225">
        <v>81.3</v>
      </c>
      <c r="J225">
        <v>86.9</v>
      </c>
    </row>
    <row r="226" spans="3:10" x14ac:dyDescent="0.25">
      <c r="C226" s="1">
        <v>39979</v>
      </c>
      <c r="D226">
        <v>85.3</v>
      </c>
      <c r="E226">
        <v>93.6</v>
      </c>
      <c r="F226">
        <v>99.1</v>
      </c>
      <c r="G226">
        <v>63</v>
      </c>
      <c r="H226">
        <v>89</v>
      </c>
      <c r="I226">
        <v>81.5</v>
      </c>
      <c r="J226">
        <v>85.8</v>
      </c>
    </row>
    <row r="227" spans="3:10" x14ac:dyDescent="0.25">
      <c r="C227" s="1">
        <v>40009</v>
      </c>
      <c r="D227">
        <v>86.2</v>
      </c>
      <c r="E227">
        <v>94.2</v>
      </c>
      <c r="F227">
        <v>102.4</v>
      </c>
      <c r="G227">
        <v>60.7</v>
      </c>
      <c r="H227">
        <v>91.9</v>
      </c>
      <c r="I227">
        <v>82.3</v>
      </c>
      <c r="J227">
        <v>86.8</v>
      </c>
    </row>
    <row r="228" spans="3:10" x14ac:dyDescent="0.25">
      <c r="C228" s="1">
        <v>40040</v>
      </c>
      <c r="D228">
        <v>88.6</v>
      </c>
      <c r="E228">
        <v>92.5</v>
      </c>
      <c r="F228">
        <v>100.9</v>
      </c>
      <c r="G228">
        <v>56.3</v>
      </c>
      <c r="H228">
        <v>86.3</v>
      </c>
      <c r="I228">
        <v>82.5</v>
      </c>
      <c r="J228">
        <v>86.4</v>
      </c>
    </row>
    <row r="229" spans="3:10" x14ac:dyDescent="0.25">
      <c r="C229" s="1">
        <v>40071</v>
      </c>
      <c r="D229">
        <v>86.3</v>
      </c>
      <c r="E229">
        <v>94.4</v>
      </c>
      <c r="F229">
        <v>101.9</v>
      </c>
      <c r="G229">
        <v>62.3</v>
      </c>
      <c r="H229">
        <v>90.1</v>
      </c>
      <c r="I229">
        <v>82.9</v>
      </c>
      <c r="J229">
        <v>87.1</v>
      </c>
    </row>
    <row r="230" spans="3:10" x14ac:dyDescent="0.25">
      <c r="C230" s="1">
        <v>40101</v>
      </c>
      <c r="D230">
        <v>85.4</v>
      </c>
      <c r="E230">
        <v>93</v>
      </c>
      <c r="F230">
        <v>103.1</v>
      </c>
      <c r="G230">
        <v>62</v>
      </c>
      <c r="H230">
        <v>96.7</v>
      </c>
      <c r="I230">
        <v>83.3</v>
      </c>
      <c r="J230">
        <v>87.4</v>
      </c>
    </row>
    <row r="231" spans="3:10" x14ac:dyDescent="0.25">
      <c r="C231" s="1">
        <v>40132</v>
      </c>
      <c r="D231">
        <v>85.6</v>
      </c>
      <c r="E231">
        <v>94.1</v>
      </c>
      <c r="F231">
        <v>105.5</v>
      </c>
      <c r="G231">
        <v>60.2</v>
      </c>
      <c r="H231">
        <v>89.2</v>
      </c>
      <c r="I231">
        <v>86.7</v>
      </c>
      <c r="J231">
        <v>87.3</v>
      </c>
    </row>
    <row r="232" spans="3:10" x14ac:dyDescent="0.25">
      <c r="C232" s="1">
        <v>40162</v>
      </c>
      <c r="D232">
        <v>87.1</v>
      </c>
      <c r="E232">
        <v>94.4</v>
      </c>
      <c r="F232">
        <v>102.3</v>
      </c>
      <c r="G232">
        <v>61.2</v>
      </c>
      <c r="H232">
        <v>93.4</v>
      </c>
      <c r="I232">
        <v>84.4</v>
      </c>
      <c r="J232">
        <v>88.4</v>
      </c>
    </row>
    <row r="233" spans="3:10" x14ac:dyDescent="0.25">
      <c r="C233" s="1">
        <v>40193</v>
      </c>
      <c r="D233">
        <v>87.4</v>
      </c>
      <c r="E233">
        <v>89.3</v>
      </c>
      <c r="F233">
        <v>101.2</v>
      </c>
      <c r="G233">
        <v>62.2</v>
      </c>
      <c r="H233">
        <v>91.3</v>
      </c>
      <c r="I233">
        <v>82.1</v>
      </c>
      <c r="J233">
        <v>86.5</v>
      </c>
    </row>
    <row r="234" spans="3:10" x14ac:dyDescent="0.25">
      <c r="C234" s="1">
        <v>40224</v>
      </c>
      <c r="D234">
        <v>86.3</v>
      </c>
      <c r="E234">
        <v>93.4</v>
      </c>
      <c r="F234">
        <v>104.6</v>
      </c>
      <c r="G234">
        <v>64.2</v>
      </c>
      <c r="H234">
        <v>94.6</v>
      </c>
      <c r="I234">
        <v>84.9</v>
      </c>
      <c r="J234">
        <v>88.2</v>
      </c>
    </row>
    <row r="235" spans="3:10" x14ac:dyDescent="0.25">
      <c r="C235" s="1">
        <v>40252</v>
      </c>
      <c r="D235">
        <v>87.6</v>
      </c>
      <c r="E235">
        <v>95.2</v>
      </c>
      <c r="F235">
        <v>101.9</v>
      </c>
      <c r="G235">
        <v>66.2</v>
      </c>
      <c r="H235">
        <v>96.9</v>
      </c>
      <c r="I235">
        <v>85.7</v>
      </c>
      <c r="J235">
        <v>89</v>
      </c>
    </row>
    <row r="236" spans="3:10" x14ac:dyDescent="0.25">
      <c r="C236" s="1">
        <v>40283</v>
      </c>
      <c r="D236">
        <v>85.3</v>
      </c>
      <c r="E236">
        <v>95</v>
      </c>
      <c r="F236">
        <v>103</v>
      </c>
      <c r="G236">
        <v>62.8</v>
      </c>
      <c r="H236">
        <v>91.1</v>
      </c>
      <c r="I236">
        <v>85.6</v>
      </c>
      <c r="J236">
        <v>88.7</v>
      </c>
    </row>
    <row r="237" spans="3:10" x14ac:dyDescent="0.25">
      <c r="C237" s="1">
        <v>40313</v>
      </c>
      <c r="D237">
        <v>86.7</v>
      </c>
      <c r="E237">
        <v>98.3</v>
      </c>
      <c r="F237">
        <v>112.7</v>
      </c>
      <c r="G237">
        <v>66.7</v>
      </c>
      <c r="H237">
        <v>92.4</v>
      </c>
      <c r="I237">
        <v>86</v>
      </c>
      <c r="J237">
        <v>89.2</v>
      </c>
    </row>
    <row r="238" spans="3:10" x14ac:dyDescent="0.25">
      <c r="C238" s="1">
        <v>40344</v>
      </c>
      <c r="D238">
        <v>87.1</v>
      </c>
      <c r="E238">
        <v>98.9</v>
      </c>
      <c r="F238">
        <v>106.9</v>
      </c>
      <c r="G238">
        <v>67.5</v>
      </c>
      <c r="H238">
        <v>96.9</v>
      </c>
      <c r="I238">
        <v>86.1</v>
      </c>
      <c r="J238">
        <v>89.7</v>
      </c>
    </row>
    <row r="239" spans="3:10" x14ac:dyDescent="0.25">
      <c r="C239" s="1">
        <v>40374</v>
      </c>
      <c r="D239">
        <v>89.6</v>
      </c>
      <c r="E239">
        <v>96.4</v>
      </c>
      <c r="F239">
        <v>104.6</v>
      </c>
      <c r="G239">
        <v>65.2</v>
      </c>
      <c r="H239">
        <v>94.9</v>
      </c>
      <c r="I239">
        <v>85.7</v>
      </c>
      <c r="J239">
        <v>90.4</v>
      </c>
    </row>
    <row r="240" spans="3:10" x14ac:dyDescent="0.25">
      <c r="C240" s="1">
        <v>40405</v>
      </c>
      <c r="D240">
        <v>86.8</v>
      </c>
      <c r="E240">
        <v>97.9</v>
      </c>
      <c r="F240">
        <v>109.8</v>
      </c>
      <c r="G240">
        <v>67.5</v>
      </c>
      <c r="H240">
        <v>97.1</v>
      </c>
      <c r="I240">
        <v>87.9</v>
      </c>
      <c r="J240">
        <v>89.8</v>
      </c>
    </row>
    <row r="241" spans="3:10" x14ac:dyDescent="0.25">
      <c r="C241" s="1">
        <v>40436</v>
      </c>
      <c r="D241">
        <v>87</v>
      </c>
      <c r="E241">
        <v>95.4</v>
      </c>
      <c r="F241">
        <v>105.4</v>
      </c>
      <c r="G241">
        <v>67</v>
      </c>
      <c r="H241">
        <v>96.7</v>
      </c>
      <c r="I241">
        <v>86.2</v>
      </c>
      <c r="J241">
        <v>89.6</v>
      </c>
    </row>
    <row r="242" spans="3:10" x14ac:dyDescent="0.25">
      <c r="C242" s="1">
        <v>40466</v>
      </c>
      <c r="D242">
        <v>87.8</v>
      </c>
      <c r="E242">
        <v>97.1</v>
      </c>
      <c r="F242">
        <v>103</v>
      </c>
      <c r="G242">
        <v>67.2</v>
      </c>
      <c r="H242">
        <v>95.8</v>
      </c>
      <c r="I242">
        <v>87.6</v>
      </c>
      <c r="J242">
        <v>89.5</v>
      </c>
    </row>
    <row r="243" spans="3:10" x14ac:dyDescent="0.25">
      <c r="C243" s="1">
        <v>40497</v>
      </c>
      <c r="D243">
        <v>87.8</v>
      </c>
      <c r="E243">
        <v>96.4</v>
      </c>
      <c r="F243">
        <v>103</v>
      </c>
      <c r="G243">
        <v>67.900000000000006</v>
      </c>
      <c r="H243">
        <v>97.4</v>
      </c>
      <c r="I243">
        <v>85.9</v>
      </c>
      <c r="J243">
        <v>89.9</v>
      </c>
    </row>
    <row r="244" spans="3:10" x14ac:dyDescent="0.25">
      <c r="C244" s="1">
        <v>40527</v>
      </c>
      <c r="D244">
        <v>88.6</v>
      </c>
      <c r="E244">
        <v>94.2</v>
      </c>
      <c r="F244">
        <v>102.9</v>
      </c>
      <c r="G244">
        <v>69.099999999999994</v>
      </c>
      <c r="H244">
        <v>95.4</v>
      </c>
      <c r="I244">
        <v>86</v>
      </c>
      <c r="J244">
        <v>90.2</v>
      </c>
    </row>
    <row r="245" spans="3:10" x14ac:dyDescent="0.25">
      <c r="C245" s="1">
        <v>40558</v>
      </c>
      <c r="D245">
        <v>87.8</v>
      </c>
      <c r="E245">
        <v>98.3</v>
      </c>
      <c r="F245">
        <v>109.9</v>
      </c>
      <c r="G245">
        <v>69.400000000000006</v>
      </c>
      <c r="H245">
        <v>95.3</v>
      </c>
      <c r="I245">
        <v>85.2</v>
      </c>
      <c r="J245">
        <v>90.4</v>
      </c>
    </row>
    <row r="246" spans="3:10" x14ac:dyDescent="0.25">
      <c r="C246" s="1">
        <v>40589</v>
      </c>
      <c r="D246">
        <v>88.7</v>
      </c>
      <c r="E246">
        <v>100.3</v>
      </c>
      <c r="F246">
        <v>104.8</v>
      </c>
      <c r="G246">
        <v>71.8</v>
      </c>
      <c r="H246">
        <v>98.5</v>
      </c>
      <c r="I246">
        <v>85.3</v>
      </c>
      <c r="J246">
        <v>92.3</v>
      </c>
    </row>
    <row r="247" spans="3:10" x14ac:dyDescent="0.25">
      <c r="C247" s="1">
        <v>40617</v>
      </c>
      <c r="D247">
        <v>88.5</v>
      </c>
      <c r="E247">
        <v>97.7</v>
      </c>
      <c r="F247">
        <v>100.9</v>
      </c>
      <c r="G247">
        <v>68.099999999999994</v>
      </c>
      <c r="H247">
        <v>95.9</v>
      </c>
      <c r="I247">
        <v>84.4</v>
      </c>
      <c r="J247">
        <v>90.1</v>
      </c>
    </row>
    <row r="248" spans="3:10" x14ac:dyDescent="0.25">
      <c r="C248" s="1">
        <v>40648</v>
      </c>
      <c r="D248">
        <v>89.7</v>
      </c>
      <c r="E248">
        <v>99.4</v>
      </c>
      <c r="F248">
        <v>101.4</v>
      </c>
      <c r="G248">
        <v>65.2</v>
      </c>
      <c r="H248">
        <v>100.5</v>
      </c>
      <c r="I248">
        <v>84.2</v>
      </c>
      <c r="J248">
        <v>91.5</v>
      </c>
    </row>
    <row r="249" spans="3:10" x14ac:dyDescent="0.25">
      <c r="C249" s="1">
        <v>40678</v>
      </c>
      <c r="D249">
        <v>86.8</v>
      </c>
      <c r="E249">
        <v>97.1</v>
      </c>
      <c r="F249">
        <v>104.5</v>
      </c>
      <c r="G249">
        <v>68.8</v>
      </c>
      <c r="H249">
        <v>94.6</v>
      </c>
      <c r="I249">
        <v>85.7</v>
      </c>
      <c r="J249">
        <v>89.1</v>
      </c>
    </row>
    <row r="250" spans="3:10" x14ac:dyDescent="0.25">
      <c r="C250" s="1">
        <v>40709</v>
      </c>
      <c r="D250">
        <v>90</v>
      </c>
      <c r="E250">
        <v>98.7</v>
      </c>
      <c r="F250">
        <v>104</v>
      </c>
      <c r="G250">
        <v>68.900000000000006</v>
      </c>
      <c r="H250">
        <v>96.3</v>
      </c>
      <c r="I250">
        <v>85.6</v>
      </c>
      <c r="J250">
        <v>91.6</v>
      </c>
    </row>
    <row r="251" spans="3:10" x14ac:dyDescent="0.25">
      <c r="C251" s="1">
        <v>40739</v>
      </c>
      <c r="D251">
        <v>90</v>
      </c>
      <c r="E251">
        <v>99.1</v>
      </c>
      <c r="F251">
        <v>105.5</v>
      </c>
      <c r="G251">
        <v>71.7</v>
      </c>
      <c r="H251">
        <v>98</v>
      </c>
      <c r="I251">
        <v>86.5</v>
      </c>
      <c r="J251">
        <v>92.1</v>
      </c>
    </row>
    <row r="252" spans="3:10" x14ac:dyDescent="0.25">
      <c r="C252" s="1">
        <v>40770</v>
      </c>
      <c r="D252">
        <v>89.8</v>
      </c>
      <c r="E252">
        <v>99.4</v>
      </c>
      <c r="F252">
        <v>105.5</v>
      </c>
      <c r="G252">
        <v>76.400000000000006</v>
      </c>
      <c r="H252">
        <v>95.4</v>
      </c>
      <c r="I252">
        <v>87.4</v>
      </c>
      <c r="J252">
        <v>92.3</v>
      </c>
    </row>
    <row r="253" spans="3:10" x14ac:dyDescent="0.25">
      <c r="C253" s="1">
        <v>40801</v>
      </c>
      <c r="D253">
        <v>89.9</v>
      </c>
      <c r="E253">
        <v>99.4</v>
      </c>
      <c r="F253">
        <v>103.2</v>
      </c>
      <c r="G253">
        <v>72.400000000000006</v>
      </c>
      <c r="H253">
        <v>90.9</v>
      </c>
      <c r="I253">
        <v>87.9</v>
      </c>
      <c r="J253">
        <v>92.2</v>
      </c>
    </row>
    <row r="254" spans="3:10" x14ac:dyDescent="0.25">
      <c r="C254" s="1">
        <v>40831</v>
      </c>
      <c r="D254">
        <v>90.5</v>
      </c>
      <c r="E254">
        <v>100.6</v>
      </c>
      <c r="F254">
        <v>102.4</v>
      </c>
      <c r="G254">
        <v>73.8</v>
      </c>
      <c r="H254">
        <v>100.8</v>
      </c>
      <c r="I254">
        <v>86.5</v>
      </c>
      <c r="J254">
        <v>93</v>
      </c>
    </row>
    <row r="255" spans="3:10" x14ac:dyDescent="0.25">
      <c r="C255" s="1">
        <v>40862</v>
      </c>
      <c r="D255">
        <v>90.4</v>
      </c>
      <c r="E255">
        <v>99.9</v>
      </c>
      <c r="F255">
        <v>101.3</v>
      </c>
      <c r="G255">
        <v>73.5</v>
      </c>
      <c r="H255">
        <v>97.9</v>
      </c>
      <c r="I255">
        <v>86.8</v>
      </c>
      <c r="J255">
        <v>92.3</v>
      </c>
    </row>
    <row r="256" spans="3:10" x14ac:dyDescent="0.25">
      <c r="C256" s="1">
        <v>40892</v>
      </c>
      <c r="D256">
        <v>90.2</v>
      </c>
      <c r="E256">
        <v>101.7</v>
      </c>
      <c r="F256">
        <v>105.1</v>
      </c>
      <c r="G256">
        <v>72</v>
      </c>
      <c r="H256">
        <v>97.9</v>
      </c>
      <c r="I256">
        <v>86.9</v>
      </c>
      <c r="J256">
        <v>92.4</v>
      </c>
    </row>
    <row r="257" spans="3:10" x14ac:dyDescent="0.25">
      <c r="C257" s="1">
        <v>40923</v>
      </c>
      <c r="D257">
        <v>89.5</v>
      </c>
      <c r="E257">
        <v>99.5</v>
      </c>
      <c r="F257">
        <v>101.9</v>
      </c>
      <c r="G257">
        <v>73.400000000000006</v>
      </c>
      <c r="H257">
        <v>98.3</v>
      </c>
      <c r="I257">
        <v>86.3</v>
      </c>
      <c r="J257">
        <v>91.5</v>
      </c>
    </row>
    <row r="258" spans="3:10" x14ac:dyDescent="0.25">
      <c r="C258" s="1">
        <v>40954</v>
      </c>
      <c r="D258">
        <v>90.9</v>
      </c>
      <c r="E258">
        <v>98.3</v>
      </c>
      <c r="F258">
        <v>102.3</v>
      </c>
      <c r="G258">
        <v>77.400000000000006</v>
      </c>
      <c r="H258">
        <v>95.5</v>
      </c>
      <c r="I258">
        <v>86.7</v>
      </c>
      <c r="J258">
        <v>92.5</v>
      </c>
    </row>
    <row r="259" spans="3:10" x14ac:dyDescent="0.25">
      <c r="C259" s="1">
        <v>40983</v>
      </c>
      <c r="D259">
        <v>90.8</v>
      </c>
      <c r="E259">
        <v>102.7</v>
      </c>
      <c r="F259">
        <v>106.2</v>
      </c>
      <c r="G259">
        <v>71.099999999999994</v>
      </c>
      <c r="H259">
        <v>104.2</v>
      </c>
      <c r="I259">
        <v>87.2</v>
      </c>
      <c r="J259">
        <v>93.3</v>
      </c>
    </row>
    <row r="260" spans="3:10" x14ac:dyDescent="0.25">
      <c r="C260" s="1">
        <v>41014</v>
      </c>
      <c r="D260">
        <v>91.6</v>
      </c>
      <c r="E260">
        <v>99.6</v>
      </c>
      <c r="F260">
        <v>109.9</v>
      </c>
      <c r="G260">
        <v>73.599999999999994</v>
      </c>
      <c r="H260">
        <v>95.1</v>
      </c>
      <c r="I260">
        <v>87.6</v>
      </c>
      <c r="J260">
        <v>93.4</v>
      </c>
    </row>
    <row r="261" spans="3:10" x14ac:dyDescent="0.25">
      <c r="C261" s="1">
        <v>41044</v>
      </c>
      <c r="D261">
        <v>91.9</v>
      </c>
      <c r="E261">
        <v>99.7</v>
      </c>
      <c r="F261">
        <v>104.9</v>
      </c>
      <c r="G261">
        <v>76.900000000000006</v>
      </c>
      <c r="H261">
        <v>97.9</v>
      </c>
      <c r="I261">
        <v>87.2</v>
      </c>
      <c r="J261">
        <v>93.2</v>
      </c>
    </row>
    <row r="262" spans="3:10" x14ac:dyDescent="0.25">
      <c r="C262" s="1">
        <v>41075</v>
      </c>
      <c r="D262">
        <v>92.1</v>
      </c>
      <c r="E262">
        <v>100.3</v>
      </c>
      <c r="F262">
        <v>111.5</v>
      </c>
      <c r="G262">
        <v>78.5</v>
      </c>
      <c r="H262">
        <v>95.2</v>
      </c>
      <c r="I262">
        <v>87.1</v>
      </c>
      <c r="J262">
        <v>94</v>
      </c>
    </row>
    <row r="263" spans="3:10" x14ac:dyDescent="0.25">
      <c r="C263" s="1">
        <v>41105</v>
      </c>
      <c r="D263">
        <v>90.8</v>
      </c>
      <c r="E263">
        <v>100.7</v>
      </c>
      <c r="F263">
        <v>104</v>
      </c>
      <c r="G263">
        <v>80.2</v>
      </c>
      <c r="H263">
        <v>97.2</v>
      </c>
      <c r="I263">
        <v>86.1</v>
      </c>
      <c r="J263">
        <v>93</v>
      </c>
    </row>
    <row r="264" spans="3:10" x14ac:dyDescent="0.25">
      <c r="C264" s="1">
        <v>41136</v>
      </c>
      <c r="D264">
        <v>92.6</v>
      </c>
      <c r="E264">
        <v>103.1</v>
      </c>
      <c r="F264">
        <v>102.6</v>
      </c>
      <c r="G264">
        <v>73.400000000000006</v>
      </c>
      <c r="H264">
        <v>96.5</v>
      </c>
      <c r="I264">
        <v>85.7</v>
      </c>
      <c r="J264">
        <v>93.5</v>
      </c>
    </row>
    <row r="265" spans="3:10" x14ac:dyDescent="0.25">
      <c r="C265" s="1">
        <v>41167</v>
      </c>
      <c r="D265">
        <v>93.4</v>
      </c>
      <c r="E265">
        <v>100.4</v>
      </c>
      <c r="F265">
        <v>102.5</v>
      </c>
      <c r="G265">
        <v>77.599999999999994</v>
      </c>
      <c r="H265">
        <v>99</v>
      </c>
      <c r="I265">
        <v>84.5</v>
      </c>
      <c r="J265">
        <v>94.3</v>
      </c>
    </row>
    <row r="266" spans="3:10" x14ac:dyDescent="0.25">
      <c r="C266" s="1">
        <v>41197</v>
      </c>
      <c r="D266">
        <v>92.6</v>
      </c>
      <c r="E266">
        <v>100.6</v>
      </c>
      <c r="F266">
        <v>101.1</v>
      </c>
      <c r="G266">
        <v>80.7</v>
      </c>
      <c r="H266">
        <v>97.9</v>
      </c>
      <c r="I266">
        <v>86.4</v>
      </c>
      <c r="J266">
        <v>94.1</v>
      </c>
    </row>
    <row r="267" spans="3:10" x14ac:dyDescent="0.25">
      <c r="C267" s="1">
        <v>41228</v>
      </c>
      <c r="D267">
        <v>92.9</v>
      </c>
      <c r="E267">
        <v>100</v>
      </c>
      <c r="F267">
        <v>101.1</v>
      </c>
      <c r="G267">
        <v>80</v>
      </c>
      <c r="H267">
        <v>96.1</v>
      </c>
      <c r="I267">
        <v>86.2</v>
      </c>
      <c r="J267">
        <v>93.7</v>
      </c>
    </row>
    <row r="268" spans="3:10" x14ac:dyDescent="0.25">
      <c r="C268" s="1">
        <v>41258</v>
      </c>
      <c r="D268">
        <v>94</v>
      </c>
      <c r="E268">
        <v>98.9</v>
      </c>
      <c r="F268">
        <v>100.9</v>
      </c>
      <c r="G268">
        <v>80.2</v>
      </c>
      <c r="H268">
        <v>96.5</v>
      </c>
      <c r="I268">
        <v>85.6</v>
      </c>
      <c r="J268">
        <v>94.2</v>
      </c>
    </row>
    <row r="269" spans="3:10" x14ac:dyDescent="0.25">
      <c r="C269" s="1">
        <v>41289</v>
      </c>
      <c r="D269">
        <v>94.4</v>
      </c>
      <c r="E269">
        <v>98.7</v>
      </c>
      <c r="F269">
        <v>100.6</v>
      </c>
      <c r="G269">
        <v>81.7</v>
      </c>
      <c r="H269">
        <v>97.8</v>
      </c>
      <c r="I269">
        <v>87.4</v>
      </c>
      <c r="J269">
        <v>94.5</v>
      </c>
    </row>
    <row r="270" spans="3:10" x14ac:dyDescent="0.25">
      <c r="C270" s="1">
        <v>41320</v>
      </c>
      <c r="D270">
        <v>94.2</v>
      </c>
      <c r="E270">
        <v>97.7</v>
      </c>
      <c r="F270">
        <v>100.7</v>
      </c>
      <c r="G270">
        <v>77.8</v>
      </c>
      <c r="H270">
        <v>96</v>
      </c>
      <c r="I270">
        <v>87.5</v>
      </c>
      <c r="J270">
        <v>94.1</v>
      </c>
    </row>
    <row r="271" spans="3:10" x14ac:dyDescent="0.25">
      <c r="C271" s="1">
        <v>41348</v>
      </c>
      <c r="D271">
        <v>95.1</v>
      </c>
      <c r="E271">
        <v>95.7</v>
      </c>
      <c r="F271">
        <v>106.4</v>
      </c>
      <c r="G271">
        <v>82</v>
      </c>
      <c r="H271">
        <v>94.9</v>
      </c>
      <c r="I271">
        <v>87.9</v>
      </c>
      <c r="J271">
        <v>94.6</v>
      </c>
    </row>
    <row r="272" spans="3:10" x14ac:dyDescent="0.25">
      <c r="C272" s="1">
        <v>41379</v>
      </c>
      <c r="D272">
        <v>93.1</v>
      </c>
      <c r="E272">
        <v>98.3</v>
      </c>
      <c r="F272">
        <v>102.6</v>
      </c>
      <c r="G272">
        <v>85.4</v>
      </c>
      <c r="H272">
        <v>99</v>
      </c>
      <c r="I272">
        <v>88</v>
      </c>
      <c r="J272">
        <v>94.4</v>
      </c>
    </row>
    <row r="273" spans="3:10" x14ac:dyDescent="0.25">
      <c r="C273" s="1">
        <v>41409</v>
      </c>
      <c r="D273">
        <v>94.7</v>
      </c>
      <c r="E273">
        <v>100.3</v>
      </c>
      <c r="F273">
        <v>101.1</v>
      </c>
      <c r="G273">
        <v>83.9</v>
      </c>
      <c r="H273">
        <v>98.3</v>
      </c>
      <c r="I273">
        <v>87.9</v>
      </c>
      <c r="J273">
        <v>95.3</v>
      </c>
    </row>
    <row r="274" spans="3:10" x14ac:dyDescent="0.25">
      <c r="C274" s="1">
        <v>41440</v>
      </c>
      <c r="D274">
        <v>95.6</v>
      </c>
      <c r="E274">
        <v>99.1</v>
      </c>
      <c r="F274">
        <v>99.6</v>
      </c>
      <c r="G274">
        <v>81.7</v>
      </c>
      <c r="H274">
        <v>99</v>
      </c>
      <c r="I274">
        <v>86.7</v>
      </c>
      <c r="J274">
        <v>94.8</v>
      </c>
    </row>
    <row r="275" spans="3:10" x14ac:dyDescent="0.25">
      <c r="C275" s="1">
        <v>41470</v>
      </c>
      <c r="D275">
        <v>96.9</v>
      </c>
      <c r="E275">
        <v>99.4</v>
      </c>
      <c r="F275">
        <v>95.5</v>
      </c>
      <c r="G275">
        <v>81.599999999999994</v>
      </c>
      <c r="H275">
        <v>97.5</v>
      </c>
      <c r="I275">
        <v>89.2</v>
      </c>
      <c r="J275">
        <v>95.4</v>
      </c>
    </row>
    <row r="276" spans="3:10" x14ac:dyDescent="0.25">
      <c r="C276" s="1">
        <v>41501</v>
      </c>
      <c r="D276">
        <v>96.2</v>
      </c>
      <c r="E276">
        <v>97.2</v>
      </c>
      <c r="F276">
        <v>99.8</v>
      </c>
      <c r="G276">
        <v>79.7</v>
      </c>
      <c r="H276">
        <v>100.2</v>
      </c>
      <c r="I276">
        <v>88.4</v>
      </c>
      <c r="J276">
        <v>95.2</v>
      </c>
    </row>
    <row r="277" spans="3:10" x14ac:dyDescent="0.25">
      <c r="C277" s="1">
        <v>41532</v>
      </c>
      <c r="D277">
        <v>94.6</v>
      </c>
      <c r="E277">
        <v>99.1</v>
      </c>
      <c r="F277">
        <v>102.3</v>
      </c>
      <c r="G277">
        <v>83.7</v>
      </c>
      <c r="H277">
        <v>100.8</v>
      </c>
      <c r="I277">
        <v>89.6</v>
      </c>
      <c r="J277">
        <v>95.5</v>
      </c>
    </row>
    <row r="278" spans="3:10" x14ac:dyDescent="0.25">
      <c r="C278" s="1">
        <v>41562</v>
      </c>
      <c r="D278">
        <v>96</v>
      </c>
      <c r="E278">
        <v>97.9</v>
      </c>
      <c r="F278">
        <v>98.7</v>
      </c>
      <c r="G278">
        <v>81.099999999999994</v>
      </c>
      <c r="H278">
        <v>97.8</v>
      </c>
      <c r="I278">
        <v>89.9</v>
      </c>
      <c r="J278">
        <v>95</v>
      </c>
    </row>
    <row r="279" spans="3:10" x14ac:dyDescent="0.25">
      <c r="C279" s="1">
        <v>41593</v>
      </c>
      <c r="D279">
        <v>97.3</v>
      </c>
      <c r="E279">
        <v>98.3</v>
      </c>
      <c r="F279">
        <v>98.4</v>
      </c>
      <c r="G279">
        <v>81.400000000000006</v>
      </c>
      <c r="H279">
        <v>102.3</v>
      </c>
      <c r="I279">
        <v>89.3</v>
      </c>
      <c r="J279">
        <v>96.2</v>
      </c>
    </row>
    <row r="280" spans="3:10" x14ac:dyDescent="0.25">
      <c r="C280" s="1">
        <v>41623</v>
      </c>
      <c r="D280">
        <v>96</v>
      </c>
      <c r="E280">
        <v>96.5</v>
      </c>
      <c r="F280">
        <v>96.5</v>
      </c>
      <c r="G280">
        <v>82.2</v>
      </c>
      <c r="H280">
        <v>94.8</v>
      </c>
      <c r="I280">
        <v>92.3</v>
      </c>
      <c r="J280">
        <v>95.4</v>
      </c>
    </row>
    <row r="281" spans="3:10" x14ac:dyDescent="0.25">
      <c r="C281" s="1">
        <v>41654</v>
      </c>
      <c r="D281">
        <v>96</v>
      </c>
      <c r="E281">
        <v>97.4</v>
      </c>
      <c r="F281">
        <v>99.5</v>
      </c>
      <c r="G281">
        <v>83.8</v>
      </c>
      <c r="H281">
        <v>102.2</v>
      </c>
      <c r="I281">
        <v>92.6</v>
      </c>
      <c r="J281">
        <v>96</v>
      </c>
    </row>
    <row r="282" spans="3:10" x14ac:dyDescent="0.25">
      <c r="C282" s="1">
        <v>41685</v>
      </c>
      <c r="D282">
        <v>96.8</v>
      </c>
      <c r="E282">
        <v>99.2</v>
      </c>
      <c r="F282">
        <v>96</v>
      </c>
      <c r="G282">
        <v>80.400000000000006</v>
      </c>
      <c r="H282">
        <v>103</v>
      </c>
      <c r="I282">
        <v>93.4</v>
      </c>
      <c r="J282">
        <v>96.5</v>
      </c>
    </row>
    <row r="283" spans="3:10" x14ac:dyDescent="0.25">
      <c r="C283" s="1">
        <v>41713</v>
      </c>
      <c r="D283">
        <v>98.4</v>
      </c>
      <c r="E283">
        <v>99.1</v>
      </c>
      <c r="F283">
        <v>95.4</v>
      </c>
      <c r="G283">
        <v>83.7</v>
      </c>
      <c r="H283">
        <v>104.6</v>
      </c>
      <c r="I283">
        <v>92.1</v>
      </c>
      <c r="J283">
        <v>97.1</v>
      </c>
    </row>
    <row r="284" spans="3:10" x14ac:dyDescent="0.25">
      <c r="C284" s="1">
        <v>41744</v>
      </c>
      <c r="D284">
        <v>97.8</v>
      </c>
      <c r="E284">
        <v>97.7</v>
      </c>
      <c r="F284">
        <v>98.2</v>
      </c>
      <c r="G284">
        <v>86.1</v>
      </c>
      <c r="H284">
        <v>96.4</v>
      </c>
      <c r="I284">
        <v>94.2</v>
      </c>
      <c r="J284">
        <v>96.3</v>
      </c>
    </row>
    <row r="285" spans="3:10" x14ac:dyDescent="0.25">
      <c r="C285" s="1">
        <v>41774</v>
      </c>
      <c r="D285">
        <v>95.9</v>
      </c>
      <c r="E285">
        <v>95.6</v>
      </c>
      <c r="F285">
        <v>102.8</v>
      </c>
      <c r="G285">
        <v>80.900000000000006</v>
      </c>
      <c r="H285">
        <v>100.5</v>
      </c>
      <c r="I285">
        <v>94.4</v>
      </c>
      <c r="J285">
        <v>95.6</v>
      </c>
    </row>
    <row r="286" spans="3:10" x14ac:dyDescent="0.25">
      <c r="C286" s="1">
        <v>41805</v>
      </c>
      <c r="D286">
        <v>98.5</v>
      </c>
      <c r="E286">
        <v>96.7</v>
      </c>
      <c r="F286">
        <v>97.7</v>
      </c>
      <c r="G286">
        <v>84.5</v>
      </c>
      <c r="H286">
        <v>98.9</v>
      </c>
      <c r="I286">
        <v>95.7</v>
      </c>
      <c r="J286">
        <v>97.1</v>
      </c>
    </row>
    <row r="287" spans="3:10" x14ac:dyDescent="0.25">
      <c r="C287" s="1">
        <v>41835</v>
      </c>
      <c r="D287">
        <v>97.1</v>
      </c>
      <c r="E287">
        <v>95.8</v>
      </c>
      <c r="F287">
        <v>100.7</v>
      </c>
      <c r="G287">
        <v>83</v>
      </c>
      <c r="H287">
        <v>98</v>
      </c>
      <c r="I287">
        <v>95.3</v>
      </c>
      <c r="J287">
        <v>95.9</v>
      </c>
    </row>
    <row r="288" spans="3:10" x14ac:dyDescent="0.25">
      <c r="C288" s="1">
        <v>41866</v>
      </c>
      <c r="D288">
        <v>96.1</v>
      </c>
      <c r="E288">
        <v>98.8</v>
      </c>
      <c r="F288">
        <v>96.1</v>
      </c>
      <c r="G288">
        <v>85.6</v>
      </c>
      <c r="H288">
        <v>109.7</v>
      </c>
      <c r="I288">
        <v>95.8</v>
      </c>
      <c r="J288">
        <v>97.4</v>
      </c>
    </row>
    <row r="289" spans="3:10" x14ac:dyDescent="0.25">
      <c r="C289" s="1">
        <v>41897</v>
      </c>
      <c r="D289">
        <v>97.2</v>
      </c>
      <c r="E289">
        <v>97.1</v>
      </c>
      <c r="F289">
        <v>99.8</v>
      </c>
      <c r="G289">
        <v>84.8</v>
      </c>
      <c r="H289">
        <v>95.5</v>
      </c>
      <c r="I289">
        <v>95.7</v>
      </c>
      <c r="J289">
        <v>96.1</v>
      </c>
    </row>
    <row r="290" spans="3:10" x14ac:dyDescent="0.25">
      <c r="C290" s="1">
        <v>41927</v>
      </c>
      <c r="D290">
        <v>98.8</v>
      </c>
      <c r="E290">
        <v>98</v>
      </c>
      <c r="F290">
        <v>100.9</v>
      </c>
      <c r="G290">
        <v>84.3</v>
      </c>
      <c r="H290">
        <v>95.6</v>
      </c>
      <c r="I290">
        <v>96.7</v>
      </c>
      <c r="J290">
        <v>97</v>
      </c>
    </row>
    <row r="291" spans="3:10" x14ac:dyDescent="0.25">
      <c r="C291" s="1">
        <v>41958</v>
      </c>
      <c r="D291">
        <v>97.7</v>
      </c>
      <c r="E291">
        <v>98.4</v>
      </c>
      <c r="F291">
        <v>100.9</v>
      </c>
      <c r="G291">
        <v>82.9</v>
      </c>
      <c r="H291">
        <v>99.4</v>
      </c>
      <c r="I291">
        <v>96.5</v>
      </c>
      <c r="J291">
        <v>96.5</v>
      </c>
    </row>
    <row r="292" spans="3:10" x14ac:dyDescent="0.25">
      <c r="C292" s="1">
        <v>41988</v>
      </c>
      <c r="D292">
        <v>97.3</v>
      </c>
      <c r="E292">
        <v>97.5</v>
      </c>
      <c r="F292">
        <v>100.2</v>
      </c>
      <c r="G292">
        <v>79.8</v>
      </c>
      <c r="H292">
        <v>98.6</v>
      </c>
      <c r="I292">
        <v>97</v>
      </c>
      <c r="J292">
        <v>96.3</v>
      </c>
    </row>
    <row r="293" spans="3:10" x14ac:dyDescent="0.25">
      <c r="C293" s="1">
        <v>42019</v>
      </c>
      <c r="D293">
        <v>99.7</v>
      </c>
      <c r="E293">
        <v>99.7</v>
      </c>
      <c r="F293">
        <v>100.7</v>
      </c>
      <c r="G293">
        <v>84.7</v>
      </c>
      <c r="H293">
        <v>99.5</v>
      </c>
      <c r="I293">
        <v>98.5</v>
      </c>
      <c r="J293">
        <v>98.3</v>
      </c>
    </row>
    <row r="294" spans="3:10" x14ac:dyDescent="0.25">
      <c r="C294" s="1">
        <v>42050</v>
      </c>
      <c r="D294">
        <v>98.7</v>
      </c>
      <c r="E294">
        <v>99.5</v>
      </c>
      <c r="F294">
        <v>101.4</v>
      </c>
      <c r="G294">
        <v>89.2</v>
      </c>
      <c r="H294">
        <v>101.4</v>
      </c>
      <c r="I294">
        <v>98.4</v>
      </c>
      <c r="J294">
        <v>98.3</v>
      </c>
    </row>
    <row r="295" spans="3:10" x14ac:dyDescent="0.25">
      <c r="C295" s="1">
        <v>42078</v>
      </c>
      <c r="D295">
        <v>98.4</v>
      </c>
      <c r="E295">
        <v>99.6</v>
      </c>
      <c r="F295">
        <v>99</v>
      </c>
      <c r="G295">
        <v>91.4</v>
      </c>
      <c r="H295">
        <v>100.9</v>
      </c>
      <c r="I295">
        <v>99.8</v>
      </c>
      <c r="J295">
        <v>98.2</v>
      </c>
    </row>
    <row r="296" spans="3:10" x14ac:dyDescent="0.25">
      <c r="C296" s="1">
        <v>42109</v>
      </c>
      <c r="D296">
        <v>100.5</v>
      </c>
      <c r="E296">
        <v>98.9</v>
      </c>
      <c r="F296">
        <v>98.4</v>
      </c>
      <c r="G296">
        <v>87.9</v>
      </c>
      <c r="H296">
        <v>101.4</v>
      </c>
      <c r="I296">
        <v>99.8</v>
      </c>
      <c r="J296">
        <v>99.1</v>
      </c>
    </row>
    <row r="297" spans="3:10" x14ac:dyDescent="0.25">
      <c r="C297" s="1">
        <v>42139</v>
      </c>
      <c r="D297">
        <v>101.1</v>
      </c>
      <c r="E297">
        <v>100</v>
      </c>
      <c r="F297">
        <v>99.4</v>
      </c>
      <c r="G297">
        <v>102.6</v>
      </c>
      <c r="H297">
        <v>99.5</v>
      </c>
      <c r="I297">
        <v>99.1</v>
      </c>
      <c r="J297">
        <v>100.4</v>
      </c>
    </row>
    <row r="298" spans="3:10" x14ac:dyDescent="0.25">
      <c r="C298" s="1">
        <v>42170</v>
      </c>
      <c r="D298">
        <v>99.1</v>
      </c>
      <c r="E298">
        <v>99.8</v>
      </c>
      <c r="F298">
        <v>96.7</v>
      </c>
      <c r="G298">
        <v>102.8</v>
      </c>
      <c r="H298">
        <v>101.5</v>
      </c>
      <c r="I298">
        <v>99.5</v>
      </c>
      <c r="J298">
        <v>99.8</v>
      </c>
    </row>
    <row r="299" spans="3:10" x14ac:dyDescent="0.25">
      <c r="C299" s="1">
        <v>42200</v>
      </c>
      <c r="D299">
        <v>99.8</v>
      </c>
      <c r="E299">
        <v>99.6</v>
      </c>
      <c r="F299">
        <v>101.6</v>
      </c>
      <c r="G299">
        <v>106</v>
      </c>
      <c r="H299">
        <v>102.2</v>
      </c>
      <c r="I299">
        <v>100.2</v>
      </c>
      <c r="J299">
        <v>100.9</v>
      </c>
    </row>
    <row r="300" spans="3:10" x14ac:dyDescent="0.25">
      <c r="C300" s="1">
        <v>42231</v>
      </c>
      <c r="D300">
        <v>101.9</v>
      </c>
      <c r="E300">
        <v>99.1</v>
      </c>
      <c r="F300">
        <v>99.3</v>
      </c>
      <c r="G300">
        <v>106.4</v>
      </c>
      <c r="H300">
        <v>98.2</v>
      </c>
      <c r="I300">
        <v>99.7</v>
      </c>
      <c r="J300">
        <v>100.8</v>
      </c>
    </row>
    <row r="301" spans="3:10" x14ac:dyDescent="0.25">
      <c r="C301" s="1">
        <v>42262</v>
      </c>
      <c r="D301">
        <v>99.9</v>
      </c>
      <c r="E301">
        <v>101.2</v>
      </c>
      <c r="F301">
        <v>100.8</v>
      </c>
      <c r="G301">
        <v>106.4</v>
      </c>
      <c r="H301">
        <v>100</v>
      </c>
      <c r="I301">
        <v>100.4</v>
      </c>
      <c r="J301">
        <v>100.8</v>
      </c>
    </row>
    <row r="302" spans="3:10" x14ac:dyDescent="0.25">
      <c r="C302" s="1">
        <v>42292</v>
      </c>
      <c r="D302">
        <v>99.9</v>
      </c>
      <c r="E302">
        <v>100.3</v>
      </c>
      <c r="F302">
        <v>100.5</v>
      </c>
      <c r="G302">
        <v>104.2</v>
      </c>
      <c r="H302">
        <v>102</v>
      </c>
      <c r="I302">
        <v>100.9</v>
      </c>
      <c r="J302">
        <v>100.9</v>
      </c>
    </row>
    <row r="303" spans="3:10" x14ac:dyDescent="0.25">
      <c r="C303" s="1">
        <v>42323</v>
      </c>
      <c r="D303">
        <v>100.9</v>
      </c>
      <c r="E303">
        <v>102.2</v>
      </c>
      <c r="F303">
        <v>101</v>
      </c>
      <c r="G303">
        <v>106.2</v>
      </c>
      <c r="H303">
        <v>96.2</v>
      </c>
      <c r="I303">
        <v>102</v>
      </c>
      <c r="J303">
        <v>101</v>
      </c>
    </row>
    <row r="304" spans="3:10" x14ac:dyDescent="0.25">
      <c r="C304" s="1">
        <v>42353</v>
      </c>
      <c r="D304">
        <v>100.9</v>
      </c>
      <c r="E304">
        <v>101.7</v>
      </c>
      <c r="F304">
        <v>101.1</v>
      </c>
      <c r="G304">
        <v>108.2</v>
      </c>
      <c r="H304">
        <v>99.9</v>
      </c>
      <c r="I304">
        <v>101</v>
      </c>
      <c r="J304">
        <v>102.3</v>
      </c>
    </row>
    <row r="305" spans="3:10" x14ac:dyDescent="0.25">
      <c r="C305" s="1">
        <v>42384</v>
      </c>
      <c r="D305">
        <v>101.5</v>
      </c>
      <c r="E305">
        <v>101.6</v>
      </c>
      <c r="F305">
        <v>97.3</v>
      </c>
      <c r="G305">
        <v>107</v>
      </c>
      <c r="H305">
        <v>101.7</v>
      </c>
      <c r="I305">
        <v>101.5</v>
      </c>
      <c r="J305">
        <v>101.6</v>
      </c>
    </row>
    <row r="306" spans="3:10" x14ac:dyDescent="0.25">
      <c r="C306" s="1">
        <v>42415</v>
      </c>
      <c r="D306">
        <v>101.1</v>
      </c>
      <c r="E306">
        <v>102.3</v>
      </c>
      <c r="F306">
        <v>101.4</v>
      </c>
      <c r="G306">
        <v>106.2</v>
      </c>
      <c r="H306">
        <v>97.9</v>
      </c>
      <c r="I306">
        <v>102.6</v>
      </c>
      <c r="J306">
        <v>100.9</v>
      </c>
    </row>
    <row r="307" spans="3:10" x14ac:dyDescent="0.25">
      <c r="C307" s="1">
        <v>42444</v>
      </c>
      <c r="D307">
        <v>99.8</v>
      </c>
      <c r="E307">
        <v>100.4</v>
      </c>
      <c r="F307">
        <v>99.8</v>
      </c>
      <c r="G307">
        <v>108.5</v>
      </c>
      <c r="H307">
        <v>96.7</v>
      </c>
      <c r="I307">
        <v>103.8</v>
      </c>
      <c r="J307">
        <v>100.7</v>
      </c>
    </row>
    <row r="308" spans="3:10" x14ac:dyDescent="0.25">
      <c r="C308" s="1">
        <v>42475</v>
      </c>
      <c r="D308">
        <v>99.3</v>
      </c>
      <c r="E308">
        <v>101</v>
      </c>
      <c r="F308">
        <v>99.4</v>
      </c>
      <c r="G308">
        <v>102.3</v>
      </c>
      <c r="H308">
        <v>100</v>
      </c>
      <c r="I308">
        <v>102.2</v>
      </c>
      <c r="J308">
        <v>100.8</v>
      </c>
    </row>
    <row r="309" spans="3:10" x14ac:dyDescent="0.25">
      <c r="C309" s="1">
        <v>42505</v>
      </c>
      <c r="D309">
        <v>100.8</v>
      </c>
      <c r="E309">
        <v>101.7</v>
      </c>
      <c r="F309">
        <v>98.2</v>
      </c>
      <c r="G309">
        <v>108.3</v>
      </c>
      <c r="H309">
        <v>99.6</v>
      </c>
      <c r="I309">
        <v>104</v>
      </c>
      <c r="J309">
        <v>101.4</v>
      </c>
    </row>
    <row r="310" spans="3:10" x14ac:dyDescent="0.25">
      <c r="C310" s="1">
        <v>42536</v>
      </c>
      <c r="D310">
        <v>100.6</v>
      </c>
      <c r="E310">
        <v>100.7</v>
      </c>
      <c r="F310">
        <v>100.3</v>
      </c>
      <c r="G310">
        <v>108.7</v>
      </c>
      <c r="H310">
        <v>97.3</v>
      </c>
      <c r="I310">
        <v>102.5</v>
      </c>
      <c r="J310">
        <v>101.1</v>
      </c>
    </row>
    <row r="311" spans="3:10" x14ac:dyDescent="0.25">
      <c r="C311" s="1">
        <v>42566</v>
      </c>
      <c r="D311">
        <v>102.2</v>
      </c>
      <c r="E311">
        <v>101.8</v>
      </c>
      <c r="F311">
        <v>99.1</v>
      </c>
      <c r="G311">
        <v>106.2</v>
      </c>
      <c r="H311">
        <v>101.3</v>
      </c>
      <c r="I311">
        <v>104</v>
      </c>
      <c r="J311">
        <v>102.5</v>
      </c>
    </row>
    <row r="312" spans="3:10" x14ac:dyDescent="0.25">
      <c r="C312" s="1">
        <v>42597</v>
      </c>
      <c r="D312">
        <v>102.4</v>
      </c>
      <c r="E312">
        <v>102.5</v>
      </c>
      <c r="F312">
        <v>98.2</v>
      </c>
      <c r="G312">
        <v>111.2</v>
      </c>
      <c r="H312">
        <v>100.1</v>
      </c>
      <c r="I312">
        <v>104.8</v>
      </c>
      <c r="J312">
        <v>102.8</v>
      </c>
    </row>
    <row r="313" spans="3:10" x14ac:dyDescent="0.25">
      <c r="C313" s="1">
        <v>42628</v>
      </c>
      <c r="D313">
        <v>102.3</v>
      </c>
      <c r="E313">
        <v>100.2</v>
      </c>
      <c r="F313">
        <v>95.2</v>
      </c>
      <c r="G313">
        <v>107.2</v>
      </c>
      <c r="H313">
        <v>92</v>
      </c>
      <c r="I313">
        <v>105.1</v>
      </c>
      <c r="J313">
        <v>101.7</v>
      </c>
    </row>
    <row r="314" spans="3:10" x14ac:dyDescent="0.25">
      <c r="C314" s="1">
        <v>42658</v>
      </c>
      <c r="D314">
        <v>103.1</v>
      </c>
      <c r="E314">
        <v>102.3</v>
      </c>
      <c r="F314">
        <v>104.7</v>
      </c>
      <c r="G314">
        <v>115.4</v>
      </c>
      <c r="H314">
        <v>112.9</v>
      </c>
      <c r="I314">
        <v>104.9</v>
      </c>
      <c r="J314">
        <v>105.4</v>
      </c>
    </row>
    <row r="315" spans="3:10" x14ac:dyDescent="0.25">
      <c r="C315" s="1">
        <v>42689</v>
      </c>
      <c r="D315">
        <v>102.4</v>
      </c>
      <c r="E315">
        <v>100.6</v>
      </c>
      <c r="F315">
        <v>99.2</v>
      </c>
      <c r="G315">
        <v>112.9</v>
      </c>
      <c r="H315">
        <v>103.9</v>
      </c>
      <c r="I315">
        <v>105.1</v>
      </c>
      <c r="J315">
        <v>103.4</v>
      </c>
    </row>
    <row r="316" spans="3:10" x14ac:dyDescent="0.25">
      <c r="C316" s="1">
        <v>42719</v>
      </c>
      <c r="D316">
        <v>103.8</v>
      </c>
      <c r="E316">
        <v>103</v>
      </c>
      <c r="F316">
        <v>103.7</v>
      </c>
      <c r="G316">
        <v>115.7</v>
      </c>
      <c r="H316">
        <v>105.7</v>
      </c>
      <c r="I316">
        <v>105.9</v>
      </c>
      <c r="J316">
        <v>106.5</v>
      </c>
    </row>
    <row r="317" spans="3:10" x14ac:dyDescent="0.25">
      <c r="C317" s="1">
        <v>42750</v>
      </c>
      <c r="D317">
        <v>102.9</v>
      </c>
      <c r="E317">
        <v>98.2</v>
      </c>
      <c r="F317">
        <v>106.7</v>
      </c>
      <c r="G317">
        <v>116.7</v>
      </c>
      <c r="H317">
        <v>105.2</v>
      </c>
      <c r="I317">
        <v>103.9</v>
      </c>
      <c r="J317">
        <v>104.6</v>
      </c>
    </row>
    <row r="318" spans="3:10" x14ac:dyDescent="0.25">
      <c r="C318" s="1">
        <v>42781</v>
      </c>
      <c r="D318">
        <v>104.2</v>
      </c>
      <c r="E318">
        <v>101.2</v>
      </c>
      <c r="F318">
        <v>103.6</v>
      </c>
      <c r="G318">
        <v>118.5</v>
      </c>
      <c r="H318">
        <v>107.2</v>
      </c>
      <c r="I318">
        <v>104.7</v>
      </c>
      <c r="J318">
        <v>105.3</v>
      </c>
    </row>
    <row r="319" spans="3:10" x14ac:dyDescent="0.25">
      <c r="C319" s="1">
        <v>42809</v>
      </c>
      <c r="D319">
        <v>104.5</v>
      </c>
      <c r="E319">
        <v>104.1</v>
      </c>
      <c r="F319">
        <v>105.6</v>
      </c>
      <c r="G319">
        <v>115.7</v>
      </c>
      <c r="H319">
        <v>113.5</v>
      </c>
      <c r="I319">
        <v>106.6</v>
      </c>
      <c r="J319">
        <v>108</v>
      </c>
    </row>
    <row r="320" spans="3:10" x14ac:dyDescent="0.25">
      <c r="C320" s="1">
        <v>42840</v>
      </c>
      <c r="D320">
        <v>105.5</v>
      </c>
      <c r="E320">
        <v>102.5</v>
      </c>
      <c r="F320">
        <v>107.4</v>
      </c>
      <c r="G320">
        <v>117.7</v>
      </c>
      <c r="H320">
        <v>104.6</v>
      </c>
      <c r="I320">
        <v>105.8</v>
      </c>
      <c r="J320">
        <v>106.1</v>
      </c>
    </row>
    <row r="321" spans="3:10" x14ac:dyDescent="0.25">
      <c r="C321" s="1">
        <v>42870</v>
      </c>
      <c r="D321">
        <v>105.2</v>
      </c>
      <c r="E321">
        <v>103.7</v>
      </c>
      <c r="F321">
        <v>105.6</v>
      </c>
      <c r="G321">
        <v>120.7</v>
      </c>
      <c r="H321">
        <v>107.7</v>
      </c>
      <c r="I321">
        <v>109.7</v>
      </c>
      <c r="J321">
        <v>107.1</v>
      </c>
    </row>
    <row r="322" spans="3:10" x14ac:dyDescent="0.25">
      <c r="C322" s="1">
        <v>42901</v>
      </c>
      <c r="D322">
        <v>105.1</v>
      </c>
      <c r="E322">
        <v>104</v>
      </c>
      <c r="F322">
        <v>105.7</v>
      </c>
      <c r="G322">
        <v>120.9</v>
      </c>
      <c r="H322">
        <v>109.7</v>
      </c>
      <c r="I322">
        <v>108.4</v>
      </c>
      <c r="J322">
        <v>107.4</v>
      </c>
    </row>
    <row r="323" spans="3:10" x14ac:dyDescent="0.25">
      <c r="C323" s="1">
        <v>42931</v>
      </c>
      <c r="D323">
        <v>106.5</v>
      </c>
      <c r="E323">
        <v>104</v>
      </c>
      <c r="F323">
        <v>108.1</v>
      </c>
      <c r="G323">
        <v>119.8</v>
      </c>
      <c r="H323">
        <v>106.7</v>
      </c>
      <c r="I323">
        <v>107</v>
      </c>
      <c r="J323">
        <v>107.4</v>
      </c>
    </row>
    <row r="324" spans="3:10" x14ac:dyDescent="0.25">
      <c r="C324" s="1">
        <v>42962</v>
      </c>
      <c r="D324">
        <v>105.7</v>
      </c>
      <c r="E324">
        <v>102.8</v>
      </c>
      <c r="F324">
        <v>106.8</v>
      </c>
      <c r="G324">
        <v>121.7</v>
      </c>
      <c r="H324">
        <v>106.6</v>
      </c>
      <c r="I324">
        <v>108</v>
      </c>
      <c r="J324">
        <v>107</v>
      </c>
    </row>
    <row r="325" spans="3:10" x14ac:dyDescent="0.25">
      <c r="C325" s="1">
        <v>42993</v>
      </c>
      <c r="D325">
        <v>107.9</v>
      </c>
      <c r="E325">
        <v>103.6</v>
      </c>
      <c r="F325">
        <v>104.9</v>
      </c>
      <c r="G325">
        <v>121.4</v>
      </c>
      <c r="H325">
        <v>112</v>
      </c>
      <c r="I325">
        <v>108.6</v>
      </c>
      <c r="J325">
        <v>109</v>
      </c>
    </row>
    <row r="326" spans="3:10" x14ac:dyDescent="0.25">
      <c r="C326" s="1">
        <v>43023</v>
      </c>
      <c r="D326">
        <v>106</v>
      </c>
      <c r="E326">
        <v>103.3</v>
      </c>
      <c r="F326">
        <v>107.5</v>
      </c>
      <c r="G326">
        <v>118.8</v>
      </c>
      <c r="H326">
        <v>106.1</v>
      </c>
      <c r="I326">
        <v>107.3</v>
      </c>
      <c r="J326">
        <v>107.8</v>
      </c>
    </row>
    <row r="327" spans="3:10" x14ac:dyDescent="0.25">
      <c r="C327" s="1">
        <v>43054</v>
      </c>
      <c r="D327">
        <v>107.5</v>
      </c>
      <c r="E327">
        <v>102.8</v>
      </c>
      <c r="F327">
        <v>105.1</v>
      </c>
      <c r="G327">
        <v>126.3</v>
      </c>
      <c r="H327">
        <v>108.3</v>
      </c>
      <c r="I327">
        <v>109.6</v>
      </c>
      <c r="J327">
        <v>109.1</v>
      </c>
    </row>
    <row r="328" spans="3:10" x14ac:dyDescent="0.25">
      <c r="C328" s="1">
        <v>43084</v>
      </c>
      <c r="D328">
        <v>109</v>
      </c>
      <c r="E328">
        <v>105.2</v>
      </c>
      <c r="F328">
        <v>107.5</v>
      </c>
      <c r="G328">
        <v>125</v>
      </c>
      <c r="H328">
        <v>110.2</v>
      </c>
      <c r="I328">
        <v>111.6</v>
      </c>
      <c r="J328">
        <v>111.6</v>
      </c>
    </row>
    <row r="329" spans="3:10" x14ac:dyDescent="0.25">
      <c r="C329" s="1">
        <v>43115</v>
      </c>
      <c r="D329">
        <v>107.7</v>
      </c>
      <c r="E329">
        <v>103.3</v>
      </c>
      <c r="F329">
        <v>106</v>
      </c>
      <c r="G329">
        <v>123.1</v>
      </c>
      <c r="H329">
        <v>105.5</v>
      </c>
      <c r="I329">
        <v>110.4</v>
      </c>
      <c r="J329">
        <v>108.7</v>
      </c>
    </row>
    <row r="330" spans="3:10" x14ac:dyDescent="0.25">
      <c r="C330" s="1">
        <v>43146</v>
      </c>
      <c r="D330">
        <v>108.1</v>
      </c>
      <c r="E330">
        <v>102.7</v>
      </c>
      <c r="F330">
        <v>105.6</v>
      </c>
      <c r="G330">
        <v>121.5</v>
      </c>
      <c r="H330">
        <v>102.6</v>
      </c>
      <c r="I330">
        <v>109.8</v>
      </c>
      <c r="J330">
        <v>107.6</v>
      </c>
    </row>
    <row r="331" spans="3:10" x14ac:dyDescent="0.25">
      <c r="C331" s="1">
        <v>43174</v>
      </c>
      <c r="D331">
        <v>108.4</v>
      </c>
      <c r="E331">
        <v>99.4</v>
      </c>
      <c r="F331">
        <v>107.4</v>
      </c>
      <c r="G331">
        <v>123.1</v>
      </c>
      <c r="H331">
        <v>101.9</v>
      </c>
      <c r="I331">
        <v>110.2</v>
      </c>
      <c r="J331">
        <v>109.2</v>
      </c>
    </row>
    <row r="332" spans="3:10" x14ac:dyDescent="0.25">
      <c r="C332" s="1">
        <v>43205</v>
      </c>
      <c r="D332">
        <v>109.9</v>
      </c>
      <c r="E332">
        <v>107.2</v>
      </c>
      <c r="F332">
        <v>105.9</v>
      </c>
      <c r="G332">
        <v>127.1</v>
      </c>
      <c r="H332">
        <v>113.8</v>
      </c>
      <c r="I332">
        <v>114</v>
      </c>
      <c r="J332">
        <v>112.1</v>
      </c>
    </row>
    <row r="333" spans="3:10" x14ac:dyDescent="0.25">
      <c r="C333" s="1">
        <v>43235</v>
      </c>
      <c r="D333">
        <v>110.7</v>
      </c>
      <c r="E333">
        <v>102.1</v>
      </c>
      <c r="F333">
        <v>105.5</v>
      </c>
      <c r="G333">
        <v>126.6</v>
      </c>
      <c r="H333">
        <v>106.1</v>
      </c>
      <c r="I333">
        <v>111.5</v>
      </c>
      <c r="J333">
        <v>110.2</v>
      </c>
    </row>
    <row r="334" spans="3:10" x14ac:dyDescent="0.25">
      <c r="C334" s="1">
        <v>43266</v>
      </c>
      <c r="D334">
        <v>111.6</v>
      </c>
      <c r="E334">
        <v>102.8</v>
      </c>
      <c r="F334">
        <v>110.4</v>
      </c>
      <c r="G334">
        <v>124.5</v>
      </c>
      <c r="H334">
        <v>105.6</v>
      </c>
      <c r="I334">
        <v>112.3</v>
      </c>
      <c r="J334">
        <v>111.4</v>
      </c>
    </row>
    <row r="335" spans="3:10" x14ac:dyDescent="0.25">
      <c r="C335" s="1">
        <v>43296</v>
      </c>
      <c r="D335">
        <v>109.7</v>
      </c>
      <c r="E335">
        <v>102.1</v>
      </c>
      <c r="F335">
        <v>103.1</v>
      </c>
      <c r="G335">
        <v>131.69999999999999</v>
      </c>
      <c r="H335">
        <v>104.8</v>
      </c>
      <c r="I335">
        <v>113.8</v>
      </c>
      <c r="J335">
        <v>110.8</v>
      </c>
    </row>
    <row r="336" spans="3:10" x14ac:dyDescent="0.25">
      <c r="C336" s="1">
        <v>43327</v>
      </c>
      <c r="D336">
        <v>109.2</v>
      </c>
      <c r="E336">
        <v>102.3</v>
      </c>
      <c r="F336">
        <v>106.2</v>
      </c>
      <c r="G336">
        <v>129.4</v>
      </c>
      <c r="H336">
        <v>105.3</v>
      </c>
      <c r="I336">
        <v>113.9</v>
      </c>
      <c r="J336">
        <v>110.6</v>
      </c>
    </row>
    <row r="337" spans="3:10" x14ac:dyDescent="0.25">
      <c r="C337" s="1">
        <v>43358</v>
      </c>
      <c r="D337">
        <v>110.7</v>
      </c>
      <c r="E337">
        <v>103.3</v>
      </c>
      <c r="F337">
        <v>110.6</v>
      </c>
      <c r="G337">
        <v>130.19999999999999</v>
      </c>
      <c r="H337">
        <v>102.9</v>
      </c>
      <c r="I337">
        <v>113.1</v>
      </c>
      <c r="J337">
        <v>111.2</v>
      </c>
    </row>
    <row r="338" spans="3:10" x14ac:dyDescent="0.25">
      <c r="C338" s="1">
        <v>43388</v>
      </c>
      <c r="D338">
        <v>110.7</v>
      </c>
      <c r="E338">
        <v>103.2</v>
      </c>
      <c r="F338">
        <v>106.7</v>
      </c>
      <c r="G338">
        <v>134.5</v>
      </c>
      <c r="H338">
        <v>104.3</v>
      </c>
      <c r="I338">
        <v>113.6</v>
      </c>
      <c r="J338">
        <v>111.8</v>
      </c>
    </row>
    <row r="339" spans="3:10" x14ac:dyDescent="0.25">
      <c r="C339" s="1">
        <v>43419</v>
      </c>
      <c r="D339">
        <v>108.3</v>
      </c>
      <c r="E339">
        <v>105</v>
      </c>
      <c r="F339">
        <v>111.5</v>
      </c>
      <c r="G339">
        <v>134.19999999999999</v>
      </c>
      <c r="H339">
        <v>107.4</v>
      </c>
      <c r="I339">
        <v>114</v>
      </c>
      <c r="J339">
        <v>112.6</v>
      </c>
    </row>
    <row r="340" spans="3:10" x14ac:dyDescent="0.25">
      <c r="C340" s="1">
        <v>43449</v>
      </c>
      <c r="D340">
        <v>110.1</v>
      </c>
      <c r="E340">
        <v>103.6</v>
      </c>
      <c r="F340">
        <v>106.4</v>
      </c>
      <c r="G340">
        <v>126</v>
      </c>
      <c r="H340">
        <v>106.4</v>
      </c>
      <c r="I340">
        <v>112.7</v>
      </c>
      <c r="J340">
        <v>111.6</v>
      </c>
    </row>
    <row r="341" spans="3:10" x14ac:dyDescent="0.25">
      <c r="C341" s="1">
        <v>43480</v>
      </c>
      <c r="D341">
        <v>111.2</v>
      </c>
      <c r="E341">
        <v>105.1</v>
      </c>
      <c r="F341">
        <v>107.4</v>
      </c>
      <c r="G341">
        <v>135.69999999999999</v>
      </c>
      <c r="H341">
        <v>107.3</v>
      </c>
      <c r="I341">
        <v>116.6</v>
      </c>
      <c r="J341">
        <v>113.3</v>
      </c>
    </row>
    <row r="342" spans="3:10" x14ac:dyDescent="0.25">
      <c r="C342" s="1">
        <v>43511</v>
      </c>
      <c r="D342">
        <v>111.5</v>
      </c>
      <c r="E342">
        <v>106.7</v>
      </c>
      <c r="F342">
        <v>107.3</v>
      </c>
      <c r="G342">
        <v>135.9</v>
      </c>
      <c r="H342">
        <v>113.1</v>
      </c>
      <c r="I342">
        <v>117</v>
      </c>
      <c r="J342">
        <v>113.8</v>
      </c>
    </row>
    <row r="343" spans="3:10" x14ac:dyDescent="0.25">
      <c r="C343" s="1">
        <v>43539</v>
      </c>
      <c r="D343">
        <v>111.8</v>
      </c>
      <c r="E343">
        <v>106.8</v>
      </c>
      <c r="F343">
        <v>109.2</v>
      </c>
      <c r="G343">
        <v>130.69999999999999</v>
      </c>
      <c r="H343">
        <v>108.7</v>
      </c>
      <c r="I343">
        <v>115.6</v>
      </c>
      <c r="J343">
        <v>114.4</v>
      </c>
    </row>
    <row r="344" spans="3:10" x14ac:dyDescent="0.25">
      <c r="C344" s="1">
        <v>43570</v>
      </c>
      <c r="D344">
        <v>110.3</v>
      </c>
      <c r="E344">
        <v>108.5</v>
      </c>
      <c r="F344">
        <v>108.3</v>
      </c>
      <c r="G344">
        <v>138</v>
      </c>
      <c r="H344">
        <v>108.2</v>
      </c>
      <c r="I344">
        <v>118.2</v>
      </c>
      <c r="J344">
        <v>114.3</v>
      </c>
    </row>
    <row r="345" spans="3:10" x14ac:dyDescent="0.25">
      <c r="C345" s="1">
        <v>43600</v>
      </c>
      <c r="D345">
        <v>110.2</v>
      </c>
      <c r="E345">
        <v>105.7</v>
      </c>
      <c r="F345">
        <v>109.3</v>
      </c>
      <c r="G345">
        <v>133.80000000000001</v>
      </c>
      <c r="H345">
        <v>99.7</v>
      </c>
      <c r="I345">
        <v>120.3</v>
      </c>
      <c r="J345">
        <v>112.8</v>
      </c>
    </row>
    <row r="346" spans="3:10" x14ac:dyDescent="0.25">
      <c r="C346" s="1">
        <v>43631</v>
      </c>
      <c r="D346">
        <v>115.1</v>
      </c>
      <c r="E346">
        <v>107.5</v>
      </c>
      <c r="F346">
        <v>107.9</v>
      </c>
      <c r="G346">
        <v>141.30000000000001</v>
      </c>
      <c r="H346">
        <v>113.5</v>
      </c>
      <c r="I346">
        <v>117.9</v>
      </c>
      <c r="J346">
        <v>116.6</v>
      </c>
    </row>
    <row r="347" spans="3:10" x14ac:dyDescent="0.25">
      <c r="C347" s="1">
        <v>43661</v>
      </c>
      <c r="D347">
        <v>113.1</v>
      </c>
      <c r="E347">
        <v>107.5</v>
      </c>
      <c r="F347">
        <v>101.9</v>
      </c>
      <c r="G347">
        <v>145.80000000000001</v>
      </c>
      <c r="H347">
        <v>103.3</v>
      </c>
      <c r="I347">
        <v>118.6</v>
      </c>
      <c r="J347">
        <v>115.7</v>
      </c>
    </row>
    <row r="348" spans="3:10" x14ac:dyDescent="0.25">
      <c r="C348" s="1">
        <v>43692</v>
      </c>
      <c r="D348">
        <v>112.9</v>
      </c>
      <c r="E348">
        <v>107.3</v>
      </c>
      <c r="F348">
        <v>111.2</v>
      </c>
      <c r="G348">
        <v>138.6</v>
      </c>
      <c r="H348">
        <v>105.3</v>
      </c>
      <c r="I348">
        <v>118.9</v>
      </c>
      <c r="J348">
        <v>115.3</v>
      </c>
    </row>
    <row r="349" spans="3:10" x14ac:dyDescent="0.25">
      <c r="C349" s="1">
        <v>43723</v>
      </c>
      <c r="D349">
        <v>111.8</v>
      </c>
      <c r="E349">
        <v>108.3</v>
      </c>
      <c r="F349">
        <v>113.2</v>
      </c>
      <c r="G349">
        <v>145.30000000000001</v>
      </c>
      <c r="H349">
        <v>104.9</v>
      </c>
      <c r="I349">
        <v>120.5</v>
      </c>
      <c r="J349">
        <v>116</v>
      </c>
    </row>
    <row r="350" spans="3:10" x14ac:dyDescent="0.25">
      <c r="C350" s="1">
        <v>43753</v>
      </c>
      <c r="D350">
        <v>112.6</v>
      </c>
      <c r="E350">
        <v>106.1</v>
      </c>
      <c r="F350">
        <v>109.4</v>
      </c>
      <c r="G350">
        <v>139.19999999999999</v>
      </c>
      <c r="H350">
        <v>104.8</v>
      </c>
      <c r="I350">
        <v>120</v>
      </c>
      <c r="J350">
        <v>114.5</v>
      </c>
    </row>
    <row r="351" spans="3:10" x14ac:dyDescent="0.25">
      <c r="C351" s="1">
        <v>43784</v>
      </c>
      <c r="D351">
        <v>113.6</v>
      </c>
      <c r="E351">
        <v>108.5</v>
      </c>
      <c r="F351">
        <v>111.9</v>
      </c>
      <c r="G351">
        <v>135</v>
      </c>
      <c r="H351">
        <v>110.2</v>
      </c>
      <c r="I351">
        <v>120</v>
      </c>
      <c r="J351">
        <v>116.9</v>
      </c>
    </row>
    <row r="352" spans="3:10" x14ac:dyDescent="0.25">
      <c r="C352" s="1">
        <v>43814</v>
      </c>
      <c r="D352">
        <v>111.8</v>
      </c>
      <c r="E352">
        <v>107.8</v>
      </c>
      <c r="F352">
        <v>108.7</v>
      </c>
      <c r="G352">
        <v>142.6</v>
      </c>
      <c r="H352">
        <v>103.8</v>
      </c>
      <c r="I352">
        <v>121</v>
      </c>
      <c r="J352">
        <v>115.6</v>
      </c>
    </row>
    <row r="353" spans="3:10" x14ac:dyDescent="0.25">
      <c r="C353" s="1">
        <v>43845</v>
      </c>
      <c r="D353">
        <v>112.5</v>
      </c>
      <c r="E353">
        <v>110.2</v>
      </c>
      <c r="F353">
        <v>111.6</v>
      </c>
      <c r="G353">
        <v>142.9</v>
      </c>
      <c r="H353">
        <v>104.8</v>
      </c>
      <c r="I353">
        <v>124.9</v>
      </c>
      <c r="J353">
        <v>117</v>
      </c>
    </row>
    <row r="354" spans="3:10" x14ac:dyDescent="0.25">
      <c r="C354" s="1">
        <v>43876</v>
      </c>
      <c r="D354">
        <v>118.9</v>
      </c>
      <c r="E354">
        <v>110</v>
      </c>
      <c r="F354">
        <v>111.4</v>
      </c>
      <c r="G354">
        <v>141.4</v>
      </c>
      <c r="H354">
        <v>104.5</v>
      </c>
      <c r="I354">
        <v>122.9</v>
      </c>
      <c r="J354">
        <v>117.6</v>
      </c>
    </row>
    <row r="355" spans="3:10" x14ac:dyDescent="0.25">
      <c r="C355" s="1">
        <v>43905</v>
      </c>
      <c r="D355">
        <v>127.9</v>
      </c>
      <c r="E355">
        <v>100.2</v>
      </c>
      <c r="F355">
        <v>86.2</v>
      </c>
      <c r="G355">
        <v>150.19999999999999</v>
      </c>
      <c r="H355">
        <v>50.3</v>
      </c>
      <c r="I355">
        <v>134.9</v>
      </c>
      <c r="J355">
        <v>117</v>
      </c>
    </row>
    <row r="356" spans="3:10" x14ac:dyDescent="0.25">
      <c r="C356" s="1">
        <v>43936</v>
      </c>
      <c r="D356">
        <v>121.3</v>
      </c>
      <c r="E356">
        <v>95.1</v>
      </c>
      <c r="F356">
        <v>64.3</v>
      </c>
      <c r="G356">
        <v>175.3</v>
      </c>
      <c r="H356">
        <v>27.7</v>
      </c>
      <c r="I356">
        <v>115.3</v>
      </c>
      <c r="J356">
        <v>109.7</v>
      </c>
    </row>
    <row r="357" spans="3:10" x14ac:dyDescent="0.25">
      <c r="C357" s="1">
        <v>43966</v>
      </c>
      <c r="D357">
        <v>125.7</v>
      </c>
      <c r="E357">
        <v>122.4</v>
      </c>
      <c r="F357">
        <v>111.7</v>
      </c>
      <c r="G357">
        <v>176.7</v>
      </c>
      <c r="H357">
        <v>76.599999999999994</v>
      </c>
      <c r="I357">
        <v>117.6</v>
      </c>
      <c r="J357">
        <v>123</v>
      </c>
    </row>
    <row r="358" spans="3:10" x14ac:dyDescent="0.25">
      <c r="C358" s="1">
        <v>43997</v>
      </c>
      <c r="D358">
        <v>118.6</v>
      </c>
      <c r="E358">
        <v>122.9</v>
      </c>
      <c r="F358">
        <v>112.3</v>
      </c>
      <c r="G358">
        <v>173.6</v>
      </c>
      <c r="H358">
        <v>94.2</v>
      </c>
      <c r="I358">
        <v>122.3</v>
      </c>
      <c r="J358">
        <v>122.6</v>
      </c>
    </row>
    <row r="359" spans="3:10" x14ac:dyDescent="0.25">
      <c r="C359" s="1">
        <v>44027</v>
      </c>
      <c r="D359">
        <v>118.3</v>
      </c>
      <c r="E359">
        <v>124.2</v>
      </c>
      <c r="F359">
        <v>116.4</v>
      </c>
      <c r="G359">
        <v>166.1</v>
      </c>
      <c r="H359">
        <v>97.5</v>
      </c>
      <c r="I359">
        <v>120.9</v>
      </c>
      <c r="J359">
        <v>123</v>
      </c>
    </row>
    <row r="360" spans="3:10" x14ac:dyDescent="0.25">
      <c r="C360" s="1">
        <v>44058</v>
      </c>
      <c r="D360">
        <v>122.7</v>
      </c>
      <c r="E360">
        <v>124.2</v>
      </c>
      <c r="F360">
        <v>112.7</v>
      </c>
      <c r="G360">
        <v>173.5</v>
      </c>
      <c r="H360">
        <v>97.5</v>
      </c>
      <c r="I360">
        <v>123.3</v>
      </c>
      <c r="J360">
        <v>124.8</v>
      </c>
    </row>
    <row r="361" spans="3:10" x14ac:dyDescent="0.25">
      <c r="C361" s="1">
        <v>44089</v>
      </c>
      <c r="D361">
        <v>119.6</v>
      </c>
      <c r="E361">
        <v>123.2</v>
      </c>
      <c r="F361">
        <v>106.5</v>
      </c>
      <c r="G361">
        <v>167.7</v>
      </c>
      <c r="H361">
        <v>96.3</v>
      </c>
      <c r="I361">
        <v>124.7</v>
      </c>
      <c r="J361">
        <v>123.6</v>
      </c>
    </row>
    <row r="362" spans="3:10" x14ac:dyDescent="0.25">
      <c r="C362" s="1">
        <v>44119</v>
      </c>
      <c r="D362">
        <v>122</v>
      </c>
      <c r="E362">
        <v>124.3</v>
      </c>
      <c r="F362">
        <v>119.4</v>
      </c>
      <c r="G362">
        <v>179.7</v>
      </c>
      <c r="H362">
        <v>98</v>
      </c>
      <c r="I362">
        <v>126.8</v>
      </c>
      <c r="J362">
        <v>126</v>
      </c>
    </row>
    <row r="363" spans="3:10" x14ac:dyDescent="0.25">
      <c r="C363" s="1">
        <v>44150</v>
      </c>
      <c r="D363">
        <v>122</v>
      </c>
      <c r="E363">
        <v>131.19999999999999</v>
      </c>
      <c r="F363">
        <v>129.5</v>
      </c>
      <c r="G363">
        <v>185.6</v>
      </c>
      <c r="H363">
        <v>85.6</v>
      </c>
      <c r="I363">
        <v>128.6</v>
      </c>
      <c r="J363">
        <v>129</v>
      </c>
    </row>
    <row r="364" spans="3:10" x14ac:dyDescent="0.25">
      <c r="C364" s="1">
        <v>44180</v>
      </c>
      <c r="D364">
        <v>120.3</v>
      </c>
      <c r="E364">
        <v>113.8</v>
      </c>
      <c r="F364">
        <v>91.9</v>
      </c>
      <c r="G364">
        <v>182.2</v>
      </c>
      <c r="H364">
        <v>60.3</v>
      </c>
      <c r="I364">
        <v>128.9</v>
      </c>
      <c r="J364">
        <v>119.1</v>
      </c>
    </row>
    <row r="365" spans="3:10" x14ac:dyDescent="0.25">
      <c r="C365" s="1">
        <v>44211</v>
      </c>
      <c r="D365">
        <v>126.1</v>
      </c>
      <c r="E365">
        <v>67.7</v>
      </c>
      <c r="F365">
        <v>63.6</v>
      </c>
      <c r="G365">
        <v>192</v>
      </c>
      <c r="H365">
        <v>22.9</v>
      </c>
      <c r="I365">
        <v>129.1</v>
      </c>
      <c r="J365">
        <v>112.6</v>
      </c>
    </row>
    <row r="366" spans="3:10" x14ac:dyDescent="0.25">
      <c r="C366" s="1">
        <v>44242</v>
      </c>
      <c r="D366">
        <v>125.8</v>
      </c>
      <c r="E366">
        <v>79.3</v>
      </c>
      <c r="F366">
        <v>72.900000000000006</v>
      </c>
      <c r="G366">
        <v>198.9</v>
      </c>
      <c r="H366">
        <v>29</v>
      </c>
      <c r="I366">
        <v>133.6</v>
      </c>
      <c r="J366">
        <v>116.8</v>
      </c>
    </row>
    <row r="367" spans="3:10" x14ac:dyDescent="0.25">
      <c r="C367" s="1">
        <v>44270</v>
      </c>
      <c r="D367">
        <v>129.69999999999999</v>
      </c>
      <c r="E367">
        <v>111.7</v>
      </c>
      <c r="F367">
        <v>90.6</v>
      </c>
      <c r="G367">
        <v>199.8</v>
      </c>
      <c r="H367">
        <v>59.1</v>
      </c>
      <c r="I367">
        <v>132.30000000000001</v>
      </c>
      <c r="J367">
        <v>127.7</v>
      </c>
    </row>
    <row r="368" spans="3:10" x14ac:dyDescent="0.25">
      <c r="C368" s="1">
        <v>44301</v>
      </c>
      <c r="D368" s="7">
        <v>121.2</v>
      </c>
      <c r="E368" s="7">
        <v>100.9</v>
      </c>
      <c r="F368" s="7">
        <v>81.599999999999994</v>
      </c>
      <c r="G368" s="7">
        <v>194.9</v>
      </c>
      <c r="H368" s="7">
        <v>36.6</v>
      </c>
      <c r="I368" s="7">
        <v>132.4</v>
      </c>
      <c r="J368" s="7">
        <v>119.4</v>
      </c>
    </row>
    <row r="369" spans="3:10" x14ac:dyDescent="0.25">
      <c r="C369" s="1">
        <v>44331</v>
      </c>
      <c r="D369" s="7">
        <v>125.9</v>
      </c>
      <c r="E369" s="7">
        <v>107.1</v>
      </c>
      <c r="F369" s="7">
        <v>84.4</v>
      </c>
      <c r="G369" s="7">
        <v>209.6</v>
      </c>
      <c r="H369" s="7">
        <v>60.9</v>
      </c>
      <c r="I369" s="7">
        <v>132.69999999999999</v>
      </c>
      <c r="J369" s="7">
        <v>125.2</v>
      </c>
    </row>
    <row r="370" spans="3:10" x14ac:dyDescent="0.25">
      <c r="C370" s="1">
        <v>44362</v>
      </c>
      <c r="D370" s="7">
        <v>121.9</v>
      </c>
      <c r="E370" s="7">
        <v>124.9</v>
      </c>
      <c r="F370" s="7">
        <v>105.3</v>
      </c>
      <c r="G370" s="7">
        <v>197.5</v>
      </c>
      <c r="H370" s="7">
        <v>110.7</v>
      </c>
      <c r="I370" s="7">
        <v>131.6</v>
      </c>
      <c r="J370" s="7">
        <v>131.1</v>
      </c>
    </row>
    <row r="371" spans="3:10" x14ac:dyDescent="0.25">
      <c r="C371" s="1">
        <v>44392</v>
      </c>
      <c r="D371" s="7">
        <v>119.6</v>
      </c>
      <c r="E371" s="7">
        <v>118.4</v>
      </c>
      <c r="F371" s="7">
        <v>105.1</v>
      </c>
      <c r="G371" s="7">
        <v>175.6</v>
      </c>
      <c r="H371" s="7">
        <v>101</v>
      </c>
      <c r="I371" s="7">
        <v>127.9</v>
      </c>
      <c r="J371" s="7">
        <v>125.2</v>
      </c>
    </row>
    <row r="372" spans="3:10" x14ac:dyDescent="0.25">
      <c r="C372" s="1">
        <v>44423</v>
      </c>
      <c r="D372" s="7" t="s">
        <v>177</v>
      </c>
      <c r="E372" s="7" t="s">
        <v>177</v>
      </c>
      <c r="F372" s="7" t="s">
        <v>177</v>
      </c>
      <c r="G372" s="7" t="s">
        <v>177</v>
      </c>
      <c r="H372" s="7" t="s">
        <v>177</v>
      </c>
      <c r="I372" s="7" t="s">
        <v>177</v>
      </c>
      <c r="J372" s="7" t="s">
        <v>177</v>
      </c>
    </row>
    <row r="373" spans="3:10" x14ac:dyDescent="0.25">
      <c r="C373" s="1">
        <v>44454</v>
      </c>
      <c r="D373" s="7" t="s">
        <v>177</v>
      </c>
      <c r="E373" s="7" t="s">
        <v>177</v>
      </c>
      <c r="F373" s="7" t="s">
        <v>177</v>
      </c>
      <c r="G373" s="7" t="s">
        <v>177</v>
      </c>
      <c r="H373" s="7" t="s">
        <v>177</v>
      </c>
      <c r="I373" s="7" t="s">
        <v>177</v>
      </c>
      <c r="J373" s="7" t="s">
        <v>177</v>
      </c>
    </row>
  </sheetData>
  <hyperlinks>
    <hyperlink ref="K4" r:id="rId1" tooltip="Link to Datastream Navigator metadata for BDRETVMRE; right-click for more" display="https://emea1.datastream.cp.thomsonreuters.com/navigator/EconomicsMetadata.aspx?navcode=BDRETVMRE&amp;caller=DFO&amp;version=1.14.300&amp;nova=false" xr:uid="{480B0590-C099-47F7-82BC-B429AB3EA5D3}"/>
    <hyperlink ref="L4" r:id="rId2" tooltip="Link to Datastream Navigator metadata for BDWTEXMOG; right-click for more" display="https://emea1.datastream.cp.thomsonreuters.com/navigator/EconomicsMetadata.aspx?navcode=BDWTEXMOG&amp;caller=DFO&amp;version=1.14.300&amp;nova=false" xr:uid="{3D7AEE5B-79CB-41E8-A9FC-C4D6D3FAF787}"/>
    <hyperlink ref="M4" r:id="rId3" tooltip="Link to Datastream Navigator metadata for BDESQ34NG; right-click for more" display="https://emea1.datastream.cp.thomsonreuters.com/navigator/EconomicsMetadata.aspx?navcode=BDESQ34NG&amp;caller=DFO&amp;version=1.14.300&amp;nova=false" xr:uid="{060B2CEB-0F94-452B-8BDC-FDE0EEDA0C51}"/>
    <hyperlink ref="N4" r:id="rId4" tooltip="Link to Datastream Navigator metadata for BDRETNSME; right-click for more" display="https://emea1.datastream.cp.thomsonreuters.com/navigator/EconomicsMetadata.aspx?navcode=BDRETNSME&amp;caller=DFO&amp;version=1.14.300&amp;nova=false" xr:uid="{BC73A02B-8231-4315-972A-B78D7778983D}"/>
  </hyperlinks>
  <pageMargins left="0.7" right="0.7" top="0.78740157499999996" bottom="0.78740157499999996" header="0.3" footer="0.3"/>
  <pageSetup paperSize="9" orientation="portrait" r:id="rId5"/>
  <customProperties>
    <customPr name="REFI_OFFICE_FUNCTION_DATA" r:id="rId6"/>
  </customProperties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Datatsream</vt:lpstr>
      <vt:lpstr>Abbildung</vt:lpstr>
      <vt:lpstr>Tabelle1</vt:lpstr>
    </vt:vector>
  </TitlesOfParts>
  <Company>Institut für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Jannsen, Nils</dc:creator>
  <cp:lastModifiedBy>Schnebel, Johannes</cp:lastModifiedBy>
  <dcterms:created xsi:type="dcterms:W3CDTF">2020-09-26T14:49:54Z</dcterms:created>
  <dcterms:modified xsi:type="dcterms:W3CDTF">2021-09-15T13:56:08Z</dcterms:modified>
</cp:coreProperties>
</file>