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705" windowWidth="14805" windowHeight="8010"/>
  </bookViews>
  <sheets>
    <sheet name="Tabelle1" sheetId="1" r:id="rId1"/>
  </sheets>
  <calcPr calcId="152511"/>
</workbook>
</file>

<file path=xl/calcChain.xml><?xml version="1.0" encoding="utf-8"?>
<calcChain xmlns="http://schemas.openxmlformats.org/spreadsheetml/2006/main">
  <c r="B7" i="1" l="1"/>
  <c r="F3" i="1"/>
  <c r="G3" i="1" s="1"/>
  <c r="H3" i="1" l="1"/>
  <c r="I3" i="1" s="1"/>
  <c r="I4" i="1" s="1"/>
  <c r="I5" i="1" s="1"/>
  <c r="J3" i="1"/>
  <c r="I6" i="1" l="1"/>
  <c r="I7" i="1" s="1"/>
  <c r="I8" i="1" s="1"/>
  <c r="I9" i="1" s="1"/>
  <c r="I10" i="1" s="1"/>
  <c r="I11" i="1" s="1"/>
  <c r="I12" i="1" s="1"/>
  <c r="I13" i="1" s="1"/>
  <c r="H4" i="1"/>
  <c r="G4" i="1" s="1"/>
  <c r="F4" i="1"/>
  <c r="J4" i="1" l="1"/>
  <c r="H5" i="1"/>
  <c r="G5" i="1" s="1"/>
  <c r="F5" i="1"/>
  <c r="J5" i="1" s="1"/>
  <c r="F6" i="1" l="1"/>
  <c r="H6" i="1"/>
  <c r="G6" i="1" s="1"/>
  <c r="J6" i="1" l="1"/>
  <c r="H7" i="1" l="1"/>
  <c r="G7" i="1" s="1"/>
  <c r="F7" i="1"/>
  <c r="J7" i="1" s="1"/>
  <c r="H8" i="1" l="1"/>
  <c r="G8" i="1" s="1"/>
  <c r="F8" i="1"/>
  <c r="J8" i="1" s="1"/>
  <c r="H9" i="1" l="1"/>
  <c r="G9" i="1" s="1"/>
  <c r="F9" i="1"/>
  <c r="J9" i="1" s="1"/>
  <c r="H10" i="1" s="1"/>
  <c r="G10" i="1" s="1"/>
  <c r="F10" i="1"/>
  <c r="J10" i="1" l="1"/>
  <c r="H11" i="1" l="1"/>
  <c r="G11" i="1" s="1"/>
  <c r="F11" i="1"/>
  <c r="J11" i="1" l="1"/>
  <c r="H12" i="1" l="1"/>
  <c r="G12" i="1" s="1"/>
  <c r="F12" i="1"/>
  <c r="J12" i="1" l="1"/>
  <c r="H13" i="1" l="1"/>
  <c r="G13" i="1" s="1"/>
  <c r="F13" i="1"/>
  <c r="J13" i="1" l="1"/>
  <c r="B6" i="1" s="1"/>
  <c r="B5" i="1" l="1"/>
</calcChain>
</file>

<file path=xl/sharedStrings.xml><?xml version="1.0" encoding="utf-8"?>
<sst xmlns="http://schemas.openxmlformats.org/spreadsheetml/2006/main" count="22" uniqueCount="22">
  <si>
    <t>Darlehn</t>
  </si>
  <si>
    <t>Zinssatz</t>
  </si>
  <si>
    <t>Tilgung</t>
  </si>
  <si>
    <t>Zinsen €</t>
  </si>
  <si>
    <t>Tilgung je Jahr</t>
  </si>
  <si>
    <t>Jahr 1</t>
  </si>
  <si>
    <t>Jahr 2</t>
  </si>
  <si>
    <t>Jahr 3</t>
  </si>
  <si>
    <t>Jahr 4</t>
  </si>
  <si>
    <t>Jahr 5</t>
  </si>
  <si>
    <t>Jahr 6</t>
  </si>
  <si>
    <t>Jahr 7</t>
  </si>
  <si>
    <t>Jahr 8</t>
  </si>
  <si>
    <t>Jahr 9</t>
  </si>
  <si>
    <t>Jahr 10</t>
  </si>
  <si>
    <t>Jahr 11</t>
  </si>
  <si>
    <t>Gesamte Rückzahlung</t>
  </si>
  <si>
    <t>Saldo</t>
  </si>
  <si>
    <t>Annuität</t>
  </si>
  <si>
    <t>Restschuld</t>
  </si>
  <si>
    <t>Letzte Rate</t>
  </si>
  <si>
    <t>Laufzeit: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</si>
</sst>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* #,##0.00\ &quot;€&quot;_-;\-* #,##0.00\ &quot;€&quot;_-;_-* &quot;-&quot;??\ &quot;€&quot;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 tint="0.3499862666707357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1" xfId="0" applyBorder="1"/>
    <xf numFmtId="0" fontId="2" fillId="2" borderId="1" xfId="0" applyFont="1" applyFill="1" applyBorder="1"/>
    <xf numFmtId="44" fontId="0" fillId="0" borderId="1" xfId="1" applyFont="1" applyBorder="1"/>
    <xf numFmtId="9" fontId="0" fillId="0" borderId="1" xfId="2" applyFont="1" applyBorder="1"/>
    <xf numFmtId="44" fontId="0" fillId="0" borderId="0" xfId="0" applyNumberFormat="1"/>
    <xf numFmtId="44" fontId="0" fillId="0" borderId="1" xfId="0" applyNumberFormat="1" applyBorder="1"/>
    <xf numFmtId="0" fontId="0" fillId="0" borderId="2" xfId="0" applyFill="1" applyBorder="1"/>
    <xf numFmtId="0" fontId="0" fillId="0" borderId="0" xfId="0" applyFill="1" applyBorder="1"/>
    <xf numFmtId="44" fontId="0" fillId="0" borderId="0" xfId="0" applyNumberFormat="1" applyFill="1" applyBorder="1"/>
  </cellXfs>
  <cellStyles count="3">
    <cellStyle name="Prozent" xfId="2" builtinId="5"/>
    <cellStyle name="Standard" xfId="0" builtinId="0"/>
    <cellStyle name="Währung" xfId="1" builtinId="4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tabSelected="1" workbookViewId="0">
      <selection activeCell="B12" sqref="B12"/>
    </sheetView>
  </sheetViews>
  <sheetFormatPr baseColWidth="10" defaultColWidth="9.140625" defaultRowHeight="15" x14ac:dyDescent="0.25"/>
  <cols>
    <col min="1" max="1" width="20.42578125" bestFit="1" customWidth="1"/>
    <col min="2" max="2" width="28.85546875" bestFit="1" customWidth="1"/>
    <col min="6" max="6" width="12" bestFit="1" customWidth="1"/>
    <col min="7" max="10" width="13" bestFit="1" customWidth="1"/>
  </cols>
  <sheetData>
    <row r="1" spans="1:10" x14ac:dyDescent="0.25">
      <c r="A1" s="1" t="s">
        <v>0</v>
      </c>
      <c r="B1" s="3">
        <v>20000</v>
      </c>
    </row>
    <row r="2" spans="1:10" x14ac:dyDescent="0.25">
      <c r="A2" s="1" t="s">
        <v>1</v>
      </c>
      <c r="B2" s="4">
        <v>0.02</v>
      </c>
      <c r="E2" s="1"/>
      <c r="F2" s="1" t="s">
        <v>17</v>
      </c>
      <c r="G2" s="1" t="s">
        <v>2</v>
      </c>
      <c r="H2" s="1" t="s">
        <v>3</v>
      </c>
      <c r="I2" s="1" t="s">
        <v>18</v>
      </c>
      <c r="J2" s="1" t="s">
        <v>19</v>
      </c>
    </row>
    <row r="3" spans="1:10" x14ac:dyDescent="0.25">
      <c r="A3" s="1" t="s">
        <v>4</v>
      </c>
      <c r="B3" s="4">
        <v>0.08</v>
      </c>
      <c r="E3" s="1" t="s">
        <v>5</v>
      </c>
      <c r="F3" s="6">
        <f>B1</f>
        <v>20000</v>
      </c>
      <c r="G3" s="6">
        <f>F3*$B$3</f>
        <v>1600</v>
      </c>
      <c r="H3" s="6">
        <f>F3*$B$2</f>
        <v>400</v>
      </c>
      <c r="I3" s="6">
        <f>SUM(G3:H3)</f>
        <v>2000</v>
      </c>
      <c r="J3" s="6">
        <f>F3-G3</f>
        <v>18400</v>
      </c>
    </row>
    <row r="4" spans="1:10" x14ac:dyDescent="0.25">
      <c r="A4" s="2"/>
      <c r="B4" s="2"/>
      <c r="E4" s="1" t="s">
        <v>6</v>
      </c>
      <c r="F4" s="6">
        <f>J3</f>
        <v>18400</v>
      </c>
      <c r="G4" s="6">
        <f>I4-H4</f>
        <v>1632</v>
      </c>
      <c r="H4" s="6">
        <f>J3*$B$2</f>
        <v>368</v>
      </c>
      <c r="I4" s="6">
        <f>I3</f>
        <v>2000</v>
      </c>
      <c r="J4" s="6">
        <f t="shared" ref="J4:J20" si="0">F4-G4</f>
        <v>16768</v>
      </c>
    </row>
    <row r="5" spans="1:10" x14ac:dyDescent="0.25">
      <c r="A5" s="1" t="s">
        <v>16</v>
      </c>
      <c r="B5" s="6">
        <f>SUM(I3:I42)</f>
        <v>22000</v>
      </c>
      <c r="E5" s="1" t="s">
        <v>7</v>
      </c>
      <c r="F5" s="6">
        <f t="shared" ref="F5:F20" si="1">J4</f>
        <v>16768</v>
      </c>
      <c r="G5" s="6">
        <f t="shared" ref="G5:G20" si="2">I5-H5</f>
        <v>1664.6399999999999</v>
      </c>
      <c r="H5" s="6">
        <f>J4*$B$2</f>
        <v>335.36</v>
      </c>
      <c r="I5" s="6">
        <f t="shared" ref="I5:I20" si="3">I4</f>
        <v>2000</v>
      </c>
      <c r="J5" s="6">
        <f>F5-G5</f>
        <v>15103.36</v>
      </c>
    </row>
    <row r="6" spans="1:10" x14ac:dyDescent="0.25">
      <c r="A6" s="7" t="s">
        <v>20</v>
      </c>
      <c r="B6" t="str">
        <f>IF(J13&gt;0,"Letzte Rate: "&amp; J13 &amp;"€", "")</f>
        <v>Letzte Rate: 530,05532842782€</v>
      </c>
      <c r="E6" s="1" t="s">
        <v>8</v>
      </c>
      <c r="F6" s="6">
        <f t="shared" si="1"/>
        <v>15103.36</v>
      </c>
      <c r="G6" s="6">
        <f t="shared" si="2"/>
        <v>1697.9328</v>
      </c>
      <c r="H6" s="6">
        <f t="shared" ref="H5:H20" si="4">J5*$B$2</f>
        <v>302.06720000000001</v>
      </c>
      <c r="I6" s="6">
        <f t="shared" si="3"/>
        <v>2000</v>
      </c>
      <c r="J6" s="6">
        <f t="shared" si="0"/>
        <v>13405.4272</v>
      </c>
    </row>
    <row r="7" spans="1:10" x14ac:dyDescent="0.25">
      <c r="A7" s="7" t="s">
        <v>21</v>
      </c>
      <c r="B7" t="str">
        <f>E13</f>
        <v>Jahr 11</v>
      </c>
      <c r="E7" s="1" t="s">
        <v>9</v>
      </c>
      <c r="F7" s="6">
        <f t="shared" si="1"/>
        <v>13405.4272</v>
      </c>
      <c r="G7" s="6">
        <f t="shared" si="2"/>
        <v>1731.8914560000001</v>
      </c>
      <c r="H7" s="6">
        <f t="shared" si="4"/>
        <v>268.10854399999999</v>
      </c>
      <c r="I7" s="6">
        <f t="shared" si="3"/>
        <v>2000</v>
      </c>
      <c r="J7" s="6">
        <f t="shared" si="0"/>
        <v>11673.535744000001</v>
      </c>
    </row>
    <row r="8" spans="1:10" x14ac:dyDescent="0.25">
      <c r="E8" s="1" t="s">
        <v>10</v>
      </c>
      <c r="F8" s="6">
        <f t="shared" si="1"/>
        <v>11673.535744000001</v>
      </c>
      <c r="G8" s="6">
        <f t="shared" si="2"/>
        <v>1766.5292851199999</v>
      </c>
      <c r="H8" s="6">
        <f t="shared" si="4"/>
        <v>233.47071488000003</v>
      </c>
      <c r="I8" s="6">
        <f t="shared" si="3"/>
        <v>2000</v>
      </c>
      <c r="J8" s="6">
        <f t="shared" si="0"/>
        <v>9907.0064588800014</v>
      </c>
    </row>
    <row r="9" spans="1:10" x14ac:dyDescent="0.25">
      <c r="E9" s="1" t="s">
        <v>11</v>
      </c>
      <c r="F9" s="6">
        <f t="shared" si="1"/>
        <v>9907.0064588800014</v>
      </c>
      <c r="G9" s="6">
        <f t="shared" si="2"/>
        <v>1801.8598708223999</v>
      </c>
      <c r="H9" s="6">
        <f t="shared" si="4"/>
        <v>198.14012917760004</v>
      </c>
      <c r="I9" s="6">
        <f t="shared" si="3"/>
        <v>2000</v>
      </c>
      <c r="J9" s="6">
        <f t="shared" si="0"/>
        <v>8105.1465880576015</v>
      </c>
    </row>
    <row r="10" spans="1:10" x14ac:dyDescent="0.25">
      <c r="E10" s="1" t="s">
        <v>12</v>
      </c>
      <c r="F10" s="6">
        <f t="shared" si="1"/>
        <v>8105.1465880576015</v>
      </c>
      <c r="G10" s="6">
        <f t="shared" si="2"/>
        <v>1837.8970682388481</v>
      </c>
      <c r="H10" s="6">
        <f t="shared" si="4"/>
        <v>162.10293176115204</v>
      </c>
      <c r="I10" s="6">
        <f t="shared" si="3"/>
        <v>2000</v>
      </c>
      <c r="J10" s="6">
        <f t="shared" si="0"/>
        <v>6267.2495198187535</v>
      </c>
    </row>
    <row r="11" spans="1:10" x14ac:dyDescent="0.25">
      <c r="E11" s="1" t="s">
        <v>13</v>
      </c>
      <c r="F11" s="6">
        <f t="shared" si="1"/>
        <v>6267.2495198187535</v>
      </c>
      <c r="G11" s="6">
        <f t="shared" si="2"/>
        <v>1874.6550096036249</v>
      </c>
      <c r="H11" s="6">
        <f t="shared" si="4"/>
        <v>125.34499039637507</v>
      </c>
      <c r="I11" s="6">
        <f t="shared" si="3"/>
        <v>2000</v>
      </c>
      <c r="J11" s="6">
        <f t="shared" si="0"/>
        <v>4392.594510215129</v>
      </c>
    </row>
    <row r="12" spans="1:10" x14ac:dyDescent="0.25">
      <c r="E12" s="1" t="s">
        <v>14</v>
      </c>
      <c r="F12" s="6">
        <f t="shared" si="1"/>
        <v>4392.594510215129</v>
      </c>
      <c r="G12" s="6">
        <f t="shared" si="2"/>
        <v>1912.1481097956973</v>
      </c>
      <c r="H12" s="6">
        <f t="shared" si="4"/>
        <v>87.851890204302578</v>
      </c>
      <c r="I12" s="6">
        <f t="shared" si="3"/>
        <v>2000</v>
      </c>
      <c r="J12" s="6">
        <f t="shared" si="0"/>
        <v>2480.4464004194315</v>
      </c>
    </row>
    <row r="13" spans="1:10" x14ac:dyDescent="0.25">
      <c r="E13" s="1" t="s">
        <v>15</v>
      </c>
      <c r="F13" s="6">
        <f t="shared" si="1"/>
        <v>2480.4464004194315</v>
      </c>
      <c r="G13" s="6">
        <f t="shared" si="2"/>
        <v>1950.3910719916114</v>
      </c>
      <c r="H13" s="6">
        <f t="shared" si="4"/>
        <v>49.608928008388631</v>
      </c>
      <c r="I13" s="6">
        <f t="shared" si="3"/>
        <v>2000</v>
      </c>
      <c r="J13" s="6">
        <f t="shared" si="0"/>
        <v>530.05532842782009</v>
      </c>
    </row>
    <row r="14" spans="1:10" x14ac:dyDescent="0.25">
      <c r="E14" s="8"/>
      <c r="F14" s="9"/>
      <c r="G14" s="9"/>
      <c r="H14" s="9"/>
      <c r="I14" s="9"/>
      <c r="J14" s="9"/>
    </row>
    <row r="15" spans="1:10" x14ac:dyDescent="0.25">
      <c r="E15" s="8"/>
      <c r="F15" s="9"/>
      <c r="G15" s="9"/>
      <c r="H15" s="9"/>
      <c r="I15" s="9"/>
      <c r="J15" s="9"/>
    </row>
    <row r="16" spans="1:10" x14ac:dyDescent="0.25">
      <c r="E16" s="8"/>
      <c r="F16" s="9"/>
      <c r="G16" s="9"/>
      <c r="H16" s="9"/>
      <c r="I16" s="9"/>
      <c r="J16" s="9"/>
    </row>
    <row r="17" spans="5:10" x14ac:dyDescent="0.25">
      <c r="E17" s="8"/>
      <c r="F17" s="9"/>
      <c r="G17" s="9"/>
      <c r="H17" s="9"/>
      <c r="I17" s="9"/>
      <c r="J17" s="9"/>
    </row>
    <row r="18" spans="5:10" x14ac:dyDescent="0.25">
      <c r="E18" s="8"/>
      <c r="F18" s="9"/>
      <c r="G18" s="9"/>
      <c r="H18" s="9"/>
      <c r="I18" s="9"/>
      <c r="J18" s="9"/>
    </row>
    <row r="19" spans="5:10" x14ac:dyDescent="0.25">
      <c r="E19" s="8"/>
      <c r="F19" s="9"/>
      <c r="G19" s="9"/>
      <c r="H19" s="9"/>
      <c r="I19" s="9"/>
      <c r="J19" s="9"/>
    </row>
    <row r="20" spans="5:10" x14ac:dyDescent="0.25">
      <c r="E20" s="8"/>
      <c r="F20" s="9"/>
      <c r="G20" s="9"/>
      <c r="H20" s="9"/>
      <c r="I20" s="9"/>
      <c r="J20" s="9"/>
    </row>
    <row r="21" spans="5:10" x14ac:dyDescent="0.25">
      <c r="F21" s="5"/>
      <c r="G21" s="5"/>
      <c r="H21" s="5"/>
      <c r="I21" s="5"/>
      <c r="J21" s="5"/>
    </row>
    <row r="22" spans="5:10" x14ac:dyDescent="0.25">
      <c r="F22" s="5"/>
      <c r="G22" s="5"/>
      <c r="H22" s="5"/>
      <c r="I22" s="5"/>
      <c r="J22" s="5"/>
    </row>
    <row r="23" spans="5:10" x14ac:dyDescent="0.25">
      <c r="F23" s="5"/>
      <c r="G23" s="5"/>
      <c r="H23" s="5"/>
      <c r="I23" s="5"/>
      <c r="J23" s="5"/>
    </row>
    <row r="24" spans="5:10" x14ac:dyDescent="0.25">
      <c r="F24" s="5"/>
      <c r="G24" s="5"/>
      <c r="H24" s="5"/>
      <c r="I24" s="5"/>
      <c r="J24" s="5"/>
    </row>
    <row r="25" spans="5:10" x14ac:dyDescent="0.25">
      <c r="F25" s="5"/>
      <c r="G25" s="5"/>
      <c r="H25" s="5"/>
      <c r="I25" s="5"/>
      <c r="J25" s="5"/>
    </row>
    <row r="26" spans="5:10" x14ac:dyDescent="0.25">
      <c r="F26" s="5"/>
      <c r="G26" s="5"/>
      <c r="H26" s="5"/>
      <c r="I26" s="5"/>
      <c r="J26" s="5"/>
    </row>
    <row r="27" spans="5:10" x14ac:dyDescent="0.25">
      <c r="F27" s="5"/>
      <c r="G27" s="5"/>
      <c r="H27" s="5"/>
      <c r="I27" s="5"/>
      <c r="J27" s="5"/>
    </row>
    <row r="28" spans="5:10" x14ac:dyDescent="0.25">
      <c r="F28" s="5"/>
      <c r="G28" s="5"/>
      <c r="H28" s="5"/>
      <c r="I28" s="5"/>
      <c r="J28" s="5"/>
    </row>
    <row r="29" spans="5:10" x14ac:dyDescent="0.25">
      <c r="F29" s="5"/>
      <c r="G29" s="5"/>
      <c r="H29" s="5"/>
      <c r="I29" s="5"/>
      <c r="J29" s="5"/>
    </row>
    <row r="30" spans="5:10" x14ac:dyDescent="0.25">
      <c r="F30" s="5"/>
      <c r="G30" s="5"/>
      <c r="H30" s="5"/>
      <c r="I30" s="5"/>
      <c r="J30" s="5"/>
    </row>
    <row r="31" spans="5:10" x14ac:dyDescent="0.25">
      <c r="F31" s="5"/>
      <c r="G31" s="5"/>
      <c r="H31" s="5"/>
      <c r="I31" s="5"/>
      <c r="J31" s="5"/>
    </row>
    <row r="32" spans="5:10" x14ac:dyDescent="0.25">
      <c r="F32" s="5"/>
      <c r="G32" s="5"/>
      <c r="H32" s="5"/>
      <c r="I32" s="5"/>
      <c r="J32" s="5"/>
    </row>
    <row r="33" spans="6:10" x14ac:dyDescent="0.25">
      <c r="F33" s="5"/>
      <c r="G33" s="5"/>
      <c r="H33" s="5"/>
      <c r="I33" s="5"/>
      <c r="J33" s="5"/>
    </row>
    <row r="34" spans="6:10" x14ac:dyDescent="0.25">
      <c r="F34" s="5"/>
      <c r="G34" s="5"/>
      <c r="H34" s="5"/>
      <c r="I34" s="5"/>
      <c r="J34" s="5"/>
    </row>
    <row r="35" spans="6:10" x14ac:dyDescent="0.25">
      <c r="F35" s="5"/>
      <c r="G35" s="5"/>
      <c r="H35" s="5"/>
      <c r="I35" s="5"/>
      <c r="J35" s="5"/>
    </row>
    <row r="36" spans="6:10" x14ac:dyDescent="0.25">
      <c r="F36" s="5"/>
      <c r="G36" s="5"/>
      <c r="H36" s="5"/>
      <c r="I36" s="5"/>
      <c r="J36" s="5"/>
    </row>
    <row r="37" spans="6:10" x14ac:dyDescent="0.25">
      <c r="F37" s="5"/>
      <c r="G37" s="5"/>
      <c r="H37" s="5"/>
      <c r="I37" s="5"/>
      <c r="J37" s="5"/>
    </row>
    <row r="38" spans="6:10" x14ac:dyDescent="0.25">
      <c r="F38" s="5"/>
      <c r="G38" s="5"/>
      <c r="H38" s="5"/>
      <c r="I38" s="5"/>
      <c r="J38" s="5"/>
    </row>
    <row r="39" spans="6:10" x14ac:dyDescent="0.25">
      <c r="F39" s="5"/>
      <c r="G39" s="5"/>
      <c r="H39" s="5"/>
      <c r="I39" s="5"/>
      <c r="J39" s="5"/>
    </row>
    <row r="40" spans="6:10" x14ac:dyDescent="0.25">
      <c r="F40" s="5"/>
      <c r="G40" s="5"/>
      <c r="H40" s="5"/>
      <c r="I40" s="5"/>
      <c r="J40" s="5"/>
    </row>
    <row r="41" spans="6:10" x14ac:dyDescent="0.25">
      <c r="F41" s="5"/>
      <c r="G41" s="5"/>
      <c r="H41" s="5"/>
      <c r="I41" s="5"/>
      <c r="J41" s="5"/>
    </row>
    <row r="42" spans="6:10" x14ac:dyDescent="0.25">
      <c r="F42" s="5"/>
      <c r="G42" s="5"/>
      <c r="H42" s="5"/>
      <c r="I42" s="5"/>
      <c r="J42" s="5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2020-03-13T07:36:22Z</dcterms:modified>
</cp:coreProperties>
</file>