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ismodell" sheetId="1" state="visible" r:id="rId2"/>
    <sheet name="Ulovlig produkt" sheetId="2" state="visible" r:id="rId3"/>
    <sheet name="Historie" sheetId="3" state="visible" r:id="rId4"/>
    <sheet name="Legering-Diameter-Data" sheetId="4" state="visible" r:id="rId5"/>
  </sheets>
  <definedNames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Basismodell!$C$5</definedName>
    <definedName function="false" hidden="false" localSheetId="0" name="solver_lhs2" vbProcedure="false">Basismodell!$C$6</definedName>
    <definedName function="false" hidden="false" localSheetId="0" name="solver_lhs3" vbProcedure="false">Basismodell!$C$7</definedName>
    <definedName function="false" hidden="false" localSheetId="0" name="solver_lhs4" vbProcedure="false">Basismodell!$C$8</definedName>
    <definedName function="false" hidden="false" localSheetId="0" name="solver_lhs5" vbProcedure="false">Basismodell!$C$9</definedName>
    <definedName function="false" hidden="false" localSheetId="0" name="solver_lhs6" vbProcedure="false">Basismodell!$D$10</definedName>
    <definedName function="false" hidden="false" localSheetId="0" name="solver_lhs7" vbProcedure="false">Basismodell!$E$10</definedName>
    <definedName function="false" hidden="false" localSheetId="0" name="solver_lhs8" vbProcedure="false">Basismodell!$F$10</definedName>
    <definedName function="false" hidden="false" localSheetId="0" name="solver_lhs9" vbProcedure="false">Basismodell!$G$10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2</definedName>
    <definedName function="false" hidden="false" localSheetId="0" name="solver_rel2" vbProcedure="false">2</definedName>
    <definedName function="false" hidden="false" localSheetId="0" name="solver_rel3" vbProcedure="false">2</definedName>
    <definedName function="false" hidden="false" localSheetId="0" name="solver_rel4" vbProcedure="false">2</definedName>
    <definedName function="false" hidden="false" localSheetId="0" name="solver_rel5" vbProcedure="false">2</definedName>
    <definedName function="false" hidden="false" localSheetId="0" name="solver_rel6" vbProcedure="false">2</definedName>
    <definedName function="false" hidden="false" localSheetId="0" name="solver_rel7" vbProcedure="false">2</definedName>
    <definedName function="false" hidden="false" localSheetId="0" name="solver_rel8" vbProcedure="false">2</definedName>
    <definedName function="false" hidden="false" localSheetId="0" name="solver_rel9" vbProcedure="false">2</definedName>
    <definedName function="false" hidden="false" localSheetId="0" name="solver_rhs1" vbProcedure="false">Basismodell!$H$5</definedName>
    <definedName function="false" hidden="false" localSheetId="0" name="solver_rhs2" vbProcedure="false">Basismodell!$H$6</definedName>
    <definedName function="false" hidden="false" localSheetId="0" name="solver_rhs3" vbProcedure="false">Basismodell!$H$7</definedName>
    <definedName function="false" hidden="false" localSheetId="0" name="solver_rhs4" vbProcedure="false">Basismodell!$H$8</definedName>
    <definedName function="false" hidden="false" localSheetId="0" name="solver_rhs5" vbProcedure="false">Basismodell!$H$9</definedName>
    <definedName function="false" hidden="false" localSheetId="0" name="solver_rhs6" vbProcedure="false">'Legering-Diameter-Data'!$D$2</definedName>
    <definedName function="false" hidden="false" localSheetId="0" name="solver_rhs7" vbProcedure="false">Basismodell!$E$4</definedName>
    <definedName function="false" hidden="false" localSheetId="0" name="solver_rhs8" vbProcedure="false">Basismodell!$F$4</definedName>
    <definedName function="false" hidden="false" localSheetId="0" name="solver_rhs9" vbProcedure="false">Basismodell!$G$4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'Ulovlig produkt'!$C$5</definedName>
    <definedName function="false" hidden="false" localSheetId="1" name="solver_lhs10" vbProcedure="false">'Ulovlig produkt'!$F$8</definedName>
    <definedName function="false" hidden="false" localSheetId="1" name="solver_lhs11" vbProcedure="false">'Ulovlig produkt'!$G$10</definedName>
    <definedName function="false" hidden="false" localSheetId="1" name="solver_lhs2" vbProcedure="false">'Ulovlig produkt'!$C$6</definedName>
    <definedName function="false" hidden="false" localSheetId="1" name="solver_lhs3" vbProcedure="false">'Ulovlig produkt'!$C$7</definedName>
    <definedName function="false" hidden="false" localSheetId="1" name="solver_lhs4" vbProcedure="false">'Ulovlig produkt'!$C$8</definedName>
    <definedName function="false" hidden="false" localSheetId="1" name="solver_lhs5" vbProcedure="false">'Ulovlig produkt'!$C$9</definedName>
    <definedName function="false" hidden="false" localSheetId="1" name="solver_lhs6" vbProcedure="false">'Ulovlig produkt'!$D$10</definedName>
    <definedName function="false" hidden="false" localSheetId="1" name="solver_lhs7" vbProcedure="false">'Ulovlig produkt'!$E$10</definedName>
    <definedName function="false" hidden="false" localSheetId="1" name="solver_lhs8" vbProcedure="false">'Ulovlig produkt'!$E$8</definedName>
    <definedName function="false" hidden="false" localSheetId="1" name="solver_lhs9" vbProcedure="false">'Ulovlig produkt'!$F$10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'Ulovlig produkt'!$M$23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10" vbProcedure="false">2</definedName>
    <definedName function="false" hidden="false" localSheetId="1" name="solver_rel11" vbProcedure="false">2</definedName>
    <definedName function="false" hidden="false" localSheetId="1" name="solver_rel2" vbProcedure="false">2</definedName>
    <definedName function="false" hidden="false" localSheetId="1" name="solver_rel3" vbProcedure="false">2</definedName>
    <definedName function="false" hidden="false" localSheetId="1" name="solver_rel4" vbProcedure="false">2</definedName>
    <definedName function="false" hidden="false" localSheetId="1" name="solver_rel5" vbProcedure="false">2</definedName>
    <definedName function="false" hidden="false" localSheetId="1" name="solver_rel6" vbProcedure="false">2</definedName>
    <definedName function="false" hidden="false" localSheetId="1" name="solver_rel7" vbProcedure="false">2</definedName>
    <definedName function="false" hidden="false" localSheetId="1" name="solver_rel8" vbProcedure="false">2</definedName>
    <definedName function="false" hidden="false" localSheetId="1" name="solver_rel9" vbProcedure="false">2</definedName>
    <definedName function="false" hidden="false" localSheetId="1" name="solver_rhs1" vbProcedure="false">'Ulovlig produkt'!$H$5</definedName>
    <definedName function="false" hidden="false" localSheetId="1" name="solver_rhs10" vbProcedure="false">0</definedName>
    <definedName function="false" hidden="false" localSheetId="1" name="solver_rhs11" vbProcedure="false">'Ulovlig produkt'!$G$4</definedName>
    <definedName function="false" hidden="false" localSheetId="1" name="solver_rhs2" vbProcedure="false">'Ulovlig produkt'!$H$6</definedName>
    <definedName function="false" hidden="false" localSheetId="1" name="solver_rhs3" vbProcedure="false">'Ulovlig produkt'!$H$7</definedName>
    <definedName function="false" hidden="false" localSheetId="1" name="solver_rhs4" vbProcedure="false">'Ulovlig produkt'!$H$8</definedName>
    <definedName function="false" hidden="false" localSheetId="1" name="solver_rhs5" vbProcedure="false">'Ulovlig produkt'!$H$9</definedName>
    <definedName function="false" hidden="false" localSheetId="1" name="solver_rhs6" vbProcedure="false">'Ulovlig produkt'!$D$4</definedName>
    <definedName function="false" hidden="false" localSheetId="1" name="solver_rhs7" vbProcedure="false">'Ulovlig produkt'!$E$4</definedName>
    <definedName function="false" hidden="false" localSheetId="1" name="solver_rhs8" vbProcedure="false">0</definedName>
    <definedName function="false" hidden="false" localSheetId="1" name="solver_rhs9" vbProcedure="false">'Ulovlig produkt'!$F$4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cvg" vbProcedure="false">0.0001</definedName>
    <definedName function="false" hidden="false" localSheetId="2" name="solver_drv" vbProcedure="false">2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lhs1" vbProcedure="false">Historie!$Z$17</definedName>
    <definedName function="false" hidden="false" localSheetId="2" name="solver_lhs10" vbProcedure="false">Historie!$C$6</definedName>
    <definedName function="false" hidden="false" localSheetId="2" name="solver_lhs11" vbProcedure="false">Historie!$C$7</definedName>
    <definedName function="false" hidden="false" localSheetId="2" name="solver_lhs12" vbProcedure="false">Historie!$C$8</definedName>
    <definedName function="false" hidden="false" localSheetId="2" name="solver_lhs13" vbProcedure="false">Historie!$C$9</definedName>
    <definedName function="false" hidden="false" localSheetId="2" name="solver_lhs14" vbProcedure="false">Historie!$C$10</definedName>
    <definedName function="false" hidden="false" localSheetId="2" name="solver_lhs15" vbProcedure="false">Historie!$D$11</definedName>
    <definedName function="false" hidden="false" localSheetId="2" name="solver_lhs16" vbProcedure="false">Historie!$E$11</definedName>
    <definedName function="false" hidden="false" localSheetId="2" name="solver_lhs17" vbProcedure="false">Historie!$E$9</definedName>
    <definedName function="false" hidden="false" localSheetId="2" name="solver_lhs18" vbProcedure="false">Historie!$F$11</definedName>
    <definedName function="false" hidden="false" localSheetId="2" name="solver_lhs19" vbProcedure="false">Historie!$G$25</definedName>
    <definedName function="false" hidden="false" localSheetId="2" name="solver_lhs2" vbProcedure="false">Historie!$Z$18</definedName>
    <definedName function="false" hidden="false" localSheetId="2" name="solver_lhs20" vbProcedure="false">Historie!$F$9</definedName>
    <definedName function="false" hidden="false" localSheetId="2" name="solver_lhs21" vbProcedure="false">Historie!$G$11</definedName>
    <definedName function="false" hidden="false" localSheetId="2" name="solver_lhs22" vbProcedure="false">Historie!$X$17</definedName>
    <definedName function="false" hidden="false" localSheetId="2" name="solver_lhs23" vbProcedure="false">Historie!$X$18</definedName>
    <definedName function="false" hidden="false" localSheetId="2" name="solver_lhs24" vbProcedure="false">Historie!$X$19</definedName>
    <definedName function="false" hidden="false" localSheetId="2" name="solver_lhs25" vbProcedure="false">Historie!$X$20</definedName>
    <definedName function="false" hidden="false" localSheetId="2" name="solver_lhs26" vbProcedure="false">Historie!$X$21</definedName>
    <definedName function="false" hidden="false" localSheetId="2" name="solver_lhs27" vbProcedure="false">Historie!$Y$17</definedName>
    <definedName function="false" hidden="false" localSheetId="2" name="solver_lhs28" vbProcedure="false">Historie!$Y$18</definedName>
    <definedName function="false" hidden="false" localSheetId="2" name="solver_lhs29" vbProcedure="false">Historie!$Y$19</definedName>
    <definedName function="false" hidden="false" localSheetId="2" name="solver_lhs3" vbProcedure="false">Historie!$Z$19</definedName>
    <definedName function="false" hidden="false" localSheetId="2" name="solver_lhs30" vbProcedure="false">Historie!$Y$20</definedName>
    <definedName function="false" hidden="false" localSheetId="2" name="solver_lhs31" vbProcedure="false">Historie!$Y$21</definedName>
    <definedName function="false" hidden="false" localSheetId="2" name="solver_lhs4" vbProcedure="false">Historie!$Z$20</definedName>
    <definedName function="false" hidden="false" localSheetId="2" name="solver_lhs5" vbProcedure="false">Historie!$Z$21</definedName>
    <definedName function="false" hidden="false" localSheetId="2" name="solver_lhs6" vbProcedure="false">Historie!$AA$18</definedName>
    <definedName function="false" hidden="false" localSheetId="2" name="solver_lhs7" vbProcedure="false">Historie!$AA$19</definedName>
    <definedName function="false" hidden="false" localSheetId="2" name="solver_lhs8" vbProcedure="false">Historie!$AA$20</definedName>
    <definedName function="false" hidden="false" localSheetId="2" name="solver_lhs9" vbProcedure="false">Historie!$AA$21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nwt" vbProcedure="false">1</definedName>
    <definedName function="false" hidden="false" localSheetId="2" name="solver_pre" vbProcedure="false">0.000001</definedName>
    <definedName function="false" hidden="false" localSheetId="2" name="solver_rbv" vbProcedure="false">2</definedName>
    <definedName function="false" hidden="false" localSheetId="2" name="solver_rel1" vbProcedure="false">2</definedName>
    <definedName function="false" hidden="false" localSheetId="2" name="solver_rel10" vbProcedure="false">2</definedName>
    <definedName function="false" hidden="false" localSheetId="2" name="solver_rel11" vbProcedure="false">2</definedName>
    <definedName function="false" hidden="false" localSheetId="2" name="solver_rel12" vbProcedure="false">2</definedName>
    <definedName function="false" hidden="false" localSheetId="2" name="solver_rel13" vbProcedure="false">2</definedName>
    <definedName function="false" hidden="false" localSheetId="2" name="solver_rel14" vbProcedure="false">2</definedName>
    <definedName function="false" hidden="false" localSheetId="2" name="solver_rel15" vbProcedure="false">2</definedName>
    <definedName function="false" hidden="false" localSheetId="2" name="solver_rel16" vbProcedure="false">2</definedName>
    <definedName function="false" hidden="false" localSheetId="2" name="solver_rel17" vbProcedure="false">2</definedName>
    <definedName function="false" hidden="false" localSheetId="2" name="solver_rel18" vbProcedure="false">2</definedName>
    <definedName function="false" hidden="false" localSheetId="2" name="solver_rel19" vbProcedure="false">2</definedName>
    <definedName function="false" hidden="false" localSheetId="2" name="solver_rel2" vbProcedure="false">2</definedName>
    <definedName function="false" hidden="false" localSheetId="2" name="solver_rel20" vbProcedure="false">2</definedName>
    <definedName function="false" hidden="false" localSheetId="2" name="solver_rel21" vbProcedure="false">2</definedName>
    <definedName function="false" hidden="false" localSheetId="2" name="solver_rel22" vbProcedure="false">2</definedName>
    <definedName function="false" hidden="false" localSheetId="2" name="solver_rel23" vbProcedure="false">2</definedName>
    <definedName function="false" hidden="false" localSheetId="2" name="solver_rel24" vbProcedure="false">2</definedName>
    <definedName function="false" hidden="false" localSheetId="2" name="solver_rel25" vbProcedure="false">2</definedName>
    <definedName function="false" hidden="false" localSheetId="2" name="solver_rel26" vbProcedure="false">2</definedName>
    <definedName function="false" hidden="false" localSheetId="2" name="solver_rel27" vbProcedure="false">2</definedName>
    <definedName function="false" hidden="false" localSheetId="2" name="solver_rel28" vbProcedure="false">2</definedName>
    <definedName function="false" hidden="false" localSheetId="2" name="solver_rel29" vbProcedure="false">2</definedName>
    <definedName function="false" hidden="false" localSheetId="2" name="solver_rel3" vbProcedure="false">2</definedName>
    <definedName function="false" hidden="false" localSheetId="2" name="solver_rel30" vbProcedure="false">2</definedName>
    <definedName function="false" hidden="false" localSheetId="2" name="solver_rel31" vbProcedure="false">2</definedName>
    <definedName function="false" hidden="false" localSheetId="2" name="solver_rel4" vbProcedure="false">2</definedName>
    <definedName function="false" hidden="false" localSheetId="2" name="solver_rel5" vbProcedure="false">2</definedName>
    <definedName function="false" hidden="false" localSheetId="2" name="solver_rel6" vbProcedure="false">2</definedName>
    <definedName function="false" hidden="false" localSheetId="2" name="solver_rel7" vbProcedure="false">2</definedName>
    <definedName function="false" hidden="false" localSheetId="2" name="solver_rel8" vbProcedure="false">2</definedName>
    <definedName function="false" hidden="false" localSheetId="2" name="solver_rel9" vbProcedure="false">2</definedName>
    <definedName function="false" hidden="false" localSheetId="2" name="solver_rhs1" vbProcedure="false">Historie!$F$25</definedName>
    <definedName function="false" hidden="false" localSheetId="2" name="solver_rhs10" vbProcedure="false">Historie!$H$6</definedName>
    <definedName function="false" hidden="false" localSheetId="2" name="solver_rhs11" vbProcedure="false">Historie!$H$7</definedName>
    <definedName function="false" hidden="false" localSheetId="2" name="solver_rhs12" vbProcedure="false">Historie!$H$8</definedName>
    <definedName function="false" hidden="false" localSheetId="2" name="solver_rhs13" vbProcedure="false">Historie!$H$9</definedName>
    <definedName function="false" hidden="false" localSheetId="2" name="solver_rhs14" vbProcedure="false">Historie!$H$10</definedName>
    <definedName function="false" hidden="false" localSheetId="2" name="solver_rhs15" vbProcedure="false">Historie!$D$5</definedName>
    <definedName function="false" hidden="false" localSheetId="2" name="solver_rhs16" vbProcedure="false">Historie!$E$5</definedName>
    <definedName function="false" hidden="false" localSheetId="2" name="solver_rhs17" vbProcedure="false">0</definedName>
    <definedName function="false" hidden="false" localSheetId="2" name="solver_rhs18" vbProcedure="false">Historie!$F$5</definedName>
    <definedName function="false" hidden="false" localSheetId="2" name="solver_rhs19" vbProcedure="false">Historie!$AA$17</definedName>
    <definedName function="false" hidden="false" localSheetId="2" name="solver_rhs2" vbProcedure="false">Historie!$F$26</definedName>
    <definedName function="false" hidden="false" localSheetId="2" name="solver_rhs20" vbProcedure="false">0</definedName>
    <definedName function="false" hidden="false" localSheetId="2" name="solver_rhs21" vbProcedure="false">Historie!$G$5</definedName>
    <definedName function="false" hidden="false" localSheetId="2" name="solver_rhs22" vbProcedure="false">Historie!$D$25</definedName>
    <definedName function="false" hidden="false" localSheetId="2" name="solver_rhs23" vbProcedure="false">Historie!$D$26</definedName>
    <definedName function="false" hidden="false" localSheetId="2" name="solver_rhs24" vbProcedure="false">Historie!$D$27</definedName>
    <definedName function="false" hidden="false" localSheetId="2" name="solver_rhs25" vbProcedure="false">Historie!$D$28</definedName>
    <definedName function="false" hidden="false" localSheetId="2" name="solver_rhs26" vbProcedure="false">Historie!$D$29</definedName>
    <definedName function="false" hidden="false" localSheetId="2" name="solver_rhs27" vbProcedure="false">Historie!$E$25</definedName>
    <definedName function="false" hidden="false" localSheetId="2" name="solver_rhs28" vbProcedure="false">Historie!$E$26</definedName>
    <definedName function="false" hidden="false" localSheetId="2" name="solver_rhs29" vbProcedure="false">Historie!$E$27</definedName>
    <definedName function="false" hidden="false" localSheetId="2" name="solver_rhs3" vbProcedure="false">Historie!$F$27</definedName>
    <definedName function="false" hidden="false" localSheetId="2" name="solver_rhs30" vbProcedure="false">Historie!$E$28</definedName>
    <definedName function="false" hidden="false" localSheetId="2" name="solver_rhs31" vbProcedure="false">Historie!$E$29</definedName>
    <definedName function="false" hidden="false" localSheetId="2" name="solver_rhs4" vbProcedure="false">Historie!$F$28</definedName>
    <definedName function="false" hidden="false" localSheetId="2" name="solver_rhs5" vbProcedure="false">Historie!$F$29</definedName>
    <definedName function="false" hidden="false" localSheetId="2" name="solver_rhs6" vbProcedure="false">Historie!$G$26</definedName>
    <definedName function="false" hidden="false" localSheetId="2" name="solver_rhs7" vbProcedure="false">Historie!$G$27</definedName>
    <definedName function="false" hidden="false" localSheetId="2" name="solver_rhs8" vbProcedure="false">Historie!$G$28</definedName>
    <definedName function="false" hidden="false" localSheetId="2" name="solver_rhs9" vbProcedure="false">Historie!$G$29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2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<sst xmlns="http://schemas.openxmlformats.org/spreadsheetml/2006/main" count="44" uniqueCount="20">
  <si>
    <t xml:space="preserve">Løst i Python:</t>
  </si>
  <si>
    <t xml:space="preserve">Legering</t>
  </si>
  <si>
    <t xml:space="preserve">Målfunksjon</t>
  </si>
  <si>
    <t xml:space="preserve">Diameter</t>
  </si>
  <si>
    <t xml:space="preserve">Inngangsdata</t>
  </si>
  <si>
    <t xml:space="preserve">Beslutningsvariabler</t>
  </si>
  <si>
    <t xml:space="preserve">Beregnet</t>
  </si>
  <si>
    <t xml:space="preserve">Positivt avvik</t>
  </si>
  <si>
    <t xml:space="preserve">u</t>
  </si>
  <si>
    <t xml:space="preserve">Negativt avvik</t>
  </si>
  <si>
    <t xml:space="preserve">v</t>
  </si>
  <si>
    <t xml:space="preserve">Differanse</t>
  </si>
  <si>
    <t xml:space="preserve">u-v</t>
  </si>
  <si>
    <t xml:space="preserve">Historiske data</t>
  </si>
  <si>
    <t xml:space="preserve">Sjekk</t>
  </si>
  <si>
    <t xml:space="preserve">ρ</t>
  </si>
  <si>
    <t xml:space="preserve">Avvik </t>
  </si>
  <si>
    <t xml:space="preserve">x-ρ</t>
  </si>
  <si>
    <t xml:space="preserve">Diameter-Andel</t>
  </si>
  <si>
    <t xml:space="preserve">Legering-Andel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</si>
</sst>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0212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5983B0"/>
        <bgColor rgb="FF808080"/>
      </patternFill>
    </fill>
    <fill>
      <patternFill patternType="solid">
        <fgColor rgb="FFFF6D6D"/>
        <bgColor rgb="FFFF6600"/>
      </patternFill>
    </fill>
    <fill>
      <patternFill patternType="solid">
        <fgColor rgb="FFDAE3F3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729FCF"/>
        <bgColor rgb="FF5983B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2CC"/>
      <rgbColor rgb="FFCCFFFF"/>
      <rgbColor rgb="FF660066"/>
      <rgbColor rgb="FFFF6D6D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7421875" defaultRowHeight="14.5" zeroHeight="false" outlineLevelRow="0" outlineLevelCol="0"/>
  <cols>
    <col collapsed="false" customWidth="true" hidden="false" outlineLevel="0" max="2" min="2" style="1" width="16.11"/>
    <col collapsed="false" customWidth="true" hidden="false" outlineLevel="0" max="3" min="3" style="1" width="14.03"/>
    <col collapsed="false" customWidth="true" hidden="false" outlineLevel="0" max="4" min="4" style="1" width="14.31"/>
  </cols>
  <sheetData>
    <row r="1" customFormat="false" ht="13.8" hidden="false" customHeight="true" outlineLevel="0" collapsed="false"/>
    <row r="2" customFormat="false" ht="13.8" hidden="false" customHeight="true" outlineLevel="0" collapsed="false">
      <c r="B2" s="1" t="s">
        <v>0</v>
      </c>
      <c r="D2" s="1" t="s">
        <v>1</v>
      </c>
    </row>
    <row r="3" customFormat="false" ht="13.8" hidden="false" customHeight="true" outlineLevel="0" collapsed="false">
      <c r="D3" s="2" t="n">
        <v>606035</v>
      </c>
      <c r="E3" s="2" t="n">
        <v>600540</v>
      </c>
      <c r="F3" s="2" t="n">
        <v>676079</v>
      </c>
      <c r="G3" s="2" t="n">
        <v>606017</v>
      </c>
      <c r="J3" s="3" t="s">
        <v>2</v>
      </c>
      <c r="K3" s="4" t="n">
        <f aca="false">0</f>
        <v>0</v>
      </c>
    </row>
    <row r="4" customFormat="false" ht="13.8" hidden="false" customHeight="true" outlineLevel="0" collapsed="false">
      <c r="B4" s="1" t="s">
        <v>3</v>
      </c>
      <c r="D4" s="5" t="n">
        <v>0.15</v>
      </c>
      <c r="E4" s="5" t="n">
        <v>0.24</v>
      </c>
      <c r="F4" s="5" t="n">
        <v>0.45</v>
      </c>
      <c r="G4" s="5" t="n">
        <v>0.16</v>
      </c>
    </row>
    <row r="5" customFormat="false" ht="13.8" hidden="false" customHeight="true" outlineLevel="0" collapsed="false">
      <c r="B5" s="2" t="n">
        <v>152</v>
      </c>
      <c r="C5" s="5" t="n">
        <v>0.5</v>
      </c>
      <c r="D5" s="1" t="n">
        <v>0.1</v>
      </c>
      <c r="E5" s="1" t="n">
        <v>0.24</v>
      </c>
      <c r="F5" s="1" t="n">
        <v>0.16</v>
      </c>
      <c r="G5" s="1" t="n">
        <v>0</v>
      </c>
      <c r="H5" s="6" t="n">
        <f aca="false">SUM(D5:G5)</f>
        <v>0.5</v>
      </c>
    </row>
    <row r="6" customFormat="false" ht="13.8" hidden="false" customHeight="true" outlineLevel="0" collapsed="false">
      <c r="B6" s="2" t="n">
        <v>178</v>
      </c>
      <c r="C6" s="5" t="n">
        <v>0.13</v>
      </c>
      <c r="D6" s="1" t="n">
        <v>0</v>
      </c>
      <c r="E6" s="1" t="n">
        <v>0</v>
      </c>
      <c r="F6" s="1" t="n">
        <v>0.13</v>
      </c>
      <c r="G6" s="1" t="n">
        <v>0</v>
      </c>
      <c r="H6" s="6" t="n">
        <f aca="false">SUM(D6:G6)</f>
        <v>0.13</v>
      </c>
    </row>
    <row r="7" customFormat="false" ht="13.8" hidden="false" customHeight="true" outlineLevel="0" collapsed="false">
      <c r="B7" s="2" t="n">
        <v>203</v>
      </c>
      <c r="C7" s="5" t="n">
        <v>0.05</v>
      </c>
      <c r="D7" s="1" t="n">
        <v>0.05</v>
      </c>
      <c r="E7" s="1" t="n">
        <v>0</v>
      </c>
      <c r="F7" s="1" t="n">
        <v>0</v>
      </c>
      <c r="G7" s="1" t="n">
        <v>0</v>
      </c>
      <c r="H7" s="6" t="n">
        <f aca="false">SUM(D7:G7)</f>
        <v>0.05</v>
      </c>
    </row>
    <row r="8" customFormat="false" ht="13.8" hidden="false" customHeight="true" outlineLevel="0" collapsed="false">
      <c r="B8" s="2" t="n">
        <v>215</v>
      </c>
      <c r="C8" s="5" t="n">
        <v>0.26</v>
      </c>
      <c r="D8" s="1" t="n">
        <v>0</v>
      </c>
      <c r="E8" s="1" t="n">
        <v>0</v>
      </c>
      <c r="F8" s="1" t="n">
        <v>0.1</v>
      </c>
      <c r="G8" s="1" t="n">
        <v>0.16</v>
      </c>
      <c r="H8" s="6" t="n">
        <f aca="false">SUM(D8:G8)</f>
        <v>0.26</v>
      </c>
    </row>
    <row r="9" customFormat="false" ht="13.8" hidden="false" customHeight="true" outlineLevel="0" collapsed="false">
      <c r="B9" s="2" t="n">
        <v>254</v>
      </c>
      <c r="C9" s="5" t="n">
        <v>0.06</v>
      </c>
      <c r="D9" s="1" t="n">
        <v>0</v>
      </c>
      <c r="E9" s="1" t="n">
        <v>0</v>
      </c>
      <c r="F9" s="1" t="n">
        <v>0.06</v>
      </c>
      <c r="G9" s="1" t="n">
        <v>0</v>
      </c>
      <c r="H9" s="6" t="n">
        <f aca="false">SUM(D9:G9)</f>
        <v>0.06</v>
      </c>
    </row>
    <row r="10" customFormat="false" ht="13.8" hidden="false" customHeight="true" outlineLevel="0" collapsed="false">
      <c r="D10" s="6" t="n">
        <f aca="false">SUM(D5:D9)</f>
        <v>0.15</v>
      </c>
      <c r="E10" s="6" t="n">
        <f aca="false">SUM(E5:E9)</f>
        <v>0.24</v>
      </c>
      <c r="F10" s="6" t="n">
        <f aca="false">SUM(F5:F9)</f>
        <v>0.45</v>
      </c>
      <c r="G10" s="6" t="n">
        <f aca="false">SUM(G5:G9)</f>
        <v>0.16</v>
      </c>
      <c r="H10" s="1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>
      <c r="B14" s="7"/>
      <c r="C14" s="1" t="s">
        <v>4</v>
      </c>
    </row>
    <row r="15" customFormat="false" ht="13.8" hidden="false" customHeight="true" outlineLevel="0" collapsed="false">
      <c r="B15" s="8"/>
      <c r="C15" s="1" t="s">
        <v>5</v>
      </c>
    </row>
    <row r="16" customFormat="false" ht="13.8" hidden="false" customHeight="true" outlineLevel="0" collapsed="false">
      <c r="B16" s="4"/>
      <c r="C16" s="1" t="s">
        <v>6</v>
      </c>
    </row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7421875" defaultRowHeight="14.5" zeroHeight="false" outlineLevelRow="0" outlineLevelCol="0"/>
  <cols>
    <col collapsed="false" customWidth="true" hidden="false" outlineLevel="0" max="2" min="2" style="1" width="16.39"/>
    <col collapsed="false" customWidth="true" hidden="false" outlineLevel="0" max="3" min="3" style="1" width="12.78"/>
    <col collapsed="false" customWidth="true" hidden="false" outlineLevel="0" max="4" min="4" style="1" width="17.36"/>
  </cols>
  <sheetData>
    <row r="1" customFormat="false" ht="13.8" hidden="false" customHeight="true" outlineLevel="0" collapsed="false">
      <c r="A1" s="1"/>
    </row>
    <row r="2" customFormat="false" ht="13.8" hidden="false" customHeight="true" outlineLevel="0" collapsed="false">
      <c r="A2" s="2"/>
      <c r="D2" s="1" t="s">
        <v>1</v>
      </c>
    </row>
    <row r="3" customFormat="false" ht="13.8" hidden="false" customHeight="true" outlineLevel="0" collapsed="false">
      <c r="A3" s="2"/>
      <c r="D3" s="2" t="n">
        <v>606035</v>
      </c>
      <c r="E3" s="2" t="n">
        <v>600540</v>
      </c>
      <c r="F3" s="2" t="n">
        <v>676079</v>
      </c>
      <c r="G3" s="2" t="n">
        <v>606017</v>
      </c>
      <c r="J3" s="3" t="s">
        <v>2</v>
      </c>
      <c r="K3" s="4" t="n">
        <f aca="false">0</f>
        <v>0</v>
      </c>
    </row>
    <row r="4" customFormat="false" ht="13.8" hidden="false" customHeight="true" outlineLevel="0" collapsed="false">
      <c r="A4" s="2"/>
      <c r="B4" s="1" t="s">
        <v>3</v>
      </c>
      <c r="D4" s="9" t="n">
        <v>0.15</v>
      </c>
      <c r="E4" s="9" t="n">
        <v>0.24</v>
      </c>
      <c r="F4" s="9" t="n">
        <v>0.45</v>
      </c>
      <c r="G4" s="9" t="n">
        <v>0.16</v>
      </c>
    </row>
    <row r="5" customFormat="false" ht="13.8" hidden="false" customHeight="true" outlineLevel="0" collapsed="false">
      <c r="A5" s="2"/>
      <c r="B5" s="2" t="n">
        <v>152</v>
      </c>
      <c r="C5" s="9" t="n">
        <v>0.5</v>
      </c>
      <c r="D5" s="1" t="n">
        <v>0</v>
      </c>
      <c r="E5" s="1" t="n">
        <v>0.24</v>
      </c>
      <c r="F5" s="1" t="n">
        <v>0.26</v>
      </c>
      <c r="G5" s="1" t="n">
        <v>0</v>
      </c>
      <c r="H5" s="6" t="n">
        <f aca="false">SUM(D5:G5)</f>
        <v>0.5</v>
      </c>
    </row>
    <row r="6" customFormat="false" ht="13.8" hidden="false" customHeight="true" outlineLevel="0" collapsed="false">
      <c r="A6" s="2"/>
      <c r="B6" s="2" t="n">
        <v>178</v>
      </c>
      <c r="C6" s="9" t="n">
        <v>0.13</v>
      </c>
      <c r="D6" s="1" t="n">
        <v>0</v>
      </c>
      <c r="E6" s="1" t="n">
        <v>0</v>
      </c>
      <c r="F6" s="1" t="n">
        <v>0.13</v>
      </c>
      <c r="G6" s="1" t="n">
        <v>0</v>
      </c>
      <c r="H6" s="6" t="n">
        <f aca="false">SUM(D6:G6)</f>
        <v>0.13</v>
      </c>
    </row>
    <row r="7" customFormat="false" ht="13.8" hidden="false" customHeight="true" outlineLevel="0" collapsed="false">
      <c r="B7" s="2" t="n">
        <v>203</v>
      </c>
      <c r="C7" s="9" t="n">
        <v>0.05</v>
      </c>
      <c r="D7" s="1" t="n">
        <v>0.05</v>
      </c>
      <c r="E7" s="1" t="n">
        <v>0</v>
      </c>
      <c r="F7" s="1" t="n">
        <v>0</v>
      </c>
      <c r="G7" s="1" t="n">
        <v>0</v>
      </c>
      <c r="H7" s="6" t="n">
        <f aca="false">SUM(D7:G7)</f>
        <v>0.05</v>
      </c>
    </row>
    <row r="8" customFormat="false" ht="13.8" hidden="false" customHeight="true" outlineLevel="0" collapsed="false">
      <c r="B8" s="2" t="n">
        <v>215</v>
      </c>
      <c r="C8" s="9" t="n">
        <v>0.26</v>
      </c>
      <c r="D8" s="1" t="n">
        <v>0.1</v>
      </c>
      <c r="E8" s="1" t="n">
        <v>0</v>
      </c>
      <c r="F8" s="1" t="n">
        <v>0</v>
      </c>
      <c r="G8" s="1" t="n">
        <v>0.16</v>
      </c>
      <c r="H8" s="6" t="n">
        <f aca="false">SUM(D8:G8)</f>
        <v>0.26</v>
      </c>
    </row>
    <row r="9" customFormat="false" ht="13.8" hidden="false" customHeight="true" outlineLevel="0" collapsed="false">
      <c r="B9" s="2" t="n">
        <v>254</v>
      </c>
      <c r="C9" s="9" t="n">
        <v>0.06</v>
      </c>
      <c r="D9" s="1" t="n">
        <v>0</v>
      </c>
      <c r="E9" s="1" t="n">
        <v>0</v>
      </c>
      <c r="F9" s="1" t="n">
        <v>0.0600000000000001</v>
      </c>
      <c r="G9" s="1" t="n">
        <v>0</v>
      </c>
      <c r="H9" s="6" t="n">
        <f aca="false">SUM(D9:G9)</f>
        <v>0.0600000000000001</v>
      </c>
    </row>
    <row r="10" customFormat="false" ht="13.8" hidden="false" customHeight="true" outlineLevel="0" collapsed="false">
      <c r="D10" s="6" t="n">
        <f aca="false">SUM(D5:D9)</f>
        <v>0.15</v>
      </c>
      <c r="E10" s="6" t="n">
        <f aca="false">SUM(E5:E9)</f>
        <v>0.24</v>
      </c>
      <c r="F10" s="6" t="n">
        <f aca="false">SUM(F5:F9)</f>
        <v>0.45</v>
      </c>
      <c r="G10" s="6" t="n">
        <f aca="false">SUM(G5:G9)</f>
        <v>0.16</v>
      </c>
      <c r="H10" s="1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>
      <c r="B14" s="7"/>
      <c r="C14" s="1" t="s">
        <v>4</v>
      </c>
    </row>
    <row r="15" customFormat="false" ht="13.8" hidden="false" customHeight="true" outlineLevel="0" collapsed="false">
      <c r="B15" s="8"/>
      <c r="C15" s="1" t="s">
        <v>5</v>
      </c>
    </row>
    <row r="16" customFormat="false" ht="13.8" hidden="false" customHeight="true" outlineLevel="0" collapsed="false">
      <c r="B16" s="4"/>
      <c r="C16" s="1" t="s">
        <v>6</v>
      </c>
    </row>
    <row r="17" customFormat="false" ht="13.8" hidden="false" customHeight="true" outlineLevel="0" collapsed="false"/>
    <row r="18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8.7421875" defaultRowHeight="14.5" zeroHeight="false" outlineLevelRow="0" outlineLevelCol="0"/>
  <cols>
    <col collapsed="false" customWidth="true" hidden="false" outlineLevel="0" max="1" min="1" style="1" width="11.11"/>
    <col collapsed="false" customWidth="true" hidden="false" outlineLevel="0" max="2" min="2" style="1" width="15.28"/>
    <col collapsed="false" customWidth="true" hidden="false" outlineLevel="0" max="3" min="3" style="1" width="10"/>
    <col collapsed="false" customWidth="true" hidden="false" outlineLevel="0" max="4" min="4" style="1" width="15.42"/>
  </cols>
  <sheetData>
    <row r="1" customFormat="false" ht="13.8" hidden="false" customHeight="true" outlineLevel="0" collapsed="false"/>
    <row r="2" customFormat="false" ht="13.8" hidden="false" customHeight="true" outlineLevel="0" collapsed="false"/>
    <row r="3" customFormat="false" ht="13.8" hidden="false" customHeight="true" outlineLevel="0" collapsed="false">
      <c r="D3" s="1" t="s">
        <v>1</v>
      </c>
    </row>
    <row r="4" customFormat="false" ht="13.8" hidden="false" customHeight="true" outlineLevel="0" collapsed="false">
      <c r="D4" s="2" t="n">
        <v>606035</v>
      </c>
      <c r="E4" s="2" t="n">
        <v>600540</v>
      </c>
      <c r="F4" s="2" t="n">
        <v>676079</v>
      </c>
      <c r="G4" s="2" t="n">
        <v>606017</v>
      </c>
      <c r="J4" s="3" t="s">
        <v>2</v>
      </c>
      <c r="K4" s="4" t="n">
        <f aca="false">SUM(L17:O21)+SUM(R17:U21)</f>
        <v>0.9985</v>
      </c>
      <c r="O4" s="7"/>
      <c r="P4" s="1" t="s">
        <v>4</v>
      </c>
    </row>
    <row r="5" customFormat="false" ht="13.8" hidden="false" customHeight="true" outlineLevel="0" collapsed="false">
      <c r="B5" s="1" t="s">
        <v>3</v>
      </c>
      <c r="D5" s="1" t="n">
        <v>0.15</v>
      </c>
      <c r="E5" s="1" t="n">
        <v>0.24</v>
      </c>
      <c r="F5" s="1" t="n">
        <v>0.45</v>
      </c>
      <c r="G5" s="1" t="n">
        <v>0.16</v>
      </c>
      <c r="O5" s="8"/>
      <c r="P5" s="1" t="s">
        <v>5</v>
      </c>
    </row>
    <row r="6" customFormat="false" ht="13.8" hidden="false" customHeight="true" outlineLevel="0" collapsed="false">
      <c r="B6" s="2" t="n">
        <v>152</v>
      </c>
      <c r="C6" s="1" t="n">
        <v>0.5</v>
      </c>
      <c r="E6" s="1"/>
      <c r="F6" s="1"/>
      <c r="G6" s="1"/>
      <c r="H6" s="1" t="n">
        <f aca="false">SUM(D6:G6)</f>
        <v>0</v>
      </c>
      <c r="O6" s="4"/>
      <c r="P6" s="1" t="s">
        <v>6</v>
      </c>
    </row>
    <row r="7" customFormat="false" ht="13.8" hidden="false" customHeight="true" outlineLevel="0" collapsed="false">
      <c r="B7" s="2" t="n">
        <v>178</v>
      </c>
      <c r="C7" s="1" t="n">
        <v>0.13</v>
      </c>
      <c r="E7" s="1"/>
      <c r="F7" s="1"/>
      <c r="G7" s="1"/>
      <c r="H7" s="1" t="n">
        <f aca="false">SUM(D7:G7)</f>
        <v>0</v>
      </c>
    </row>
    <row r="8" customFormat="false" ht="13.8" hidden="false" customHeight="true" outlineLevel="0" collapsed="false">
      <c r="B8" s="2" t="n">
        <v>203</v>
      </c>
      <c r="C8" s="1" t="n">
        <v>0.05</v>
      </c>
      <c r="E8" s="1"/>
      <c r="F8" s="1"/>
      <c r="G8" s="1"/>
      <c r="H8" s="1" t="n">
        <f aca="false">SUM(D8:G8)</f>
        <v>0</v>
      </c>
    </row>
    <row r="9" customFormat="false" ht="13.8" hidden="false" customHeight="true" outlineLevel="0" collapsed="false">
      <c r="B9" s="2" t="n">
        <v>215</v>
      </c>
      <c r="C9" s="1" t="n">
        <v>0.26</v>
      </c>
      <c r="E9" s="1"/>
      <c r="F9" s="1"/>
      <c r="G9" s="1"/>
      <c r="H9" s="1" t="n">
        <f aca="false">SUM(D9:G9)</f>
        <v>0</v>
      </c>
    </row>
    <row r="10" customFormat="false" ht="13.8" hidden="false" customHeight="true" outlineLevel="0" collapsed="false">
      <c r="B10" s="2" t="n">
        <v>254</v>
      </c>
      <c r="C10" s="1" t="n">
        <v>0.06</v>
      </c>
      <c r="E10" s="1"/>
      <c r="F10" s="1"/>
      <c r="G10" s="1"/>
      <c r="H10" s="1" t="n">
        <f aca="false">SUM(D10:G10)</f>
        <v>0</v>
      </c>
    </row>
    <row r="11" customFormat="false" ht="13.8" hidden="false" customHeight="true" outlineLevel="0" collapsed="false">
      <c r="D11" s="1" t="n">
        <f aca="false">SUM(D6:D10)</f>
        <v>0</v>
      </c>
      <c r="E11" s="1" t="n">
        <f aca="false">SUM(E6:E10)</f>
        <v>0</v>
      </c>
      <c r="F11" s="1" t="n">
        <f aca="false">SUM(F6:F10)</f>
        <v>0</v>
      </c>
      <c r="G11" s="1" t="n">
        <f aca="false">SUM(G6:G10)</f>
        <v>0</v>
      </c>
      <c r="H11" s="1"/>
    </row>
    <row r="12" customFormat="false" ht="13.8" hidden="false" customHeight="true" outlineLevel="0" collapsed="false"/>
    <row r="13" customFormat="false" ht="13.8" hidden="false" customHeight="true" outlineLevel="0" collapsed="false">
      <c r="L13" s="1" t="s">
        <v>7</v>
      </c>
      <c r="N13" s="1" t="s">
        <v>8</v>
      </c>
      <c r="Q13" s="1" t="s">
        <v>9</v>
      </c>
      <c r="S13" s="1" t="s">
        <v>10</v>
      </c>
      <c r="W13" s="1" t="s">
        <v>11</v>
      </c>
      <c r="Y13" s="1" t="s">
        <v>12</v>
      </c>
    </row>
    <row r="14" customFormat="false" ht="13.8" hidden="false" customHeight="true" outlineLevel="0" collapsed="false"/>
    <row r="15" customFormat="false" ht="13.8" hidden="false" customHeight="true" outlineLevel="0" collapsed="false">
      <c r="D15" s="1" t="s">
        <v>1</v>
      </c>
      <c r="L15" s="1" t="s">
        <v>1</v>
      </c>
      <c r="R15" s="1" t="s">
        <v>1</v>
      </c>
      <c r="X15" s="1" t="s">
        <v>1</v>
      </c>
    </row>
    <row r="16" customFormat="false" ht="13.8" hidden="false" customHeight="true" outlineLevel="0" collapsed="false">
      <c r="A16" s="1" t="s">
        <v>13</v>
      </c>
      <c r="C16" s="1" t="s">
        <v>3</v>
      </c>
      <c r="D16" s="2" t="n">
        <v>606035</v>
      </c>
      <c r="E16" s="2" t="n">
        <v>600540</v>
      </c>
      <c r="F16" s="2" t="n">
        <v>676079</v>
      </c>
      <c r="G16" s="2" t="n">
        <v>606017</v>
      </c>
      <c r="I16" s="1" t="s">
        <v>14</v>
      </c>
      <c r="K16" s="1" t="s">
        <v>3</v>
      </c>
      <c r="L16" s="2" t="n">
        <v>606035</v>
      </c>
      <c r="M16" s="2" t="n">
        <v>600540</v>
      </c>
      <c r="N16" s="2" t="n">
        <v>676079</v>
      </c>
      <c r="O16" s="2" t="n">
        <v>606017</v>
      </c>
      <c r="Q16" s="1" t="s">
        <v>3</v>
      </c>
      <c r="R16" s="2" t="n">
        <v>606035</v>
      </c>
      <c r="S16" s="2" t="n">
        <v>600540</v>
      </c>
      <c r="T16" s="2" t="n">
        <v>676079</v>
      </c>
      <c r="U16" s="2" t="n">
        <v>606017</v>
      </c>
      <c r="W16" s="1" t="s">
        <v>3</v>
      </c>
      <c r="X16" s="2" t="n">
        <v>606035</v>
      </c>
      <c r="Y16" s="2" t="n">
        <v>600540</v>
      </c>
      <c r="Z16" s="2" t="n">
        <v>676079</v>
      </c>
      <c r="AA16" s="2" t="n">
        <v>606017</v>
      </c>
    </row>
    <row r="17" customFormat="false" ht="13.8" hidden="false" customHeight="true" outlineLevel="0" collapsed="false">
      <c r="A17" s="10" t="s">
        <v>15</v>
      </c>
      <c r="C17" s="2" t="n">
        <v>152</v>
      </c>
      <c r="D17" s="1" t="n">
        <v>0.093</v>
      </c>
      <c r="E17" s="1" t="n">
        <v>0.085</v>
      </c>
      <c r="F17" s="1" t="n">
        <v>0.25</v>
      </c>
      <c r="G17" s="1" t="n">
        <v>0.02</v>
      </c>
      <c r="I17" s="11" t="n">
        <f aca="false">SUM(D17:G21)</f>
        <v>0.9985</v>
      </c>
      <c r="K17" s="2" t="n">
        <v>152</v>
      </c>
      <c r="L17" s="1" t="n">
        <f aca="false">MAX(0, D25)</f>
        <v>0</v>
      </c>
      <c r="M17" s="1" t="n">
        <f aca="false">MAX(0, E25)</f>
        <v>0</v>
      </c>
      <c r="N17" s="1" t="n">
        <f aca="false">MAX(0, F25)</f>
        <v>0</v>
      </c>
      <c r="O17" s="1" t="n">
        <f aca="false">MAX(0, G25)</f>
        <v>0</v>
      </c>
      <c r="Q17" s="2" t="n">
        <v>152</v>
      </c>
      <c r="R17" s="1" t="n">
        <f aca="false">-MIN(0, D25)</f>
        <v>0.093</v>
      </c>
      <c r="S17" s="1" t="n">
        <f aca="false">-MIN(0, E25)</f>
        <v>0.085</v>
      </c>
      <c r="T17" s="1" t="n">
        <f aca="false">-MIN(0, F25)</f>
        <v>0.25</v>
      </c>
      <c r="U17" s="1" t="n">
        <f aca="false">-MIN(0, G25)</f>
        <v>0.02</v>
      </c>
      <c r="W17" s="2" t="n">
        <v>152</v>
      </c>
      <c r="X17" s="1" t="n">
        <f aca="false">L17-R17</f>
        <v>-0.093</v>
      </c>
      <c r="Y17" s="1" t="n">
        <f aca="false">M17-S17</f>
        <v>-0.085</v>
      </c>
      <c r="Z17" s="1" t="n">
        <f aca="false">N17-T17</f>
        <v>-0.25</v>
      </c>
      <c r="AA17" s="1" t="n">
        <f aca="false">O17-U17</f>
        <v>-0.02</v>
      </c>
    </row>
    <row r="18" customFormat="false" ht="13.8" hidden="false" customHeight="true" outlineLevel="0" collapsed="false">
      <c r="C18" s="2" t="n">
        <v>178</v>
      </c>
      <c r="D18" s="1" t="n">
        <v>0</v>
      </c>
      <c r="E18" s="1" t="n">
        <v>0.16</v>
      </c>
      <c r="F18" s="1" t="n">
        <v>0.0005</v>
      </c>
      <c r="G18" s="1" t="n">
        <v>0.01</v>
      </c>
      <c r="K18" s="2" t="n">
        <v>178</v>
      </c>
      <c r="L18" s="1" t="n">
        <f aca="false">MAX(0, D26)</f>
        <v>0</v>
      </c>
      <c r="M18" s="1" t="n">
        <f aca="false">MAX(0, E26)</f>
        <v>0</v>
      </c>
      <c r="N18" s="1" t="n">
        <f aca="false">MAX(0, F26)</f>
        <v>0</v>
      </c>
      <c r="O18" s="1" t="n">
        <f aca="false">MAX(0, G26)</f>
        <v>0</v>
      </c>
      <c r="Q18" s="2" t="n">
        <v>178</v>
      </c>
      <c r="R18" s="1" t="n">
        <f aca="false">-MIN(0, D26)</f>
        <v>-0</v>
      </c>
      <c r="S18" s="1" t="n">
        <f aca="false">-MIN(0, E26)</f>
        <v>0.16</v>
      </c>
      <c r="T18" s="1" t="n">
        <f aca="false">-MIN(0, F26)</f>
        <v>0.0005</v>
      </c>
      <c r="U18" s="1" t="n">
        <f aca="false">-MIN(0, G26)</f>
        <v>0.01</v>
      </c>
      <c r="W18" s="2" t="n">
        <v>178</v>
      </c>
      <c r="X18" s="1" t="n">
        <f aca="false">L18-R18</f>
        <v>0</v>
      </c>
      <c r="Y18" s="1" t="n">
        <f aca="false">M18-S18</f>
        <v>-0.16</v>
      </c>
      <c r="Z18" s="1" t="n">
        <f aca="false">N18-T18</f>
        <v>-0.0005</v>
      </c>
      <c r="AA18" s="1" t="n">
        <f aca="false">O18-U18</f>
        <v>-0.01</v>
      </c>
    </row>
    <row r="19" customFormat="false" ht="13.8" hidden="false" customHeight="true" outlineLevel="0" collapsed="false">
      <c r="C19" s="2" t="n">
        <v>203</v>
      </c>
      <c r="D19" s="1" t="n">
        <v>0.07</v>
      </c>
      <c r="E19" s="1" t="n">
        <v>0.01</v>
      </c>
      <c r="F19" s="1" t="n">
        <v>0</v>
      </c>
      <c r="G19" s="1" t="n">
        <v>0</v>
      </c>
      <c r="K19" s="2" t="n">
        <v>203</v>
      </c>
      <c r="L19" s="1" t="n">
        <f aca="false">MAX(0, D27)</f>
        <v>0</v>
      </c>
      <c r="M19" s="1" t="n">
        <f aca="false">MAX(0, E27)</f>
        <v>0</v>
      </c>
      <c r="N19" s="1" t="n">
        <f aca="false">MAX(0, F27)</f>
        <v>0</v>
      </c>
      <c r="O19" s="1" t="n">
        <f aca="false">MAX(0, G27)</f>
        <v>0</v>
      </c>
      <c r="Q19" s="2" t="n">
        <v>203</v>
      </c>
      <c r="R19" s="1" t="n">
        <f aca="false">-MIN(0, D27)</f>
        <v>0.07</v>
      </c>
      <c r="S19" s="1" t="n">
        <f aca="false">-MIN(0, E27)</f>
        <v>0.01</v>
      </c>
      <c r="T19" s="1" t="n">
        <f aca="false">-MIN(0, F27)</f>
        <v>-0</v>
      </c>
      <c r="U19" s="1" t="n">
        <f aca="false">-MIN(0, G27)</f>
        <v>-0</v>
      </c>
      <c r="W19" s="2" t="n">
        <v>203</v>
      </c>
      <c r="X19" s="1" t="n">
        <f aca="false">L19-R19</f>
        <v>-0.07</v>
      </c>
      <c r="Y19" s="1" t="n">
        <f aca="false">M19-S19</f>
        <v>-0.01</v>
      </c>
      <c r="Z19" s="1" t="n">
        <f aca="false">N19-T19</f>
        <v>0</v>
      </c>
      <c r="AA19" s="1" t="n">
        <f aca="false">O19-U19</f>
        <v>0</v>
      </c>
    </row>
    <row r="20" customFormat="false" ht="13.8" hidden="false" customHeight="true" outlineLevel="0" collapsed="false">
      <c r="C20" s="2" t="n">
        <v>215</v>
      </c>
      <c r="D20" s="1" t="n">
        <v>0.13</v>
      </c>
      <c r="E20" s="1" t="n">
        <v>0</v>
      </c>
      <c r="F20" s="1" t="n">
        <v>0</v>
      </c>
      <c r="G20" s="1" t="n">
        <v>0.11</v>
      </c>
      <c r="K20" s="2" t="n">
        <v>215</v>
      </c>
      <c r="L20" s="1" t="n">
        <f aca="false">MAX(0, D28)</f>
        <v>0</v>
      </c>
      <c r="M20" s="1" t="n">
        <f aca="false">MAX(0, E28)</f>
        <v>0</v>
      </c>
      <c r="N20" s="1" t="n">
        <f aca="false">MAX(0, F28)</f>
        <v>0</v>
      </c>
      <c r="O20" s="1" t="n">
        <f aca="false">MAX(0, G28)</f>
        <v>0</v>
      </c>
      <c r="Q20" s="2" t="n">
        <v>215</v>
      </c>
      <c r="R20" s="1" t="n">
        <f aca="false">-MIN(0, D28)</f>
        <v>0.13</v>
      </c>
      <c r="S20" s="1" t="n">
        <f aca="false">-MIN(0, E28)</f>
        <v>-0</v>
      </c>
      <c r="T20" s="1" t="n">
        <f aca="false">-MIN(0, F28)</f>
        <v>-0</v>
      </c>
      <c r="U20" s="1" t="n">
        <f aca="false">-MIN(0, G28)</f>
        <v>0.11</v>
      </c>
      <c r="W20" s="2" t="n">
        <v>215</v>
      </c>
      <c r="X20" s="1" t="n">
        <f aca="false">L20-R20</f>
        <v>-0.13</v>
      </c>
      <c r="Y20" s="1" t="n">
        <f aca="false">M20-S20</f>
        <v>0</v>
      </c>
      <c r="Z20" s="1" t="n">
        <f aca="false">N20-T20</f>
        <v>0</v>
      </c>
      <c r="AA20" s="1" t="n">
        <f aca="false">O20-U20</f>
        <v>-0.11</v>
      </c>
    </row>
    <row r="21" customFormat="false" ht="13.8" hidden="false" customHeight="true" outlineLevel="0" collapsed="false">
      <c r="C21" s="2" t="n">
        <v>254</v>
      </c>
      <c r="D21" s="1" t="n">
        <v>0</v>
      </c>
      <c r="E21" s="1" t="n">
        <v>0.02</v>
      </c>
      <c r="F21" s="1" t="n">
        <v>0.03</v>
      </c>
      <c r="G21" s="1" t="n">
        <v>0.01</v>
      </c>
      <c r="K21" s="2" t="n">
        <v>254</v>
      </c>
      <c r="L21" s="1" t="n">
        <f aca="false">MAX(0, D29)</f>
        <v>0</v>
      </c>
      <c r="M21" s="1" t="n">
        <f aca="false">MAX(0, E29)</f>
        <v>0</v>
      </c>
      <c r="N21" s="1" t="n">
        <f aca="false">MAX(0, F29)</f>
        <v>0</v>
      </c>
      <c r="O21" s="1" t="n">
        <f aca="false">MAX(0, G29)</f>
        <v>0</v>
      </c>
      <c r="Q21" s="2" t="n">
        <v>254</v>
      </c>
      <c r="R21" s="1" t="n">
        <f aca="false">-MIN(0, D29)</f>
        <v>-0</v>
      </c>
      <c r="S21" s="1" t="n">
        <f aca="false">-MIN(0, E29)</f>
        <v>0.02</v>
      </c>
      <c r="T21" s="1" t="n">
        <f aca="false">-MIN(0, F29)</f>
        <v>0.03</v>
      </c>
      <c r="U21" s="1" t="n">
        <f aca="false">-MIN(0, G29)</f>
        <v>0.01</v>
      </c>
      <c r="W21" s="2" t="n">
        <v>254</v>
      </c>
      <c r="X21" s="1" t="n">
        <f aca="false">L21-R21</f>
        <v>0</v>
      </c>
      <c r="Y21" s="1" t="n">
        <f aca="false">M21-S21</f>
        <v>-0.02</v>
      </c>
      <c r="Z21" s="1" t="n">
        <f aca="false">N21-T21</f>
        <v>-0.03</v>
      </c>
      <c r="AA21" s="1" t="n">
        <f aca="false">O21-U21</f>
        <v>-0.01</v>
      </c>
    </row>
    <row r="22" customFormat="false" ht="13.8" hidden="false" customHeight="true" outlineLevel="0" collapsed="false"/>
    <row r="23" customFormat="false" ht="13.8" hidden="false" customHeight="true" outlineLevel="0" collapsed="false">
      <c r="D23" s="1" t="s">
        <v>1</v>
      </c>
    </row>
    <row r="24" customFormat="false" ht="13.8" hidden="false" customHeight="true" outlineLevel="0" collapsed="false">
      <c r="A24" s="1" t="s">
        <v>16</v>
      </c>
      <c r="C24" s="1" t="s">
        <v>3</v>
      </c>
      <c r="D24" s="2" t="n">
        <v>606035</v>
      </c>
      <c r="E24" s="2" t="n">
        <v>600540</v>
      </c>
      <c r="F24" s="2" t="n">
        <v>676079</v>
      </c>
      <c r="G24" s="2" t="n">
        <v>606017</v>
      </c>
    </row>
    <row r="25" customFormat="false" ht="13.8" hidden="false" customHeight="true" outlineLevel="0" collapsed="false">
      <c r="A25" s="1" t="s">
        <v>17</v>
      </c>
      <c r="C25" s="2" t="n">
        <v>152</v>
      </c>
      <c r="D25" s="1" t="n">
        <f aca="false">D6-D17</f>
        <v>-0.093</v>
      </c>
      <c r="E25" s="1" t="n">
        <f aca="false">E6-E17</f>
        <v>-0.085</v>
      </c>
      <c r="F25" s="1" t="n">
        <f aca="false">F6-F17</f>
        <v>-0.25</v>
      </c>
      <c r="G25" s="1" t="n">
        <f aca="false">G6-G17</f>
        <v>-0.02</v>
      </c>
    </row>
    <row r="26" customFormat="false" ht="13.8" hidden="false" customHeight="true" outlineLevel="0" collapsed="false">
      <c r="C26" s="2" t="n">
        <v>178</v>
      </c>
      <c r="D26" s="1" t="n">
        <f aca="false">D7-D18</f>
        <v>0</v>
      </c>
      <c r="E26" s="1" t="n">
        <f aca="false">E7-E18</f>
        <v>-0.16</v>
      </c>
      <c r="F26" s="1" t="n">
        <f aca="false">F7-F18</f>
        <v>-0.0005</v>
      </c>
      <c r="G26" s="1" t="n">
        <f aca="false">G7-G18</f>
        <v>-0.01</v>
      </c>
    </row>
    <row r="27" customFormat="false" ht="13.8" hidden="false" customHeight="true" outlineLevel="0" collapsed="false">
      <c r="C27" s="2" t="n">
        <v>203</v>
      </c>
      <c r="D27" s="1" t="n">
        <f aca="false">D8-D19</f>
        <v>-0.07</v>
      </c>
      <c r="E27" s="1" t="n">
        <f aca="false">E8-E19</f>
        <v>-0.01</v>
      </c>
      <c r="F27" s="1" t="n">
        <f aca="false">F8-F19</f>
        <v>0</v>
      </c>
      <c r="G27" s="1" t="n">
        <f aca="false">G8-G19</f>
        <v>0</v>
      </c>
    </row>
    <row r="28" customFormat="false" ht="13.8" hidden="false" customHeight="true" outlineLevel="0" collapsed="false">
      <c r="C28" s="2" t="n">
        <v>215</v>
      </c>
      <c r="D28" s="1" t="n">
        <f aca="false">D9-D20</f>
        <v>-0.13</v>
      </c>
      <c r="E28" s="1" t="n">
        <f aca="false">E9-E20</f>
        <v>0</v>
      </c>
      <c r="F28" s="1" t="n">
        <f aca="false">F9-F20</f>
        <v>0</v>
      </c>
      <c r="G28" s="1" t="n">
        <f aca="false">G9-G20</f>
        <v>-0.11</v>
      </c>
    </row>
    <row r="29" customFormat="false" ht="13.8" hidden="false" customHeight="true" outlineLevel="0" collapsed="false">
      <c r="C29" s="2" t="n">
        <v>254</v>
      </c>
      <c r="D29" s="1" t="n">
        <f aca="false">D10-D21</f>
        <v>0</v>
      </c>
      <c r="E29" s="1" t="n">
        <f aca="false">E10-E21</f>
        <v>-0.02</v>
      </c>
      <c r="F29" s="1" t="n">
        <f aca="false">F10-F21</f>
        <v>-0.03</v>
      </c>
      <c r="G29" s="1" t="n">
        <f aca="false">G10-G21</f>
        <v>-0.01</v>
      </c>
    </row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6.94"/>
    <col collapsed="false" customWidth="true" hidden="false" outlineLevel="0" max="4" min="4" style="1" width="17.92"/>
  </cols>
  <sheetData>
    <row r="1" customFormat="false" ht="13.8" hidden="false" customHeight="true" outlineLevel="0" collapsed="false">
      <c r="A1" s="1" t="s">
        <v>3</v>
      </c>
      <c r="B1" s="1" t="s">
        <v>18</v>
      </c>
      <c r="C1" s="1" t="s">
        <v>1</v>
      </c>
      <c r="D1" s="1" t="s">
        <v>19</v>
      </c>
    </row>
    <row r="2" customFormat="false" ht="13.8" hidden="false" customHeight="true" outlineLevel="0" collapsed="false">
      <c r="A2" s="2" t="n">
        <v>152</v>
      </c>
      <c r="B2" s="1" t="n">
        <v>0.5</v>
      </c>
      <c r="C2" s="2" t="n">
        <v>606035</v>
      </c>
      <c r="D2" s="1" t="n">
        <v>0.15</v>
      </c>
    </row>
    <row r="3" customFormat="false" ht="13.8" hidden="false" customHeight="true" outlineLevel="0" collapsed="false">
      <c r="A3" s="2" t="n">
        <v>178</v>
      </c>
      <c r="B3" s="1" t="n">
        <v>0.13</v>
      </c>
      <c r="C3" s="2" t="n">
        <v>600540</v>
      </c>
      <c r="D3" s="1" t="n">
        <v>0.24</v>
      </c>
    </row>
    <row r="4" customFormat="false" ht="13.8" hidden="false" customHeight="true" outlineLevel="0" collapsed="false">
      <c r="A4" s="2" t="n">
        <v>203</v>
      </c>
      <c r="B4" s="1" t="n">
        <v>0.05</v>
      </c>
      <c r="C4" s="2" t="n">
        <v>676079</v>
      </c>
      <c r="D4" s="1" t="n">
        <v>0.45</v>
      </c>
    </row>
    <row r="5" customFormat="false" ht="13.8" hidden="false" customHeight="true" outlineLevel="0" collapsed="false">
      <c r="A5" s="2" t="n">
        <v>215</v>
      </c>
      <c r="B5" s="1" t="n">
        <v>0.26</v>
      </c>
      <c r="C5" s="2" t="n">
        <v>606017</v>
      </c>
      <c r="D5" s="1" t="n">
        <v>0.16</v>
      </c>
    </row>
    <row r="6" customFormat="false" ht="13.8" hidden="false" customHeight="true" outlineLevel="0" collapsed="false">
      <c r="A6" s="2" t="n">
        <v>254</v>
      </c>
      <c r="B6" s="1" t="n">
        <v>0.06</v>
      </c>
    </row>
    <row r="7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2021-09-22T18:32:11Z</dcterms:created>
  <dc:creator>Truls Flatberg</dc:creator>
  <dc:description/>
  <dc:language>nb-NO</dc:language>
  <cp:lastModifiedBy/>
  <dcterms:modified xsi:type="dcterms:W3CDTF">2021-10-13T14:20:48Z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  <property fmtid="{D5CDD505-2E9C-101B-9397-08002B2CF9AE}" pid="3" name="DocSecurity">
    <vt:i4>0</vt:i4>
  </property>
  <property fmtid="{D5CDD505-2E9C-101B-9397-08002B2CF9AE}" pid="4" name="HyperlinksChanged">
    <vt:bool>1</vt:bool>
  </property>
  <property fmtid="{D5CDD505-2E9C-101B-9397-08002B2CF9AE}" pid="5" name="LinksUpToDate">
    <vt:bool>1</vt:bool>
  </property>
  <property fmtid="{D5CDD505-2E9C-101B-9397-08002B2CF9AE}" pid="6" name="ScaleCrop">
    <vt:bool>1</vt:bool>
  </property>
  <property fmtid="{D5CDD505-2E9C-101B-9397-08002B2CF9AE}" pid="7" name="ShareDoc">
    <vt:bool>1</vt:bool>
  </property>
</Properties>
</file>