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3600" yWindow="465" windowWidth="29040" windowHeight="16440"/>
  </bookViews>
  <sheets>
    <sheet name="Qsort" sheetId="2" r:id="rId1"/>
    <sheet name="SelSort" sheetId="3" r:id="rId2"/>
    <sheet name="SlowSort" sheetId="4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/>
  <c r="B11"/>
  <c r="B10"/>
  <c r="B9"/>
  <c r="B8"/>
  <c r="B7"/>
  <c r="B6"/>
  <c r="B5"/>
  <c r="C11" i="4"/>
  <c r="C10"/>
  <c r="C9"/>
  <c r="C8"/>
  <c r="C7"/>
  <c r="C6"/>
  <c r="C5"/>
  <c r="B2" s="1"/>
  <c r="C11" i="3"/>
  <c r="C10"/>
  <c r="C9"/>
  <c r="C8"/>
  <c r="C7"/>
  <c r="C6"/>
  <c r="C5"/>
  <c r="B2" s="1"/>
  <c r="C11" i="2"/>
  <c r="C10"/>
  <c r="C9"/>
  <c r="C8"/>
  <c r="C7"/>
  <c r="C6"/>
  <c r="C5"/>
  <c r="B10" i="4" l="1"/>
  <c r="B7"/>
  <c r="B11"/>
  <c r="B6"/>
  <c r="B9"/>
  <c r="B5"/>
  <c r="B8"/>
  <c r="B9" i="3"/>
  <c r="B5"/>
  <c r="B11"/>
  <c r="B10"/>
  <c r="B6"/>
  <c r="B8"/>
  <c r="B7"/>
</calcChain>
</file>

<file path=xl/sharedStrings.xml><?xml version="1.0" encoding="utf-8"?>
<sst xmlns="http://schemas.openxmlformats.org/spreadsheetml/2006/main" count="24" uniqueCount="13">
  <si>
    <t>Time</t>
  </si>
  <si>
    <t>Quicksort</t>
  </si>
  <si>
    <t>N</t>
  </si>
  <si>
    <t>Data</t>
  </si>
  <si>
    <t>N squared</t>
  </si>
  <si>
    <t>K=</t>
  </si>
  <si>
    <t>Selection Sort</t>
  </si>
  <si>
    <t>Imperative Quicksort (aka Slow Sort)</t>
  </si>
  <si>
    <t>(The constant that makes N squared equal to Time at lowest N value)</t>
  </si>
  <si>
    <t>(N+1)*N/2</t>
  </si>
  <si>
    <t>Chart: Select N, (N+1)*N/2, and Time, then choose Insert Ribbon, Scatterplot, Scatter with lines</t>
  </si>
  <si>
    <t>Chart: Select N, N squared, and Time, then choose Insert Ribbon, Scatterplot, Scatter with lines</t>
  </si>
  <si>
    <t>(The constant that makes (N+1)*N/2 equal to Time at lowest N value)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</si>
</sst>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Qsort!$B$4</c:f>
              <c:strCache>
                <c:ptCount val="1"/>
                <c:pt idx="0">
                  <c:v>N squared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Qsort!$A$5:$A$11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xVal>
          <c:yVal>
            <c:numRef>
              <c:f>Qsort!$B$5:$B$11</c:f>
              <c:numCache>
                <c:formatCode>General</c:formatCode>
                <c:ptCount val="7"/>
                <c:pt idx="0">
                  <c:v>2.1539999999999999</c:v>
                </c:pt>
                <c:pt idx="1">
                  <c:v>4.8464999999999998</c:v>
                </c:pt>
                <c:pt idx="2">
                  <c:v>8.6159999999999997</c:v>
                </c:pt>
                <c:pt idx="3">
                  <c:v>13.4625</c:v>
                </c:pt>
                <c:pt idx="4">
                  <c:v>19.385999999999999</c:v>
                </c:pt>
                <c:pt idx="5">
                  <c:v>26.386500000000002</c:v>
                </c:pt>
                <c:pt idx="6">
                  <c:v>34.463999999999999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06-144C-A6BE-54B5D92B40D4}"/>
            </c:ext>
          </c:extLst>
        </c:ser>
        <c:ser>
          <c:idx val="1"/>
          <c:order val="1"/>
          <c:tx>
            <c:strRef>
              <c:f>Qsort!$C$4</c:f>
              <c:strCache>
                <c:ptCount val="1"/>
                <c:pt idx="0">
                  <c:v>Time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Qsort!$A$5:$A$11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xVal>
          <c:yVal>
            <c:numRef>
              <c:f>Qsort!$C$5:$C$11</c:f>
              <c:numCache>
                <c:formatCode>General</c:formatCode>
                <c:ptCount val="7"/>
                <c:pt idx="0">
                  <c:v>2.1539999999999999</c:v>
                </c:pt>
                <c:pt idx="1">
                  <c:v>3.8979999999999997</c:v>
                </c:pt>
                <c:pt idx="2">
                  <c:v>6.5840000000000005</c:v>
                </c:pt>
                <c:pt idx="3">
                  <c:v>10.303999999999998</c:v>
                </c:pt>
                <c:pt idx="4">
                  <c:v>15.424000000000001</c:v>
                </c:pt>
                <c:pt idx="5">
                  <c:v>21.996000000000002</c:v>
                </c:pt>
                <c:pt idx="6">
                  <c:v>30.577999999999996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406-144C-A6BE-54B5D92B40D4}"/>
            </c:ext>
          </c:extLst>
        </c:ser>
        <c:axId val="138012928"/>
        <c:axId val="138617216"/>
      </c:scatterChart>
      <c:valAx>
        <c:axId val="138012928"/>
        <c:scaling>
          <c:orientation val="minMax"/>
        </c:scaling>
        <c:axPos val="b"/>
        <c:majorGridlines>
          <c:spPr>
            <a:ln w="31750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31750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7216"/>
        <c:crosses val="autoZero"/>
        <c:crossBetween val="midCat"/>
      </c:valAx>
      <c:valAx>
        <c:axId val="138617216"/>
        <c:scaling>
          <c:orientation val="minMax"/>
        </c:scaling>
        <c:axPos val="l"/>
        <c:majorGridlines>
          <c:spPr>
            <a:ln w="31750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31750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SelSort!$B$4</c:f>
              <c:strCache>
                <c:ptCount val="1"/>
                <c:pt idx="0">
                  <c:v>(N+1)*N/2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pPr>
                <a:solidFill>
                  <a:schemeClr val="accent1"/>
                </a:solidFill>
                <a:ln w="31750">
                  <a:solidFill>
                    <a:schemeClr val="accent1"/>
                  </a:solidFill>
                </a:ln>
                <a:effectLst/>
              </c:spPr>
            </c:marker>
            <c:extLst xmlns:c16r2="http://schemas.microsoft.com/office/drawing/2015/06/chart">
              <c:ext xmlns:c16="http://schemas.microsoft.com/office/drawing/2014/chart" uri="{C3380CC4-5D6E-409C-BE32-E72D297353CC}">
                <c16:uniqueId val="{00000000-58D4-0E4A-81B3-EC4E9C92CFB0}"/>
              </c:ext>
            </c:extLst>
          </c:dPt>
          <c:xVal>
            <c:numRef>
              <c:f>SelSort!$A$5:$A$11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SelSort!$B$5:$B$11</c:f>
              <c:numCache>
                <c:formatCode>General</c:formatCode>
                <c:ptCount val="7"/>
                <c:pt idx="0">
                  <c:v>3.5579999999999998</c:v>
                </c:pt>
                <c:pt idx="1">
                  <c:v>5.5566022443890271</c:v>
                </c:pt>
                <c:pt idx="2">
                  <c:v>7.9988453865336648</c:v>
                </c:pt>
                <c:pt idx="3">
                  <c:v>10.884729426433914</c:v>
                </c:pt>
                <c:pt idx="4">
                  <c:v>14.214254364089774</c:v>
                </c:pt>
                <c:pt idx="5">
                  <c:v>17.987420199501244</c:v>
                </c:pt>
                <c:pt idx="6">
                  <c:v>22.204226932668327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59-FC4C-A591-60362BF5642B}"/>
            </c:ext>
          </c:extLst>
        </c:ser>
        <c:ser>
          <c:idx val="1"/>
          <c:order val="1"/>
          <c:tx>
            <c:strRef>
              <c:f>SelSort!$C$4</c:f>
              <c:strCache>
                <c:ptCount val="1"/>
                <c:pt idx="0">
                  <c:v>Time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SelSort!$A$5:$A$11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SelSort!$C$5:$C$11</c:f>
              <c:numCache>
                <c:formatCode>General</c:formatCode>
                <c:ptCount val="7"/>
                <c:pt idx="0">
                  <c:v>3.5579999999999998</c:v>
                </c:pt>
                <c:pt idx="1">
                  <c:v>5.3459999999999992</c:v>
                </c:pt>
                <c:pt idx="2">
                  <c:v>7.7060000000000004</c:v>
                </c:pt>
                <c:pt idx="3">
                  <c:v>10.206</c:v>
                </c:pt>
                <c:pt idx="4">
                  <c:v>13.065999999999999</c:v>
                </c:pt>
                <c:pt idx="5">
                  <c:v>16.675999999999998</c:v>
                </c:pt>
                <c:pt idx="6">
                  <c:v>20.466000000000001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59-FC4C-A591-60362BF5642B}"/>
            </c:ext>
          </c:extLst>
        </c:ser>
        <c:axId val="138701824"/>
        <c:axId val="138720384"/>
      </c:scatterChart>
      <c:valAx>
        <c:axId val="138701824"/>
        <c:scaling>
          <c:orientation val="minMax"/>
        </c:scaling>
        <c:axPos val="b"/>
        <c:majorGridlines>
          <c:spPr>
            <a:ln w="31750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31750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20384"/>
        <c:crosses val="autoZero"/>
        <c:crossBetween val="midCat"/>
      </c:valAx>
      <c:valAx>
        <c:axId val="138720384"/>
        <c:scaling>
          <c:orientation val="minMax"/>
        </c:scaling>
        <c:axPos val="l"/>
        <c:majorGridlines>
          <c:spPr>
            <a:ln w="31750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31750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SlowSort!$B$4</c:f>
              <c:strCache>
                <c:ptCount val="1"/>
                <c:pt idx="0">
                  <c:v>N squared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SlowSort!$A$5:$A$11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SlowSort!$B$5:$B$11</c:f>
              <c:numCache>
                <c:formatCode>General</c:formatCode>
                <c:ptCount val="7"/>
                <c:pt idx="0">
                  <c:v>5.4479999999999995</c:v>
                </c:pt>
                <c:pt idx="1">
                  <c:v>8.5124999999999993</c:v>
                </c:pt>
                <c:pt idx="2">
                  <c:v>12.257999999999997</c:v>
                </c:pt>
                <c:pt idx="3">
                  <c:v>16.684499999999996</c:v>
                </c:pt>
                <c:pt idx="4">
                  <c:v>21.791999999999998</c:v>
                </c:pt>
                <c:pt idx="5">
                  <c:v>27.580499999999994</c:v>
                </c:pt>
                <c:pt idx="6">
                  <c:v>34.049999999999997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CB0-6D43-B8A9-4A2E48B4CEBF}"/>
            </c:ext>
          </c:extLst>
        </c:ser>
        <c:ser>
          <c:idx val="1"/>
          <c:order val="1"/>
          <c:tx>
            <c:strRef>
              <c:f>SlowSort!$C$4</c:f>
              <c:strCache>
                <c:ptCount val="1"/>
                <c:pt idx="0">
                  <c:v>Time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SlowSort!$A$5:$A$11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SlowSort!$C$5:$C$11</c:f>
              <c:numCache>
                <c:formatCode>General</c:formatCode>
                <c:ptCount val="7"/>
                <c:pt idx="0">
                  <c:v>5.4479999999999995</c:v>
                </c:pt>
                <c:pt idx="1">
                  <c:v>7.6419999999999986</c:v>
                </c:pt>
                <c:pt idx="2">
                  <c:v>11.098000000000001</c:v>
                </c:pt>
                <c:pt idx="3">
                  <c:v>15.246</c:v>
                </c:pt>
                <c:pt idx="4">
                  <c:v>20.038</c:v>
                </c:pt>
                <c:pt idx="5">
                  <c:v>25.224</c:v>
                </c:pt>
                <c:pt idx="6">
                  <c:v>30.842000000000002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CB0-6D43-B8A9-4A2E48B4CEBF}"/>
            </c:ext>
          </c:extLst>
        </c:ser>
        <c:axId val="138959488"/>
        <c:axId val="138965760"/>
      </c:scatterChart>
      <c:valAx>
        <c:axId val="138959488"/>
        <c:scaling>
          <c:orientation val="minMax"/>
        </c:scaling>
        <c:axPos val="b"/>
        <c:majorGridlines>
          <c:spPr>
            <a:ln w="31750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31750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5760"/>
        <c:crosses val="autoZero"/>
        <c:crossBetween val="midCat"/>
      </c:valAx>
      <c:valAx>
        <c:axId val="138965760"/>
        <c:scaling>
          <c:orientation val="minMax"/>
        </c:scaling>
        <c:axPos val="l"/>
        <c:majorGridlines>
          <c:spPr>
            <a:ln w="31750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31750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4</xdr:row>
      <xdr:rowOff>6350</xdr:rowOff>
    </xdr:from>
    <xdr:to>
      <xdr:col>19</xdr:col>
      <xdr:colOff>800100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51C6FD5-4957-CF45-9FBA-71CEDE248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</xdr:row>
      <xdr:rowOff>196850</xdr:rowOff>
    </xdr:from>
    <xdr:to>
      <xdr:col>19</xdr:col>
      <xdr:colOff>812800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71568EF-5CCA-A048-8E6B-0E0F1B438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</xdr:row>
      <xdr:rowOff>196850</xdr:rowOff>
    </xdr:from>
    <xdr:to>
      <xdr:col>20</xdr:col>
      <xdr:colOff>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4FA31D2-FA21-F741-8EC1-284772E02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zoomScaleNormal="100" workbookViewId="0">
      <selection activeCell="G24" sqref="G24"/>
    </sheetView>
  </sheetViews>
  <sheetFormatPr defaultColWidth="11" defaultRowHeight="15.75"/>
  <cols>
    <col min="2" max="2" width="12.125" bestFit="1" customWidth="1"/>
  </cols>
  <sheetData>
    <row r="1" spans="1:10">
      <c r="A1" s="1" t="s">
        <v>1</v>
      </c>
    </row>
    <row r="2" spans="1:10">
      <c r="A2" t="s">
        <v>5</v>
      </c>
      <c r="B2">
        <f>C5/(A5*A5)</f>
        <v>2.154E-6</v>
      </c>
      <c r="C2" t="s">
        <v>8</v>
      </c>
      <c r="J2" t="s">
        <v>11</v>
      </c>
    </row>
    <row r="4" spans="1:10">
      <c r="A4" s="1" t="s">
        <v>2</v>
      </c>
      <c r="B4" s="1" t="s">
        <v>4</v>
      </c>
      <c r="C4" s="1" t="s">
        <v>0</v>
      </c>
      <c r="D4" s="1" t="s">
        <v>3</v>
      </c>
    </row>
    <row r="5" spans="1:10">
      <c r="A5">
        <v>1000</v>
      </c>
      <c r="B5">
        <f>A5*A5*$B$2</f>
        <v>2.1539999999999999</v>
      </c>
      <c r="C5">
        <f>AVERAGE(D5:H5)</f>
        <v>2.1539999999999999</v>
      </c>
      <c r="D5">
        <v>2.13</v>
      </c>
      <c r="E5">
        <v>2.19</v>
      </c>
      <c r="F5">
        <v>2.12</v>
      </c>
      <c r="G5">
        <v>2.15</v>
      </c>
      <c r="H5">
        <v>2.1800000000000002</v>
      </c>
    </row>
    <row r="6" spans="1:10">
      <c r="A6">
        <v>1500</v>
      </c>
      <c r="B6">
        <f t="shared" ref="B6:B11" si="0">A6*A6*$B$2</f>
        <v>4.8464999999999998</v>
      </c>
      <c r="C6">
        <f t="shared" ref="C6:C11" si="1">AVERAGE(D6:H6)</f>
        <v>3.8979999999999997</v>
      </c>
      <c r="D6">
        <v>3.92</v>
      </c>
      <c r="E6">
        <v>3.8</v>
      </c>
      <c r="F6">
        <v>3.9</v>
      </c>
      <c r="G6">
        <v>3.85</v>
      </c>
      <c r="H6">
        <v>4.0199999999999996</v>
      </c>
    </row>
    <row r="7" spans="1:10">
      <c r="A7">
        <v>2000</v>
      </c>
      <c r="B7">
        <f t="shared" si="0"/>
        <v>8.6159999999999997</v>
      </c>
      <c r="C7">
        <f t="shared" si="1"/>
        <v>6.5840000000000005</v>
      </c>
      <c r="D7">
        <v>6.6</v>
      </c>
      <c r="E7">
        <v>6.6</v>
      </c>
      <c r="F7">
        <v>6.58</v>
      </c>
      <c r="G7">
        <v>6.51</v>
      </c>
      <c r="H7">
        <v>6.63</v>
      </c>
    </row>
    <row r="8" spans="1:10">
      <c r="A8">
        <v>2500</v>
      </c>
      <c r="B8">
        <f t="shared" si="0"/>
        <v>13.4625</v>
      </c>
      <c r="C8">
        <f t="shared" si="1"/>
        <v>10.303999999999998</v>
      </c>
      <c r="D8">
        <v>10.220000000000001</v>
      </c>
      <c r="E8">
        <v>10.28</v>
      </c>
      <c r="F8">
        <v>10.16</v>
      </c>
      <c r="G8">
        <v>10.28</v>
      </c>
      <c r="H8">
        <v>10.58</v>
      </c>
    </row>
    <row r="9" spans="1:10">
      <c r="A9">
        <v>3000</v>
      </c>
      <c r="B9">
        <f t="shared" si="0"/>
        <v>19.385999999999999</v>
      </c>
      <c r="C9">
        <f t="shared" si="1"/>
        <v>15.424000000000001</v>
      </c>
      <c r="D9">
        <v>15.91</v>
      </c>
      <c r="E9">
        <v>15.22</v>
      </c>
      <c r="F9">
        <v>15.05</v>
      </c>
      <c r="G9">
        <v>15.38</v>
      </c>
      <c r="H9">
        <v>15.56</v>
      </c>
    </row>
    <row r="10" spans="1:10">
      <c r="A10">
        <v>3500</v>
      </c>
      <c r="B10">
        <f t="shared" si="0"/>
        <v>26.386500000000002</v>
      </c>
      <c r="C10">
        <f t="shared" si="1"/>
        <v>21.996000000000002</v>
      </c>
      <c r="D10">
        <v>21.5</v>
      </c>
      <c r="E10">
        <v>22.1</v>
      </c>
      <c r="F10">
        <v>22.13</v>
      </c>
      <c r="G10">
        <v>22.1</v>
      </c>
      <c r="H10">
        <v>22.15</v>
      </c>
    </row>
    <row r="11" spans="1:10">
      <c r="A11">
        <v>4000</v>
      </c>
      <c r="B11">
        <f t="shared" si="0"/>
        <v>34.463999999999999</v>
      </c>
      <c r="C11">
        <f t="shared" si="1"/>
        <v>30.577999999999996</v>
      </c>
      <c r="D11">
        <v>30.73</v>
      </c>
      <c r="E11">
        <v>30.33</v>
      </c>
      <c r="F11">
        <v>30.73</v>
      </c>
      <c r="G11">
        <v>30.18</v>
      </c>
      <c r="H11">
        <v>30.92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zoomScaleNormal="100" workbookViewId="0">
      <selection activeCell="C2" sqref="C2"/>
    </sheetView>
  </sheetViews>
  <sheetFormatPr defaultColWidth="11" defaultRowHeight="15.75"/>
  <cols>
    <col min="2" max="2" width="12.125" bestFit="1" customWidth="1"/>
  </cols>
  <sheetData>
    <row r="1" spans="1:10">
      <c r="A1" t="s">
        <v>6</v>
      </c>
    </row>
    <row r="2" spans="1:10">
      <c r="A2" s="2" t="s">
        <v>5</v>
      </c>
      <c r="B2" s="2">
        <f>C5/((A5+1)*A5/2)</f>
        <v>4.4364089775561094E-5</v>
      </c>
      <c r="C2" s="2" t="s">
        <v>12</v>
      </c>
      <c r="D2" s="2"/>
      <c r="J2" t="s">
        <v>10</v>
      </c>
    </row>
    <row r="3" spans="1:10">
      <c r="A3" s="2"/>
      <c r="B3" s="2"/>
      <c r="C3" s="2"/>
      <c r="D3" s="2"/>
    </row>
    <row r="4" spans="1:10">
      <c r="A4" s="3" t="s">
        <v>2</v>
      </c>
      <c r="B4" s="3" t="s">
        <v>9</v>
      </c>
      <c r="C4" s="3" t="s">
        <v>0</v>
      </c>
      <c r="D4" s="3" t="s">
        <v>3</v>
      </c>
    </row>
    <row r="5" spans="1:10">
      <c r="A5">
        <v>400</v>
      </c>
      <c r="B5">
        <f>$B$2*((A5+1)*A5/2)</f>
        <v>3.5579999999999998</v>
      </c>
      <c r="C5">
        <f t="shared" ref="C5:C11" si="0">AVERAGE(D5:H5)</f>
        <v>3.5579999999999998</v>
      </c>
      <c r="D5">
        <v>3.6</v>
      </c>
      <c r="E5">
        <v>3.5</v>
      </c>
      <c r="F5">
        <v>3.55</v>
      </c>
      <c r="G5">
        <v>3.56</v>
      </c>
      <c r="H5">
        <v>3.58</v>
      </c>
    </row>
    <row r="6" spans="1:10">
      <c r="A6">
        <v>500</v>
      </c>
      <c r="B6">
        <f t="shared" ref="B6:B11" si="1">$B$2*((A6+1)*A6/2)</f>
        <v>5.5566022443890271</v>
      </c>
      <c r="C6">
        <f t="shared" si="0"/>
        <v>5.3459999999999992</v>
      </c>
      <c r="D6">
        <v>5.55</v>
      </c>
      <c r="E6">
        <v>5.08</v>
      </c>
      <c r="F6">
        <v>5.29</v>
      </c>
      <c r="G6">
        <v>5.48</v>
      </c>
      <c r="H6">
        <v>5.33</v>
      </c>
    </row>
    <row r="7" spans="1:10">
      <c r="A7">
        <v>600</v>
      </c>
      <c r="B7">
        <f t="shared" si="1"/>
        <v>7.9988453865336648</v>
      </c>
      <c r="C7">
        <f t="shared" si="0"/>
        <v>7.7060000000000004</v>
      </c>
      <c r="D7">
        <v>7.75</v>
      </c>
      <c r="E7">
        <v>7.62</v>
      </c>
      <c r="F7">
        <v>7.46</v>
      </c>
      <c r="G7">
        <v>7.62</v>
      </c>
      <c r="H7">
        <v>8.08</v>
      </c>
    </row>
    <row r="8" spans="1:10">
      <c r="A8">
        <v>700</v>
      </c>
      <c r="B8">
        <f t="shared" si="1"/>
        <v>10.884729426433914</v>
      </c>
      <c r="C8">
        <f t="shared" si="0"/>
        <v>10.206</v>
      </c>
      <c r="D8">
        <v>10.38</v>
      </c>
      <c r="E8">
        <v>9.66</v>
      </c>
      <c r="F8">
        <v>10.36</v>
      </c>
      <c r="G8">
        <v>9.98</v>
      </c>
      <c r="H8">
        <v>10.65</v>
      </c>
    </row>
    <row r="9" spans="1:10">
      <c r="A9">
        <v>800</v>
      </c>
      <c r="B9">
        <f t="shared" si="1"/>
        <v>14.214254364089774</v>
      </c>
      <c r="C9">
        <f t="shared" si="0"/>
        <v>13.065999999999999</v>
      </c>
      <c r="D9">
        <v>12.76</v>
      </c>
      <c r="E9">
        <v>13.21</v>
      </c>
      <c r="F9">
        <v>13.05</v>
      </c>
      <c r="G9">
        <v>12.93</v>
      </c>
      <c r="H9">
        <v>13.38</v>
      </c>
    </row>
    <row r="10" spans="1:10">
      <c r="A10">
        <v>900</v>
      </c>
      <c r="B10">
        <f t="shared" si="1"/>
        <v>17.987420199501244</v>
      </c>
      <c r="C10">
        <f t="shared" si="0"/>
        <v>16.675999999999998</v>
      </c>
      <c r="D10">
        <v>16.68</v>
      </c>
      <c r="E10">
        <v>16.260000000000002</v>
      </c>
      <c r="F10">
        <v>16.86</v>
      </c>
      <c r="G10">
        <v>16.93</v>
      </c>
      <c r="H10">
        <v>16.649999999999999</v>
      </c>
    </row>
    <row r="11" spans="1:10">
      <c r="A11">
        <v>1000</v>
      </c>
      <c r="B11">
        <f t="shared" si="1"/>
        <v>22.204226932668327</v>
      </c>
      <c r="C11">
        <f t="shared" si="0"/>
        <v>20.466000000000001</v>
      </c>
      <c r="D11">
        <v>20.86</v>
      </c>
      <c r="E11">
        <v>19.23</v>
      </c>
      <c r="F11">
        <v>19.829999999999998</v>
      </c>
      <c r="G11">
        <v>21.15</v>
      </c>
      <c r="H11">
        <v>21.26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"/>
  <sheetViews>
    <sheetView zoomScaleNormal="100" workbookViewId="0">
      <selection activeCell="H27" sqref="H27"/>
    </sheetView>
  </sheetViews>
  <sheetFormatPr defaultColWidth="11" defaultRowHeight="15.75"/>
  <sheetData>
    <row r="1" spans="1:10">
      <c r="A1" t="s">
        <v>7</v>
      </c>
    </row>
    <row r="2" spans="1:10">
      <c r="A2" s="2" t="s">
        <v>5</v>
      </c>
      <c r="B2" s="2">
        <f>C5/(A5*A5)</f>
        <v>3.4049999999999994E-5</v>
      </c>
      <c r="C2" s="2" t="s">
        <v>8</v>
      </c>
      <c r="D2" s="2"/>
      <c r="J2" t="s">
        <v>11</v>
      </c>
    </row>
    <row r="3" spans="1:10">
      <c r="A3" s="2"/>
      <c r="B3" s="2"/>
      <c r="C3" s="2"/>
      <c r="D3" s="2"/>
    </row>
    <row r="4" spans="1:10">
      <c r="A4" s="3" t="s">
        <v>2</v>
      </c>
      <c r="B4" s="3" t="s">
        <v>4</v>
      </c>
      <c r="C4" s="3" t="s">
        <v>0</v>
      </c>
      <c r="D4" s="3" t="s">
        <v>3</v>
      </c>
    </row>
    <row r="5" spans="1:10">
      <c r="A5">
        <v>400</v>
      </c>
      <c r="B5">
        <f>A5*A5*$B$2</f>
        <v>5.4479999999999995</v>
      </c>
      <c r="C5">
        <f t="shared" ref="C5:C11" si="0">AVERAGE(D5:H5)</f>
        <v>5.4479999999999995</v>
      </c>
      <c r="D5">
        <v>5.08</v>
      </c>
      <c r="E5">
        <v>5.16</v>
      </c>
      <c r="F5">
        <v>6.02</v>
      </c>
      <c r="G5">
        <v>5.66</v>
      </c>
      <c r="H5">
        <v>5.32</v>
      </c>
    </row>
    <row r="6" spans="1:10">
      <c r="A6">
        <v>500</v>
      </c>
      <c r="B6">
        <f t="shared" ref="B6:B11" si="1">A6*A6*$B$2</f>
        <v>8.5124999999999993</v>
      </c>
      <c r="C6">
        <f t="shared" si="0"/>
        <v>7.6419999999999986</v>
      </c>
      <c r="D6">
        <v>7.62</v>
      </c>
      <c r="E6">
        <v>7.4</v>
      </c>
      <c r="F6">
        <v>7.86</v>
      </c>
      <c r="G6">
        <v>7.74</v>
      </c>
      <c r="H6">
        <v>7.59</v>
      </c>
    </row>
    <row r="7" spans="1:10">
      <c r="A7">
        <v>600</v>
      </c>
      <c r="B7">
        <f t="shared" si="1"/>
        <v>12.257999999999997</v>
      </c>
      <c r="C7">
        <f t="shared" si="0"/>
        <v>11.098000000000001</v>
      </c>
      <c r="D7">
        <v>10.23</v>
      </c>
      <c r="E7">
        <v>11.14</v>
      </c>
      <c r="F7">
        <v>11.26</v>
      </c>
      <c r="G7">
        <v>12.08</v>
      </c>
      <c r="H7">
        <v>10.78</v>
      </c>
    </row>
    <row r="8" spans="1:10">
      <c r="A8">
        <v>700</v>
      </c>
      <c r="B8">
        <f t="shared" si="1"/>
        <v>16.684499999999996</v>
      </c>
      <c r="C8">
        <f t="shared" si="0"/>
        <v>15.246</v>
      </c>
      <c r="D8">
        <v>16.86</v>
      </c>
      <c r="E8">
        <v>17.14</v>
      </c>
      <c r="F8">
        <v>13.42</v>
      </c>
      <c r="G8">
        <v>14.38</v>
      </c>
      <c r="H8">
        <v>14.43</v>
      </c>
    </row>
    <row r="9" spans="1:10">
      <c r="A9">
        <v>800</v>
      </c>
      <c r="B9">
        <f t="shared" si="1"/>
        <v>21.791999999999998</v>
      </c>
      <c r="C9">
        <f t="shared" si="0"/>
        <v>20.038</v>
      </c>
      <c r="D9">
        <v>21.3</v>
      </c>
      <c r="E9">
        <v>19.510000000000002</v>
      </c>
      <c r="F9">
        <v>20.55</v>
      </c>
      <c r="G9">
        <v>20.38</v>
      </c>
      <c r="H9">
        <v>18.45</v>
      </c>
    </row>
    <row r="10" spans="1:10">
      <c r="A10">
        <v>900</v>
      </c>
      <c r="B10">
        <f t="shared" si="1"/>
        <v>27.580499999999994</v>
      </c>
      <c r="C10">
        <f t="shared" si="0"/>
        <v>25.224</v>
      </c>
      <c r="D10">
        <v>27.81</v>
      </c>
      <c r="E10">
        <v>21.18</v>
      </c>
      <c r="F10">
        <v>28.95</v>
      </c>
      <c r="G10">
        <v>23.67</v>
      </c>
      <c r="H10">
        <v>24.51</v>
      </c>
    </row>
    <row r="11" spans="1:10">
      <c r="A11">
        <v>1000</v>
      </c>
      <c r="B11">
        <f t="shared" si="1"/>
        <v>34.049999999999997</v>
      </c>
      <c r="C11">
        <f t="shared" si="0"/>
        <v>30.842000000000002</v>
      </c>
      <c r="D11">
        <v>32.799999999999997</v>
      </c>
      <c r="E11">
        <v>33.15</v>
      </c>
      <c r="F11">
        <v>28.4</v>
      </c>
      <c r="G11">
        <v>31.73</v>
      </c>
      <c r="H11">
        <v>28.13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Qsort</vt:lpstr>
      <vt:lpstr>SelSort</vt:lpstr>
      <vt:lpstr>SlowSort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</cp:lastModifiedBy>
  <dcterms:created xsi:type="dcterms:W3CDTF">2019-03-07T00:18:35Z</dcterms:created>
  <dcterms:modified xsi:type="dcterms:W3CDTF">2019-03-29T02:57:32Z</dcterms:modified>
</cp:coreProperties>
</file>