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tech\IronMan\GitIronMan\"/>
    </mc:Choice>
  </mc:AlternateContent>
  <xr:revisionPtr revIDLastSave="0" documentId="13_ncr:1_{F8CE4051-B1E5-4A03-A606-A3959F3413F8}" xr6:coauthVersionLast="45" xr6:coauthVersionMax="45" xr10:uidLastSave="{00000000-0000-0000-0000-000000000000}"/>
  <bookViews>
    <workbookView xWindow="-120" yWindow="-120" windowWidth="25440" windowHeight="15390" xr2:uid="{F7504CE8-7C6E-4DA6-8E7F-D0FFFC0BFB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D9" i="1" s="1"/>
  <c r="D11" i="1"/>
  <c r="B2" i="1"/>
  <c r="D2" i="1" s="1"/>
  <c r="B3" i="1"/>
  <c r="D3" i="1" s="1"/>
  <c r="B4" i="1"/>
  <c r="D4" i="1" s="1"/>
  <c r="B5" i="1"/>
  <c r="D5" i="1" s="1"/>
  <c r="B6" i="1"/>
  <c r="D6" i="1" s="1"/>
  <c r="B7" i="1"/>
  <c r="B8" i="1"/>
  <c r="D8" i="1" s="1"/>
  <c r="B10" i="1"/>
  <c r="D10" i="1" s="1"/>
  <c r="D12" i="1" l="1"/>
</calcChain>
</file>

<file path=xl/sharedStrings.xml><?xml version="1.0" encoding="utf-8"?>
<sst xmlns="http://schemas.openxmlformats.org/spreadsheetml/2006/main" count="57" uniqueCount="38">
  <si>
    <t>Helmet</t>
  </si>
  <si>
    <t>Chest</t>
  </si>
  <si>
    <t>Back</t>
  </si>
  <si>
    <t>Heart</t>
  </si>
  <si>
    <t>arm</t>
  </si>
  <si>
    <t>leg</t>
  </si>
  <si>
    <t>Titanium</t>
  </si>
  <si>
    <t>led</t>
  </si>
  <si>
    <t>wire</t>
  </si>
  <si>
    <t>motherboard</t>
  </si>
  <si>
    <t>Mounted Ailerons</t>
  </si>
  <si>
    <t>Mounted Device with HUD and AI</t>
  </si>
  <si>
    <t>Nuclear Arc Reactor</t>
  </si>
  <si>
    <t>ACM Palm-mounted repulsor jets</t>
  </si>
  <si>
    <t>Dual Wrist-mounted Anti-Tank Missile Launchers</t>
  </si>
  <si>
    <t>Flair deployment system</t>
  </si>
  <si>
    <t>Dual Repulsion jet pack system</t>
  </si>
  <si>
    <t>gas</t>
  </si>
  <si>
    <t>servomoteur</t>
  </si>
  <si>
    <t>bait</t>
  </si>
  <si>
    <t>Shoes</t>
  </si>
  <si>
    <t>Caméras grand angle</t>
  </si>
  <si>
    <t>Display</t>
  </si>
  <si>
    <t>Factice Missile</t>
  </si>
  <si>
    <t>Name</t>
  </si>
  <si>
    <t>Units</t>
  </si>
  <si>
    <t>Price</t>
  </si>
  <si>
    <t>Total</t>
  </si>
  <si>
    <t>Factice missile</t>
  </si>
  <si>
    <t>Servomoteur miniature MG91 : 01603</t>
  </si>
  <si>
    <t>Bait MJU-61/B</t>
  </si>
  <si>
    <t>Gas Plastimo 150N</t>
  </si>
  <si>
    <t>12V Bleu 60 Leds</t>
  </si>
  <si>
    <t>Hawkeye Firefly Split 4K 160 degrés</t>
  </si>
  <si>
    <t>Motherboard Gigabyte C621 AORUS XTREME</t>
  </si>
  <si>
    <t>3D Fabrication</t>
  </si>
  <si>
    <t>Wire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</si>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</sst>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  <fill>
      <patternFill patternType="solid">
        <fgColor theme="3" tint="-0.499984740745262"/>
        <bgColor theme="5" tint="-0.249977111117893"/>
      </patternFill>
    </fill>
  </fills>
  <borders count="8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/>
      <diagonal/>
    </border>
    <border>
      <left/>
      <right/>
      <top style="medium">
        <color theme="0"/>
      </top>
      <bottom/>
      <diagonal/>
    </border>
    <border>
      <left/>
      <right style="thin">
        <color theme="6" tint="-0.24994659260841701"/>
      </right>
      <top style="medium">
        <color theme="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8" fontId="2" fillId="6" borderId="6" xfId="0" applyNumberFormat="1" applyFont="1" applyFill="1" applyBorder="1" applyAlignment="1">
      <alignment horizontal="center" vertical="center"/>
    </xf>
    <xf numFmtId="8" fontId="2" fillId="6" borderId="7" xfId="0" applyNumberFormat="1" applyFont="1" applyFill="1" applyBorder="1" applyAlignment="1">
      <alignment horizontal="center" vertical="center"/>
    </xf>
    <xf numFmtId="6" fontId="2" fillId="7" borderId="0" xfId="0" applyNumberFormat="1" applyFont="1" applyFill="1" applyAlignment="1">
      <alignment horizontal="center" vertical="center"/>
    </xf>
    <xf numFmtId="8" fontId="2" fillId="7" borderId="5" xfId="0" applyNumberFormat="1" applyFont="1" applyFill="1" applyBorder="1" applyAlignment="1">
      <alignment horizontal="center" vertical="center"/>
    </xf>
    <xf numFmtId="6" fontId="2" fillId="6" borderId="0" xfId="0" applyNumberFormat="1" applyFont="1" applyFill="1" applyAlignment="1">
      <alignment horizontal="center" vertical="center"/>
    </xf>
    <xf numFmtId="8" fontId="2" fillId="6" borderId="5" xfId="0" applyNumberFormat="1" applyFont="1" applyFill="1" applyBorder="1" applyAlignment="1">
      <alignment horizontal="center" vertical="center"/>
    </xf>
    <xf numFmtId="8" fontId="2" fillId="7" borderId="0" xfId="0" applyNumberFormat="1" applyFont="1" applyFill="1" applyAlignment="1">
      <alignment horizontal="center" vertical="center"/>
    </xf>
    <xf numFmtId="8" fontId="2" fillId="6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8" fontId="2" fillId="8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9CA0-38D8-4FF1-BC94-3FE9A932E908}">
  <dimension ref="A1:J87"/>
  <sheetViews>
    <sheetView tabSelected="1" zoomScaleNormal="100" workbookViewId="0">
      <selection activeCell="B7" sqref="B7"/>
    </sheetView>
  </sheetViews>
  <sheetFormatPr baseColWidth="10" defaultRowHeight="15" x14ac:dyDescent="0.25"/>
  <cols>
    <col min="1" max="1" width="56.140625" customWidth="1"/>
    <col min="2" max="2" width="27.42578125" customWidth="1"/>
    <col min="3" max="3" width="57.7109375" customWidth="1"/>
    <col min="4" max="4" width="30.85546875" customWidth="1"/>
    <col min="5" max="5" width="24.42578125" customWidth="1"/>
    <col min="6" max="6" width="25" customWidth="1"/>
    <col min="7" max="7" width="13.42578125" customWidth="1"/>
    <col min="8" max="8" width="31.85546875" customWidth="1"/>
    <col min="9" max="9" width="23.140625" customWidth="1"/>
    <col min="10" max="10" width="14.85546875" customWidth="1"/>
    <col min="11" max="11" width="15" customWidth="1"/>
    <col min="12" max="12" width="20.7109375" customWidth="1"/>
    <col min="14" max="14" width="21.85546875" customWidth="1"/>
    <col min="15" max="15" width="19.5703125" customWidth="1"/>
    <col min="16" max="16" width="24.140625" customWidth="1"/>
  </cols>
  <sheetData>
    <row r="1" spans="1:10" ht="32.25" customHeight="1" thickBot="1" x14ac:dyDescent="0.3">
      <c r="A1" s="25" t="s">
        <v>24</v>
      </c>
      <c r="B1" s="25" t="s">
        <v>25</v>
      </c>
      <c r="C1" s="25" t="s">
        <v>26</v>
      </c>
      <c r="D1" s="25" t="s">
        <v>27</v>
      </c>
      <c r="G1" s="17" t="s">
        <v>0</v>
      </c>
      <c r="H1" s="12"/>
      <c r="J1" s="4"/>
    </row>
    <row r="2" spans="1:10" ht="19.5" x14ac:dyDescent="0.25">
      <c r="A2" s="21" t="s">
        <v>33</v>
      </c>
      <c r="B2" s="26">
        <f>H3</f>
        <v>1</v>
      </c>
      <c r="C2" s="28">
        <v>90.76</v>
      </c>
      <c r="D2" s="29">
        <f>C2*B2</f>
        <v>90.76</v>
      </c>
      <c r="G2" s="18" t="s">
        <v>11</v>
      </c>
      <c r="H2" s="14"/>
    </row>
    <row r="3" spans="1:10" ht="15" customHeight="1" x14ac:dyDescent="0.25">
      <c r="A3" s="22" t="s">
        <v>22</v>
      </c>
      <c r="B3" s="24">
        <f>H5</f>
        <v>1</v>
      </c>
      <c r="C3" s="30">
        <v>3479</v>
      </c>
      <c r="D3" s="31">
        <f t="shared" ref="D3:D4" si="0">C3*B3</f>
        <v>3479</v>
      </c>
      <c r="G3" s="19" t="s">
        <v>21</v>
      </c>
      <c r="H3" s="3">
        <v>1</v>
      </c>
    </row>
    <row r="4" spans="1:10" ht="19.5" x14ac:dyDescent="0.25">
      <c r="A4" s="23" t="s">
        <v>34</v>
      </c>
      <c r="B4" s="27">
        <f>H17</f>
        <v>1</v>
      </c>
      <c r="C4" s="32">
        <v>2651</v>
      </c>
      <c r="D4" s="33">
        <f t="shared" si="0"/>
        <v>2651</v>
      </c>
      <c r="G4" s="19" t="s">
        <v>6</v>
      </c>
      <c r="H4" s="3">
        <v>2.2999999999999998</v>
      </c>
    </row>
    <row r="5" spans="1:10" ht="19.5" x14ac:dyDescent="0.25">
      <c r="A5" s="22" t="s">
        <v>32</v>
      </c>
      <c r="B5" s="24">
        <f>H18</f>
        <v>10</v>
      </c>
      <c r="C5" s="34">
        <v>1.68</v>
      </c>
      <c r="D5" s="31">
        <f>C5*B5</f>
        <v>16.8</v>
      </c>
      <c r="G5" s="20" t="s">
        <v>22</v>
      </c>
      <c r="H5" s="3">
        <v>1</v>
      </c>
    </row>
    <row r="6" spans="1:10" ht="19.5" x14ac:dyDescent="0.25">
      <c r="A6" s="23" t="s">
        <v>31</v>
      </c>
      <c r="B6" s="27">
        <f>H25+H46</f>
        <v>40</v>
      </c>
      <c r="C6" s="35">
        <v>20.91</v>
      </c>
      <c r="D6" s="33">
        <f>C6*B6</f>
        <v>836.4</v>
      </c>
      <c r="G6" s="20" t="s">
        <v>18</v>
      </c>
      <c r="H6" s="3">
        <v>6</v>
      </c>
    </row>
    <row r="7" spans="1:10" ht="19.5" x14ac:dyDescent="0.25">
      <c r="A7" s="22" t="s">
        <v>28</v>
      </c>
      <c r="B7" s="24">
        <f>H29+H35</f>
        <v>4</v>
      </c>
      <c r="C7" s="24" t="s">
        <v>35</v>
      </c>
      <c r="D7" s="31">
        <v>0</v>
      </c>
      <c r="G7" s="17" t="s">
        <v>1</v>
      </c>
      <c r="H7" s="12"/>
    </row>
    <row r="8" spans="1:10" ht="19.5" x14ac:dyDescent="0.25">
      <c r="A8" s="23" t="s">
        <v>30</v>
      </c>
      <c r="B8" s="27">
        <f>H41</f>
        <v>200</v>
      </c>
      <c r="C8" s="32">
        <v>63</v>
      </c>
      <c r="D8" s="33">
        <f t="shared" ref="D8:D10" si="1">C8*B8</f>
        <v>12600</v>
      </c>
      <c r="G8" s="18" t="s">
        <v>10</v>
      </c>
      <c r="H8" s="14"/>
    </row>
    <row r="9" spans="1:10" ht="19.5" x14ac:dyDescent="0.25">
      <c r="A9" s="22" t="s">
        <v>6</v>
      </c>
      <c r="B9" s="24">
        <f>H4+H9+H13+H19+H23+H27+H33+H38+H44</f>
        <v>31.3</v>
      </c>
      <c r="C9" s="34">
        <v>4.79</v>
      </c>
      <c r="D9" s="31">
        <f t="shared" si="1"/>
        <v>149.92699999999999</v>
      </c>
      <c r="G9" s="19" t="s">
        <v>6</v>
      </c>
      <c r="H9" s="3">
        <v>6</v>
      </c>
    </row>
    <row r="10" spans="1:10" ht="19.5" x14ac:dyDescent="0.25">
      <c r="A10" s="23" t="s">
        <v>29</v>
      </c>
      <c r="B10" s="27">
        <f>H6+H10+H14+H30+H36+H40</f>
        <v>46</v>
      </c>
      <c r="C10" s="35">
        <v>15.3</v>
      </c>
      <c r="D10" s="33">
        <f t="shared" si="1"/>
        <v>703.80000000000007</v>
      </c>
      <c r="G10" s="20" t="s">
        <v>18</v>
      </c>
      <c r="H10" s="3">
        <v>8</v>
      </c>
    </row>
    <row r="11" spans="1:10" ht="19.5" x14ac:dyDescent="0.25">
      <c r="A11" s="22" t="s">
        <v>36</v>
      </c>
      <c r="B11" s="24">
        <v>3500</v>
      </c>
      <c r="C11" s="34">
        <v>2.56</v>
      </c>
      <c r="D11" s="34">
        <f>C11*B11</f>
        <v>8960</v>
      </c>
      <c r="G11" s="17" t="s">
        <v>2</v>
      </c>
      <c r="H11" s="12"/>
    </row>
    <row r="12" spans="1:10" ht="19.5" x14ac:dyDescent="0.25">
      <c r="A12" s="36" t="s">
        <v>37</v>
      </c>
      <c r="B12" s="37"/>
      <c r="C12" s="38"/>
      <c r="D12" s="38">
        <f>SUM(D2:D11)</f>
        <v>29487.686999999998</v>
      </c>
      <c r="G12" s="20" t="s">
        <v>18</v>
      </c>
      <c r="H12" s="3">
        <v>8</v>
      </c>
    </row>
    <row r="13" spans="1:10" x14ac:dyDescent="0.25">
      <c r="G13" s="17" t="s">
        <v>2</v>
      </c>
      <c r="H13" s="12"/>
    </row>
    <row r="14" spans="1:10" x14ac:dyDescent="0.25">
      <c r="G14" s="5" t="s">
        <v>18</v>
      </c>
      <c r="H14" s="3">
        <v>8</v>
      </c>
    </row>
    <row r="15" spans="1:10" x14ac:dyDescent="0.25">
      <c r="G15" s="11" t="s">
        <v>3</v>
      </c>
      <c r="H15" s="12"/>
    </row>
    <row r="16" spans="1:10" x14ac:dyDescent="0.25">
      <c r="G16" s="13" t="s">
        <v>12</v>
      </c>
      <c r="H16" s="14"/>
    </row>
    <row r="17" spans="7:8" x14ac:dyDescent="0.25">
      <c r="G17" s="8" t="s">
        <v>9</v>
      </c>
      <c r="H17" s="3">
        <v>1</v>
      </c>
    </row>
    <row r="18" spans="7:8" x14ac:dyDescent="0.25">
      <c r="G18" s="8" t="s">
        <v>7</v>
      </c>
      <c r="H18" s="3">
        <v>10</v>
      </c>
    </row>
    <row r="19" spans="7:8" x14ac:dyDescent="0.25">
      <c r="G19" s="8" t="s">
        <v>6</v>
      </c>
      <c r="H19" s="3">
        <v>1</v>
      </c>
    </row>
    <row r="20" spans="7:8" x14ac:dyDescent="0.25">
      <c r="G20" s="5" t="s">
        <v>8</v>
      </c>
      <c r="H20" s="3">
        <v>3.5</v>
      </c>
    </row>
    <row r="21" spans="7:8" x14ac:dyDescent="0.25">
      <c r="G21" s="11" t="s">
        <v>4</v>
      </c>
      <c r="H21" s="12"/>
    </row>
    <row r="22" spans="7:8" x14ac:dyDescent="0.25">
      <c r="G22" s="13" t="s">
        <v>13</v>
      </c>
      <c r="H22" s="14"/>
    </row>
    <row r="23" spans="7:8" x14ac:dyDescent="0.25">
      <c r="G23" s="8" t="s">
        <v>6</v>
      </c>
      <c r="H23" s="3">
        <v>6</v>
      </c>
    </row>
    <row r="24" spans="7:8" x14ac:dyDescent="0.25">
      <c r="G24" s="5"/>
      <c r="H24" s="3"/>
    </row>
    <row r="25" spans="7:8" x14ac:dyDescent="0.25">
      <c r="G25" s="9" t="s">
        <v>17</v>
      </c>
      <c r="H25" s="3">
        <v>20</v>
      </c>
    </row>
    <row r="26" spans="7:8" x14ac:dyDescent="0.25">
      <c r="G26" s="13" t="s">
        <v>14</v>
      </c>
      <c r="H26" s="14"/>
    </row>
    <row r="27" spans="7:8" x14ac:dyDescent="0.25">
      <c r="G27" s="8" t="s">
        <v>6</v>
      </c>
      <c r="H27" s="3">
        <v>2</v>
      </c>
    </row>
    <row r="28" spans="7:8" x14ac:dyDescent="0.25">
      <c r="G28" s="5"/>
      <c r="H28" s="3"/>
    </row>
    <row r="29" spans="7:8" x14ac:dyDescent="0.25">
      <c r="G29" s="9" t="s">
        <v>23</v>
      </c>
      <c r="H29" s="3">
        <v>2</v>
      </c>
    </row>
    <row r="30" spans="7:8" x14ac:dyDescent="0.25">
      <c r="G30" s="5" t="s">
        <v>18</v>
      </c>
      <c r="H30" s="3">
        <v>8</v>
      </c>
    </row>
    <row r="31" spans="7:8" x14ac:dyDescent="0.25">
      <c r="G31" s="11" t="s">
        <v>5</v>
      </c>
      <c r="H31" s="12"/>
    </row>
    <row r="32" spans="7:8" x14ac:dyDescent="0.25">
      <c r="G32" s="13" t="s">
        <v>14</v>
      </c>
      <c r="H32" s="14"/>
    </row>
    <row r="33" spans="3:8" x14ac:dyDescent="0.25">
      <c r="G33" s="8" t="s">
        <v>6</v>
      </c>
      <c r="H33" s="3">
        <v>8</v>
      </c>
    </row>
    <row r="34" spans="3:8" x14ac:dyDescent="0.25">
      <c r="G34" s="5"/>
      <c r="H34" s="3"/>
    </row>
    <row r="35" spans="3:8" x14ac:dyDescent="0.25">
      <c r="G35" s="9" t="s">
        <v>23</v>
      </c>
      <c r="H35" s="3">
        <v>2</v>
      </c>
    </row>
    <row r="36" spans="3:8" x14ac:dyDescent="0.25">
      <c r="G36" s="10" t="s">
        <v>18</v>
      </c>
      <c r="H36" s="3">
        <v>8</v>
      </c>
    </row>
    <row r="37" spans="3:8" x14ac:dyDescent="0.25">
      <c r="G37" s="13" t="s">
        <v>15</v>
      </c>
      <c r="H37" s="14"/>
    </row>
    <row r="38" spans="3:8" x14ac:dyDescent="0.25">
      <c r="G38" s="9" t="s">
        <v>6</v>
      </c>
      <c r="H38" s="3">
        <v>2</v>
      </c>
    </row>
    <row r="39" spans="3:8" x14ac:dyDescent="0.25">
      <c r="G39" s="5"/>
      <c r="H39" s="3"/>
    </row>
    <row r="40" spans="3:8" x14ac:dyDescent="0.25">
      <c r="G40" s="10" t="s">
        <v>18</v>
      </c>
      <c r="H40" s="3">
        <v>8</v>
      </c>
    </row>
    <row r="41" spans="3:8" x14ac:dyDescent="0.25">
      <c r="G41" s="9" t="s">
        <v>19</v>
      </c>
      <c r="H41" s="3">
        <v>200</v>
      </c>
    </row>
    <row r="42" spans="3:8" x14ac:dyDescent="0.25">
      <c r="G42" s="11" t="s">
        <v>20</v>
      </c>
      <c r="H42" s="12"/>
    </row>
    <row r="43" spans="3:8" x14ac:dyDescent="0.25">
      <c r="G43" s="13" t="s">
        <v>16</v>
      </c>
      <c r="H43" s="14"/>
    </row>
    <row r="44" spans="3:8" x14ac:dyDescent="0.25">
      <c r="G44" s="9" t="s">
        <v>6</v>
      </c>
      <c r="H44" s="3">
        <v>4</v>
      </c>
    </row>
    <row r="45" spans="3:8" x14ac:dyDescent="0.25">
      <c r="G45" s="5"/>
      <c r="H45" s="3"/>
    </row>
    <row r="46" spans="3:8" x14ac:dyDescent="0.25">
      <c r="G46" s="10" t="s">
        <v>17</v>
      </c>
      <c r="H46" s="3">
        <v>20</v>
      </c>
    </row>
    <row r="47" spans="3:8" x14ac:dyDescent="0.25">
      <c r="C47" s="2"/>
      <c r="H47" s="2"/>
    </row>
    <row r="48" spans="3:8" x14ac:dyDescent="0.25">
      <c r="C48" s="2"/>
    </row>
    <row r="49" spans="1:3" x14ac:dyDescent="0.25">
      <c r="C49" s="2"/>
    </row>
    <row r="56" spans="1:3" x14ac:dyDescent="0.25">
      <c r="A56" s="6"/>
      <c r="B56" s="6"/>
      <c r="C56" s="2"/>
    </row>
    <row r="57" spans="1:3" x14ac:dyDescent="0.25">
      <c r="A57" s="6"/>
      <c r="B57" s="6"/>
      <c r="C57" s="2"/>
    </row>
    <row r="58" spans="1:3" x14ac:dyDescent="0.25">
      <c r="A58" s="16"/>
      <c r="B58" s="16"/>
    </row>
    <row r="59" spans="1:3" x14ac:dyDescent="0.25">
      <c r="A59" s="15"/>
      <c r="B59" s="15"/>
    </row>
    <row r="60" spans="1:3" x14ac:dyDescent="0.25">
      <c r="A60" s="4"/>
      <c r="B60" s="4"/>
    </row>
    <row r="61" spans="1:3" x14ac:dyDescent="0.25">
      <c r="A61" s="4"/>
      <c r="B61" s="4"/>
    </row>
    <row r="62" spans="1:3" x14ac:dyDescent="0.25">
      <c r="A62" s="15"/>
      <c r="B62" s="15"/>
    </row>
    <row r="63" spans="1:3" x14ac:dyDescent="0.25">
      <c r="A63" s="16"/>
      <c r="B63" s="16"/>
    </row>
    <row r="64" spans="1:3" x14ac:dyDescent="0.25">
      <c r="A64" s="7"/>
      <c r="B64" s="7"/>
    </row>
    <row r="65" spans="1:5" x14ac:dyDescent="0.25">
      <c r="A65" s="7"/>
      <c r="B65" s="7"/>
    </row>
    <row r="75" spans="1:5" x14ac:dyDescent="0.25">
      <c r="D75" s="1"/>
    </row>
    <row r="76" spans="1:5" x14ac:dyDescent="0.25">
      <c r="D76" s="1"/>
      <c r="E76" s="1"/>
    </row>
    <row r="77" spans="1:5" x14ac:dyDescent="0.25">
      <c r="D77" s="1"/>
      <c r="E77" s="1"/>
    </row>
    <row r="78" spans="1:5" x14ac:dyDescent="0.25">
      <c r="D78" s="1"/>
      <c r="E78" s="1"/>
    </row>
    <row r="79" spans="1:5" x14ac:dyDescent="0.25">
      <c r="D79" s="1"/>
      <c r="E79" s="1"/>
    </row>
    <row r="80" spans="1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E87" s="1"/>
    </row>
  </sheetData>
  <mergeCells count="20">
    <mergeCell ref="G31:H31"/>
    <mergeCell ref="G16:H16"/>
    <mergeCell ref="G43:H43"/>
    <mergeCell ref="G15:H15"/>
    <mergeCell ref="G37:H37"/>
    <mergeCell ref="G32:H32"/>
    <mergeCell ref="A59:B59"/>
    <mergeCell ref="A58:B58"/>
    <mergeCell ref="A62:B62"/>
    <mergeCell ref="A63:B63"/>
    <mergeCell ref="G42:H42"/>
    <mergeCell ref="G1:H1"/>
    <mergeCell ref="G21:H21"/>
    <mergeCell ref="G7:H7"/>
    <mergeCell ref="G26:H26"/>
    <mergeCell ref="G22:H22"/>
    <mergeCell ref="G8:H8"/>
    <mergeCell ref="G2:H2"/>
    <mergeCell ref="G11:H11"/>
    <mergeCell ref="G13:H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2020-11-04T14:07:03Z</dcterms:created>
  <dcterms:modified xsi:type="dcterms:W3CDTF">2020-11-08T11:36:42Z</dcterms:modified>
</cp:coreProperties>
</file>