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4360" windowHeight="1756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I37" i="2"/>
  <c r="M37" i="2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J33" i="1"/>
  <c r="K33" i="1"/>
  <c r="L33" i="1"/>
  <c r="M33" i="1"/>
  <c r="R33" i="1"/>
  <c r="S33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M38" i="2"/>
  <c r="M39" i="2"/>
  <c r="C37" i="2"/>
  <c r="C38" i="2"/>
  <c r="M3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22" i="1"/>
  <c r="U23" i="1"/>
  <c r="U24" i="1"/>
  <c r="U25" i="1"/>
  <c r="U26" i="1"/>
  <c r="U27" i="1"/>
  <c r="U28" i="1"/>
  <c r="U29" i="1"/>
  <c r="U30" i="1"/>
  <c r="U31" i="1"/>
  <c r="U33" i="1"/>
  <c r="T5" i="1"/>
  <c r="T22" i="1"/>
  <c r="T23" i="1"/>
  <c r="T24" i="1"/>
  <c r="T25" i="1"/>
  <c r="T26" i="1"/>
  <c r="T27" i="1"/>
  <c r="T28" i="1"/>
  <c r="T29" i="1"/>
  <c r="T30" i="1"/>
  <c r="T31" i="1"/>
  <c r="T33" i="1"/>
  <c r="O43" i="1"/>
  <c r="O44" i="1"/>
  <c r="O45" i="1"/>
</calcChain>
</file>

<file path=xl/comments1.xml><?xml version="1.0" encoding="utf-8"?>
<comments xmlns="http://schemas.openxmlformats.org/spreadsheetml/2006/main">
  <authors>
    <author>Sam Beedell</author>
  </authors>
  <commentList>
    <comment ref="I37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overspend on labour for spring term
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hours worked on average over easter
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 spend on labour during  easter break</t>
        </r>
      </text>
    </comment>
  </commentList>
</comments>
</file>

<file path=xl/sharedStrings.xml><?xml version="1.0" encoding="utf-8"?>
<sst xmlns="http://schemas.openxmlformats.org/spreadsheetml/2006/main" count="127" uniqueCount="68">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</sst>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4" fontId="0" fillId="0" borderId="0" xfId="0" applyNumberFormat="1"/>
    <xf numFmtId="165" fontId="3" fillId="9" borderId="1" xfId="0" applyNumberFormat="1" applyFon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38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N8" workbookViewId="0">
      <selection activeCell="T39" sqref="T39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5" t="s">
        <v>62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09" ht="18">
      <c r="B2" s="112" t="s">
        <v>5</v>
      </c>
      <c r="C2" s="112"/>
      <c r="D2" s="112"/>
      <c r="E2" s="112"/>
      <c r="F2" s="112"/>
      <c r="G2" s="9"/>
      <c r="I2" s="5"/>
      <c r="J2" s="112" t="s">
        <v>6</v>
      </c>
      <c r="K2" s="112"/>
      <c r="L2" s="112"/>
      <c r="M2" s="112"/>
      <c r="N2" s="112"/>
      <c r="O2" s="112"/>
      <c r="P2" s="112"/>
      <c r="Q2" s="112"/>
      <c r="R2" s="112"/>
      <c r="S2" s="112"/>
      <c r="T2" s="116" t="s">
        <v>64</v>
      </c>
      <c r="U2" s="116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1581.25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0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 t="shared" si="1"/>
        <v>29800</v>
      </c>
      <c r="U33" s="89">
        <f t="shared" si="1"/>
        <v>19702.5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3" t="s">
        <v>38</v>
      </c>
      <c r="K38" s="113"/>
      <c r="L38" s="114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1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1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J39" sqref="J39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04">
        <v>162.5</v>
      </c>
      <c r="D21" s="77">
        <v>187.5</v>
      </c>
      <c r="E21" s="104">
        <v>187.5</v>
      </c>
      <c r="F21" s="104">
        <v>193.75</v>
      </c>
      <c r="G21" s="104">
        <v>112.5</v>
      </c>
      <c r="H21" s="104">
        <v>50</v>
      </c>
      <c r="I21" s="104">
        <v>175</v>
      </c>
      <c r="J21" s="104">
        <v>162.5</v>
      </c>
      <c r="K21" s="104">
        <v>175</v>
      </c>
      <c r="L21" s="104">
        <v>175</v>
      </c>
      <c r="M21" s="13">
        <f t="shared" si="0"/>
        <v>1581.25</v>
      </c>
    </row>
    <row r="22" spans="1:13">
      <c r="A22" s="73">
        <v>41764</v>
      </c>
      <c r="B22" s="78">
        <v>3</v>
      </c>
      <c r="C22" s="104"/>
      <c r="D22" s="104"/>
      <c r="E22" s="104"/>
      <c r="F22" s="104"/>
      <c r="G22" s="77"/>
      <c r="H22" s="104"/>
      <c r="I22" s="77"/>
      <c r="J22" s="77"/>
      <c r="K22" s="104"/>
      <c r="L22" s="104"/>
      <c r="M22" s="13">
        <f t="shared" si="0"/>
        <v>0</v>
      </c>
    </row>
    <row r="23" spans="1:13">
      <c r="A23" s="73">
        <v>41771</v>
      </c>
      <c r="B23" s="76">
        <v>4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3">
        <f t="shared" si="0"/>
        <v>0</v>
      </c>
    </row>
    <row r="24" spans="1:13">
      <c r="A24" s="73">
        <v>41778</v>
      </c>
      <c r="B24" s="83">
        <v>5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3">
        <f t="shared" si="0"/>
        <v>0</v>
      </c>
    </row>
    <row r="25" spans="1:13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3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3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3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</row>
    <row r="31" spans="1:13">
      <c r="B31" s="1" t="s">
        <v>63</v>
      </c>
      <c r="C31" s="12">
        <f>SUM(C3:C29)</f>
        <v>2000</v>
      </c>
      <c r="D31" s="12">
        <f>SUM(D3:D29)</f>
        <v>2362.5</v>
      </c>
      <c r="E31" s="12">
        <f>SUM(E3:E29)</f>
        <v>1712.5</v>
      </c>
      <c r="F31" s="12">
        <f t="shared" ref="F31:M31" si="1">SUM(F3:F29)</f>
        <v>2708.75</v>
      </c>
      <c r="G31" s="12">
        <f t="shared" si="1"/>
        <v>1275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2706.25</v>
      </c>
      <c r="M31" s="107">
        <f t="shared" si="1"/>
        <v>19702.5</v>
      </c>
    </row>
    <row r="37" spans="3:13">
      <c r="C37" s="12">
        <f>SUM(C14:L18)</f>
        <v>4799.75</v>
      </c>
      <c r="I37" s="110">
        <f>SUM('Buisness Projection'!U6:U20)-SUM('Buisness Projection'!T6:T20)</f>
        <v>2276.25</v>
      </c>
      <c r="M37" s="12">
        <f>SUM(M14:M18)</f>
        <v>4799.75</v>
      </c>
    </row>
    <row r="38" spans="3:13">
      <c r="C38" s="117">
        <f>((C37/12.5)/10)/5</f>
        <v>7.6796000000000006</v>
      </c>
      <c r="M38" s="110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2014-05-08T13:47:28Z</dcterms:modified>
</cp:coreProperties>
</file>