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5140" yWindow="0" windowWidth="18100" windowHeight="15220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<sst xmlns="http://schemas.openxmlformats.org/spreadsheetml/2006/main" count="124" uniqueCount="65">
  <si>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</si>
  <si>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</si>
  <si>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</si>
  <si>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</si>
  <si>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</si>
  <si>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</si>
  <si>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</si>
  <si>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</si>
  <si>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</si>
  <si>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</si>
  <si>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</si>
  <si>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</si>
  <si>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</si>
  <si>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</si>
  <si>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</si>
  <si>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</si>
  <si>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</si>
  <si>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</si>
  <si>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</si>
  <si>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</si>
  <si>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</si>
  <si>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</si>
  <si>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</si>
  <si>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</si>
  <si>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</si>
  <si>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</si>
  <si>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</si>
  <si>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</si>
  <si>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</si>
  <si>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</si>
  <si>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</si>
  <si>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</si>
  <si>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</si>
  <si>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</si>
  <si>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</si>
  <si>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</si>
  <si>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</si>
  <si>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</si>
  <si>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</si>
  <si>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</si>
  <si>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</si>
  <si>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</si>
  <si>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</si>
  <si>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</si>
  <si>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</si>
  <si>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</si>
  <si>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</si>
  <si>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</si>
  <si>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</si>
  <si>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</si>
  <si>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</si>
  <si>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</si>
  <si>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</si>
  <si>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</si>
  <si>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</si>
  <si>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</si>
  <si>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</si>
  <si>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</si>
  <si>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</si>
  <si>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</si>
  <si>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</si>
  <si>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</si>
  <si>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</si>
  <si>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</si>
  <si>
    <t>Weekly Labour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</si>
</sst>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1" fillId="0" borderId="0" xfId="3" applyNumberFormat="1" applyFill="1"/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abSelected="1" topLeftCell="L2" workbookViewId="0">
      <selection activeCell="V9" sqref="V9:V13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2" t="s">
        <v>62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</row>
    <row r="2" spans="1:209" ht="18">
      <c r="B2" s="109" t="s">
        <v>5</v>
      </c>
      <c r="C2" s="109"/>
      <c r="D2" s="109"/>
      <c r="E2" s="109"/>
      <c r="F2" s="109"/>
      <c r="G2" s="9"/>
      <c r="I2" s="5"/>
      <c r="J2" s="109" t="s">
        <v>6</v>
      </c>
      <c r="K2" s="109"/>
      <c r="L2" s="109"/>
      <c r="M2" s="109"/>
      <c r="N2" s="109"/>
      <c r="O2" s="109"/>
      <c r="P2" s="109"/>
      <c r="Q2" s="109"/>
      <c r="R2" s="109"/>
      <c r="S2" s="109"/>
      <c r="T2" s="113" t="s">
        <v>64</v>
      </c>
      <c r="U2" s="113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1300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1612.5</v>
      </c>
      <c r="V10" s="114"/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1890.25</v>
      </c>
      <c r="V11" s="114"/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1525</v>
      </c>
      <c r="V12" s="114"/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07">
        <f>Timesheets!M11</f>
        <v>0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07">
        <f>Timesheets!M12</f>
        <v>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07">
        <f>Timesheets!M13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07">
        <f>Timesheets!M14</f>
        <v>0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07">
        <f>Timesheets!M15</f>
        <v>0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07">
        <f>Timesheets!M16</f>
        <v>0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07">
        <f>Timesheets!M17</f>
        <v>0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07">
        <f>Timesheets!M18</f>
        <v>0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Timesheets!M19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0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0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9259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0" t="s">
        <v>38</v>
      </c>
      <c r="K38" s="110"/>
      <c r="L38" s="111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5">
    <mergeCell ref="B2:F2"/>
    <mergeCell ref="J2:S2"/>
    <mergeCell ref="J38:L38"/>
    <mergeCell ref="A1:V1"/>
    <mergeCell ref="T2:U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C11" sqref="C11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>
        <v>175</v>
      </c>
      <c r="D7" s="77">
        <v>125</v>
      </c>
      <c r="E7" s="77">
        <v>125</v>
      </c>
      <c r="F7" s="105">
        <v>250</v>
      </c>
      <c r="G7" s="105">
        <v>150</v>
      </c>
      <c r="H7" s="105">
        <v>100</v>
      </c>
      <c r="I7" s="75">
        <v>125</v>
      </c>
      <c r="J7" s="105">
        <v>62.5</v>
      </c>
      <c r="K7" s="105">
        <v>125</v>
      </c>
      <c r="L7" s="77">
        <v>62.5</v>
      </c>
      <c r="M7" s="13">
        <f t="shared" si="0"/>
        <v>1300</v>
      </c>
    </row>
    <row r="8" spans="1:13">
      <c r="A8" s="73">
        <v>41680</v>
      </c>
      <c r="B8" s="79">
        <v>6</v>
      </c>
      <c r="C8" s="77">
        <v>187.5</v>
      </c>
      <c r="D8" s="77">
        <v>137.5</v>
      </c>
      <c r="E8" s="77">
        <v>187.5</v>
      </c>
      <c r="F8" s="77">
        <v>100</v>
      </c>
      <c r="G8" s="105">
        <v>125</v>
      </c>
      <c r="H8" s="105">
        <v>175</v>
      </c>
      <c r="I8" s="75">
        <v>162.5</v>
      </c>
      <c r="J8" s="105">
        <v>137.5</v>
      </c>
      <c r="K8" s="77">
        <v>137.5</v>
      </c>
      <c r="L8" s="105">
        <v>262.5</v>
      </c>
      <c r="M8" s="13">
        <f t="shared" si="0"/>
        <v>1612.5</v>
      </c>
    </row>
    <row r="9" spans="1:13">
      <c r="A9" s="73">
        <v>41687</v>
      </c>
      <c r="B9" s="76">
        <v>7</v>
      </c>
      <c r="C9" s="105">
        <v>237.5</v>
      </c>
      <c r="D9" s="105">
        <v>150</v>
      </c>
      <c r="E9" s="105">
        <v>150</v>
      </c>
      <c r="F9" s="77">
        <v>265.25</v>
      </c>
      <c r="G9" s="77">
        <v>112.5</v>
      </c>
      <c r="H9" s="105">
        <v>137.5</v>
      </c>
      <c r="I9" s="75">
        <v>175</v>
      </c>
      <c r="J9" s="77">
        <v>162.5</v>
      </c>
      <c r="K9" s="77">
        <v>125</v>
      </c>
      <c r="L9" s="77">
        <v>375</v>
      </c>
      <c r="M9" s="13">
        <f t="shared" si="0"/>
        <v>1890.25</v>
      </c>
    </row>
    <row r="10" spans="1:13">
      <c r="A10" s="73">
        <v>41694</v>
      </c>
      <c r="B10" s="78">
        <v>8</v>
      </c>
      <c r="C10" s="77">
        <v>112.5</v>
      </c>
      <c r="D10" s="77">
        <v>162.5</v>
      </c>
      <c r="E10" s="77">
        <v>150</v>
      </c>
      <c r="F10" s="105">
        <v>175</v>
      </c>
      <c r="G10" s="77">
        <v>125</v>
      </c>
      <c r="H10" s="105">
        <v>150</v>
      </c>
      <c r="I10" s="75">
        <v>87.5</v>
      </c>
      <c r="J10" s="77">
        <v>62.5</v>
      </c>
      <c r="K10" s="105">
        <v>187.5</v>
      </c>
      <c r="L10" s="105">
        <v>312.5</v>
      </c>
      <c r="M10" s="13">
        <f t="shared" si="0"/>
        <v>1525</v>
      </c>
    </row>
    <row r="11" spans="1:13">
      <c r="A11" s="73">
        <v>41701</v>
      </c>
      <c r="B11" s="80">
        <v>9</v>
      </c>
      <c r="C11" s="105"/>
      <c r="D11" s="105"/>
      <c r="E11" s="105"/>
      <c r="F11" s="105"/>
      <c r="G11" s="77"/>
      <c r="H11" s="105"/>
      <c r="I11" s="77"/>
      <c r="J11" s="105"/>
      <c r="K11" s="105"/>
      <c r="L11" s="105"/>
      <c r="M11" s="13">
        <f t="shared" si="0"/>
        <v>0</v>
      </c>
    </row>
    <row r="12" spans="1:13">
      <c r="A12" s="73">
        <v>41708</v>
      </c>
      <c r="B12" s="81">
        <v>10</v>
      </c>
      <c r="C12" s="105"/>
      <c r="D12" s="105"/>
      <c r="E12" s="105"/>
      <c r="F12" s="77"/>
      <c r="G12" s="105"/>
      <c r="H12" s="105"/>
      <c r="I12" s="105"/>
      <c r="J12" s="105"/>
      <c r="K12" s="77"/>
      <c r="L12" s="77"/>
      <c r="M12" s="13">
        <f t="shared" si="0"/>
        <v>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13"/>
    </row>
    <row r="14" spans="1:13">
      <c r="A14" s="73">
        <v>41715</v>
      </c>
      <c r="B14" s="80">
        <v>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3">
        <f t="shared" si="0"/>
        <v>0</v>
      </c>
    </row>
    <row r="15" spans="1:13">
      <c r="A15" s="73">
        <v>41722</v>
      </c>
      <c r="B15" s="80">
        <v>2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3">
        <f t="shared" si="0"/>
        <v>0</v>
      </c>
    </row>
    <row r="16" spans="1:13">
      <c r="A16" s="73">
        <v>41729</v>
      </c>
      <c r="B16" s="80">
        <v>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3">
        <f t="shared" si="0"/>
        <v>0</v>
      </c>
    </row>
    <row r="17" spans="1:13">
      <c r="A17" s="73">
        <v>41736</v>
      </c>
      <c r="B17" s="80">
        <v>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3">
        <f t="shared" si="0"/>
        <v>0</v>
      </c>
    </row>
    <row r="18" spans="1:13">
      <c r="A18" s="73">
        <v>41743</v>
      </c>
      <c r="B18" s="80">
        <v>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3">
        <f t="shared" si="0"/>
        <v>0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3">
        <f t="shared" si="0"/>
        <v>0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3">
        <f t="shared" si="0"/>
        <v>0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1100</v>
      </c>
      <c r="D31" s="12">
        <f>SUM(D3:D29)</f>
        <v>937.5</v>
      </c>
      <c r="E31" s="12">
        <f>SUM(E3:E29)</f>
        <v>1000</v>
      </c>
      <c r="F31" s="12">
        <f t="shared" ref="F31:M31" si="1">SUM(F3:F29)</f>
        <v>1040.25</v>
      </c>
      <c r="G31" s="12">
        <f t="shared" si="1"/>
        <v>700</v>
      </c>
      <c r="H31" s="12">
        <f t="shared" si="1"/>
        <v>812.5</v>
      </c>
      <c r="I31" s="12">
        <f t="shared" si="1"/>
        <v>875</v>
      </c>
      <c r="J31" s="12">
        <f t="shared" si="1"/>
        <v>712.5</v>
      </c>
      <c r="K31" s="12">
        <f t="shared" si="1"/>
        <v>837.5</v>
      </c>
      <c r="L31" s="12">
        <f t="shared" si="1"/>
        <v>1243.75</v>
      </c>
      <c r="M31" s="108">
        <f t="shared" si="1"/>
        <v>9259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2014-03-07T01:30:53Z</dcterms:modified>
</cp:coreProperties>
</file>