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<sst xmlns="http://schemas.openxmlformats.org/spreadsheetml/2006/main" count="102" uniqueCount="44">
  <si>
    <t xml:space="preserve">CPU 0 – Just RAM</t>
  </si>
  <si>
    <r>
      <rPr>
        <b val="true"/>
        <sz val="11"/>
        <color rgb="FF000000"/>
        <rFont val="Candara"/>
        <family val="2"/>
        <charset val="1"/>
      </rPr>
      <t xml:space="preserve">Memorandum:
</t>
    </r>
    <r>
      <rPr>
        <sz val="11"/>
        <color rgb="FF000000"/>
        <rFont val="Candara"/>
        <family val="2"/>
        <charset val="1"/>
      </rPr>
      <t xml:space="preserve">Implementation Example: </t>
    </r>
    <r>
      <rPr>
        <b val="true"/>
        <sz val="11"/>
        <color rgb="FF000000"/>
        <rFont val="Candara"/>
        <family val="2"/>
        <charset val="1"/>
      </rPr>
      <t xml:space="preserve">X Y Z
</t>
    </r>
    <r>
      <rPr>
        <sz val="11"/>
        <color rgb="FF000000"/>
        <rFont val="Calibri"/>
        <family val="2"/>
        <charset val="161"/>
      </rPr>
      <t xml:space="preserve">X</t>
    </r>
    <r>
      <rPr>
        <sz val="11"/>
        <color rgb="FF000000"/>
        <rFont val="Calibri"/>
        <family val="2"/>
      </rPr>
      <t xml:space="preserve"> = Number of sets
</t>
    </r>
    <r>
      <rPr>
        <sz val="11"/>
        <color rgb="FF000000"/>
        <rFont val="Candara"/>
        <family val="2"/>
        <charset val="1"/>
      </rPr>
      <t xml:space="preserve">Y = Block size (Number 32-bit words)
Z = Degree of cache associativity</t>
    </r>
  </si>
  <si>
    <t xml:space="preserve">∞</t>
  </si>
  <si>
    <t xml:space="preserve">Turtle</t>
  </si>
  <si>
    <t xml:space="preserve">Cost</t>
  </si>
  <si>
    <t xml:space="preserve">Clock</t>
  </si>
  <si>
    <t xml:space="preserve">Instructions</t>
  </si>
  <si>
    <t xml:space="preserve">Cycles</t>
  </si>
  <si>
    <t xml:space="preserve">CPI</t>
  </si>
  <si>
    <t xml:space="preserve">Data Stalls</t>
  </si>
  <si>
    <t xml:space="preserve">Control Stalls</t>
  </si>
  <si>
    <t xml:space="preserve">Time</t>
  </si>
  <si>
    <t xml:space="preserve">Value</t>
  </si>
  <si>
    <t xml:space="preserve">CPU 1 – RAM &amp; L1 Program Cache &amp; L1 Data Cache</t>
  </si>
  <si>
    <t xml:space="preserve">CPU 2 – All of CPU 1 memory &amp; L2 Unified Cache</t>
  </si>
  <si>
    <t xml:space="preserve">4kB</t>
  </si>
  <si>
    <t xml:space="preserve">128 8 1</t>
  </si>
  <si>
    <t xml:space="preserve">64 16 1</t>
  </si>
  <si>
    <t xml:space="preserve">32 32 1</t>
  </si>
  <si>
    <t xml:space="preserve">64 8 2</t>
  </si>
  <si>
    <t xml:space="preserve">32 16 2</t>
  </si>
  <si>
    <t xml:space="preserve">16 32 2</t>
  </si>
  <si>
    <t xml:space="preserve">32 8 4</t>
  </si>
  <si>
    <t xml:space="preserve">16 16 4</t>
  </si>
  <si>
    <t xml:space="preserve">8 32 4</t>
  </si>
  <si>
    <t xml:space="preserve">16kB</t>
  </si>
  <si>
    <t xml:space="preserve">128 32 1</t>
  </si>
  <si>
    <t xml:space="preserve">64 32 2</t>
  </si>
  <si>
    <t xml:space="preserve">32 32 4</t>
  </si>
  <si>
    <t xml:space="preserve">8kB</t>
  </si>
  <si>
    <t xml:space="preserve">128 16 1</t>
  </si>
  <si>
    <t xml:space="preserve">64 32 1</t>
  </si>
  <si>
    <t xml:space="preserve">64 16 2</t>
  </si>
  <si>
    <t xml:space="preserve">32 32 2</t>
  </si>
  <si>
    <t xml:space="preserve">16 32 4</t>
  </si>
  <si>
    <t xml:space="preserve">32kB</t>
  </si>
  <si>
    <t xml:space="preserve">256 32 1</t>
  </si>
  <si>
    <t xml:space="preserve">128 32 2</t>
  </si>
  <si>
    <t xml:space="preserve">64 32 4</t>
  </si>
  <si>
    <t xml:space="preserve">128 16 2</t>
  </si>
  <si>
    <t xml:space="preserve">64kB</t>
  </si>
  <si>
    <t xml:space="preserve">512 32 1</t>
  </si>
  <si>
    <t xml:space="preserve">256 32 2</t>
  </si>
  <si>
    <t xml:space="preserve">128 32 4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</si>
</sst>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00"/>
    <numFmt numFmtId="167" formatCode="0.00000"/>
    <numFmt numFmtId="168" formatCode="yyyy\-mm\-dd"/>
  </numFmts>
  <fonts count="8">
    <font>
      <sz val="11"/>
      <color rgb="FF000000"/>
      <name val="Calibri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ndara"/>
      <family val="2"/>
      <charset val="1"/>
    </font>
    <font>
      <b val="true"/>
      <sz val="11"/>
      <color rgb="FF000000"/>
      <name val="Candara"/>
      <family val="2"/>
      <charset val="1"/>
    </font>
    <font>
      <sz val="11"/>
      <color rgb="FF000000"/>
      <name val="Calibri"/>
      <family val="2"/>
    </font>
    <font>
      <b val="true"/>
      <sz val="11"/>
      <name val="Candar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6D6D"/>
        <bgColor rgb="FFFF6600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11" activeCellId="0" sqref="I11"/>
    </sheetView>
  </sheetViews>
  <sheetFormatPr defaultColWidth="8.6796875" defaultRowHeight="13.8" zeroHeight="false" outlineLevelRow="0" outlineLevelCol="0"/>
  <cols>
    <col collapsed="false" customWidth="true" hidden="false" outlineLevel="0" max="10" min="1" style="1" width="12.25"/>
    <col collapsed="false" customWidth="true" hidden="false" outlineLevel="0" max="11" min="11" style="1" width="11.81"/>
    <col collapsed="false" customWidth="true" hidden="false" outlineLevel="0" max="19" min="12" style="1" width="12.25"/>
    <col collapsed="false" customWidth="false" hidden="false" outlineLevel="0" max="1024" min="20" style="1" width="8.67"/>
  </cols>
  <sheetData>
    <row r="1" customFormat="false" ht="13.8" hidden="false" customHeight="true" outlineLevel="0" collapsed="false">
      <c r="A1" s="2" t="s">
        <v>0</v>
      </c>
      <c r="B1" s="2"/>
      <c r="C1" s="3"/>
      <c r="D1" s="4" t="s">
        <v>1</v>
      </c>
      <c r="E1" s="4"/>
      <c r="F1" s="4"/>
      <c r="G1" s="3"/>
      <c r="H1" s="3"/>
      <c r="I1" s="3"/>
      <c r="J1" s="3"/>
    </row>
    <row r="2" customFormat="false" ht="13.8" hidden="false" customHeight="false" outlineLevel="0" collapsed="false">
      <c r="A2" s="5" t="s">
        <v>2</v>
      </c>
      <c r="B2" s="6" t="s">
        <v>3</v>
      </c>
      <c r="D2" s="4"/>
      <c r="E2" s="4"/>
      <c r="F2" s="4"/>
      <c r="G2" s="3"/>
      <c r="H2" s="3"/>
    </row>
    <row r="3" customFormat="false" ht="13.8" hidden="false" customHeight="false" outlineLevel="0" collapsed="false">
      <c r="A3" s="1" t="s">
        <v>4</v>
      </c>
      <c r="B3" s="1" t="n">
        <v>20</v>
      </c>
      <c r="D3" s="4"/>
      <c r="E3" s="4"/>
      <c r="F3" s="4"/>
      <c r="G3" s="3"/>
      <c r="H3" s="3"/>
    </row>
    <row r="4" customFormat="false" ht="13.8" hidden="false" customHeight="false" outlineLevel="0" collapsed="false">
      <c r="A4" s="1" t="s">
        <v>5</v>
      </c>
      <c r="B4" s="1" t="n">
        <v>500</v>
      </c>
      <c r="D4" s="4"/>
      <c r="E4" s="4"/>
      <c r="F4" s="4"/>
      <c r="G4" s="3"/>
      <c r="H4" s="3"/>
    </row>
    <row r="5" customFormat="false" ht="13.8" hidden="false" customHeight="false" outlineLevel="0" collapsed="false">
      <c r="A5" s="1" t="s">
        <v>6</v>
      </c>
      <c r="B5" s="7" t="n">
        <v>3424089</v>
      </c>
      <c r="D5" s="3"/>
      <c r="E5" s="7"/>
      <c r="F5" s="3"/>
      <c r="G5" s="3"/>
      <c r="H5" s="3"/>
    </row>
    <row r="6" customFormat="false" ht="13.8" hidden="false" customHeight="false" outlineLevel="0" collapsed="false">
      <c r="A6" s="1" t="s">
        <v>7</v>
      </c>
      <c r="B6" s="7" t="n">
        <v>179333553</v>
      </c>
      <c r="F6" s="3"/>
      <c r="G6" s="7"/>
      <c r="H6" s="3"/>
    </row>
    <row r="7" customFormat="false" ht="13.8" hidden="false" customHeight="false" outlineLevel="0" collapsed="false">
      <c r="A7" s="1" t="s">
        <v>8</v>
      </c>
      <c r="B7" s="8" t="n">
        <f aca="false">B6/B5</f>
        <v>52.3740922037949</v>
      </c>
      <c r="F7" s="3"/>
      <c r="G7" s="8"/>
      <c r="H7" s="3"/>
    </row>
    <row r="8" customFormat="false" ht="13.8" hidden="false" customHeight="false" outlineLevel="0" collapsed="false">
      <c r="A8" s="1" t="s">
        <v>9</v>
      </c>
      <c r="B8" s="1" t="n">
        <v>0</v>
      </c>
      <c r="F8" s="3"/>
      <c r="H8" s="3"/>
    </row>
    <row r="9" customFormat="false" ht="13.8" hidden="false" customHeight="false" outlineLevel="0" collapsed="false">
      <c r="A9" s="1" t="s">
        <v>10</v>
      </c>
      <c r="B9" s="7" t="n">
        <v>1</v>
      </c>
      <c r="F9" s="3"/>
      <c r="G9" s="7"/>
      <c r="H9" s="3"/>
    </row>
    <row r="10" customFormat="false" ht="13.8" hidden="false" customHeight="false" outlineLevel="0" collapsed="false">
      <c r="A10" s="1" t="s">
        <v>11</v>
      </c>
      <c r="B10" s="9" t="n">
        <f aca="false">B6/(B4*1000000)</f>
        <v>0.358667106</v>
      </c>
      <c r="F10" s="3"/>
      <c r="G10" s="9"/>
      <c r="H10" s="3"/>
    </row>
    <row r="11" customFormat="false" ht="13.8" hidden="false" customHeight="false" outlineLevel="0" collapsed="false">
      <c r="A11" s="1" t="s">
        <v>12</v>
      </c>
      <c r="B11" s="1" t="n">
        <f aca="false">1/(B3*B10)</f>
        <v>0.139405033702756</v>
      </c>
      <c r="F11" s="3"/>
      <c r="H11" s="3"/>
    </row>
    <row r="12" customFormat="false" ht="13.8" hidden="false" customHeight="false" outlineLevel="0" collapsed="false">
      <c r="L12" s="3"/>
      <c r="M12" s="3"/>
      <c r="N12" s="3"/>
      <c r="O12" s="3"/>
    </row>
    <row r="13" customFormat="false" ht="13.8" hidden="false" customHeight="false" outlineLevel="0" collapsed="false">
      <c r="A13" s="2" t="s">
        <v>13</v>
      </c>
      <c r="B13" s="2"/>
      <c r="C13" s="2"/>
      <c r="D13" s="2"/>
      <c r="E13" s="2"/>
      <c r="F13" s="2"/>
      <c r="G13" s="2"/>
      <c r="H13" s="2"/>
      <c r="I13" s="2"/>
      <c r="J13" s="2"/>
      <c r="L13" s="2" t="s">
        <v>14</v>
      </c>
      <c r="M13" s="2"/>
      <c r="N13" s="2"/>
      <c r="O13" s="2"/>
    </row>
    <row r="14" customFormat="false" ht="13.8" hidden="false" customHeight="false" outlineLevel="0" collapsed="false">
      <c r="A14" s="5" t="s">
        <v>15</v>
      </c>
      <c r="B14" s="10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11" t="s">
        <v>21</v>
      </c>
      <c r="H14" s="6" t="s">
        <v>22</v>
      </c>
      <c r="I14" s="6" t="s">
        <v>23</v>
      </c>
      <c r="J14" s="12" t="s">
        <v>24</v>
      </c>
      <c r="L14" s="5" t="s">
        <v>25</v>
      </c>
      <c r="M14" s="6" t="s">
        <v>26</v>
      </c>
      <c r="N14" s="11" t="s">
        <v>27</v>
      </c>
      <c r="O14" s="6" t="s">
        <v>28</v>
      </c>
    </row>
    <row r="15" customFormat="false" ht="13.8" hidden="false" customHeight="false" outlineLevel="0" collapsed="false">
      <c r="A15" s="1" t="s">
        <v>4</v>
      </c>
      <c r="B15" s="1" t="n">
        <v>40</v>
      </c>
      <c r="C15" s="1" t="n">
        <v>40</v>
      </c>
      <c r="D15" s="1" t="n">
        <v>40</v>
      </c>
      <c r="E15" s="1" t="n">
        <v>40</v>
      </c>
      <c r="F15" s="1" t="n">
        <v>40</v>
      </c>
      <c r="G15" s="1" t="n">
        <v>40</v>
      </c>
      <c r="H15" s="1" t="n">
        <v>40</v>
      </c>
      <c r="I15" s="1" t="n">
        <v>40</v>
      </c>
      <c r="J15" s="1" t="n">
        <v>40</v>
      </c>
      <c r="L15" s="1" t="s">
        <v>4</v>
      </c>
      <c r="M15" s="1" t="n">
        <v>90</v>
      </c>
      <c r="N15" s="1" t="n">
        <v>90</v>
      </c>
      <c r="O15" s="1" t="n">
        <v>90</v>
      </c>
    </row>
    <row r="16" customFormat="false" ht="13.8" hidden="false" customHeight="false" outlineLevel="0" collapsed="false">
      <c r="A16" s="1" t="s">
        <v>5</v>
      </c>
      <c r="B16" s="1" t="n">
        <v>500</v>
      </c>
      <c r="C16" s="1" t="n">
        <v>500</v>
      </c>
      <c r="D16" s="1" t="n">
        <v>500</v>
      </c>
      <c r="E16" s="1" t="n">
        <v>490</v>
      </c>
      <c r="F16" s="1" t="n">
        <v>490</v>
      </c>
      <c r="G16" s="1" t="n">
        <v>490</v>
      </c>
      <c r="H16" s="1" t="n">
        <v>480</v>
      </c>
      <c r="I16" s="1" t="n">
        <v>480</v>
      </c>
      <c r="J16" s="1" t="n">
        <v>480</v>
      </c>
      <c r="L16" s="1" t="s">
        <v>5</v>
      </c>
      <c r="M16" s="1" t="n">
        <v>500</v>
      </c>
      <c r="N16" s="1" t="n">
        <v>490</v>
      </c>
      <c r="O16" s="1" t="n">
        <v>480</v>
      </c>
    </row>
    <row r="17" customFormat="false" ht="13.8" hidden="false" customHeight="false" outlineLevel="0" collapsed="false">
      <c r="A17" s="1" t="s">
        <v>6</v>
      </c>
      <c r="B17" s="7" t="n">
        <v>3424091</v>
      </c>
      <c r="C17" s="7" t="n">
        <v>3424091</v>
      </c>
      <c r="D17" s="7" t="n">
        <v>3424091</v>
      </c>
      <c r="E17" s="7" t="n">
        <v>3424091</v>
      </c>
      <c r="F17" s="7" t="n">
        <v>3424091</v>
      </c>
      <c r="G17" s="7" t="n">
        <v>3424091</v>
      </c>
      <c r="H17" s="7" t="n">
        <v>3424091</v>
      </c>
      <c r="I17" s="7" t="n">
        <v>3424091</v>
      </c>
      <c r="J17" s="7" t="n">
        <v>3424091</v>
      </c>
      <c r="L17" s="1" t="s">
        <v>6</v>
      </c>
      <c r="M17" s="7" t="n">
        <v>3427289</v>
      </c>
      <c r="N17" s="7" t="n">
        <v>3424129</v>
      </c>
      <c r="O17" s="7" t="n">
        <v>3424129</v>
      </c>
    </row>
    <row r="18" customFormat="false" ht="13.8" hidden="false" customHeight="false" outlineLevel="0" collapsed="false">
      <c r="A18" s="1" t="s">
        <v>7</v>
      </c>
      <c r="B18" s="7" t="n">
        <v>4009419</v>
      </c>
      <c r="C18" s="7" t="n">
        <v>3910979</v>
      </c>
      <c r="D18" s="7" t="n">
        <v>3908296</v>
      </c>
      <c r="E18" s="7" t="n">
        <v>3948179</v>
      </c>
      <c r="F18" s="7" t="n">
        <v>3801376</v>
      </c>
      <c r="G18" s="7" t="n">
        <v>3728856</v>
      </c>
      <c r="H18" s="7" t="n">
        <v>3950939</v>
      </c>
      <c r="I18" s="7" t="n">
        <v>3802819</v>
      </c>
      <c r="J18" s="7" t="n">
        <v>3729176</v>
      </c>
      <c r="L18" s="1" t="s">
        <v>7</v>
      </c>
      <c r="M18" s="7" t="n">
        <v>3707682</v>
      </c>
      <c r="N18" s="7" t="n">
        <v>3702871</v>
      </c>
      <c r="O18" s="7" t="n">
        <v>3703082</v>
      </c>
    </row>
    <row r="19" customFormat="false" ht="13.8" hidden="false" customHeight="false" outlineLevel="0" collapsed="false">
      <c r="A19" s="1" t="s">
        <v>8</v>
      </c>
      <c r="B19" s="8" t="n">
        <f aca="false">B18/B17</f>
        <v>1.17094405493312</v>
      </c>
      <c r="C19" s="8" t="n">
        <f aca="false">C18/C17</f>
        <v>1.14219481900452</v>
      </c>
      <c r="D19" s="8" t="n">
        <f aca="false">D18/D17</f>
        <v>1.14141125338082</v>
      </c>
      <c r="E19" s="8" t="n">
        <f aca="false">E18/E17</f>
        <v>1.15305901624694</v>
      </c>
      <c r="F19" s="8" t="n">
        <f aca="false">F18/F17</f>
        <v>1.11018544775825</v>
      </c>
      <c r="G19" s="8" t="n">
        <f aca="false">G18/G17</f>
        <v>1.08900610410179</v>
      </c>
      <c r="H19" s="8" t="n">
        <f aca="false">H18/H17</f>
        <v>1.15386506959073</v>
      </c>
      <c r="I19" s="8" t="n">
        <f aca="false">I18/I17</f>
        <v>1.11060687347387</v>
      </c>
      <c r="J19" s="8" t="n">
        <f aca="false">J18/J17</f>
        <v>1.08909955956194</v>
      </c>
      <c r="L19" s="1" t="s">
        <v>8</v>
      </c>
      <c r="M19" s="8" t="n">
        <f aca="false">M18/M17</f>
        <v>1.08181189272337</v>
      </c>
      <c r="N19" s="8" t="n">
        <f aca="false">N18/N17</f>
        <v>1.08140522743156</v>
      </c>
      <c r="O19" s="8" t="n">
        <f aca="false">O18/O17</f>
        <v>1.08146684894173</v>
      </c>
    </row>
    <row r="20" customFormat="false" ht="13.8" hidden="false" customHeight="false" outlineLevel="0" collapsed="false">
      <c r="A20" s="1" t="s">
        <v>9</v>
      </c>
      <c r="B20" s="1" t="n">
        <v>5</v>
      </c>
      <c r="C20" s="1" t="n">
        <v>5</v>
      </c>
      <c r="D20" s="1" t="n">
        <v>5</v>
      </c>
      <c r="E20" s="1" t="n">
        <v>5</v>
      </c>
      <c r="F20" s="1" t="n">
        <v>5</v>
      </c>
      <c r="G20" s="1" t="n">
        <v>5</v>
      </c>
      <c r="H20" s="1" t="n">
        <v>5</v>
      </c>
      <c r="I20" s="1" t="n">
        <v>5</v>
      </c>
      <c r="J20" s="1" t="n">
        <v>5</v>
      </c>
      <c r="L20" s="1" t="s">
        <v>9</v>
      </c>
      <c r="M20" s="1" t="n">
        <v>5</v>
      </c>
      <c r="N20" s="1" t="n">
        <v>5</v>
      </c>
      <c r="O20" s="1" t="n">
        <v>5</v>
      </c>
    </row>
    <row r="21" customFormat="false" ht="13.8" hidden="false" customHeight="false" outlineLevel="0" collapsed="false">
      <c r="A21" s="1" t="s">
        <v>10</v>
      </c>
      <c r="B21" s="7" t="n">
        <v>228156</v>
      </c>
      <c r="C21" s="7" t="n">
        <v>228156</v>
      </c>
      <c r="D21" s="7" t="n">
        <v>228156</v>
      </c>
      <c r="E21" s="7" t="n">
        <v>228156</v>
      </c>
      <c r="F21" s="7" t="n">
        <v>228156</v>
      </c>
      <c r="G21" s="7" t="n">
        <v>228156</v>
      </c>
      <c r="H21" s="7" t="n">
        <v>228156</v>
      </c>
      <c r="I21" s="7" t="n">
        <v>228156</v>
      </c>
      <c r="J21" s="7" t="n">
        <v>228156</v>
      </c>
      <c r="L21" s="1" t="s">
        <v>10</v>
      </c>
      <c r="M21" s="7" t="n">
        <v>228156</v>
      </c>
      <c r="N21" s="7" t="n">
        <v>228156</v>
      </c>
      <c r="O21" s="7" t="n">
        <v>228156</v>
      </c>
    </row>
    <row r="22" customFormat="false" ht="13.8" hidden="false" customHeight="false" outlineLevel="0" collapsed="false">
      <c r="A22" s="1" t="s">
        <v>11</v>
      </c>
      <c r="B22" s="9" t="n">
        <f aca="false">B18/(B16*1000000)</f>
        <v>0.008018838</v>
      </c>
      <c r="C22" s="9" t="n">
        <f aca="false">C18/(C16*1000000)</f>
        <v>0.007821958</v>
      </c>
      <c r="D22" s="9" t="n">
        <f aca="false">D18/(D16*1000000)</f>
        <v>0.007816592</v>
      </c>
      <c r="E22" s="9" t="n">
        <f aca="false">E18/(E16*1000000)</f>
        <v>0.00805750816326531</v>
      </c>
      <c r="F22" s="9" t="n">
        <f aca="false">F18/(F16*1000000)</f>
        <v>0.00775791020408163</v>
      </c>
      <c r="G22" s="9" t="n">
        <f aca="false">G18/(G16*1000000)</f>
        <v>0.00760991020408163</v>
      </c>
      <c r="H22" s="9" t="n">
        <f aca="false">H18/(H16*1000000)</f>
        <v>0.00823112291666667</v>
      </c>
      <c r="I22" s="9" t="n">
        <f aca="false">I18/(I16*1000000)</f>
        <v>0.00792253958333333</v>
      </c>
      <c r="J22" s="9" t="n">
        <f aca="false">J18/(J16*1000000)</f>
        <v>0.00776911666666667</v>
      </c>
      <c r="L22" s="1" t="s">
        <v>11</v>
      </c>
      <c r="M22" s="9" t="n">
        <f aca="false">M18/(M16*1000000)</f>
        <v>0.007415364</v>
      </c>
      <c r="N22" s="9" t="n">
        <f aca="false">N18/(N16*1000000)</f>
        <v>0.00755687959183673</v>
      </c>
      <c r="O22" s="9" t="n">
        <f aca="false">O18/(O16*1000000)</f>
        <v>0.00771475416666667</v>
      </c>
    </row>
    <row r="23" customFormat="false" ht="13.8" hidden="false" customHeight="false" outlineLevel="0" collapsed="false">
      <c r="A23" s="1" t="s">
        <v>12</v>
      </c>
      <c r="B23" s="1" t="n">
        <f aca="false">1/(B15*B22)</f>
        <v>3.11765869319221</v>
      </c>
      <c r="C23" s="1" t="n">
        <f aca="false">1/(C15*C22)</f>
        <v>3.1961306874826</v>
      </c>
      <c r="D23" s="1" t="n">
        <f aca="false">1/(D15*D22)</f>
        <v>3.19832479423258</v>
      </c>
      <c r="E23" s="1" t="n">
        <f aca="false">1/(E15*E22)</f>
        <v>3.10269620500996</v>
      </c>
      <c r="F23" s="1" t="n">
        <f aca="false">1/(F15*F22)</f>
        <v>3.22251732004411</v>
      </c>
      <c r="G23" s="1" t="n">
        <f aca="false">1/(G15*G22)</f>
        <v>3.28518988129335</v>
      </c>
      <c r="H23" s="1" t="n">
        <f aca="false">1/(H15*H22)</f>
        <v>3.03725266322765</v>
      </c>
      <c r="I23" s="1" t="n">
        <f aca="false">1/(I15*I22)</f>
        <v>3.15555381415734</v>
      </c>
      <c r="J23" s="1" t="n">
        <f aca="false">1/(J15*J22)</f>
        <v>3.217869041311</v>
      </c>
      <c r="L23" s="1" t="s">
        <v>12</v>
      </c>
      <c r="M23" s="1" t="n">
        <f aca="false">1/(M15*M22)</f>
        <v>1.49839051880813</v>
      </c>
      <c r="N23" s="1" t="n">
        <f aca="false">1/(N15*N22)</f>
        <v>1.47033057442305</v>
      </c>
      <c r="O23" s="1" t="n">
        <f aca="false">1/(O15*O22)</f>
        <v>1.44024175898166</v>
      </c>
    </row>
    <row r="25" customFormat="false" ht="13.8" hidden="false" customHeight="false" outlineLevel="0" collapsed="false">
      <c r="A25" s="5" t="s">
        <v>29</v>
      </c>
      <c r="B25" s="6" t="s">
        <v>30</v>
      </c>
      <c r="C25" s="6" t="s">
        <v>31</v>
      </c>
      <c r="D25" s="6" t="s">
        <v>32</v>
      </c>
      <c r="E25" s="6" t="s">
        <v>33</v>
      </c>
      <c r="F25" s="6" t="s">
        <v>34</v>
      </c>
      <c r="L25" s="5" t="s">
        <v>35</v>
      </c>
      <c r="M25" s="6" t="s">
        <v>36</v>
      </c>
      <c r="N25" s="6" t="s">
        <v>37</v>
      </c>
      <c r="O25" s="6" t="s">
        <v>38</v>
      </c>
    </row>
    <row r="26" customFormat="false" ht="13.8" hidden="false" customHeight="false" outlineLevel="0" collapsed="false">
      <c r="A26" s="1" t="s">
        <v>4</v>
      </c>
      <c r="B26" s="1" t="n">
        <v>45</v>
      </c>
      <c r="C26" s="1" t="n">
        <v>45</v>
      </c>
      <c r="D26" s="1" t="n">
        <v>45</v>
      </c>
      <c r="E26" s="1" t="n">
        <v>45</v>
      </c>
      <c r="F26" s="1" t="n">
        <v>45</v>
      </c>
      <c r="L26" s="1" t="s">
        <v>4</v>
      </c>
      <c r="M26" s="1" t="n">
        <v>115</v>
      </c>
      <c r="N26" s="1" t="n">
        <v>115</v>
      </c>
      <c r="O26" s="1" t="n">
        <v>115</v>
      </c>
    </row>
    <row r="27" customFormat="false" ht="13.8" hidden="false" customHeight="false" outlineLevel="0" collapsed="false">
      <c r="A27" s="1" t="s">
        <v>5</v>
      </c>
      <c r="B27" s="1" t="n">
        <v>500</v>
      </c>
      <c r="C27" s="1" t="n">
        <v>500</v>
      </c>
      <c r="D27" s="1" t="n">
        <v>490</v>
      </c>
      <c r="E27" s="1" t="n">
        <v>490</v>
      </c>
      <c r="F27" s="1" t="n">
        <v>480</v>
      </c>
      <c r="L27" s="1" t="s">
        <v>5</v>
      </c>
      <c r="M27" s="1" t="n">
        <v>500</v>
      </c>
      <c r="N27" s="1" t="n">
        <v>490</v>
      </c>
      <c r="O27" s="1" t="n">
        <v>480</v>
      </c>
    </row>
    <row r="28" customFormat="false" ht="13.8" hidden="false" customHeight="false" outlineLevel="0" collapsed="false">
      <c r="A28" s="1" t="s">
        <v>6</v>
      </c>
      <c r="B28" s="7" t="n">
        <v>3424091</v>
      </c>
      <c r="C28" s="7" t="n">
        <v>3424091</v>
      </c>
      <c r="D28" s="7" t="n">
        <v>3424091</v>
      </c>
      <c r="E28" s="7" t="n">
        <v>3424091</v>
      </c>
      <c r="F28" s="7" t="n">
        <v>3424092</v>
      </c>
      <c r="L28" s="1" t="s">
        <v>6</v>
      </c>
      <c r="M28" s="7" t="n">
        <v>3424489</v>
      </c>
      <c r="N28" s="7" t="n">
        <v>3424129</v>
      </c>
      <c r="O28" s="7" t="n">
        <v>3424129</v>
      </c>
    </row>
    <row r="29" customFormat="false" ht="13.8" hidden="false" customHeight="false" outlineLevel="0" collapsed="false">
      <c r="A29" s="1" t="s">
        <v>7</v>
      </c>
      <c r="B29" s="7" t="n">
        <v>3801059</v>
      </c>
      <c r="C29" s="7" t="n">
        <v>3773176</v>
      </c>
      <c r="D29" s="7" t="n">
        <v>3760459</v>
      </c>
      <c r="E29" s="7" t="n">
        <v>3707776</v>
      </c>
      <c r="F29" s="7" t="n">
        <v>3709092</v>
      </c>
      <c r="L29" s="1" t="s">
        <v>7</v>
      </c>
      <c r="M29" s="7" t="n">
        <v>3683602</v>
      </c>
      <c r="N29" s="7" t="n">
        <v>3683711</v>
      </c>
      <c r="O29" s="7" t="n">
        <v>3688682</v>
      </c>
    </row>
    <row r="30" customFormat="false" ht="13.8" hidden="false" customHeight="false" outlineLevel="0" collapsed="false">
      <c r="A30" s="1" t="s">
        <v>8</v>
      </c>
      <c r="B30" s="8" t="n">
        <f aca="false">B29/B28</f>
        <v>1.11009286844304</v>
      </c>
      <c r="C30" s="8" t="n">
        <f aca="false">C29/C28</f>
        <v>1.10194968533255</v>
      </c>
      <c r="D30" s="8" t="n">
        <f aca="false">D29/D28</f>
        <v>1.09823570693653</v>
      </c>
      <c r="E30" s="8" t="n">
        <f aca="false">E29/E28</f>
        <v>1.08284972566442</v>
      </c>
      <c r="F30" s="8" t="n">
        <f aca="false">F29/F28</f>
        <v>1.0832337448877</v>
      </c>
      <c r="L30" s="1" t="s">
        <v>8</v>
      </c>
      <c r="M30" s="8" t="n">
        <f aca="false">M29/M28</f>
        <v>1.07566471961218</v>
      </c>
      <c r="N30" s="8" t="n">
        <f aca="false">N29/N28</f>
        <v>1.07580964385396</v>
      </c>
      <c r="O30" s="8" t="n">
        <f aca="false">O29/O28</f>
        <v>1.07726139990637</v>
      </c>
    </row>
    <row r="31" customFormat="false" ht="13.8" hidden="false" customHeight="false" outlineLevel="0" collapsed="false">
      <c r="A31" s="1" t="s">
        <v>9</v>
      </c>
      <c r="B31" s="1" t="n">
        <v>5</v>
      </c>
      <c r="C31" s="1" t="n">
        <v>5</v>
      </c>
      <c r="D31" s="1" t="n">
        <v>5</v>
      </c>
      <c r="E31" s="1" t="n">
        <v>5</v>
      </c>
      <c r="F31" s="1" t="n">
        <v>5</v>
      </c>
      <c r="L31" s="1" t="s">
        <v>9</v>
      </c>
      <c r="M31" s="1" t="n">
        <v>5</v>
      </c>
      <c r="N31" s="1" t="n">
        <v>5</v>
      </c>
      <c r="O31" s="1" t="n">
        <v>5</v>
      </c>
    </row>
    <row r="32" customFormat="false" ht="13.8" hidden="false" customHeight="false" outlineLevel="0" collapsed="false">
      <c r="A32" s="1" t="s">
        <v>10</v>
      </c>
      <c r="B32" s="7" t="n">
        <v>228156</v>
      </c>
      <c r="C32" s="7" t="n">
        <v>228156</v>
      </c>
      <c r="D32" s="7" t="n">
        <v>228156</v>
      </c>
      <c r="E32" s="7" t="n">
        <v>228156</v>
      </c>
      <c r="F32" s="7" t="n">
        <v>228156</v>
      </c>
      <c r="L32" s="1" t="s">
        <v>10</v>
      </c>
      <c r="M32" s="7" t="n">
        <v>228156</v>
      </c>
      <c r="N32" s="7" t="n">
        <v>228156</v>
      </c>
      <c r="O32" s="7" t="n">
        <v>228156</v>
      </c>
    </row>
    <row r="33" customFormat="false" ht="13.8" hidden="false" customHeight="false" outlineLevel="0" collapsed="false">
      <c r="A33" s="1" t="s">
        <v>11</v>
      </c>
      <c r="B33" s="9" t="n">
        <f aca="false">B29/(B27*1000000)</f>
        <v>0.007602118</v>
      </c>
      <c r="C33" s="9" t="n">
        <f aca="false">C29/(C27*1000000)</f>
        <v>0.007546352</v>
      </c>
      <c r="D33" s="9" t="n">
        <f aca="false">D29/(D27*1000000)</f>
        <v>0.00767440612244898</v>
      </c>
      <c r="E33" s="9" t="n">
        <f aca="false">E29/(E27*1000000)</f>
        <v>0.00756688979591837</v>
      </c>
      <c r="F33" s="9" t="n">
        <f aca="false">F29/(F27*1000000)</f>
        <v>0.007727275</v>
      </c>
      <c r="L33" s="1" t="s">
        <v>11</v>
      </c>
      <c r="M33" s="9" t="n">
        <f aca="false">M29/(M27*1000000)</f>
        <v>0.007367204</v>
      </c>
      <c r="N33" s="9" t="n">
        <f aca="false">N29/(N27*1000000)</f>
        <v>0.00751777755102041</v>
      </c>
      <c r="O33" s="9" t="n">
        <f aca="false">O29/(O27*1000000)</f>
        <v>0.00768475416666667</v>
      </c>
    </row>
    <row r="34" customFormat="false" ht="13.8" hidden="false" customHeight="false" outlineLevel="0" collapsed="false">
      <c r="A34" s="1" t="s">
        <v>12</v>
      </c>
      <c r="B34" s="1" t="n">
        <f aca="false">1/(B26*B33)</f>
        <v>2.92316196910153</v>
      </c>
      <c r="C34" s="1" t="n">
        <f aca="false">1/(C26*C33)</f>
        <v>2.94476353902153</v>
      </c>
      <c r="D34" s="1" t="n">
        <f aca="false">1/(D26*D33)</f>
        <v>2.89562760527076</v>
      </c>
      <c r="E34" s="1" t="n">
        <f aca="false">1/(E26*E33)</f>
        <v>2.93677096159231</v>
      </c>
      <c r="F34" s="1" t="n">
        <f aca="false">1/(F26*F33)</f>
        <v>2.87581614763577</v>
      </c>
      <c r="L34" s="1" t="s">
        <v>12</v>
      </c>
      <c r="M34" s="1" t="n">
        <f aca="false">1/(M26*M33)</f>
        <v>1.18031917860739</v>
      </c>
      <c r="N34" s="1" t="n">
        <f aca="false">1/(N26*N33)</f>
        <v>1.15667856822031</v>
      </c>
      <c r="O34" s="1" t="n">
        <f aca="false">1/(O26*O33)</f>
        <v>1.13154591354805</v>
      </c>
    </row>
    <row r="36" customFormat="false" ht="13.8" hidden="false" customHeight="false" outlineLevel="0" collapsed="false">
      <c r="A36" s="5" t="s">
        <v>25</v>
      </c>
      <c r="B36" s="6" t="s">
        <v>26</v>
      </c>
      <c r="C36" s="6" t="s">
        <v>39</v>
      </c>
      <c r="D36" s="6" t="s">
        <v>27</v>
      </c>
      <c r="E36" s="6" t="s">
        <v>28</v>
      </c>
      <c r="L36" s="5" t="s">
        <v>40</v>
      </c>
      <c r="M36" s="6" t="s">
        <v>41</v>
      </c>
      <c r="N36" s="6" t="s">
        <v>42</v>
      </c>
      <c r="O36" s="6" t="s">
        <v>43</v>
      </c>
    </row>
    <row r="37" customFormat="false" ht="13.8" hidden="false" customHeight="false" outlineLevel="0" collapsed="false">
      <c r="A37" s="1" t="s">
        <v>4</v>
      </c>
      <c r="B37" s="1" t="n">
        <v>50</v>
      </c>
      <c r="C37" s="1" t="n">
        <v>50</v>
      </c>
      <c r="D37" s="1" t="n">
        <v>50</v>
      </c>
      <c r="E37" s="1" t="n">
        <v>50</v>
      </c>
      <c r="L37" s="1" t="s">
        <v>4</v>
      </c>
      <c r="M37" s="1" t="n">
        <v>140</v>
      </c>
      <c r="N37" s="1" t="n">
        <v>140</v>
      </c>
      <c r="O37" s="1" t="n">
        <v>140</v>
      </c>
    </row>
    <row r="38" customFormat="false" ht="13.8" hidden="false" customHeight="false" outlineLevel="0" collapsed="false">
      <c r="A38" s="1" t="s">
        <v>5</v>
      </c>
      <c r="B38" s="1" t="n">
        <v>500</v>
      </c>
      <c r="C38" s="1" t="n">
        <v>490</v>
      </c>
      <c r="D38" s="1" t="n">
        <v>490</v>
      </c>
      <c r="E38" s="1" t="n">
        <v>480</v>
      </c>
      <c r="L38" s="1" t="s">
        <v>5</v>
      </c>
      <c r="M38" s="1" t="n">
        <v>500</v>
      </c>
      <c r="N38" s="1" t="n">
        <v>490</v>
      </c>
      <c r="O38" s="1" t="n">
        <v>480</v>
      </c>
    </row>
    <row r="39" customFormat="false" ht="13.8" hidden="false" customHeight="false" outlineLevel="0" collapsed="false">
      <c r="A39" s="1" t="s">
        <v>6</v>
      </c>
      <c r="B39" s="7" t="n">
        <v>3424091</v>
      </c>
      <c r="C39" s="7" t="n">
        <v>3424091</v>
      </c>
      <c r="D39" s="7" t="n">
        <v>3424091</v>
      </c>
      <c r="E39" s="7" t="n">
        <v>3424091</v>
      </c>
      <c r="L39" s="1" t="s">
        <v>6</v>
      </c>
      <c r="M39" s="7" t="n">
        <v>3424091</v>
      </c>
      <c r="N39" s="7" t="n">
        <v>3424091</v>
      </c>
      <c r="O39" s="7" t="n">
        <v>3424129</v>
      </c>
    </row>
    <row r="40" customFormat="false" ht="13.8" hidden="false" customHeight="false" outlineLevel="0" collapsed="false">
      <c r="A40" s="1" t="s">
        <v>7</v>
      </c>
      <c r="B40" s="7" t="n">
        <v>3715736</v>
      </c>
      <c r="C40" s="7" t="n">
        <v>3733739</v>
      </c>
      <c r="D40" s="7" t="n">
        <v>3693499</v>
      </c>
      <c r="E40" s="7" t="n">
        <v>3694132</v>
      </c>
      <c r="L40" s="1" t="s">
        <v>7</v>
      </c>
      <c r="M40" s="7" t="n">
        <v>3674042</v>
      </c>
      <c r="N40" s="7" t="n">
        <v>3674591</v>
      </c>
      <c r="O40" s="7" t="n">
        <v>3674042</v>
      </c>
    </row>
    <row r="41" customFormat="false" ht="13.8" hidden="false" customHeight="false" outlineLevel="0" collapsed="false">
      <c r="A41" s="1" t="s">
        <v>8</v>
      </c>
      <c r="B41" s="8" t="n">
        <f aca="false">B40/B39</f>
        <v>1.08517443023565</v>
      </c>
      <c r="C41" s="8" t="n">
        <f aca="false">C40/C39</f>
        <v>1.09043217601401</v>
      </c>
      <c r="D41" s="8" t="n">
        <f aca="false">D40/D39</f>
        <v>1.07868015190017</v>
      </c>
      <c r="E41" s="8" t="n">
        <f aca="false">E40/E39</f>
        <v>1.07886501848228</v>
      </c>
      <c r="L41" s="1" t="s">
        <v>8</v>
      </c>
      <c r="M41" s="8" t="n">
        <f aca="false">M40/M39</f>
        <v>1.07299776787474</v>
      </c>
      <c r="N41" s="8" t="n">
        <f aca="false">N40/N39</f>
        <v>1.07315810239856</v>
      </c>
      <c r="O41" s="8" t="n">
        <f aca="false">O40/O39</f>
        <v>1.07298586005375</v>
      </c>
    </row>
    <row r="42" customFormat="false" ht="13.8" hidden="false" customHeight="false" outlineLevel="0" collapsed="false">
      <c r="A42" s="1" t="s">
        <v>9</v>
      </c>
      <c r="B42" s="1" t="n">
        <v>5</v>
      </c>
      <c r="C42" s="1" t="n">
        <v>5</v>
      </c>
      <c r="D42" s="1" t="n">
        <v>5</v>
      </c>
      <c r="E42" s="1" t="n">
        <v>5</v>
      </c>
      <c r="L42" s="1" t="s">
        <v>9</v>
      </c>
      <c r="M42" s="1" t="n">
        <v>5</v>
      </c>
      <c r="N42" s="1" t="n">
        <v>5</v>
      </c>
      <c r="O42" s="1" t="n">
        <v>5</v>
      </c>
    </row>
    <row r="43" customFormat="false" ht="13.8" hidden="false" customHeight="false" outlineLevel="0" collapsed="false">
      <c r="A43" s="1" t="s">
        <v>10</v>
      </c>
      <c r="B43" s="7" t="n">
        <v>228156</v>
      </c>
      <c r="C43" s="7" t="n">
        <v>228156</v>
      </c>
      <c r="D43" s="7" t="n">
        <v>228156</v>
      </c>
      <c r="E43" s="7" t="n">
        <v>228156</v>
      </c>
      <c r="L43" s="1" t="s">
        <v>10</v>
      </c>
      <c r="M43" s="7" t="n">
        <v>228156</v>
      </c>
      <c r="N43" s="7" t="n">
        <v>228156</v>
      </c>
      <c r="O43" s="7" t="n">
        <v>228156</v>
      </c>
    </row>
    <row r="44" customFormat="false" ht="13.8" hidden="false" customHeight="false" outlineLevel="0" collapsed="false">
      <c r="A44" s="1" t="s">
        <v>11</v>
      </c>
      <c r="B44" s="9" t="n">
        <f aca="false">B40/(B38*1000000)</f>
        <v>0.007431472</v>
      </c>
      <c r="C44" s="9" t="n">
        <f aca="false">C40/(C38*1000000)</f>
        <v>0.00761987551020408</v>
      </c>
      <c r="D44" s="9" t="n">
        <f aca="false">D40/(D38*1000000)</f>
        <v>0.00753775306122449</v>
      </c>
      <c r="E44" s="9" t="n">
        <f aca="false">E40/(E38*1000000)</f>
        <v>0.00769610833333333</v>
      </c>
      <c r="L44" s="1" t="s">
        <v>11</v>
      </c>
      <c r="M44" s="9" t="n">
        <f aca="false">M40/(M38*1000000)</f>
        <v>0.007348084</v>
      </c>
      <c r="N44" s="9" t="n">
        <f aca="false">N40/(N38*1000000)</f>
        <v>0.00749916530612245</v>
      </c>
      <c r="O44" s="9" t="n">
        <f aca="false">O40/(O38*1000000)</f>
        <v>0.00765425416666667</v>
      </c>
    </row>
    <row r="45" customFormat="false" ht="13.8" hidden="false" customHeight="false" outlineLevel="0" collapsed="false">
      <c r="A45" s="1" t="s">
        <v>12</v>
      </c>
      <c r="B45" s="1" t="n">
        <f aca="false">1/(B37*B44)</f>
        <v>2.69125686001374</v>
      </c>
      <c r="C45" s="1" t="n">
        <f aca="false">1/(C37*C44)</f>
        <v>2.6247147966154</v>
      </c>
      <c r="D45" s="1" t="n">
        <f aca="false">1/(D37*D44)</f>
        <v>2.65331058706121</v>
      </c>
      <c r="E45" s="1" t="n">
        <f aca="false">1/(E37*E44)</f>
        <v>2.59871601772757</v>
      </c>
      <c r="L45" s="1" t="s">
        <v>12</v>
      </c>
      <c r="M45" s="1" t="n">
        <f aca="false">1/(M37*M44)</f>
        <v>0.972070698001975</v>
      </c>
      <c r="N45" s="1" t="n">
        <f aca="false">1/(N37*N44)</f>
        <v>0.952486957051819</v>
      </c>
      <c r="O45" s="1" t="n">
        <f aca="false">1/(O37*O44)</f>
        <v>0.933187870081896</v>
      </c>
    </row>
    <row r="47" customFormat="false" ht="13.8" hidden="false" customHeight="false" outlineLevel="0" collapsed="false">
      <c r="A47" s="0"/>
      <c r="B47" s="0"/>
      <c r="C47" s="0"/>
      <c r="D47" s="0"/>
    </row>
    <row r="48" customFormat="false" ht="13.8" hidden="false" customHeight="false" outlineLevel="0" collapsed="false">
      <c r="A48" s="0"/>
      <c r="B48" s="0"/>
      <c r="C48" s="0"/>
      <c r="D48" s="0"/>
    </row>
    <row r="49" customFormat="false" ht="13.8" hidden="false" customHeight="false" outlineLevel="0" collapsed="false">
      <c r="A49" s="0"/>
      <c r="B49" s="0"/>
      <c r="C49" s="0"/>
      <c r="D49" s="0"/>
    </row>
    <row r="50" customFormat="false" ht="13.8" hidden="false" customHeight="false" outlineLevel="0" collapsed="false">
      <c r="A50" s="0"/>
      <c r="B50" s="0"/>
      <c r="C50" s="0"/>
      <c r="D50" s="0"/>
    </row>
    <row r="51" customFormat="false" ht="13.8" hidden="false" customHeight="false" outlineLevel="0" collapsed="false">
      <c r="A51" s="0"/>
      <c r="B51" s="0"/>
      <c r="C51" s="0"/>
      <c r="D51" s="0"/>
    </row>
    <row r="52" customFormat="false" ht="13.8" hidden="false" customHeight="false" outlineLevel="0" collapsed="false">
      <c r="A52" s="0"/>
      <c r="B52" s="0"/>
      <c r="C52" s="0"/>
      <c r="D52" s="0"/>
    </row>
    <row r="53" customFormat="false" ht="13.8" hidden="false" customHeight="false" outlineLevel="0" collapsed="false">
      <c r="A53" s="0"/>
      <c r="B53" s="0"/>
      <c r="C53" s="0"/>
      <c r="D53" s="0"/>
    </row>
    <row r="54" customFormat="false" ht="13.8" hidden="false" customHeight="false" outlineLevel="0" collapsed="false">
      <c r="A54" s="0"/>
      <c r="B54" s="0"/>
      <c r="C54" s="0"/>
      <c r="D54" s="0"/>
    </row>
    <row r="55" customFormat="false" ht="13.8" hidden="false" customHeight="false" outlineLevel="0" collapsed="false">
      <c r="A55" s="0"/>
      <c r="B55" s="0"/>
      <c r="C55" s="0"/>
      <c r="D55" s="0"/>
    </row>
    <row r="56" customFormat="false" ht="13.8" hidden="false" customHeight="false" outlineLevel="0" collapsed="false">
      <c r="A56" s="0"/>
      <c r="B56" s="0"/>
      <c r="C56" s="0"/>
      <c r="D56" s="0"/>
    </row>
    <row r="57" customFormat="false" ht="13.8" hidden="false" customHeight="false" outlineLevel="0" collapsed="false">
      <c r="A57" s="0"/>
      <c r="B57" s="0"/>
      <c r="C57" s="0"/>
      <c r="D57" s="0"/>
    </row>
    <row r="58" customFormat="false" ht="13.8" hidden="false" customHeight="false" outlineLevel="0" collapsed="false">
      <c r="A58" s="0"/>
      <c r="B58" s="0"/>
      <c r="C58" s="0"/>
      <c r="D58" s="0"/>
    </row>
    <row r="59" customFormat="false" ht="13.8" hidden="false" customHeight="false" outlineLevel="0" collapsed="false">
      <c r="A59" s="0"/>
      <c r="B59" s="0"/>
      <c r="C59" s="0"/>
      <c r="D59" s="0"/>
    </row>
    <row r="60" customFormat="false" ht="13.8" hidden="false" customHeight="false" outlineLevel="0" collapsed="false">
      <c r="A60" s="0"/>
      <c r="B60" s="0"/>
      <c r="C60" s="0"/>
      <c r="D60" s="0"/>
    </row>
    <row r="61" customFormat="false" ht="13.8" hidden="false" customHeight="false" outlineLevel="0" collapsed="false">
      <c r="A61" s="0"/>
      <c r="B61" s="0"/>
      <c r="C61" s="0"/>
      <c r="D61" s="0"/>
    </row>
    <row r="62" customFormat="false" ht="13.8" hidden="false" customHeight="false" outlineLevel="0" collapsed="false">
      <c r="A62" s="0"/>
      <c r="B62" s="0"/>
      <c r="C62" s="0"/>
      <c r="D62" s="0"/>
    </row>
    <row r="63" customFormat="false" ht="13.8" hidden="false" customHeight="false" outlineLevel="0" collapsed="false">
      <c r="A63" s="0"/>
      <c r="B63" s="0"/>
      <c r="C63" s="0"/>
      <c r="D63" s="0"/>
    </row>
    <row r="64" customFormat="false" ht="13.8" hidden="false" customHeight="false" outlineLevel="0" collapsed="false">
      <c r="A64" s="0"/>
      <c r="B64" s="0"/>
      <c r="C64" s="0"/>
      <c r="D64" s="0"/>
    </row>
    <row r="65" customFormat="false" ht="13.8" hidden="false" customHeight="false" outlineLevel="0" collapsed="false">
      <c r="A65" s="0"/>
      <c r="B65" s="0"/>
      <c r="C65" s="0"/>
      <c r="D65" s="0"/>
    </row>
    <row r="66" customFormat="false" ht="13.8" hidden="false" customHeight="false" outlineLevel="0" collapsed="false">
      <c r="A66" s="0"/>
      <c r="B66" s="0"/>
      <c r="C66" s="0"/>
      <c r="D66" s="0"/>
    </row>
    <row r="67" customFormat="false" ht="13.8" hidden="false" customHeight="false" outlineLevel="0" collapsed="false">
      <c r="A67" s="0"/>
      <c r="B67" s="0"/>
      <c r="C67" s="0"/>
      <c r="D67" s="0"/>
    </row>
    <row r="68" customFormat="false" ht="13.8" hidden="false" customHeight="false" outlineLevel="0" collapsed="false">
      <c r="A68" s="0"/>
      <c r="B68" s="0"/>
      <c r="C68" s="0"/>
      <c r="D68" s="0"/>
    </row>
    <row r="69" customFormat="false" ht="13.8" hidden="false" customHeight="false" outlineLevel="0" collapsed="false">
      <c r="A69" s="0"/>
      <c r="B69" s="0"/>
      <c r="C69" s="0"/>
      <c r="D69" s="0"/>
    </row>
    <row r="70" customFormat="false" ht="13.8" hidden="false" customHeight="false" outlineLevel="0" collapsed="false">
      <c r="A70" s="0"/>
      <c r="B70" s="0"/>
      <c r="C70" s="0"/>
      <c r="D70" s="0"/>
    </row>
    <row r="71" customFormat="false" ht="13.8" hidden="false" customHeight="false" outlineLevel="0" collapsed="false">
      <c r="A71" s="0"/>
      <c r="B71" s="0"/>
      <c r="C71" s="0"/>
      <c r="D71" s="0"/>
    </row>
    <row r="72" customFormat="false" ht="13.8" hidden="false" customHeight="false" outlineLevel="0" collapsed="false">
      <c r="A72" s="0"/>
      <c r="B72" s="0"/>
      <c r="C72" s="0"/>
      <c r="D72" s="0"/>
    </row>
    <row r="73" customFormat="false" ht="13.8" hidden="false" customHeight="false" outlineLevel="0" collapsed="false">
      <c r="A73" s="0"/>
      <c r="B73" s="0"/>
      <c r="C73" s="0"/>
      <c r="D73" s="0"/>
    </row>
    <row r="74" customFormat="false" ht="13.8" hidden="false" customHeight="false" outlineLevel="0" collapsed="false">
      <c r="A74" s="0"/>
      <c r="B74" s="0"/>
      <c r="C74" s="0"/>
      <c r="D74" s="0"/>
    </row>
    <row r="75" customFormat="false" ht="13.8" hidden="false" customHeight="false" outlineLevel="0" collapsed="false">
      <c r="A75" s="0"/>
      <c r="B75" s="0"/>
      <c r="C75" s="0"/>
      <c r="D75" s="0"/>
    </row>
    <row r="76" customFormat="false" ht="13.8" hidden="false" customHeight="false" outlineLevel="0" collapsed="false">
      <c r="A76" s="0"/>
      <c r="B76" s="0"/>
      <c r="C76" s="0"/>
      <c r="D76" s="0"/>
    </row>
    <row r="77" customFormat="false" ht="13.8" hidden="false" customHeight="false" outlineLevel="0" collapsed="false">
      <c r="A77" s="0"/>
      <c r="B77" s="0"/>
      <c r="C77" s="0"/>
      <c r="D77" s="0"/>
    </row>
    <row r="78" customFormat="false" ht="13.8" hidden="false" customHeight="false" outlineLevel="0" collapsed="false">
      <c r="A78" s="0"/>
      <c r="B78" s="0"/>
      <c r="C78" s="0"/>
      <c r="D78" s="0"/>
    </row>
    <row r="79" customFormat="false" ht="13.8" hidden="false" customHeight="false" outlineLevel="0" collapsed="false">
      <c r="A79" s="0"/>
      <c r="B79" s="0"/>
      <c r="C79" s="0"/>
      <c r="D79" s="0"/>
    </row>
  </sheetData>
  <mergeCells count="4">
    <mergeCell ref="A1:B1"/>
    <mergeCell ref="D1:F4"/>
    <mergeCell ref="A13:J13"/>
    <mergeCell ref="L13:O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2022-01-15T22:57:27Z</dcterms:created>
  <dc:creator>Γιάννης Φώτης</dc:creator>
  <dc:description/>
  <dc:language>el-GR</dc:language>
  <cp:lastModifiedBy/>
  <dcterms:modified xsi:type="dcterms:W3CDTF">2022-03-17T18:35:25Z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