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Desktop\MIPS-Pipeline-Analysis\"/>
    </mc:Choice>
  </mc:AlternateContent>
  <xr:revisionPtr revIDLastSave="0" documentId="8_{6487D74E-EFF2-4210-BAB8-18CE5F6C80E5}" xr6:coauthVersionLast="47" xr6:coauthVersionMax="47" xr10:uidLastSave="{00000000-0000-0000-0000-000000000000}"/>
  <bookViews>
    <workbookView xWindow="44880" yWindow="7665" windowWidth="21600" windowHeight="11835" xr2:uid="{6F590513-4707-47D8-9764-6471089D71C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E13" i="1"/>
  <c r="D13" i="1"/>
  <c r="C13" i="1"/>
  <c r="B13" i="1"/>
  <c r="H12" i="1"/>
  <c r="G12" i="1"/>
  <c r="G11" i="1"/>
  <c r="H11" i="1" s="1"/>
  <c r="G10" i="1"/>
  <c r="G13" i="1" s="1"/>
  <c r="B6" i="1"/>
  <c r="C6" i="1"/>
  <c r="D6" i="1"/>
  <c r="E6" i="1"/>
  <c r="F6" i="1"/>
  <c r="G5" i="1"/>
  <c r="H5" i="1" s="1"/>
  <c r="G4" i="1"/>
  <c r="H4" i="1"/>
  <c r="G3" i="1"/>
  <c r="H3" i="1" s="1"/>
  <c r="H6" i="1" l="1"/>
  <c r="G6" i="1"/>
  <c r="H10" i="1"/>
  <c r="H13" i="1" s="1"/>
</calcChain>
</file>

<file path=xl/sharedStrings.xml><?xml version="1.0" encoding="utf-8"?>
<sst xmlns="http://schemas.openxmlformats.org/spreadsheetml/2006/main" count="20" uniqueCount="11">
  <si>
    <t>Dataset</t>
  </si>
  <si>
    <t>Cost</t>
  </si>
  <si>
    <t>Tclock</t>
  </si>
  <si>
    <t>Instructions</t>
  </si>
  <si>
    <t>Cycles</t>
  </si>
  <si>
    <t>CPI</t>
  </si>
  <si>
    <t>Time</t>
  </si>
  <si>
    <t>Effectiveness</t>
  </si>
  <si>
    <t>Average</t>
  </si>
  <si>
    <t>2-bit branch prediction &amp; Branch resolution @ ID &amp; Data hazard detection with forwarding</t>
  </si>
  <si>
    <t>2-bit branch prediction &amp; Branch resolution @ ΕΧ &amp; Data hazard detection with forwarding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</si>
</sst>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0"/>
    <numFmt numFmtId="166" formatCode="0.0"/>
  </numFmts>
  <fonts count="2" x14ac:knownFonts="1">
    <font>
      <sz val="11"/>
      <color theme="1"/>
      <name val="Calibri"/>
      <family val="2"/>
      <charset val="161"/>
      <scheme val="minor"/>
    </font>
    <font>
      <sz val="11"/>
      <color theme="5" tint="-0.249977111117893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88C0D-F54E-4E8C-B7FB-FEAB02BEF35F}">
  <dimension ref="A1:H13"/>
  <sheetViews>
    <sheetView tabSelected="1" workbookViewId="0">
      <selection activeCell="A8" sqref="A8:H8"/>
    </sheetView>
  </sheetViews>
  <sheetFormatPr defaultRowHeight="15" x14ac:dyDescent="0.25"/>
  <cols>
    <col min="1" max="1" width="12.85546875" style="1" customWidth="1"/>
    <col min="2" max="2" width="13.28515625" style="1" customWidth="1"/>
    <col min="3" max="3" width="12.140625" style="1" customWidth="1"/>
    <col min="4" max="4" width="12.42578125" style="1" customWidth="1"/>
    <col min="5" max="5" width="12.7109375" style="1" customWidth="1"/>
    <col min="6" max="6" width="10.85546875" style="1" customWidth="1"/>
    <col min="7" max="7" width="11.42578125" style="1" customWidth="1"/>
    <col min="8" max="8" width="12.42578125" style="1" customWidth="1"/>
    <col min="9" max="16384" width="9.140625" style="1"/>
  </cols>
  <sheetData>
    <row r="1" spans="1:8" x14ac:dyDescent="0.25">
      <c r="A1" s="6" t="s">
        <v>10</v>
      </c>
      <c r="B1" s="6"/>
      <c r="C1" s="6"/>
      <c r="D1" s="6"/>
      <c r="E1" s="6"/>
      <c r="F1" s="6"/>
      <c r="G1" s="6"/>
      <c r="H1" s="6"/>
    </row>
    <row r="2" spans="1:8" x14ac:dyDescent="0.25">
      <c r="A2" s="7" t="s">
        <v>0</v>
      </c>
      <c r="B2" s="7" t="s">
        <v>1</v>
      </c>
      <c r="C2" s="7" t="s">
        <v>2</v>
      </c>
      <c r="D2" s="7" t="s">
        <v>4</v>
      </c>
      <c r="E2" s="7" t="s">
        <v>3</v>
      </c>
      <c r="F2" s="7" t="s">
        <v>5</v>
      </c>
      <c r="G2" s="7" t="s">
        <v>6</v>
      </c>
      <c r="H2" s="7" t="s">
        <v>7</v>
      </c>
    </row>
    <row r="3" spans="1:8" x14ac:dyDescent="0.25">
      <c r="A3" s="1">
        <v>0</v>
      </c>
      <c r="B3" s="1">
        <v>1.1299999999999999</v>
      </c>
      <c r="C3" s="1">
        <v>1.05</v>
      </c>
      <c r="D3" s="2">
        <v>13919</v>
      </c>
      <c r="E3" s="2">
        <v>13119</v>
      </c>
      <c r="F3" s="1">
        <v>1.06098</v>
      </c>
      <c r="G3" s="1">
        <f>C3*D3</f>
        <v>14614.95</v>
      </c>
      <c r="H3" s="2">
        <f>1/(B3*G3*10^-5)</f>
        <v>6.0551404706303433</v>
      </c>
    </row>
    <row r="4" spans="1:8" x14ac:dyDescent="0.25">
      <c r="A4" s="1">
        <v>1</v>
      </c>
      <c r="B4" s="1">
        <v>1.1299999999999999</v>
      </c>
      <c r="C4" s="1">
        <v>1.05</v>
      </c>
      <c r="D4" s="2">
        <v>14479</v>
      </c>
      <c r="E4" s="2">
        <v>13679</v>
      </c>
      <c r="F4" s="1">
        <v>1.0584800000000001</v>
      </c>
      <c r="G4" s="1">
        <f>C4*D4</f>
        <v>15202.95</v>
      </c>
      <c r="H4" s="2">
        <f>1/(B4*G4*10^-5)</f>
        <v>5.8209475938050792</v>
      </c>
    </row>
    <row r="5" spans="1:8" x14ac:dyDescent="0.25">
      <c r="A5" s="1">
        <v>2</v>
      </c>
      <c r="B5" s="1">
        <v>1.1299999999999999</v>
      </c>
      <c r="C5" s="1">
        <v>1.05</v>
      </c>
      <c r="D5" s="2">
        <v>14213</v>
      </c>
      <c r="E5" s="2">
        <v>13413</v>
      </c>
      <c r="F5" s="1">
        <v>1.0596399999999999</v>
      </c>
      <c r="G5" s="1">
        <f>C5*D5</f>
        <v>14923.650000000001</v>
      </c>
      <c r="H5" s="2">
        <f>1/(B5*G5*10^-5)</f>
        <v>5.9298881454093957</v>
      </c>
    </row>
    <row r="6" spans="1:8" x14ac:dyDescent="0.25">
      <c r="A6" s="7" t="s">
        <v>8</v>
      </c>
      <c r="B6" s="2">
        <f t="shared" ref="B6:E6" si="0">(B3+B4+B5)/3</f>
        <v>1.1299999999999999</v>
      </c>
      <c r="C6" s="2">
        <f t="shared" si="0"/>
        <v>1.05</v>
      </c>
      <c r="D6" s="2">
        <f t="shared" si="0"/>
        <v>14203.666666666666</v>
      </c>
      <c r="E6" s="2">
        <f t="shared" si="0"/>
        <v>13403.666666666666</v>
      </c>
      <c r="F6" s="4">
        <f>(F3+F4+F5)/3</f>
        <v>1.0597000000000001</v>
      </c>
      <c r="G6" s="5">
        <f t="shared" ref="G6:H6" si="1">(G3+G4+G5)/3</f>
        <v>14913.85</v>
      </c>
      <c r="H6" s="2">
        <f t="shared" si="1"/>
        <v>5.9353254032816061</v>
      </c>
    </row>
    <row r="8" spans="1:8" x14ac:dyDescent="0.25">
      <c r="A8" s="6" t="s">
        <v>9</v>
      </c>
      <c r="B8" s="6"/>
      <c r="C8" s="6"/>
      <c r="D8" s="6"/>
      <c r="E8" s="6"/>
      <c r="F8" s="6"/>
      <c r="G8" s="6"/>
      <c r="H8" s="6"/>
    </row>
    <row r="9" spans="1:8" x14ac:dyDescent="0.25">
      <c r="A9" s="7" t="s">
        <v>0</v>
      </c>
      <c r="B9" s="7" t="s">
        <v>1</v>
      </c>
      <c r="C9" s="7" t="s">
        <v>2</v>
      </c>
      <c r="D9" s="7" t="s">
        <v>4</v>
      </c>
      <c r="E9" s="7" t="s">
        <v>3</v>
      </c>
      <c r="F9" s="7" t="s">
        <v>5</v>
      </c>
      <c r="G9" s="7" t="s">
        <v>6</v>
      </c>
      <c r="H9" s="7" t="s">
        <v>7</v>
      </c>
    </row>
    <row r="10" spans="1:8" x14ac:dyDescent="0.25">
      <c r="A10" s="1">
        <v>0</v>
      </c>
      <c r="B10" s="1">
        <v>1.1399999999999999</v>
      </c>
      <c r="C10" s="1">
        <v>1.05</v>
      </c>
      <c r="D10" s="3">
        <v>13720</v>
      </c>
      <c r="E10" s="3">
        <v>13119</v>
      </c>
      <c r="F10" s="1">
        <v>1.0458099999999999</v>
      </c>
      <c r="G10" s="1">
        <f>C10*D10</f>
        <v>14406</v>
      </c>
      <c r="H10" s="2">
        <f>1/(B10*G10*10^-5)</f>
        <v>6.0890808167162307</v>
      </c>
    </row>
    <row r="11" spans="1:8" x14ac:dyDescent="0.25">
      <c r="A11" s="1">
        <v>1</v>
      </c>
      <c r="B11" s="1">
        <v>1.1399999999999999</v>
      </c>
      <c r="C11" s="1">
        <v>1.05</v>
      </c>
      <c r="D11" s="3">
        <v>14280</v>
      </c>
      <c r="E11" s="3">
        <v>13679</v>
      </c>
      <c r="F11" s="1">
        <v>1.0439400000000001</v>
      </c>
      <c r="G11" s="1">
        <f>C11*D11</f>
        <v>14994</v>
      </c>
      <c r="H11" s="2">
        <f>1/(B11*G11*10^-5)</f>
        <v>5.8502933337077518</v>
      </c>
    </row>
    <row r="12" spans="1:8" x14ac:dyDescent="0.25">
      <c r="A12" s="1">
        <v>2</v>
      </c>
      <c r="B12" s="1">
        <v>1.1399999999999999</v>
      </c>
      <c r="C12" s="1">
        <v>1.05</v>
      </c>
      <c r="D12" s="3">
        <v>14014</v>
      </c>
      <c r="E12" s="3">
        <v>13413</v>
      </c>
      <c r="F12" s="1">
        <v>1.0448500000000001</v>
      </c>
      <c r="G12" s="1">
        <f>C12*D12</f>
        <v>14714.7</v>
      </c>
      <c r="H12" s="2">
        <f>1/(B12*G12*10^-5)</f>
        <v>5.9613378625193878</v>
      </c>
    </row>
    <row r="13" spans="1:8" x14ac:dyDescent="0.25">
      <c r="A13" s="7" t="s">
        <v>8</v>
      </c>
      <c r="B13" s="2">
        <f t="shared" ref="B13" si="2">(B10+B11+B12)/3</f>
        <v>1.1399999999999999</v>
      </c>
      <c r="C13" s="2">
        <f t="shared" ref="C13" si="3">(C10+C11+C12)/3</f>
        <v>1.05</v>
      </c>
      <c r="D13" s="3">
        <f t="shared" ref="D13" si="4">(D10+D11+D12)/3</f>
        <v>14004.666666666666</v>
      </c>
      <c r="E13" s="3">
        <f t="shared" ref="E13" si="5">(E10+E11+E12)/3</f>
        <v>13403.666666666666</v>
      </c>
      <c r="F13" s="4">
        <f>(F10+F11+F12)/3</f>
        <v>1.0448666666666666</v>
      </c>
      <c r="G13" s="5">
        <f t="shared" ref="G13" si="6">(G10+G11+G12)/3</f>
        <v>14704.9</v>
      </c>
      <c r="H13" s="2">
        <f t="shared" ref="H13" si="7">(H10+H11+H12)/3</f>
        <v>5.9669040043144577</v>
      </c>
    </row>
  </sheetData>
  <mergeCells count="2">
    <mergeCell ref="A1:H1"/>
    <mergeCell ref="A8:H8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Γιάννης Φώτης</dc:creator>
  <cp:lastModifiedBy>Γιάννης Φώτης</cp:lastModifiedBy>
  <dcterms:created xsi:type="dcterms:W3CDTF">2021-12-06T15:11:56Z</dcterms:created>
  <dcterms:modified xsi:type="dcterms:W3CDTF">2021-12-06T15:51:12Z</dcterms:modified>
</cp:coreProperties>
</file>