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h\Documents\"/>
    </mc:Choice>
  </mc:AlternateContent>
  <xr:revisionPtr revIDLastSave="0" documentId="13_ncr:1_{B9F99166-DC92-4984-BE4B-B1FB1AB577DA}" xr6:coauthVersionLast="47" xr6:coauthVersionMax="47" xr10:uidLastSave="{00000000-0000-0000-0000-000000000000}"/>
  <bookViews>
    <workbookView xWindow="-108" yWindow="-108" windowWidth="23256" windowHeight="12456" activeTab="7" xr2:uid="{C6D63171-C76C-4285-B981-F59625E0AFE1}"/>
  </bookViews>
  <sheets>
    <sheet name="Sheet13" sheetId="13" r:id="rId1"/>
    <sheet name="Sheet14" sheetId="14" r:id="rId2"/>
    <sheet name="Sheet8" sheetId="8" r:id="rId3"/>
    <sheet name="2022-23" sheetId="2" r:id="rId4"/>
    <sheet name="2021-22" sheetId="1" r:id="rId5"/>
    <sheet name="2020-21" sheetId="3" r:id="rId6"/>
    <sheet name="2019-20" sheetId="4" r:id="rId7"/>
    <sheet name="2018-19" sheetId="5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8" l="1"/>
  <c r="C30" i="8"/>
  <c r="C29" i="8"/>
  <c r="C28" i="8"/>
  <c r="C27" i="8"/>
</calcChain>
</file>

<file path=xl/sharedStrings.xml><?xml version="1.0" encoding="utf-8"?>
<sst xmlns="http://schemas.openxmlformats.org/spreadsheetml/2006/main" count="464" uniqueCount="132">
  <si>
    <t>Gender and academic rank</t>
  </si>
  <si>
    <t>Total staff for salary reporting</t>
  </si>
  <si>
    <t>(from Part G, screen 1)</t>
  </si>
  <si>
    <t>Annual Average Salaries</t>
  </si>
  <si>
    <t>12 months</t>
  </si>
  <si>
    <t>11 months</t>
  </si>
  <si>
    <t>10 months</t>
  </si>
  <si>
    <t>9 months</t>
  </si>
  <si>
    <t>Equated 9 months</t>
  </si>
  <si>
    <t>Professors</t>
  </si>
  <si>
    <t>Associate professors</t>
  </si>
  <si>
    <t>Assistant professors</t>
  </si>
  <si>
    <t>Instructors</t>
  </si>
  <si>
    <t>Lecturers</t>
  </si>
  <si>
    <t>No academic rank</t>
  </si>
  <si>
    <t>Total men</t>
  </si>
  <si>
    <t>Women</t>
  </si>
  <si>
    <t>Total women</t>
  </si>
  <si>
    <t>Total (men+women)</t>
  </si>
  <si>
    <t>Men</t>
  </si>
  <si>
    <t> Equated 9 months</t>
  </si>
  <si>
    <t> 113</t>
  </si>
  <si>
    <t>  </t>
  </si>
  <si>
    <t> 130,138</t>
  </si>
  <si>
    <t> 101,845</t>
  </si>
  <si>
    <t> 102,008</t>
  </si>
  <si>
    <t> 108</t>
  </si>
  <si>
    <t> 110,000</t>
  </si>
  <si>
    <t> 78,301</t>
  </si>
  <si>
    <t> 78,409</t>
  </si>
  <si>
    <t> 134</t>
  </si>
  <si>
    <t> 69,158</t>
  </si>
  <si>
    <t> 24</t>
  </si>
  <si>
    <t> 46,499</t>
  </si>
  <si>
    <t> 60</t>
  </si>
  <si>
    <t> 55,660</t>
  </si>
  <si>
    <t> 76</t>
  </si>
  <si>
    <t> 53,182</t>
  </si>
  <si>
    <t> 515</t>
  </si>
  <si>
    <t> 126,110</t>
  </si>
  <si>
    <t> 73,027</t>
  </si>
  <si>
    <t> 73,320</t>
  </si>
  <si>
    <t> 68</t>
  </si>
  <si>
    <t> 87,170</t>
  </si>
  <si>
    <t> 103</t>
  </si>
  <si>
    <t> 106,050</t>
  </si>
  <si>
    <t> 74,635</t>
  </si>
  <si>
    <t> 74,752</t>
  </si>
  <si>
    <t> 118</t>
  </si>
  <si>
    <t> 69,227</t>
  </si>
  <si>
    <t> 49</t>
  </si>
  <si>
    <t> 45,058</t>
  </si>
  <si>
    <t> 119</t>
  </si>
  <si>
    <t> 51,625</t>
  </si>
  <si>
    <t> 91</t>
  </si>
  <si>
    <t> 50,703</t>
  </si>
  <si>
    <t> 548</t>
  </si>
  <si>
    <t> 63,390</t>
  </si>
  <si>
    <t> 63,433</t>
  </si>
  <si>
    <t> 1,063</t>
  </si>
  <si>
    <t> 122,767</t>
  </si>
  <si>
    <t> 68,040</t>
  </si>
  <si>
    <t> 68,223</t>
  </si>
  <si>
    <t> 149</t>
  </si>
  <si>
    <t> 131,214</t>
  </si>
  <si>
    <t> 98,725</t>
  </si>
  <si>
    <t> 98,662</t>
  </si>
  <si>
    <t> 129,928</t>
  </si>
  <si>
    <t> 77,244</t>
  </si>
  <si>
    <t> 78,602</t>
  </si>
  <si>
    <t> 197</t>
  </si>
  <si>
    <t> 56,052</t>
  </si>
  <si>
    <t> 6</t>
  </si>
  <si>
    <t> 42,650</t>
  </si>
  <si>
    <t> 59</t>
  </si>
  <si>
    <t> 52,873</t>
  </si>
  <si>
    <t> 2</t>
  </si>
  <si>
    <t> 53,965</t>
  </si>
  <si>
    <t> 532</t>
  </si>
  <si>
    <t> 130,943</t>
  </si>
  <si>
    <t> 70,542</t>
  </si>
  <si>
    <t> 72,518</t>
  </si>
  <si>
    <t> 75</t>
  </si>
  <si>
    <t> 123,366</t>
  </si>
  <si>
    <t> 84,686</t>
  </si>
  <si>
    <t> 85,104</t>
  </si>
  <si>
    <t> 106</t>
  </si>
  <si>
    <t> 104,609</t>
  </si>
  <si>
    <t> 72,838</t>
  </si>
  <si>
    <t> 73,103</t>
  </si>
  <si>
    <t> 196</t>
  </si>
  <si>
    <t> 57,144</t>
  </si>
  <si>
    <t> 12</t>
  </si>
  <si>
    <t> 35,928</t>
  </si>
  <si>
    <t> 121</t>
  </si>
  <si>
    <t> 48,199</t>
  </si>
  <si>
    <t> 4</t>
  </si>
  <si>
    <t> 30,798</t>
  </si>
  <si>
    <t> 514</t>
  </si>
  <si>
    <t> 112,945</t>
  </si>
  <si>
    <t> 61,299</t>
  </si>
  <si>
    <t> 61,709</t>
  </si>
  <si>
    <t> 1,046</t>
  </si>
  <si>
    <t> 127,497</t>
  </si>
  <si>
    <t> 65,870</t>
  </si>
  <si>
    <t> 67,207</t>
  </si>
  <si>
    <t>Row Labels</t>
  </si>
  <si>
    <t>Grand Total</t>
  </si>
  <si>
    <t>Academic Rank</t>
  </si>
  <si>
    <t>Year</t>
  </si>
  <si>
    <t>2022-23</t>
  </si>
  <si>
    <t>2021-22</t>
  </si>
  <si>
    <t>2020-21</t>
  </si>
  <si>
    <t>2019-20</t>
  </si>
  <si>
    <t>2018-19</t>
  </si>
  <si>
    <t>Sum of Professors</t>
  </si>
  <si>
    <t>Sum of Associate professors</t>
  </si>
  <si>
    <t>Sum of Assistant professors</t>
  </si>
  <si>
    <t>Sum of Instructors</t>
  </si>
  <si>
    <t>Sum of Lecturers</t>
  </si>
  <si>
    <t>Sum of No academic rank</t>
  </si>
  <si>
    <t>Gender</t>
  </si>
  <si>
    <t>Man</t>
  </si>
  <si>
    <t>Woman</t>
  </si>
  <si>
    <t>Academic Year</t>
  </si>
  <si>
    <t>Average of Professors</t>
  </si>
  <si>
    <t>Average of Associate professors</t>
  </si>
  <si>
    <t>Average of Assistant professors</t>
  </si>
  <si>
    <t>Average of Instructors</t>
  </si>
  <si>
    <t>Average of Lecturers</t>
  </si>
  <si>
    <t>Average of No academic rank</t>
  </si>
  <si>
    <t>Average Salary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</si>
</sst>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4F8"/>
        <bgColor indexed="64"/>
      </patternFill>
    </fill>
    <fill>
      <patternFill patternType="solid">
        <fgColor rgb="FFEDEDEE"/>
        <bgColor indexed="64"/>
      </patternFill>
    </fill>
    <fill>
      <patternFill patternType="solid">
        <fgColor rgb="FFDFDFDF"/>
        <bgColor indexed="64"/>
      </patternFill>
    </fill>
  </fills>
  <borders count="14">
    <border>
      <left/>
      <right/>
      <top/>
      <bottom/>
      <diagonal/>
    </border>
    <border>
      <left style="medium">
        <color rgb="FFDEE1E5"/>
      </left>
      <right style="medium">
        <color rgb="FFDEE1E5"/>
      </right>
      <top style="medium">
        <color rgb="FFDEE1E5"/>
      </top>
      <bottom style="medium">
        <color rgb="FFDEE1E5"/>
      </bottom>
      <diagonal/>
    </border>
    <border>
      <left style="medium">
        <color rgb="FFDEE1E5"/>
      </left>
      <right style="medium">
        <color rgb="FFDEE1E5"/>
      </right>
      <top style="medium">
        <color rgb="FFDEE1E5"/>
      </top>
      <bottom/>
      <diagonal/>
    </border>
    <border>
      <left style="medium">
        <color rgb="FFDEE1E5"/>
      </left>
      <right style="medium">
        <color rgb="FFDEE1E5"/>
      </right>
      <top/>
      <bottom style="medium">
        <color rgb="FFDEE1E5"/>
      </bottom>
      <diagonal/>
    </border>
    <border>
      <left style="medium">
        <color rgb="FFDEE1E5"/>
      </left>
      <right/>
      <top style="medium">
        <color rgb="FFDEE1E5"/>
      </top>
      <bottom style="medium">
        <color rgb="FFDEE1E5"/>
      </bottom>
      <diagonal/>
    </border>
    <border>
      <left/>
      <right/>
      <top style="medium">
        <color rgb="FFDEE1E5"/>
      </top>
      <bottom style="medium">
        <color rgb="FFDEE1E5"/>
      </bottom>
      <diagonal/>
    </border>
    <border>
      <left/>
      <right style="medium">
        <color rgb="FFDEE1E5"/>
      </right>
      <top style="medium">
        <color rgb="FFDEE1E5"/>
      </top>
      <bottom style="medium">
        <color rgb="FFDEE1E5"/>
      </bottom>
      <diagonal/>
    </border>
    <border>
      <left/>
      <right/>
      <top/>
      <bottom style="medium">
        <color rgb="FFDEE1E5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3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1" fillId="3" borderId="3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right" vertical="center" wrapText="1"/>
    </xf>
    <xf numFmtId="0" fontId="3" fillId="5" borderId="8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 inden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 indent="1"/>
    </xf>
    <xf numFmtId="0" fontId="1" fillId="3" borderId="3" xfId="0" applyFont="1" applyFill="1" applyBorder="1" applyAlignment="1">
      <alignment horizontal="left" vertical="center" wrapText="1" inden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EDPS 602.xlsx]Sheet14!PivotTable18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Salary by Gender and Academic Rank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Sum of Professors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Sheet14!$A$4:$A$6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Sheet14!$B$4:$B$6</c:f>
              <c:numCache>
                <c:formatCode>"$"#,##0.00</c:formatCode>
                <c:ptCount val="2"/>
                <c:pt idx="0">
                  <c:v>98870</c:v>
                </c:pt>
                <c:pt idx="1">
                  <c:v>90584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0-4A3D-84EE-A5CE78AD773B}"/>
            </c:ext>
          </c:extLst>
        </c:ser>
        <c:ser>
          <c:idx val="1"/>
          <c:order val="1"/>
          <c:tx>
            <c:strRef>
              <c:f>Sheet14!$C$3</c:f>
              <c:strCache>
                <c:ptCount val="1"/>
                <c:pt idx="0">
                  <c:v>Sum of Associate professors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Sheet14!$A$4:$A$6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Sheet14!$C$4:$C$6</c:f>
              <c:numCache>
                <c:formatCode>"$"#,##0.00</c:formatCode>
                <c:ptCount val="2"/>
                <c:pt idx="0">
                  <c:v>80624</c:v>
                </c:pt>
                <c:pt idx="1">
                  <c:v>77396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E0-4A3D-84EE-A5CE78AD773B}"/>
            </c:ext>
          </c:extLst>
        </c:ser>
        <c:ser>
          <c:idx val="2"/>
          <c:order val="2"/>
          <c:tx>
            <c:strRef>
              <c:f>Sheet14!$D$3</c:f>
              <c:strCache>
                <c:ptCount val="1"/>
                <c:pt idx="0">
                  <c:v>Sum of Assistant professors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Sheet14!$A$4:$A$6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Sheet14!$D$4:$D$6</c:f>
              <c:numCache>
                <c:formatCode>"$"#,##0.00</c:formatCode>
                <c:ptCount val="2"/>
                <c:pt idx="0">
                  <c:v>75473</c:v>
                </c:pt>
                <c:pt idx="1">
                  <c:v>75810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E0-4A3D-84EE-A5CE78AD773B}"/>
            </c:ext>
          </c:extLst>
        </c:ser>
        <c:ser>
          <c:idx val="3"/>
          <c:order val="3"/>
          <c:tx>
            <c:strRef>
              <c:f>Sheet14!$E$3</c:f>
              <c:strCache>
                <c:ptCount val="1"/>
                <c:pt idx="0">
                  <c:v>Sum of Instructors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Sheet14!$A$4:$A$6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Sheet14!$E$4:$E$6</c:f>
              <c:numCache>
                <c:formatCode>"$"#,##0.00</c:formatCode>
                <c:ptCount val="2"/>
                <c:pt idx="0">
                  <c:v>58641</c:v>
                </c:pt>
                <c:pt idx="1">
                  <c:v>56471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E0-4A3D-84EE-A5CE78AD773B}"/>
            </c:ext>
          </c:extLst>
        </c:ser>
        <c:ser>
          <c:idx val="4"/>
          <c:order val="4"/>
          <c:tx>
            <c:strRef>
              <c:f>Sheet14!$F$3</c:f>
              <c:strCache>
                <c:ptCount val="1"/>
                <c:pt idx="0">
                  <c:v>Sum of Lecturers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Sheet14!$A$4:$A$6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Sheet14!$F$4:$F$6</c:f>
              <c:numCache>
                <c:formatCode>"$"#,##0.00</c:formatCode>
                <c:ptCount val="2"/>
                <c:pt idx="0">
                  <c:v>54122</c:v>
                </c:pt>
                <c:pt idx="1">
                  <c:v>55297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E0-4A3D-84EE-A5CE78AD773B}"/>
            </c:ext>
          </c:extLst>
        </c:ser>
        <c:ser>
          <c:idx val="5"/>
          <c:order val="5"/>
          <c:tx>
            <c:strRef>
              <c:f>Sheet14!$G$3</c:f>
              <c:strCache>
                <c:ptCount val="1"/>
                <c:pt idx="0">
                  <c:v>Sum of No academic rank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Sheet14!$A$4:$A$6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Sheet14!$G$4:$G$6</c:f>
              <c:numCache>
                <c:formatCode>"$"#,##0.00</c:formatCode>
                <c:ptCount val="2"/>
                <c:pt idx="0">
                  <c:v>55913</c:v>
                </c:pt>
                <c:pt idx="1">
                  <c:v>55577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E0-4A3D-84EE-A5CE78AD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257776"/>
        <c:axId val="654474784"/>
      </c:barChart>
      <c:catAx>
        <c:axId val="6532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74784"/>
        <c:crosses val="autoZero"/>
        <c:auto val="1"/>
        <c:lblAlgn val="ctr"/>
        <c:lblOffset val="100"/>
        <c:noMultiLvlLbl val="0"/>
      </c:catAx>
      <c:valAx>
        <c:axId val="6544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Gap by Academic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Sheet8!$C$25</c:f>
              <c:strCache>
                <c:ptCount val="1"/>
                <c:pt idx="0">
                  <c:v>Average Salary Gap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Sheet8!$B$26:$B$30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</c:strCache>
            </c:strRef>
          </c:cat>
          <c:val>
            <c:numRef>
              <c:f>Sheet8!$C$26:$C$30</c:f>
              <c:numCache>
                <c:formatCode>"$"#,##0</c:formatCode>
                <c:ptCount val="5"/>
                <c:pt idx="0">
                  <c:v>13558</c:v>
                </c:pt>
                <c:pt idx="1">
                  <c:v>14838</c:v>
                </c:pt>
                <c:pt idx="2">
                  <c:v>11104</c:v>
                </c:pt>
                <c:pt idx="3">
                  <c:v>8042</c:v>
                </c:pt>
                <c:pt idx="4">
                  <c:v>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F-4165-9691-5F4A7A0DFC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3233296"/>
        <c:axId val="765248224"/>
      </c:lineChart>
      <c:catAx>
        <c:axId val="6532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48224"/>
        <c:crosses val="autoZero"/>
        <c:auto val="1"/>
        <c:lblAlgn val="ctr"/>
        <c:lblOffset val="100"/>
        <c:noMultiLvlLbl val="0"/>
      </c:catAx>
      <c:valAx>
        <c:axId val="76524822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33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Gap by Academic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Sheet8!$C$25</c:f>
              <c:strCache>
                <c:ptCount val="1"/>
                <c:pt idx="0">
                  <c:v>Average Salary Gap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Sheet8!$B$26:$B$30</c:f>
              <c:strCache>
                <c:ptCount val="5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  <c:pt idx="4">
                  <c:v>2022-23</c:v>
                </c:pt>
              </c:strCache>
            </c:strRef>
          </c:cat>
          <c:val>
            <c:numRef>
              <c:f>Sheet8!$C$26:$C$30</c:f>
              <c:numCache>
                <c:formatCode>"$"#,##0</c:formatCode>
                <c:ptCount val="5"/>
                <c:pt idx="0">
                  <c:v>13558</c:v>
                </c:pt>
                <c:pt idx="1">
                  <c:v>14838</c:v>
                </c:pt>
                <c:pt idx="2">
                  <c:v>11104</c:v>
                </c:pt>
                <c:pt idx="3">
                  <c:v>8042</c:v>
                </c:pt>
                <c:pt idx="4">
                  <c:v>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4-4CCF-9F70-059643DED9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3233296"/>
        <c:axId val="765248224"/>
      </c:lineChart>
      <c:catAx>
        <c:axId val="6532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48224"/>
        <c:crosses val="autoZero"/>
        <c:auto val="1"/>
        <c:lblAlgn val="ctr"/>
        <c:lblOffset val="100"/>
        <c:noMultiLvlLbl val="0"/>
      </c:catAx>
      <c:valAx>
        <c:axId val="76524822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33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Annual Salary</a:t>
            </a:r>
            <a:r>
              <a:rPr lang="en-US" sz="1600" baseline="0"/>
              <a:t> by Gender and Academic Rank</a:t>
            </a:r>
            <a:r>
              <a:rPr lang="en-US" sz="1600"/>
              <a:t> 2022-23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Men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'2022-23'!$J$4:$J$9</c:f>
              <c:strCache>
                <c:ptCount val="6"/>
                <c:pt idx="0">
                  <c:v>Professors</c:v>
                </c:pt>
                <c:pt idx="1">
                  <c:v>Associate professors</c:v>
                </c:pt>
                <c:pt idx="2">
                  <c:v>Assistant professors</c:v>
                </c:pt>
                <c:pt idx="3">
                  <c:v>Instructors</c:v>
                </c:pt>
                <c:pt idx="4">
                  <c:v>Lecturers</c:v>
                </c:pt>
                <c:pt idx="5">
                  <c:v>No academic rank</c:v>
                </c:pt>
              </c:strCache>
            </c:strRef>
          </c:cat>
          <c:val>
            <c:numRef>
              <c:f>'2022-23'!$K$4:$K$9</c:f>
              <c:numCache>
                <c:formatCode>#,##0</c:formatCode>
                <c:ptCount val="6"/>
                <c:pt idx="0">
                  <c:v>98870</c:v>
                </c:pt>
                <c:pt idx="1">
                  <c:v>80624</c:v>
                </c:pt>
                <c:pt idx="2">
                  <c:v>75473</c:v>
                </c:pt>
                <c:pt idx="3">
                  <c:v>58641</c:v>
                </c:pt>
                <c:pt idx="4">
                  <c:v>54122</c:v>
                </c:pt>
                <c:pt idx="5">
                  <c:v>55913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0-4859-859D-303FA98DDF81}"/>
            </c:ext>
          </c:extLst>
        </c:ser>
        <c:ser>
          <c:idx val="1"/>
          <c:order val="1"/>
          <c:tx>
            <c:v>Women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'2022-23'!$N$4:$N$9</c:f>
              <c:numCache>
                <c:formatCode>#,##0</c:formatCode>
                <c:ptCount val="6"/>
                <c:pt idx="0">
                  <c:v>90584</c:v>
                </c:pt>
                <c:pt idx="1">
                  <c:v>77396</c:v>
                </c:pt>
                <c:pt idx="2">
                  <c:v>75810</c:v>
                </c:pt>
                <c:pt idx="3">
                  <c:v>56471</c:v>
                </c:pt>
                <c:pt idx="4">
                  <c:v>55297</c:v>
                </c:pt>
                <c:pt idx="5">
                  <c:v>55577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0-4859-859D-303FA98D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8253504"/>
        <c:axId val="153713872"/>
      </c:barChart>
      <c:catAx>
        <c:axId val="11782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872"/>
        <c:crosses val="autoZero"/>
        <c:auto val="1"/>
        <c:lblAlgn val="ctr"/>
        <c:lblOffset val="100"/>
        <c:noMultiLvlLbl val="0"/>
      </c:catAx>
      <c:valAx>
        <c:axId val="153713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1782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Annual Salary</a:t>
            </a:r>
            <a:r>
              <a:rPr lang="en-US" sz="1600" baseline="0"/>
              <a:t> by Gender and Academic Rank</a:t>
            </a:r>
            <a:r>
              <a:rPr lang="en-US" sz="1600"/>
              <a:t> 2021-22</a:t>
            </a:r>
          </a:p>
        </c:rich>
      </c:tx>
      <c:layout>
        <c:manualLayout>
          <c:xMode val="edge"/>
          <c:yMode val="edge"/>
          <c:x val="0.15895718016683558"/>
          <c:y val="2.456140350877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Men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'2022-23'!$J$4:$J$9</c:f>
              <c:strCache>
                <c:ptCount val="6"/>
                <c:pt idx="0">
                  <c:v>Professors</c:v>
                </c:pt>
                <c:pt idx="1">
                  <c:v>Associate professors</c:v>
                </c:pt>
                <c:pt idx="2">
                  <c:v>Assistant professors</c:v>
                </c:pt>
                <c:pt idx="3">
                  <c:v>Instructors</c:v>
                </c:pt>
                <c:pt idx="4">
                  <c:v>Lecturers</c:v>
                </c:pt>
                <c:pt idx="5">
                  <c:v>No academic rank</c:v>
                </c:pt>
              </c:strCache>
            </c:strRef>
          </c:cat>
          <c:val>
            <c:numRef>
              <c:f>'2021-22'!$H$4:$H$9</c:f>
              <c:numCache>
                <c:formatCode>#,##0</c:formatCode>
                <c:ptCount val="6"/>
                <c:pt idx="0">
                  <c:v>97955</c:v>
                </c:pt>
                <c:pt idx="1">
                  <c:v>79995</c:v>
                </c:pt>
                <c:pt idx="2">
                  <c:v>72781</c:v>
                </c:pt>
                <c:pt idx="3">
                  <c:v>50553</c:v>
                </c:pt>
                <c:pt idx="4">
                  <c:v>57599</c:v>
                </c:pt>
                <c:pt idx="5">
                  <c:v>55045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B3A-8B92-2B77E38F065D}"/>
            </c:ext>
          </c:extLst>
        </c:ser>
        <c:ser>
          <c:idx val="1"/>
          <c:order val="1"/>
          <c:tx>
            <c:v>Women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'2021-22'!$H$15:$H$20</c:f>
              <c:numCache>
                <c:formatCode>#,##0</c:formatCode>
                <c:ptCount val="6"/>
                <c:pt idx="0">
                  <c:v>89913</c:v>
                </c:pt>
                <c:pt idx="1">
                  <c:v>76267</c:v>
                </c:pt>
                <c:pt idx="2">
                  <c:v>72344</c:v>
                </c:pt>
                <c:pt idx="3">
                  <c:v>50741</c:v>
                </c:pt>
                <c:pt idx="4">
                  <c:v>53958</c:v>
                </c:pt>
                <c:pt idx="5">
                  <c:v>53500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C-4B3A-8B92-2B77E38F06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8253504"/>
        <c:axId val="153713872"/>
      </c:barChart>
      <c:catAx>
        <c:axId val="11782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872"/>
        <c:crosses val="autoZero"/>
        <c:auto val="1"/>
        <c:lblAlgn val="ctr"/>
        <c:lblOffset val="100"/>
        <c:noMultiLvlLbl val="0"/>
      </c:catAx>
      <c:valAx>
        <c:axId val="153713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1782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Annual Salary</a:t>
            </a:r>
            <a:r>
              <a:rPr lang="en-US" sz="1600" baseline="0"/>
              <a:t> by Gender and Academic Rank</a:t>
            </a:r>
            <a:r>
              <a:rPr lang="en-US" sz="1600"/>
              <a:t> 2020-21</a:t>
            </a:r>
          </a:p>
        </c:rich>
      </c:tx>
      <c:layout>
        <c:manualLayout>
          <c:xMode val="edge"/>
          <c:yMode val="edge"/>
          <c:x val="0.15895718016683558"/>
          <c:y val="2.456140350877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Men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'2022-23'!$J$4:$J$9</c:f>
              <c:strCache>
                <c:ptCount val="6"/>
                <c:pt idx="0">
                  <c:v>Professors</c:v>
                </c:pt>
                <c:pt idx="1">
                  <c:v>Associate professors</c:v>
                </c:pt>
                <c:pt idx="2">
                  <c:v>Assistant professors</c:v>
                </c:pt>
                <c:pt idx="3">
                  <c:v>Instructors</c:v>
                </c:pt>
                <c:pt idx="4">
                  <c:v>Lecturers</c:v>
                </c:pt>
                <c:pt idx="5">
                  <c:v>No academic rank</c:v>
                </c:pt>
              </c:strCache>
            </c:strRef>
          </c:cat>
          <c:val>
            <c:numRef>
              <c:f>'2020-21'!$H$5:$H$10</c:f>
              <c:numCache>
                <c:formatCode>#,##0</c:formatCode>
                <c:ptCount val="6"/>
                <c:pt idx="0">
                  <c:v>99804</c:v>
                </c:pt>
                <c:pt idx="1">
                  <c:v>79904</c:v>
                </c:pt>
                <c:pt idx="2">
                  <c:v>71233</c:v>
                </c:pt>
                <c:pt idx="3">
                  <c:v>50195</c:v>
                </c:pt>
                <c:pt idx="4">
                  <c:v>56741</c:v>
                </c:pt>
                <c:pt idx="5">
                  <c:v>57517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8-4934-98F9-D57EFB6ACE37}"/>
            </c:ext>
          </c:extLst>
        </c:ser>
        <c:ser>
          <c:idx val="1"/>
          <c:order val="1"/>
          <c:tx>
            <c:v>Women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'2020-21'!$H$16:$H$21</c:f>
              <c:numCache>
                <c:formatCode>#,##0</c:formatCode>
                <c:ptCount val="6"/>
                <c:pt idx="0">
                  <c:v>88700</c:v>
                </c:pt>
                <c:pt idx="1">
                  <c:v>75157</c:v>
                </c:pt>
                <c:pt idx="2">
                  <c:v>70065</c:v>
                </c:pt>
                <c:pt idx="3">
                  <c:v>49759</c:v>
                </c:pt>
                <c:pt idx="4">
                  <c:v>52856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8-4934-98F9-D57EFB6ACE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8253504"/>
        <c:axId val="153713872"/>
      </c:barChart>
      <c:catAx>
        <c:axId val="11782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872"/>
        <c:crosses val="autoZero"/>
        <c:auto val="1"/>
        <c:lblAlgn val="ctr"/>
        <c:lblOffset val="100"/>
        <c:noMultiLvlLbl val="0"/>
      </c:catAx>
      <c:valAx>
        <c:axId val="153713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1782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Annual Salary</a:t>
            </a:r>
            <a:r>
              <a:rPr lang="en-US" sz="1600" baseline="0"/>
              <a:t> by Gender and Academic Rank</a:t>
            </a:r>
            <a:r>
              <a:rPr lang="en-US" sz="1600"/>
              <a:t> 2019-20</a:t>
            </a:r>
          </a:p>
        </c:rich>
      </c:tx>
      <c:layout>
        <c:manualLayout>
          <c:xMode val="edge"/>
          <c:yMode val="edge"/>
          <c:x val="0.15895718016683558"/>
          <c:y val="2.456140350877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Men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'2022-23'!$J$4:$J$9</c:f>
              <c:strCache>
                <c:ptCount val="6"/>
                <c:pt idx="0">
                  <c:v>Professors</c:v>
                </c:pt>
                <c:pt idx="1">
                  <c:v>Associate professors</c:v>
                </c:pt>
                <c:pt idx="2">
                  <c:v>Assistant professors</c:v>
                </c:pt>
                <c:pt idx="3">
                  <c:v>Instructors</c:v>
                </c:pt>
                <c:pt idx="4">
                  <c:v>Lecturers</c:v>
                </c:pt>
                <c:pt idx="5">
                  <c:v>No academic rank</c:v>
                </c:pt>
              </c:strCache>
            </c:strRef>
          </c:cat>
          <c:val>
            <c:numRef>
              <c:f>'2019-20'!$I$5:$I$10</c:f>
              <c:numCache>
                <c:formatCode>#,##0</c:formatCode>
                <c:ptCount val="6"/>
                <c:pt idx="0">
                  <c:v>102008</c:v>
                </c:pt>
                <c:pt idx="1">
                  <c:v>78409</c:v>
                </c:pt>
                <c:pt idx="2" formatCode="General">
                  <c:v>69158</c:v>
                </c:pt>
                <c:pt idx="3" formatCode="General">
                  <c:v>46499</c:v>
                </c:pt>
                <c:pt idx="4" formatCode="General">
                  <c:v>55660</c:v>
                </c:pt>
                <c:pt idx="5" formatCode="General">
                  <c:v>53182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6-4F1A-AC85-106DD0F21EC9}"/>
            </c:ext>
          </c:extLst>
        </c:ser>
        <c:ser>
          <c:idx val="1"/>
          <c:order val="1"/>
          <c:tx>
            <c:v>Women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'2019-20'!$I$14:$I$19</c:f>
              <c:numCache>
                <c:formatCode>General</c:formatCode>
                <c:ptCount val="6"/>
                <c:pt idx="0">
                  <c:v>87170</c:v>
                </c:pt>
                <c:pt idx="1">
                  <c:v>74635</c:v>
                </c:pt>
                <c:pt idx="2">
                  <c:v>69227</c:v>
                </c:pt>
                <c:pt idx="3">
                  <c:v>45058</c:v>
                </c:pt>
                <c:pt idx="4">
                  <c:v>51625</c:v>
                </c:pt>
                <c:pt idx="5">
                  <c:v>50703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6-4F1A-AC85-106DD0F21E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8253504"/>
        <c:axId val="153713872"/>
      </c:barChart>
      <c:catAx>
        <c:axId val="11782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872"/>
        <c:crosses val="autoZero"/>
        <c:auto val="1"/>
        <c:lblAlgn val="ctr"/>
        <c:lblOffset val="100"/>
        <c:noMultiLvlLbl val="0"/>
      </c:catAx>
      <c:valAx>
        <c:axId val="153713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1782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Annual Salary</a:t>
            </a:r>
            <a:r>
              <a:rPr lang="en-US" sz="1600" baseline="0"/>
              <a:t> by Gender and Academic Rank</a:t>
            </a:r>
            <a:r>
              <a:rPr lang="en-US" sz="1600"/>
              <a:t> 2018-19</a:t>
            </a:r>
          </a:p>
        </c:rich>
      </c:tx>
      <c:layout>
        <c:manualLayout>
          <c:xMode val="edge"/>
          <c:yMode val="edge"/>
          <c:x val="0.15895718016683558"/>
          <c:y val="2.456140350877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Men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'2022-23'!$J$4:$J$9</c:f>
              <c:strCache>
                <c:ptCount val="6"/>
                <c:pt idx="0">
                  <c:v>Professors</c:v>
                </c:pt>
                <c:pt idx="1">
                  <c:v>Associate professors</c:v>
                </c:pt>
                <c:pt idx="2">
                  <c:v>Assistant professors</c:v>
                </c:pt>
                <c:pt idx="3">
                  <c:v>Instructors</c:v>
                </c:pt>
                <c:pt idx="4">
                  <c:v>Lecturers</c:v>
                </c:pt>
                <c:pt idx="5">
                  <c:v>No academic rank</c:v>
                </c:pt>
              </c:strCache>
            </c:strRef>
          </c:cat>
          <c:val>
            <c:numRef>
              <c:f>'2018-19'!$I$5:$I$10</c:f>
              <c:numCache>
                <c:formatCode>#,##0</c:formatCode>
                <c:ptCount val="6"/>
                <c:pt idx="0">
                  <c:v>98662</c:v>
                </c:pt>
                <c:pt idx="1">
                  <c:v>78602</c:v>
                </c:pt>
                <c:pt idx="2">
                  <c:v>56052</c:v>
                </c:pt>
                <c:pt idx="3">
                  <c:v>42650</c:v>
                </c:pt>
                <c:pt idx="4">
                  <c:v>52873</c:v>
                </c:pt>
                <c:pt idx="5">
                  <c:v>53965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D-4C82-B6B9-D53D71E8672E}"/>
            </c:ext>
          </c:extLst>
        </c:ser>
        <c:ser>
          <c:idx val="1"/>
          <c:order val="1"/>
          <c:tx>
            <c:v>Women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'2018-19'!$I$14:$I$19</c:f>
              <c:numCache>
                <c:formatCode>#,##0</c:formatCode>
                <c:ptCount val="6"/>
                <c:pt idx="0">
                  <c:v>85104</c:v>
                </c:pt>
                <c:pt idx="1">
                  <c:v>73103</c:v>
                </c:pt>
                <c:pt idx="2">
                  <c:v>57144</c:v>
                </c:pt>
                <c:pt idx="3">
                  <c:v>35928</c:v>
                </c:pt>
                <c:pt idx="4">
                  <c:v>48199</c:v>
                </c:pt>
                <c:pt idx="5">
                  <c:v>30798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D-4C82-B6B9-D53D71E867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8253504"/>
        <c:axId val="153713872"/>
      </c:barChart>
      <c:catAx>
        <c:axId val="11782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872"/>
        <c:crosses val="autoZero"/>
        <c:auto val="1"/>
        <c:lblAlgn val="ctr"/>
        <c:lblOffset val="100"/>
        <c:noMultiLvlLbl val="0"/>
      </c:catAx>
      <c:valAx>
        <c:axId val="153713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1782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6</xdr:row>
      <xdr:rowOff>160020</xdr:rowOff>
    </xdr:from>
    <xdr:to>
      <xdr:col>6</xdr:col>
      <xdr:colOff>1196340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A8FD0-765B-791A-F0C0-079B269B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982980</xdr:colOff>
      <xdr:row>28</xdr:row>
      <xdr:rowOff>60960</xdr:rowOff>
    </xdr:from>
    <xdr:to>
      <xdr:col>6</xdr:col>
      <xdr:colOff>693420</xdr:colOff>
      <xdr:row>48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71151-75DF-4944-9BB5-DCB7236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2" name="AutoShape 1" descr="Survey Tip Icon">
          <a:extLst>
            <a:ext uri="{FF2B5EF4-FFF2-40B4-BE49-F238E27FC236}">
              <a16:creationId xmlns:a16="http://schemas.microsoft.com/office/drawing/2014/main" id="{5669DD30-729E-4125-88B2-A6BFB1A3442F}"/>
            </a:ext>
          </a:extLst>
        </xdr:cNvPr>
        <xdr:cNvSpPr>
          <a:spLocks noChangeAspect="1" noChangeArrowheads="1"/>
        </xdr:cNvSpPr>
      </xdr:nvSpPr>
      <xdr:spPr bwMode="auto">
        <a:xfrm>
          <a:off x="6659880" y="37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160020</xdr:colOff>
      <xdr:row>8</xdr:row>
      <xdr:rowOff>38100</xdr:rowOff>
    </xdr:from>
    <xdr:to>
      <xdr:col>4</xdr:col>
      <xdr:colOff>464820</xdr:colOff>
      <xdr:row>9</xdr:row>
      <xdr:rowOff>152400</xdr:rowOff>
    </xdr:to>
    <xdr:sp macro="" textlink="">
      <xdr:nvSpPr>
        <xdr:cNvPr id="3" name="AutoShape 1" descr="Survey Tip Icon">
          <a:extLst>
            <a:ext uri="{FF2B5EF4-FFF2-40B4-BE49-F238E27FC236}">
              <a16:creationId xmlns:a16="http://schemas.microsoft.com/office/drawing/2014/main" id="{56267EE6-25AB-4833-B555-9F2FDB61779D}"/>
            </a:ext>
          </a:extLst>
        </xdr:cNvPr>
        <xdr:cNvSpPr>
          <a:spLocks noChangeAspect="1" noChangeArrowheads="1"/>
        </xdr:cNvSpPr>
      </xdr:nvSpPr>
      <xdr:spPr bwMode="auto">
        <a:xfrm>
          <a:off x="4427220" y="200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160020</xdr:colOff>
      <xdr:row>8</xdr:row>
      <xdr:rowOff>38100</xdr:rowOff>
    </xdr:from>
    <xdr:to>
      <xdr:col>5</xdr:col>
      <xdr:colOff>464820</xdr:colOff>
      <xdr:row>9</xdr:row>
      <xdr:rowOff>152400</xdr:rowOff>
    </xdr:to>
    <xdr:sp macro="" textlink="">
      <xdr:nvSpPr>
        <xdr:cNvPr id="4" name="AutoShape 1" descr="Survey Tip Icon">
          <a:extLst>
            <a:ext uri="{FF2B5EF4-FFF2-40B4-BE49-F238E27FC236}">
              <a16:creationId xmlns:a16="http://schemas.microsoft.com/office/drawing/2014/main" id="{42DCE71F-1CCF-49EF-B5AE-66559682ABF8}"/>
            </a:ext>
          </a:extLst>
        </xdr:cNvPr>
        <xdr:cNvSpPr>
          <a:spLocks noChangeAspect="1" noChangeArrowheads="1"/>
        </xdr:cNvSpPr>
      </xdr:nvSpPr>
      <xdr:spPr bwMode="auto">
        <a:xfrm>
          <a:off x="4427220" y="200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160020</xdr:colOff>
      <xdr:row>8</xdr:row>
      <xdr:rowOff>38100</xdr:rowOff>
    </xdr:from>
    <xdr:to>
      <xdr:col>4</xdr:col>
      <xdr:colOff>464820</xdr:colOff>
      <xdr:row>9</xdr:row>
      <xdr:rowOff>152400</xdr:rowOff>
    </xdr:to>
    <xdr:sp macro="" textlink="">
      <xdr:nvSpPr>
        <xdr:cNvPr id="5" name="AutoShape 1" descr="Survey Tip Icon">
          <a:extLst>
            <a:ext uri="{FF2B5EF4-FFF2-40B4-BE49-F238E27FC236}">
              <a16:creationId xmlns:a16="http://schemas.microsoft.com/office/drawing/2014/main" id="{BFCB785B-496C-4148-A512-78CFA0E2C822}"/>
            </a:ext>
          </a:extLst>
        </xdr:cNvPr>
        <xdr:cNvSpPr>
          <a:spLocks noChangeAspect="1" noChangeArrowheads="1"/>
        </xdr:cNvSpPr>
      </xdr:nvSpPr>
      <xdr:spPr bwMode="auto">
        <a:xfrm>
          <a:off x="4427220" y="200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38100</xdr:rowOff>
    </xdr:to>
    <xdr:sp macro="" textlink="">
      <xdr:nvSpPr>
        <xdr:cNvPr id="6" name="AutoShape 1" descr="Survey Tip Icon">
          <a:extLst>
            <a:ext uri="{FF2B5EF4-FFF2-40B4-BE49-F238E27FC236}">
              <a16:creationId xmlns:a16="http://schemas.microsoft.com/office/drawing/2014/main" id="{09163486-0053-4F68-A3EC-3C00D842E8A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15240</xdr:colOff>
      <xdr:row>4</xdr:row>
      <xdr:rowOff>167640</xdr:rowOff>
    </xdr:from>
    <xdr:to>
      <xdr:col>5</xdr:col>
      <xdr:colOff>320040</xdr:colOff>
      <xdr:row>5</xdr:row>
      <xdr:rowOff>205740</xdr:rowOff>
    </xdr:to>
    <xdr:sp macro="" textlink="">
      <xdr:nvSpPr>
        <xdr:cNvPr id="7" name="AutoShape 3" descr="Survey Tip Icon">
          <a:extLst>
            <a:ext uri="{FF2B5EF4-FFF2-40B4-BE49-F238E27FC236}">
              <a16:creationId xmlns:a16="http://schemas.microsoft.com/office/drawing/2014/main" id="{833B693E-32AC-4E4F-889E-482C98DA4434}"/>
            </a:ext>
          </a:extLst>
        </xdr:cNvPr>
        <xdr:cNvSpPr>
          <a:spLocks noChangeAspect="1" noChangeArrowheads="1"/>
        </xdr:cNvSpPr>
      </xdr:nvSpPr>
      <xdr:spPr bwMode="auto">
        <a:xfrm>
          <a:off x="4282440" y="132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4800"/>
    <xdr:sp macro="" textlink="">
      <xdr:nvSpPr>
        <xdr:cNvPr id="8" name="AutoShape 1" descr="Survey Tip Icon">
          <a:extLst>
            <a:ext uri="{FF2B5EF4-FFF2-40B4-BE49-F238E27FC236}">
              <a16:creationId xmlns:a16="http://schemas.microsoft.com/office/drawing/2014/main" id="{1C21768E-E5C5-41B6-A956-1371FCC8C97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9" name="AutoShape 1" descr="Survey Tip Icon">
          <a:extLst>
            <a:ext uri="{FF2B5EF4-FFF2-40B4-BE49-F238E27FC236}">
              <a16:creationId xmlns:a16="http://schemas.microsoft.com/office/drawing/2014/main" id="{E6760D22-E066-454D-B9F4-97A60CDE0404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304800" cy="304800"/>
    <xdr:sp macro="" textlink="">
      <xdr:nvSpPr>
        <xdr:cNvPr id="10" name="AutoShape 1" descr="Survey Tip Icon">
          <a:extLst>
            <a:ext uri="{FF2B5EF4-FFF2-40B4-BE49-F238E27FC236}">
              <a16:creationId xmlns:a16="http://schemas.microsoft.com/office/drawing/2014/main" id="{76E7711A-167D-4BC4-8B51-C288EFB32C5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160020</xdr:colOff>
      <xdr:row>8</xdr:row>
      <xdr:rowOff>38100</xdr:rowOff>
    </xdr:from>
    <xdr:ext cx="304800" cy="304800"/>
    <xdr:sp macro="" textlink="">
      <xdr:nvSpPr>
        <xdr:cNvPr id="11" name="AutoShape 1" descr="Survey Tip Icon">
          <a:extLst>
            <a:ext uri="{FF2B5EF4-FFF2-40B4-BE49-F238E27FC236}">
              <a16:creationId xmlns:a16="http://schemas.microsoft.com/office/drawing/2014/main" id="{89B8A89D-24C4-470C-AEDB-58B2E662B19F}"/>
            </a:ext>
          </a:extLst>
        </xdr:cNvPr>
        <xdr:cNvSpPr>
          <a:spLocks noChangeAspect="1" noChangeArrowheads="1"/>
        </xdr:cNvSpPr>
      </xdr:nvSpPr>
      <xdr:spPr bwMode="auto">
        <a:xfrm>
          <a:off x="2598420" y="185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160020</xdr:colOff>
      <xdr:row>8</xdr:row>
      <xdr:rowOff>38100</xdr:rowOff>
    </xdr:from>
    <xdr:ext cx="304800" cy="304800"/>
    <xdr:sp macro="" textlink="">
      <xdr:nvSpPr>
        <xdr:cNvPr id="12" name="AutoShape 1" descr="Survey Tip Icon">
          <a:extLst>
            <a:ext uri="{FF2B5EF4-FFF2-40B4-BE49-F238E27FC236}">
              <a16:creationId xmlns:a16="http://schemas.microsoft.com/office/drawing/2014/main" id="{6DBB2AB0-21EF-4AB0-A980-5EED19CCF0E9}"/>
            </a:ext>
          </a:extLst>
        </xdr:cNvPr>
        <xdr:cNvSpPr>
          <a:spLocks noChangeAspect="1" noChangeArrowheads="1"/>
        </xdr:cNvSpPr>
      </xdr:nvSpPr>
      <xdr:spPr bwMode="auto">
        <a:xfrm>
          <a:off x="3208020" y="185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160020</xdr:colOff>
      <xdr:row>8</xdr:row>
      <xdr:rowOff>38100</xdr:rowOff>
    </xdr:from>
    <xdr:ext cx="304800" cy="304800"/>
    <xdr:sp macro="" textlink="">
      <xdr:nvSpPr>
        <xdr:cNvPr id="13" name="AutoShape 1" descr="Survey Tip Icon">
          <a:extLst>
            <a:ext uri="{FF2B5EF4-FFF2-40B4-BE49-F238E27FC236}">
              <a16:creationId xmlns:a16="http://schemas.microsoft.com/office/drawing/2014/main" id="{57A69A4E-4B47-4E35-9202-099EB794E6D8}"/>
            </a:ext>
          </a:extLst>
        </xdr:cNvPr>
        <xdr:cNvSpPr>
          <a:spLocks noChangeAspect="1" noChangeArrowheads="1"/>
        </xdr:cNvSpPr>
      </xdr:nvSpPr>
      <xdr:spPr bwMode="auto">
        <a:xfrm>
          <a:off x="2598420" y="185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4800"/>
    <xdr:sp macro="" textlink="">
      <xdr:nvSpPr>
        <xdr:cNvPr id="14" name="AutoShape 1" descr="Survey Tip Icon">
          <a:extLst>
            <a:ext uri="{FF2B5EF4-FFF2-40B4-BE49-F238E27FC236}">
              <a16:creationId xmlns:a16="http://schemas.microsoft.com/office/drawing/2014/main" id="{680EFE50-F540-4D5B-92C0-F0BE37FF4C0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15240</xdr:colOff>
      <xdr:row>4</xdr:row>
      <xdr:rowOff>167640</xdr:rowOff>
    </xdr:from>
    <xdr:ext cx="304800" cy="304800"/>
    <xdr:sp macro="" textlink="">
      <xdr:nvSpPr>
        <xdr:cNvPr id="15" name="AutoShape 3" descr="Survey Tip Icon">
          <a:extLst>
            <a:ext uri="{FF2B5EF4-FFF2-40B4-BE49-F238E27FC236}">
              <a16:creationId xmlns:a16="http://schemas.microsoft.com/office/drawing/2014/main" id="{35045F6E-197F-4A99-9070-8A2292406B97}"/>
            </a:ext>
          </a:extLst>
        </xdr:cNvPr>
        <xdr:cNvSpPr>
          <a:spLocks noChangeAspect="1" noChangeArrowheads="1"/>
        </xdr:cNvSpPr>
      </xdr:nvSpPr>
      <xdr:spPr bwMode="auto">
        <a:xfrm>
          <a:off x="3063240" y="9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</xdr:row>
      <xdr:rowOff>0</xdr:rowOff>
    </xdr:from>
    <xdr:ext cx="304800" cy="304800"/>
    <xdr:sp macro="" textlink="">
      <xdr:nvSpPr>
        <xdr:cNvPr id="16" name="AutoShape 1" descr="Survey Tip Icon">
          <a:extLst>
            <a:ext uri="{FF2B5EF4-FFF2-40B4-BE49-F238E27FC236}">
              <a16:creationId xmlns:a16="http://schemas.microsoft.com/office/drawing/2014/main" id="{366EBB26-C7F5-42E2-AD2B-9533731D94C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</xdr:row>
      <xdr:rowOff>0</xdr:rowOff>
    </xdr:from>
    <xdr:ext cx="304800" cy="304800"/>
    <xdr:sp macro="" textlink="">
      <xdr:nvSpPr>
        <xdr:cNvPr id="17" name="AutoShape 1" descr="Survey Tip Icon">
          <a:extLst>
            <a:ext uri="{FF2B5EF4-FFF2-40B4-BE49-F238E27FC236}">
              <a16:creationId xmlns:a16="http://schemas.microsoft.com/office/drawing/2014/main" id="{3B53C6B1-45E3-4BAE-9406-1D55864C083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11</xdr:col>
      <xdr:colOff>0</xdr:colOff>
      <xdr:row>4</xdr:row>
      <xdr:rowOff>243840</xdr:rowOff>
    </xdr:from>
    <xdr:to>
      <xdr:col>11</xdr:col>
      <xdr:colOff>304800</xdr:colOff>
      <xdr:row>6</xdr:row>
      <xdr:rowOff>15240</xdr:rowOff>
    </xdr:to>
    <xdr:sp macro="" textlink="">
      <xdr:nvSpPr>
        <xdr:cNvPr id="18" name="AutoShape 2" descr="Survey Tip Icon">
          <a:extLst>
            <a:ext uri="{FF2B5EF4-FFF2-40B4-BE49-F238E27FC236}">
              <a16:creationId xmlns:a16="http://schemas.microsoft.com/office/drawing/2014/main" id="{2621F832-7DC1-4B81-AB32-909C48AE5731}"/>
            </a:ext>
          </a:extLst>
        </xdr:cNvPr>
        <xdr:cNvSpPr>
          <a:spLocks noChangeAspect="1" noChangeArrowheads="1"/>
        </xdr:cNvSpPr>
      </xdr:nvSpPr>
      <xdr:spPr bwMode="auto">
        <a:xfrm>
          <a:off x="4831080" y="436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106680</xdr:colOff>
      <xdr:row>3</xdr:row>
      <xdr:rowOff>171450</xdr:rowOff>
    </xdr:from>
    <xdr:to>
      <xdr:col>22</xdr:col>
      <xdr:colOff>411480</xdr:colOff>
      <xdr:row>14</xdr:row>
      <xdr:rowOff>110490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C2F7FE6-E77E-F7D6-6542-DB7D761B9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38100</xdr:rowOff>
    </xdr:to>
    <xdr:sp macro="" textlink="">
      <xdr:nvSpPr>
        <xdr:cNvPr id="2049" name="AutoShape 1" descr="Survey Tip Icon">
          <a:extLst>
            <a:ext uri="{FF2B5EF4-FFF2-40B4-BE49-F238E27FC236}">
              <a16:creationId xmlns:a16="http://schemas.microsoft.com/office/drawing/2014/main" id="{DA261599-669F-7092-A010-ABE54BA3603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</xdr:row>
      <xdr:rowOff>243840</xdr:rowOff>
    </xdr:from>
    <xdr:to>
      <xdr:col>7</xdr:col>
      <xdr:colOff>304800</xdr:colOff>
      <xdr:row>17</xdr:row>
      <xdr:rowOff>15240</xdr:rowOff>
    </xdr:to>
    <xdr:sp macro="" textlink="">
      <xdr:nvSpPr>
        <xdr:cNvPr id="2050" name="AutoShape 2" descr="Survey Tip Icon">
          <a:extLst>
            <a:ext uri="{FF2B5EF4-FFF2-40B4-BE49-F238E27FC236}">
              <a16:creationId xmlns:a16="http://schemas.microsoft.com/office/drawing/2014/main" id="{FA44A74D-9CDE-7813-05FC-E6CDFEEFD93D}"/>
            </a:ext>
          </a:extLst>
        </xdr:cNvPr>
        <xdr:cNvSpPr>
          <a:spLocks noChangeAspect="1" noChangeArrowheads="1"/>
        </xdr:cNvSpPr>
      </xdr:nvSpPr>
      <xdr:spPr bwMode="auto">
        <a:xfrm>
          <a:off x="4831080" y="436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</xdr:row>
      <xdr:rowOff>0</xdr:rowOff>
    </xdr:from>
    <xdr:ext cx="304800" cy="304800"/>
    <xdr:sp macro="" textlink="">
      <xdr:nvSpPr>
        <xdr:cNvPr id="2" name="AutoShape 1" descr="Survey Tip Icon">
          <a:extLst>
            <a:ext uri="{FF2B5EF4-FFF2-40B4-BE49-F238E27FC236}">
              <a16:creationId xmlns:a16="http://schemas.microsoft.com/office/drawing/2014/main" id="{8D8B5A61-CB40-49DD-979A-02D7781BF259}"/>
            </a:ext>
          </a:extLst>
        </xdr:cNvPr>
        <xdr:cNvSpPr>
          <a:spLocks noChangeAspect="1" noChangeArrowheads="1"/>
        </xdr:cNvSpPr>
      </xdr:nvSpPr>
      <xdr:spPr bwMode="auto">
        <a:xfrm>
          <a:off x="4831080" y="63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243840</xdr:rowOff>
    </xdr:from>
    <xdr:ext cx="304800" cy="304800"/>
    <xdr:sp macro="" textlink="">
      <xdr:nvSpPr>
        <xdr:cNvPr id="3" name="AutoShape 2" descr="Survey Tip Icon">
          <a:extLst>
            <a:ext uri="{FF2B5EF4-FFF2-40B4-BE49-F238E27FC236}">
              <a16:creationId xmlns:a16="http://schemas.microsoft.com/office/drawing/2014/main" id="{61067E6D-769D-4015-B759-9318427C7FEE}"/>
            </a:ext>
          </a:extLst>
        </xdr:cNvPr>
        <xdr:cNvSpPr>
          <a:spLocks noChangeAspect="1" noChangeArrowheads="1"/>
        </xdr:cNvSpPr>
      </xdr:nvSpPr>
      <xdr:spPr bwMode="auto">
        <a:xfrm>
          <a:off x="4831080" y="436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8</xdr:col>
      <xdr:colOff>91440</xdr:colOff>
      <xdr:row>11</xdr:row>
      <xdr:rowOff>38100</xdr:rowOff>
    </xdr:from>
    <xdr:to>
      <xdr:col>18</xdr:col>
      <xdr:colOff>152400</xdr:colOff>
      <xdr:row>24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15FF0-4938-1F67-EADC-7439C1520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160020</xdr:colOff>
      <xdr:row>7</xdr:row>
      <xdr:rowOff>38100</xdr:rowOff>
    </xdr:from>
    <xdr:to>
      <xdr:col>7</xdr:col>
      <xdr:colOff>464820</xdr:colOff>
      <xdr:row>8</xdr:row>
      <xdr:rowOff>152400</xdr:rowOff>
    </xdr:to>
    <xdr:sp macro="" textlink="">
      <xdr:nvSpPr>
        <xdr:cNvPr id="1025" name="AutoShape 1" descr="Survey Tip Icon">
          <a:extLst>
            <a:ext uri="{FF2B5EF4-FFF2-40B4-BE49-F238E27FC236}">
              <a16:creationId xmlns:a16="http://schemas.microsoft.com/office/drawing/2014/main" id="{F033702A-4665-29AB-710A-7C038D53B112}"/>
            </a:ext>
          </a:extLst>
        </xdr:cNvPr>
        <xdr:cNvSpPr>
          <a:spLocks noChangeAspect="1" noChangeArrowheads="1"/>
        </xdr:cNvSpPr>
      </xdr:nvSpPr>
      <xdr:spPr bwMode="auto">
        <a:xfrm>
          <a:off x="4427220" y="200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13</xdr:row>
      <xdr:rowOff>304800</xdr:rowOff>
    </xdr:to>
    <xdr:sp macro="" textlink="">
      <xdr:nvSpPr>
        <xdr:cNvPr id="1026" name="AutoShape 2" descr="Survey Tip Icon">
          <a:extLst>
            <a:ext uri="{FF2B5EF4-FFF2-40B4-BE49-F238E27FC236}">
              <a16:creationId xmlns:a16="http://schemas.microsoft.com/office/drawing/2014/main" id="{BC2AFB5E-5B39-942B-A23A-54919E27E23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5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594360</xdr:colOff>
      <xdr:row>1</xdr:row>
      <xdr:rowOff>38100</xdr:rowOff>
    </xdr:from>
    <xdr:to>
      <xdr:col>19</xdr:col>
      <xdr:colOff>45720</xdr:colOff>
      <xdr:row>13</xdr:row>
      <xdr:rowOff>259080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568B0-39B6-472A-B766-478A0BA8F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3</xdr:row>
      <xdr:rowOff>304800</xdr:rowOff>
    </xdr:to>
    <xdr:sp macro="" textlink="">
      <xdr:nvSpPr>
        <xdr:cNvPr id="3073" name="AutoShape 1" descr="Survey Tip Icon">
          <a:extLst>
            <a:ext uri="{FF2B5EF4-FFF2-40B4-BE49-F238E27FC236}">
              <a16:creationId xmlns:a16="http://schemas.microsoft.com/office/drawing/2014/main" id="{164E6337-1972-2583-B90E-87AB12019A1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14</xdr:row>
      <xdr:rowOff>304800</xdr:rowOff>
    </xdr:to>
    <xdr:sp macro="" textlink="">
      <xdr:nvSpPr>
        <xdr:cNvPr id="3074" name="AutoShape 2" descr="Survey Tip Icon">
          <a:extLst>
            <a:ext uri="{FF2B5EF4-FFF2-40B4-BE49-F238E27FC236}">
              <a16:creationId xmlns:a16="http://schemas.microsoft.com/office/drawing/2014/main" id="{58FA9B86-8708-C68B-C1DD-FD0AFA8A5FA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764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15240</xdr:colOff>
      <xdr:row>4</xdr:row>
      <xdr:rowOff>167640</xdr:rowOff>
    </xdr:from>
    <xdr:to>
      <xdr:col>7</xdr:col>
      <xdr:colOff>320040</xdr:colOff>
      <xdr:row>5</xdr:row>
      <xdr:rowOff>205740</xdr:rowOff>
    </xdr:to>
    <xdr:sp macro="" textlink="">
      <xdr:nvSpPr>
        <xdr:cNvPr id="3075" name="AutoShape 3" descr="Survey Tip Icon">
          <a:extLst>
            <a:ext uri="{FF2B5EF4-FFF2-40B4-BE49-F238E27FC236}">
              <a16:creationId xmlns:a16="http://schemas.microsoft.com/office/drawing/2014/main" id="{F885025D-6E41-5A39-E50B-76072EC7E47C}"/>
            </a:ext>
          </a:extLst>
        </xdr:cNvPr>
        <xdr:cNvSpPr>
          <a:spLocks noChangeAspect="1" noChangeArrowheads="1"/>
        </xdr:cNvSpPr>
      </xdr:nvSpPr>
      <xdr:spPr bwMode="auto">
        <a:xfrm>
          <a:off x="4282440" y="132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14</xdr:row>
      <xdr:rowOff>304800</xdr:rowOff>
    </xdr:to>
    <xdr:sp macro="" textlink="">
      <xdr:nvSpPr>
        <xdr:cNvPr id="3076" name="AutoShape 4" descr="Survey Tip Icon">
          <a:extLst>
            <a:ext uri="{FF2B5EF4-FFF2-40B4-BE49-F238E27FC236}">
              <a16:creationId xmlns:a16="http://schemas.microsoft.com/office/drawing/2014/main" id="{C754ABE8-543C-286B-3E2D-D371AF78900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764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373380</xdr:colOff>
      <xdr:row>4</xdr:row>
      <xdr:rowOff>152400</xdr:rowOff>
    </xdr:from>
    <xdr:to>
      <xdr:col>17</xdr:col>
      <xdr:colOff>434340</xdr:colOff>
      <xdr:row>17</xdr:row>
      <xdr:rowOff>236220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4E8E1-C4C7-4C52-9D55-018D6F00C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556260</xdr:colOff>
      <xdr:row>1</xdr:row>
      <xdr:rowOff>99060</xdr:rowOff>
    </xdr:from>
    <xdr:to>
      <xdr:col>9</xdr:col>
      <xdr:colOff>251460</xdr:colOff>
      <xdr:row>2</xdr:row>
      <xdr:rowOff>30480</xdr:rowOff>
    </xdr:to>
    <xdr:sp macro="" textlink="">
      <xdr:nvSpPr>
        <xdr:cNvPr id="4099" name="screenTip_71">
          <a:extLst>
            <a:ext uri="{FF2B5EF4-FFF2-40B4-BE49-F238E27FC236}">
              <a16:creationId xmlns:a16="http://schemas.microsoft.com/office/drawing/2014/main" id="{F40C472E-9DC8-F1F7-CE8F-1E2AE46F8AB7}"/>
            </a:ext>
          </a:extLst>
        </xdr:cNvPr>
        <xdr:cNvSpPr>
          <a:spLocks noChangeAspect="1" noChangeArrowheads="1"/>
        </xdr:cNvSpPr>
      </xdr:nvSpPr>
      <xdr:spPr bwMode="auto">
        <a:xfrm>
          <a:off x="5433060" y="281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487680</xdr:colOff>
      <xdr:row>4</xdr:row>
      <xdr:rowOff>38100</xdr:rowOff>
    </xdr:from>
    <xdr:to>
      <xdr:col>18</xdr:col>
      <xdr:colOff>548640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4E7C2-A9E8-4D65-8EB1-14940F27F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53340</xdr:rowOff>
    </xdr:to>
    <xdr:sp macro="" textlink="">
      <xdr:nvSpPr>
        <xdr:cNvPr id="5121" name="screenTip_71">
          <a:extLst>
            <a:ext uri="{FF2B5EF4-FFF2-40B4-BE49-F238E27FC236}">
              <a16:creationId xmlns:a16="http://schemas.microsoft.com/office/drawing/2014/main" id="{E4D20F37-17F4-68AB-7B1B-83FE6EEB5C0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449580</xdr:colOff>
      <xdr:row>5</xdr:row>
      <xdr:rowOff>243840</xdr:rowOff>
    </xdr:from>
    <xdr:to>
      <xdr:col>19</xdr:col>
      <xdr:colOff>510540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55D5C-C102-4F39-9419-FE69E3F6C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Hutchison" refreshedDate="45413.768338310183" createdVersion="8" refreshedVersion="8" minRefreshableVersion="3" recordCount="10" xr:uid="{29FF73A4-D893-4E8D-82AE-892B30E00793}">
  <cacheSource type="worksheet">
    <worksheetSource ref="B13:I23" sheet="Sheet8"/>
  </cacheSource>
  <cacheFields count="8">
    <cacheField name="Gender" numFmtId="0">
      <sharedItems count="2">
        <s v="Man"/>
        <s v="Woman"/>
      </sharedItems>
    </cacheField>
    <cacheField name="Year" numFmtId="0">
      <sharedItems count="5">
        <s v="2022-23"/>
        <s v="2021-22"/>
        <s v="2020-21"/>
        <s v="2019-20"/>
        <s v="2018-19"/>
      </sharedItems>
    </cacheField>
    <cacheField name="Professors" numFmtId="0">
      <sharedItems containsSemiMixedTypes="0" containsString="0" containsNumber="1" containsInteger="1" minValue="85104" maxValue="102008"/>
    </cacheField>
    <cacheField name="Associate professors" numFmtId="0">
      <sharedItems containsSemiMixedTypes="0" containsString="0" containsNumber="1" containsInteger="1" minValue="73103" maxValue="80624"/>
    </cacheField>
    <cacheField name="Assistant professors" numFmtId="0">
      <sharedItems containsSemiMixedTypes="0" containsString="0" containsNumber="1" containsInteger="1" minValue="56052" maxValue="75810"/>
    </cacheField>
    <cacheField name="Instructors" numFmtId="0">
      <sharedItems containsSemiMixedTypes="0" containsString="0" containsNumber="1" containsInteger="1" minValue="35928" maxValue="58641"/>
    </cacheField>
    <cacheField name="Lecturers" numFmtId="0">
      <sharedItems containsSemiMixedTypes="0" containsString="0" containsNumber="1" containsInteger="1" minValue="48199" maxValue="57599"/>
    </cacheField>
    <cacheField name="No academic rank" numFmtId="0">
      <sharedItems containsString="0" containsBlank="1" containsNumber="1" containsInteger="1" minValue="30798" maxValue="575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98870"/>
    <n v="80624"/>
    <n v="75473"/>
    <n v="58641"/>
    <n v="54122"/>
    <n v="55913"/>
  </r>
  <r>
    <x v="0"/>
    <x v="1"/>
    <n v="97955"/>
    <n v="79995"/>
    <n v="72781"/>
    <n v="50553"/>
    <n v="57599"/>
    <n v="55045"/>
  </r>
  <r>
    <x v="0"/>
    <x v="2"/>
    <n v="99804"/>
    <n v="79904"/>
    <n v="71233"/>
    <n v="50195"/>
    <n v="56741"/>
    <n v="57517"/>
  </r>
  <r>
    <x v="0"/>
    <x v="3"/>
    <n v="102008"/>
    <n v="78409"/>
    <n v="69158"/>
    <n v="46499"/>
    <n v="55660"/>
    <n v="53182"/>
  </r>
  <r>
    <x v="0"/>
    <x v="4"/>
    <n v="98662"/>
    <n v="78602"/>
    <n v="56052"/>
    <n v="42650"/>
    <n v="52873"/>
    <n v="53965"/>
  </r>
  <r>
    <x v="1"/>
    <x v="0"/>
    <n v="90584"/>
    <n v="77396"/>
    <n v="75810"/>
    <n v="56471"/>
    <n v="55297"/>
    <n v="55577"/>
  </r>
  <r>
    <x v="1"/>
    <x v="1"/>
    <n v="89913"/>
    <n v="76267"/>
    <n v="72344"/>
    <n v="50741"/>
    <n v="53958"/>
    <n v="53500"/>
  </r>
  <r>
    <x v="1"/>
    <x v="2"/>
    <n v="88700"/>
    <n v="75157"/>
    <n v="70065"/>
    <n v="49759"/>
    <n v="52856"/>
    <m/>
  </r>
  <r>
    <x v="1"/>
    <x v="3"/>
    <n v="87170"/>
    <n v="74635"/>
    <n v="69227"/>
    <n v="45058"/>
    <n v="51625"/>
    <n v="50703"/>
  </r>
  <r>
    <x v="1"/>
    <x v="4"/>
    <n v="85104"/>
    <n v="73103"/>
    <n v="57144"/>
    <n v="35928"/>
    <n v="48199"/>
    <n v="307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5628F-3B94-42AD-9655-56F0CA915505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cademic Year">
  <location ref="A3:G9" firstHeaderRow="0" firstDataRow="1" firstDataCol="1" rowPageCount="1" colPageCount="1"/>
  <pivotFields count="8">
    <pivotField axis="axisPage" showAll="0">
      <items count="3">
        <item x="0"/>
        <item x="1"/>
        <item t="default"/>
      </items>
    </pivotField>
    <pivotField axis="axisRow" showAll="0" sortType="de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1" hier="-1"/>
  </pageFields>
  <dataFields count="6">
    <dataField name="Average of Professors" fld="2" baseField="0" baseItem="0"/>
    <dataField name="Average of Associate professors" fld="3" baseField="0" baseItem="0"/>
    <dataField name="Average of Assistant professors" fld="4" baseField="0" baseItem="0"/>
    <dataField name="Average of Instructors" fld="5" baseField="0" baseItem="0"/>
    <dataField name="Average of Lecturers" fld="6" baseField="0" baseItem="0"/>
    <dataField name="Average of No academic ran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F8CC9-AD4F-4382-856B-483A76A20C7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G6" firstHeaderRow="0" firstDataRow="1" firstDataCol="1" rowPageCount="1" colPageCount="1"/>
  <pivotFields count="8">
    <pivotField axis="axisRow" showAll="0">
      <items count="3">
        <item x="0"/>
        <item x="1"/>
        <item t="default"/>
      </items>
    </pivotField>
    <pivotField axis="axisPage" multipleItemSelectionAllowed="1" showAll="0">
      <items count="6">
        <item h="1" x="4"/>
        <item h="1" x="3"/>
        <item h="1" x="2"/>
        <item h="1"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Professors" fld="2" baseField="0" baseItem="0"/>
    <dataField name="Sum of Associate professors" fld="3" baseField="0" baseItem="0"/>
    <dataField name="Sum of Assistant professors" fld="4" baseField="0" baseItem="0"/>
    <dataField name="Sum of Instructors" fld="5" baseField="0" baseItem="0"/>
    <dataField name="Sum of Lecturers" fld="6" baseField="0" baseItem="0"/>
    <dataField name="Sum of No academic rank" fld="7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71F-F92F-4662-ADBD-D4462BFD6AFB}">
  <dimension ref="A1:G9"/>
  <sheetViews>
    <sheetView workbookViewId="0">
      <selection activeCell="G4" sqref="G4"/>
    </sheetView>
  </sheetViews>
  <sheetFormatPr defaultRowHeight="14.4" x14ac:dyDescent="0.3"/>
  <cols>
    <col min="1" max="1" width="15.6640625" bestFit="1" customWidth="1"/>
    <col min="2" max="2" width="16.21875" bestFit="1" customWidth="1"/>
    <col min="3" max="3" width="24.77734375" bestFit="1" customWidth="1"/>
    <col min="4" max="4" width="24.33203125" bestFit="1" customWidth="1"/>
    <col min="5" max="5" width="16.5546875" bestFit="1" customWidth="1"/>
    <col min="6" max="6" width="15.21875" bestFit="1" customWidth="1"/>
    <col min="7" max="7" width="22.88671875" bestFit="1" customWidth="1"/>
  </cols>
  <sheetData>
    <row r="1" spans="1:7" x14ac:dyDescent="0.3">
      <c r="A1" s="30" t="s">
        <v>121</v>
      </c>
      <c r="B1" t="s">
        <v>123</v>
      </c>
    </row>
    <row r="3" spans="1:7" x14ac:dyDescent="0.3">
      <c r="A3" s="30" t="s">
        <v>124</v>
      </c>
      <c r="B3" t="s">
        <v>125</v>
      </c>
      <c r="C3" t="s">
        <v>126</v>
      </c>
      <c r="D3" t="s">
        <v>127</v>
      </c>
      <c r="E3" t="s">
        <v>128</v>
      </c>
      <c r="F3" t="s">
        <v>129</v>
      </c>
      <c r="G3" t="s">
        <v>130</v>
      </c>
    </row>
    <row r="4" spans="1:7" x14ac:dyDescent="0.3">
      <c r="A4" s="31" t="s">
        <v>110</v>
      </c>
      <c r="B4">
        <v>90584</v>
      </c>
      <c r="C4">
        <v>77396</v>
      </c>
      <c r="D4">
        <v>75810</v>
      </c>
      <c r="E4">
        <v>56471</v>
      </c>
      <c r="F4">
        <v>55297</v>
      </c>
      <c r="G4">
        <v>55577</v>
      </c>
    </row>
    <row r="5" spans="1:7" x14ac:dyDescent="0.3">
      <c r="A5" s="31" t="s">
        <v>111</v>
      </c>
      <c r="B5">
        <v>89913</v>
      </c>
      <c r="C5">
        <v>76267</v>
      </c>
      <c r="D5">
        <v>72344</v>
      </c>
      <c r="E5">
        <v>50741</v>
      </c>
      <c r="F5">
        <v>53958</v>
      </c>
      <c r="G5">
        <v>53500</v>
      </c>
    </row>
    <row r="6" spans="1:7" x14ac:dyDescent="0.3">
      <c r="A6" s="31" t="s">
        <v>112</v>
      </c>
      <c r="B6">
        <v>88700</v>
      </c>
      <c r="C6">
        <v>75157</v>
      </c>
      <c r="D6">
        <v>70065</v>
      </c>
      <c r="E6">
        <v>49759</v>
      </c>
      <c r="F6">
        <v>52856</v>
      </c>
    </row>
    <row r="7" spans="1:7" x14ac:dyDescent="0.3">
      <c r="A7" s="31" t="s">
        <v>113</v>
      </c>
      <c r="B7">
        <v>87170</v>
      </c>
      <c r="C7">
        <v>74635</v>
      </c>
      <c r="D7">
        <v>69227</v>
      </c>
      <c r="E7">
        <v>45058</v>
      </c>
      <c r="F7">
        <v>51625</v>
      </c>
      <c r="G7">
        <v>50703</v>
      </c>
    </row>
    <row r="8" spans="1:7" x14ac:dyDescent="0.3">
      <c r="A8" s="31" t="s">
        <v>114</v>
      </c>
      <c r="B8">
        <v>85104</v>
      </c>
      <c r="C8">
        <v>73103</v>
      </c>
      <c r="D8">
        <v>57144</v>
      </c>
      <c r="E8">
        <v>35928</v>
      </c>
      <c r="F8">
        <v>48199</v>
      </c>
      <c r="G8">
        <v>30798</v>
      </c>
    </row>
    <row r="9" spans="1:7" x14ac:dyDescent="0.3">
      <c r="A9" s="31" t="s">
        <v>107</v>
      </c>
      <c r="B9">
        <v>441471</v>
      </c>
      <c r="C9">
        <v>376558</v>
      </c>
      <c r="D9">
        <v>344590</v>
      </c>
      <c r="E9">
        <v>237957</v>
      </c>
      <c r="F9">
        <v>261935</v>
      </c>
      <c r="G9">
        <v>190578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C079-845E-42A0-8B5D-F51E71F6C414}">
  <dimension ref="A1:G6"/>
  <sheetViews>
    <sheetView workbookViewId="0">
      <selection activeCell="J41" sqref="J41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24.77734375" bestFit="1" customWidth="1"/>
    <col min="4" max="4" width="24.33203125" bestFit="1" customWidth="1"/>
    <col min="5" max="5" width="16.5546875" bestFit="1" customWidth="1"/>
    <col min="6" max="6" width="15.21875" bestFit="1" customWidth="1"/>
    <col min="7" max="7" width="22.88671875" bestFit="1" customWidth="1"/>
  </cols>
  <sheetData>
    <row r="1" spans="1:7" x14ac:dyDescent="0.3">
      <c r="A1" s="30" t="s">
        <v>109</v>
      </c>
      <c r="B1" t="s">
        <v>110</v>
      </c>
    </row>
    <row r="3" spans="1:7" x14ac:dyDescent="0.3">
      <c r="A3" s="30" t="s">
        <v>106</v>
      </c>
      <c r="B3" t="s">
        <v>115</v>
      </c>
      <c r="C3" t="s">
        <v>116</v>
      </c>
      <c r="D3" t="s">
        <v>117</v>
      </c>
      <c r="E3" t="s">
        <v>118</v>
      </c>
      <c r="F3" t="s">
        <v>119</v>
      </c>
      <c r="G3" t="s">
        <v>120</v>
      </c>
    </row>
    <row r="4" spans="1:7" x14ac:dyDescent="0.3">
      <c r="A4" s="31" t="s">
        <v>122</v>
      </c>
      <c r="B4" s="36">
        <v>98870</v>
      </c>
      <c r="C4" s="36">
        <v>80624</v>
      </c>
      <c r="D4" s="36">
        <v>75473</v>
      </c>
      <c r="E4" s="36">
        <v>58641</v>
      </c>
      <c r="F4" s="36">
        <v>54122</v>
      </c>
      <c r="G4" s="36">
        <v>55913</v>
      </c>
    </row>
    <row r="5" spans="1:7" x14ac:dyDescent="0.3">
      <c r="A5" s="31" t="s">
        <v>123</v>
      </c>
      <c r="B5" s="36">
        <v>90584</v>
      </c>
      <c r="C5" s="36">
        <v>77396</v>
      </c>
      <c r="D5" s="36">
        <v>75810</v>
      </c>
      <c r="E5" s="36">
        <v>56471</v>
      </c>
      <c r="F5" s="36">
        <v>55297</v>
      </c>
      <c r="G5" s="36">
        <v>55577</v>
      </c>
    </row>
    <row r="6" spans="1:7" x14ac:dyDescent="0.3">
      <c r="A6" s="31" t="s">
        <v>107</v>
      </c>
      <c r="B6">
        <v>189454</v>
      </c>
      <c r="C6">
        <v>158020</v>
      </c>
      <c r="D6">
        <v>151283</v>
      </c>
      <c r="E6">
        <v>115112</v>
      </c>
      <c r="F6">
        <v>109419</v>
      </c>
      <c r="G6">
        <v>111490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321D-E349-44C0-871F-66AAB616BCE7}">
  <dimension ref="B2:P30"/>
  <sheetViews>
    <sheetView workbookViewId="0">
      <selection activeCell="C26" sqref="C26:C30"/>
    </sheetView>
  </sheetViews>
  <sheetFormatPr defaultRowHeight="14.4" x14ac:dyDescent="0.3"/>
  <sheetData>
    <row r="2" spans="2:16" x14ac:dyDescent="0.3">
      <c r="C2" t="s">
        <v>19</v>
      </c>
      <c r="K2" t="s">
        <v>16</v>
      </c>
    </row>
    <row r="3" spans="2:16" ht="15" thickBot="1" x14ac:dyDescent="0.35">
      <c r="C3" t="s">
        <v>109</v>
      </c>
      <c r="D3" t="s">
        <v>110</v>
      </c>
      <c r="E3" t="s">
        <v>111</v>
      </c>
      <c r="F3" t="s">
        <v>112</v>
      </c>
      <c r="G3" t="s">
        <v>113</v>
      </c>
      <c r="H3" t="s">
        <v>114</v>
      </c>
      <c r="K3" t="s">
        <v>109</v>
      </c>
      <c r="L3" t="s">
        <v>110</v>
      </c>
      <c r="M3" t="s">
        <v>111</v>
      </c>
      <c r="N3" t="s">
        <v>112</v>
      </c>
      <c r="O3" t="s">
        <v>113</v>
      </c>
      <c r="P3" t="s">
        <v>114</v>
      </c>
    </row>
    <row r="4" spans="2:16" ht="21" thickBot="1" x14ac:dyDescent="0.35">
      <c r="C4" s="32" t="s">
        <v>108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K4" s="32" t="s">
        <v>108</v>
      </c>
      <c r="L4" s="3" t="s">
        <v>8</v>
      </c>
      <c r="M4" s="3" t="s">
        <v>8</v>
      </c>
      <c r="N4" s="3" t="s">
        <v>8</v>
      </c>
      <c r="O4" s="3" t="s">
        <v>8</v>
      </c>
      <c r="P4" s="3" t="s">
        <v>8</v>
      </c>
    </row>
    <row r="5" spans="2:16" ht="21" thickBot="1" x14ac:dyDescent="0.35">
      <c r="C5" s="1" t="s">
        <v>9</v>
      </c>
      <c r="D5" s="7">
        <v>98870</v>
      </c>
      <c r="E5" s="7">
        <v>97955</v>
      </c>
      <c r="F5" s="7">
        <v>99804</v>
      </c>
      <c r="G5" s="34">
        <v>102008</v>
      </c>
      <c r="H5" s="34">
        <v>98662</v>
      </c>
      <c r="K5" s="1" t="s">
        <v>9</v>
      </c>
      <c r="L5" s="12">
        <v>90584</v>
      </c>
      <c r="M5" s="12">
        <v>89913</v>
      </c>
      <c r="N5" s="12">
        <v>88700</v>
      </c>
      <c r="O5">
        <v>87170</v>
      </c>
      <c r="P5" s="34">
        <v>85104</v>
      </c>
    </row>
    <row r="6" spans="2:16" ht="21" thickBot="1" x14ac:dyDescent="0.35">
      <c r="C6" s="8" t="s">
        <v>10</v>
      </c>
      <c r="D6" s="12">
        <v>80624</v>
      </c>
      <c r="E6" s="12">
        <v>79995</v>
      </c>
      <c r="F6" s="12">
        <v>79904</v>
      </c>
      <c r="G6" s="34">
        <v>78409</v>
      </c>
      <c r="H6" s="34">
        <v>78602</v>
      </c>
      <c r="K6" s="8" t="s">
        <v>10</v>
      </c>
      <c r="L6" s="7">
        <v>77396</v>
      </c>
      <c r="M6" s="7">
        <v>76267</v>
      </c>
      <c r="N6" s="7">
        <v>75157</v>
      </c>
      <c r="O6">
        <v>74635</v>
      </c>
      <c r="P6" s="34">
        <v>73103</v>
      </c>
    </row>
    <row r="7" spans="2:16" ht="21" thickBot="1" x14ac:dyDescent="0.35">
      <c r="C7" s="1" t="s">
        <v>11</v>
      </c>
      <c r="D7" s="7">
        <v>75473</v>
      </c>
      <c r="E7" s="7">
        <v>72781</v>
      </c>
      <c r="F7" s="7">
        <v>71233</v>
      </c>
      <c r="G7">
        <v>69158</v>
      </c>
      <c r="H7" s="34">
        <v>56052</v>
      </c>
      <c r="K7" s="1" t="s">
        <v>11</v>
      </c>
      <c r="L7" s="12">
        <v>75810</v>
      </c>
      <c r="M7" s="12">
        <v>72344</v>
      </c>
      <c r="N7" s="12">
        <v>70065</v>
      </c>
      <c r="O7">
        <v>69227</v>
      </c>
      <c r="P7" s="34">
        <v>57144</v>
      </c>
    </row>
    <row r="8" spans="2:16" ht="15" thickBot="1" x14ac:dyDescent="0.35">
      <c r="C8" s="8" t="s">
        <v>12</v>
      </c>
      <c r="D8" s="12">
        <v>58641</v>
      </c>
      <c r="E8" s="12">
        <v>50553</v>
      </c>
      <c r="F8" s="12">
        <v>50195</v>
      </c>
      <c r="G8">
        <v>46499</v>
      </c>
      <c r="H8" s="34">
        <v>42650</v>
      </c>
      <c r="K8" s="8" t="s">
        <v>12</v>
      </c>
      <c r="L8" s="7">
        <v>56471</v>
      </c>
      <c r="M8" s="7">
        <v>50741</v>
      </c>
      <c r="N8" s="7">
        <v>49759</v>
      </c>
      <c r="O8">
        <v>45058</v>
      </c>
      <c r="P8" s="34">
        <v>35928</v>
      </c>
    </row>
    <row r="9" spans="2:16" ht="15" thickBot="1" x14ac:dyDescent="0.35">
      <c r="C9" s="1" t="s">
        <v>13</v>
      </c>
      <c r="D9" s="7">
        <v>54122</v>
      </c>
      <c r="E9" s="7">
        <v>57599</v>
      </c>
      <c r="F9" s="7">
        <v>56741</v>
      </c>
      <c r="G9">
        <v>55660</v>
      </c>
      <c r="H9" s="34">
        <v>52873</v>
      </c>
      <c r="K9" s="1" t="s">
        <v>13</v>
      </c>
      <c r="L9" s="12">
        <v>55297</v>
      </c>
      <c r="M9" s="12">
        <v>53958</v>
      </c>
      <c r="N9" s="12">
        <v>52856</v>
      </c>
      <c r="O9">
        <v>51625</v>
      </c>
      <c r="P9" s="34">
        <v>48199</v>
      </c>
    </row>
    <row r="10" spans="2:16" ht="31.2" thickBot="1" x14ac:dyDescent="0.35">
      <c r="C10" s="8" t="s">
        <v>14</v>
      </c>
      <c r="D10" s="12">
        <v>55913</v>
      </c>
      <c r="E10" s="12">
        <v>55045</v>
      </c>
      <c r="F10" s="12">
        <v>57517</v>
      </c>
      <c r="G10">
        <v>53182</v>
      </c>
      <c r="H10" s="34">
        <v>53965</v>
      </c>
      <c r="K10" s="8" t="s">
        <v>14</v>
      </c>
      <c r="L10" s="7">
        <v>55577</v>
      </c>
      <c r="M10" s="7">
        <v>53500</v>
      </c>
      <c r="N10" s="17"/>
      <c r="O10">
        <v>50703</v>
      </c>
      <c r="P10" s="34">
        <v>30798</v>
      </c>
    </row>
    <row r="11" spans="2:16" x14ac:dyDescent="0.3">
      <c r="C11" s="13"/>
      <c r="D11" s="7"/>
    </row>
    <row r="12" spans="2:16" ht="15" thickBot="1" x14ac:dyDescent="0.35">
      <c r="C12" s="1" t="s">
        <v>19</v>
      </c>
    </row>
    <row r="13" spans="2:16" ht="31.2" thickBot="1" x14ac:dyDescent="0.35">
      <c r="B13" t="s">
        <v>121</v>
      </c>
      <c r="C13" s="1" t="s">
        <v>109</v>
      </c>
      <c r="D13" s="1" t="s">
        <v>9</v>
      </c>
      <c r="E13" s="8" t="s">
        <v>10</v>
      </c>
      <c r="F13" s="1" t="s">
        <v>11</v>
      </c>
      <c r="G13" s="8" t="s">
        <v>12</v>
      </c>
      <c r="H13" s="1" t="s">
        <v>13</v>
      </c>
      <c r="I13" s="8" t="s">
        <v>14</v>
      </c>
      <c r="J13" s="1" t="s">
        <v>121</v>
      </c>
      <c r="K13" s="1" t="s">
        <v>9</v>
      </c>
      <c r="L13" s="8" t="s">
        <v>10</v>
      </c>
      <c r="M13" s="1" t="s">
        <v>11</v>
      </c>
      <c r="N13" s="8" t="s">
        <v>12</v>
      </c>
      <c r="O13" s="1" t="s">
        <v>13</v>
      </c>
      <c r="P13" s="8" t="s">
        <v>14</v>
      </c>
    </row>
    <row r="14" spans="2:16" ht="15" thickBot="1" x14ac:dyDescent="0.35">
      <c r="B14" t="s">
        <v>122</v>
      </c>
      <c r="C14" t="s">
        <v>110</v>
      </c>
      <c r="D14" s="7">
        <v>98870</v>
      </c>
      <c r="E14" s="12">
        <v>80624</v>
      </c>
      <c r="F14" s="7">
        <v>75473</v>
      </c>
      <c r="G14" s="12">
        <v>58641</v>
      </c>
      <c r="H14" s="7">
        <v>54122</v>
      </c>
      <c r="I14" s="12">
        <v>55913</v>
      </c>
      <c r="J14" s="7"/>
      <c r="K14" s="12">
        <v>90584</v>
      </c>
      <c r="L14" s="7">
        <v>77396</v>
      </c>
      <c r="M14" s="12">
        <v>75810</v>
      </c>
      <c r="N14" s="7">
        <v>56471</v>
      </c>
      <c r="O14" s="12">
        <v>55297</v>
      </c>
      <c r="P14" s="7">
        <v>55577</v>
      </c>
    </row>
    <row r="15" spans="2:16" ht="15" thickBot="1" x14ac:dyDescent="0.35">
      <c r="B15" t="s">
        <v>122</v>
      </c>
      <c r="C15" t="s">
        <v>111</v>
      </c>
      <c r="D15" s="7">
        <v>97955</v>
      </c>
      <c r="E15" s="12">
        <v>79995</v>
      </c>
      <c r="F15" s="7">
        <v>72781</v>
      </c>
      <c r="G15" s="12">
        <v>50553</v>
      </c>
      <c r="H15" s="7">
        <v>57599</v>
      </c>
      <c r="I15" s="12">
        <v>55045</v>
      </c>
      <c r="J15" s="7"/>
      <c r="K15" s="12">
        <v>89913</v>
      </c>
      <c r="L15" s="7">
        <v>76267</v>
      </c>
      <c r="M15" s="12">
        <v>72344</v>
      </c>
      <c r="N15" s="7">
        <v>50741</v>
      </c>
      <c r="O15" s="12">
        <v>53958</v>
      </c>
      <c r="P15" s="7">
        <v>53500</v>
      </c>
    </row>
    <row r="16" spans="2:16" ht="15" thickBot="1" x14ac:dyDescent="0.35">
      <c r="B16" t="s">
        <v>122</v>
      </c>
      <c r="C16" t="s">
        <v>112</v>
      </c>
      <c r="D16" s="7">
        <v>99804</v>
      </c>
      <c r="E16" s="12">
        <v>79904</v>
      </c>
      <c r="F16" s="7">
        <v>71233</v>
      </c>
      <c r="G16" s="12">
        <v>50195</v>
      </c>
      <c r="H16" s="7">
        <v>56741</v>
      </c>
      <c r="I16" s="12">
        <v>57517</v>
      </c>
      <c r="J16" s="7"/>
      <c r="K16" s="12">
        <v>88700</v>
      </c>
      <c r="L16" s="7">
        <v>75157</v>
      </c>
      <c r="M16" s="12">
        <v>70065</v>
      </c>
      <c r="N16" s="7">
        <v>49759</v>
      </c>
      <c r="O16" s="12">
        <v>52856</v>
      </c>
      <c r="P16" s="17"/>
    </row>
    <row r="17" spans="2:16" x14ac:dyDescent="0.3">
      <c r="B17" t="s">
        <v>122</v>
      </c>
      <c r="C17" t="s">
        <v>113</v>
      </c>
      <c r="D17" s="34">
        <v>102008</v>
      </c>
      <c r="E17" s="34">
        <v>78409</v>
      </c>
      <c r="F17">
        <v>69158</v>
      </c>
      <c r="G17">
        <v>46499</v>
      </c>
      <c r="H17">
        <v>55660</v>
      </c>
      <c r="I17">
        <v>53182</v>
      </c>
      <c r="K17">
        <v>87170</v>
      </c>
      <c r="L17">
        <v>74635</v>
      </c>
      <c r="M17">
        <v>69227</v>
      </c>
      <c r="N17">
        <v>45058</v>
      </c>
      <c r="O17">
        <v>51625</v>
      </c>
      <c r="P17">
        <v>50703</v>
      </c>
    </row>
    <row r="18" spans="2:16" ht="15" thickBot="1" x14ac:dyDescent="0.35">
      <c r="B18" t="s">
        <v>122</v>
      </c>
      <c r="C18" t="s">
        <v>114</v>
      </c>
      <c r="D18" s="34">
        <v>98662</v>
      </c>
      <c r="E18" s="34">
        <v>78602</v>
      </c>
      <c r="F18" s="34">
        <v>56052</v>
      </c>
      <c r="G18" s="34">
        <v>42650</v>
      </c>
      <c r="H18" s="34">
        <v>52873</v>
      </c>
      <c r="I18" s="34">
        <v>53965</v>
      </c>
      <c r="J18" s="34"/>
      <c r="K18" s="34">
        <v>85104</v>
      </c>
      <c r="L18" s="34">
        <v>73103</v>
      </c>
      <c r="M18" s="34">
        <v>57144</v>
      </c>
      <c r="N18" s="34">
        <v>35928</v>
      </c>
      <c r="O18" s="34">
        <v>48199</v>
      </c>
      <c r="P18" s="34">
        <v>30798</v>
      </c>
    </row>
    <row r="19" spans="2:16" ht="15" thickBot="1" x14ac:dyDescent="0.35">
      <c r="B19" t="s">
        <v>123</v>
      </c>
      <c r="C19" t="s">
        <v>110</v>
      </c>
      <c r="D19" s="12">
        <v>90584</v>
      </c>
      <c r="E19" s="7">
        <v>77396</v>
      </c>
      <c r="F19" s="12">
        <v>75810</v>
      </c>
      <c r="G19" s="7">
        <v>56471</v>
      </c>
      <c r="H19" s="12">
        <v>55297</v>
      </c>
      <c r="I19" s="7">
        <v>55577</v>
      </c>
    </row>
    <row r="20" spans="2:16" ht="15" thickBot="1" x14ac:dyDescent="0.35">
      <c r="B20" t="s">
        <v>123</v>
      </c>
      <c r="C20" t="s">
        <v>111</v>
      </c>
      <c r="D20" s="12">
        <v>89913</v>
      </c>
      <c r="E20" s="7">
        <v>76267</v>
      </c>
      <c r="F20" s="12">
        <v>72344</v>
      </c>
      <c r="G20" s="7">
        <v>50741</v>
      </c>
      <c r="H20" s="12">
        <v>53958</v>
      </c>
      <c r="I20" s="7">
        <v>53500</v>
      </c>
    </row>
    <row r="21" spans="2:16" ht="15" thickBot="1" x14ac:dyDescent="0.35">
      <c r="B21" t="s">
        <v>123</v>
      </c>
      <c r="C21" t="s">
        <v>112</v>
      </c>
      <c r="D21" s="12">
        <v>88700</v>
      </c>
      <c r="E21" s="7">
        <v>75157</v>
      </c>
      <c r="F21" s="12">
        <v>70065</v>
      </c>
      <c r="G21" s="7">
        <v>49759</v>
      </c>
      <c r="H21" s="12">
        <v>52856</v>
      </c>
      <c r="I21" s="17"/>
    </row>
    <row r="22" spans="2:16" x14ac:dyDescent="0.3">
      <c r="B22" t="s">
        <v>123</v>
      </c>
      <c r="C22" t="s">
        <v>113</v>
      </c>
      <c r="D22">
        <v>87170</v>
      </c>
      <c r="E22">
        <v>74635</v>
      </c>
      <c r="F22">
        <v>69227</v>
      </c>
      <c r="G22">
        <v>45058</v>
      </c>
      <c r="H22">
        <v>51625</v>
      </c>
      <c r="I22">
        <v>50703</v>
      </c>
    </row>
    <row r="23" spans="2:16" x14ac:dyDescent="0.3">
      <c r="B23" t="s">
        <v>123</v>
      </c>
      <c r="C23" t="s">
        <v>114</v>
      </c>
      <c r="D23" s="34">
        <v>85104</v>
      </c>
      <c r="E23" s="34">
        <v>73103</v>
      </c>
      <c r="F23" s="34">
        <v>57144</v>
      </c>
      <c r="G23" s="34">
        <v>35928</v>
      </c>
      <c r="H23" s="34">
        <v>48199</v>
      </c>
      <c r="I23" s="34">
        <v>30798</v>
      </c>
    </row>
    <row r="24" spans="2:16" ht="15" thickBot="1" x14ac:dyDescent="0.35">
      <c r="D24" s="34"/>
      <c r="E24" s="34"/>
      <c r="F24" s="34"/>
      <c r="G24" s="34"/>
      <c r="H24" s="34"/>
      <c r="I24" s="34"/>
    </row>
    <row r="25" spans="2:16" ht="31.2" thickBot="1" x14ac:dyDescent="0.35">
      <c r="B25" s="1" t="s">
        <v>109</v>
      </c>
      <c r="C25" s="1" t="s">
        <v>131</v>
      </c>
      <c r="D25" s="8"/>
      <c r="E25" s="1"/>
      <c r="F25" s="8"/>
      <c r="G25" s="1"/>
      <c r="H25" s="8"/>
    </row>
    <row r="26" spans="2:16" x14ac:dyDescent="0.3">
      <c r="B26" t="s">
        <v>114</v>
      </c>
      <c r="C26" s="35">
        <f>D18-D23</f>
        <v>13558</v>
      </c>
      <c r="D26" s="34"/>
      <c r="E26" s="34"/>
      <c r="F26" s="34"/>
      <c r="G26" s="34"/>
      <c r="H26" s="34"/>
    </row>
    <row r="27" spans="2:16" x14ac:dyDescent="0.3">
      <c r="B27" t="s">
        <v>113</v>
      </c>
      <c r="C27" s="35">
        <f>D17-D22</f>
        <v>14838</v>
      </c>
    </row>
    <row r="28" spans="2:16" x14ac:dyDescent="0.3">
      <c r="B28" t="s">
        <v>112</v>
      </c>
      <c r="C28" s="35">
        <f>D16-D21</f>
        <v>11104</v>
      </c>
    </row>
    <row r="29" spans="2:16" x14ac:dyDescent="0.3">
      <c r="B29" t="s">
        <v>111</v>
      </c>
      <c r="C29" s="35">
        <f>D15-D20</f>
        <v>8042</v>
      </c>
    </row>
    <row r="30" spans="2:16" x14ac:dyDescent="0.3">
      <c r="B30" t="s">
        <v>110</v>
      </c>
      <c r="C30" s="35">
        <f>D14-D19</f>
        <v>8286</v>
      </c>
    </row>
  </sheetData>
  <sortState xmlns:xlrd2="http://schemas.microsoft.com/office/spreadsheetml/2017/richdata2" ref="B26:C30">
    <sortCondition ref="B26:B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787C-B6A3-45B0-8288-EF9117F6D053}">
  <dimension ref="B2:N24"/>
  <sheetViews>
    <sheetView topLeftCell="B9" workbookViewId="0">
      <selection activeCell="H16" sqref="H16:H21"/>
    </sheetView>
  </sheetViews>
  <sheetFormatPr defaultRowHeight="14.4" x14ac:dyDescent="0.3"/>
  <cols>
    <col min="3" max="3" width="17.109375" customWidth="1"/>
  </cols>
  <sheetData>
    <row r="2" spans="2:14" ht="15" thickBot="1" x14ac:dyDescent="0.35">
      <c r="B2" s="38" t="s">
        <v>19</v>
      </c>
      <c r="C2" s="38"/>
      <c r="D2" s="38"/>
      <c r="E2" s="38"/>
      <c r="F2" s="38"/>
      <c r="G2" s="38"/>
      <c r="H2" s="38"/>
      <c r="J2" t="s">
        <v>109</v>
      </c>
      <c r="K2">
        <v>2023</v>
      </c>
      <c r="M2" t="s">
        <v>16</v>
      </c>
    </row>
    <row r="3" spans="2:14" ht="21" thickBot="1" x14ac:dyDescent="0.35">
      <c r="B3" s="39" t="s">
        <v>0</v>
      </c>
      <c r="C3" s="1" t="s">
        <v>1</v>
      </c>
      <c r="D3" s="40" t="s">
        <v>3</v>
      </c>
      <c r="E3" s="40"/>
      <c r="F3" s="40"/>
      <c r="G3" s="40"/>
      <c r="H3" s="40"/>
      <c r="J3" s="32" t="s">
        <v>108</v>
      </c>
      <c r="K3" s="3" t="s">
        <v>8</v>
      </c>
      <c r="M3" s="33" t="s">
        <v>108</v>
      </c>
      <c r="N3" s="2" t="s">
        <v>8</v>
      </c>
    </row>
    <row r="4" spans="2:14" ht="21" thickBot="1" x14ac:dyDescent="0.35">
      <c r="B4" s="39"/>
      <c r="C4" s="1" t="s">
        <v>2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" t="s">
        <v>9</v>
      </c>
      <c r="K4" s="7">
        <v>98870</v>
      </c>
      <c r="M4" s="8" t="s">
        <v>9</v>
      </c>
      <c r="N4" s="12">
        <v>90584</v>
      </c>
    </row>
    <row r="5" spans="2:14" ht="21" thickBot="1" x14ac:dyDescent="0.35">
      <c r="B5" s="1" t="s">
        <v>9</v>
      </c>
      <c r="C5" s="4">
        <v>106</v>
      </c>
      <c r="D5" s="5">
        <v>141697</v>
      </c>
      <c r="E5" s="5">
        <v>93074</v>
      </c>
      <c r="F5" s="6"/>
      <c r="G5" s="5">
        <v>97889</v>
      </c>
      <c r="H5" s="7">
        <v>98870</v>
      </c>
      <c r="J5" s="8" t="s">
        <v>10</v>
      </c>
      <c r="K5" s="12">
        <v>80624</v>
      </c>
      <c r="M5" s="1" t="s">
        <v>10</v>
      </c>
      <c r="N5" s="7">
        <v>77396</v>
      </c>
    </row>
    <row r="6" spans="2:14" ht="21" thickBot="1" x14ac:dyDescent="0.35">
      <c r="B6" s="8" t="s">
        <v>10</v>
      </c>
      <c r="C6" s="9">
        <v>116</v>
      </c>
      <c r="D6" s="10">
        <v>120536</v>
      </c>
      <c r="E6" s="10">
        <v>106001</v>
      </c>
      <c r="F6" s="11"/>
      <c r="G6" s="10">
        <v>79771</v>
      </c>
      <c r="H6" s="12">
        <v>80624</v>
      </c>
      <c r="J6" s="1" t="s">
        <v>11</v>
      </c>
      <c r="K6" s="7">
        <v>75473</v>
      </c>
      <c r="M6" s="8" t="s">
        <v>11</v>
      </c>
      <c r="N6" s="12">
        <v>75810</v>
      </c>
    </row>
    <row r="7" spans="2:14" ht="21" thickBot="1" x14ac:dyDescent="0.35">
      <c r="B7" s="1" t="s">
        <v>11</v>
      </c>
      <c r="C7" s="4">
        <v>88</v>
      </c>
      <c r="D7" s="6"/>
      <c r="E7" s="5">
        <v>106586</v>
      </c>
      <c r="F7" s="6"/>
      <c r="G7" s="5">
        <v>75339</v>
      </c>
      <c r="H7" s="7">
        <v>75473</v>
      </c>
      <c r="J7" s="8" t="s">
        <v>12</v>
      </c>
      <c r="K7" s="12">
        <v>58641</v>
      </c>
      <c r="M7" s="1" t="s">
        <v>12</v>
      </c>
      <c r="N7" s="7">
        <v>56471</v>
      </c>
    </row>
    <row r="8" spans="2:14" ht="15" thickBot="1" x14ac:dyDescent="0.35">
      <c r="B8" s="8" t="s">
        <v>12</v>
      </c>
      <c r="C8" s="9">
        <v>58</v>
      </c>
      <c r="D8" s="11"/>
      <c r="E8" s="11"/>
      <c r="F8" s="11"/>
      <c r="G8" s="10">
        <v>58641</v>
      </c>
      <c r="H8" s="12">
        <v>58641</v>
      </c>
      <c r="J8" s="1" t="s">
        <v>13</v>
      </c>
      <c r="K8" s="7">
        <v>54122</v>
      </c>
      <c r="M8" s="8" t="s">
        <v>13</v>
      </c>
      <c r="N8" s="12">
        <v>55297</v>
      </c>
    </row>
    <row r="9" spans="2:14" ht="31.2" thickBot="1" x14ac:dyDescent="0.35">
      <c r="B9" s="1" t="s">
        <v>13</v>
      </c>
      <c r="C9" s="4">
        <v>96</v>
      </c>
      <c r="D9" s="6"/>
      <c r="E9" s="5">
        <v>52264</v>
      </c>
      <c r="F9" s="6"/>
      <c r="G9" s="5">
        <v>54241</v>
      </c>
      <c r="H9" s="7">
        <v>54122</v>
      </c>
      <c r="J9" s="8" t="s">
        <v>14</v>
      </c>
      <c r="K9" s="12">
        <v>55913</v>
      </c>
      <c r="M9" s="1" t="s">
        <v>14</v>
      </c>
      <c r="N9" s="7">
        <v>55577</v>
      </c>
    </row>
    <row r="10" spans="2:14" ht="31.2" thickBot="1" x14ac:dyDescent="0.35">
      <c r="B10" s="8" t="s">
        <v>14</v>
      </c>
      <c r="C10" s="9">
        <v>2</v>
      </c>
      <c r="D10" s="11"/>
      <c r="E10" s="11"/>
      <c r="F10" s="11"/>
      <c r="G10" s="10">
        <v>55913</v>
      </c>
      <c r="H10" s="12">
        <v>55913</v>
      </c>
      <c r="J10" s="13" t="s">
        <v>15</v>
      </c>
      <c r="K10" s="7">
        <v>75500</v>
      </c>
      <c r="M10" s="16" t="s">
        <v>17</v>
      </c>
      <c r="N10" s="12">
        <v>67689</v>
      </c>
    </row>
    <row r="11" spans="2:14" ht="21" thickBot="1" x14ac:dyDescent="0.35">
      <c r="B11" s="13" t="s">
        <v>15</v>
      </c>
      <c r="C11" s="6">
        <v>466</v>
      </c>
      <c r="D11" s="5">
        <v>134337</v>
      </c>
      <c r="E11" s="5">
        <v>92785</v>
      </c>
      <c r="F11" s="6"/>
      <c r="G11" s="5">
        <v>74169</v>
      </c>
      <c r="H11" s="7">
        <v>75500</v>
      </c>
      <c r="M11" s="16"/>
    </row>
    <row r="12" spans="2:14" x14ac:dyDescent="0.3">
      <c r="B12" s="41"/>
      <c r="C12" s="41"/>
      <c r="D12" s="41"/>
      <c r="E12" s="41"/>
      <c r="F12" s="41"/>
      <c r="G12" s="41"/>
      <c r="H12" s="41"/>
    </row>
    <row r="13" spans="2:14" ht="15" thickBot="1" x14ac:dyDescent="0.35">
      <c r="B13" s="42" t="s">
        <v>16</v>
      </c>
      <c r="C13" s="42"/>
      <c r="D13" s="42"/>
      <c r="E13" s="42"/>
      <c r="F13" s="42"/>
      <c r="G13" s="42"/>
      <c r="H13" s="42"/>
    </row>
    <row r="14" spans="2:14" ht="21" thickBot="1" x14ac:dyDescent="0.35">
      <c r="B14" s="43" t="s">
        <v>0</v>
      </c>
      <c r="C14" s="14" t="s">
        <v>1</v>
      </c>
      <c r="D14" s="45" t="s">
        <v>3</v>
      </c>
      <c r="E14" s="46"/>
      <c r="F14" s="46"/>
      <c r="G14" s="46"/>
      <c r="H14" s="47"/>
    </row>
    <row r="15" spans="2:14" ht="21" thickBot="1" x14ac:dyDescent="0.35">
      <c r="B15" s="44"/>
      <c r="C15" s="15" t="s">
        <v>2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</row>
    <row r="16" spans="2:14" ht="21" thickBot="1" x14ac:dyDescent="0.35">
      <c r="B16" s="8" t="s">
        <v>9</v>
      </c>
      <c r="C16" s="9">
        <v>61</v>
      </c>
      <c r="D16" s="10">
        <v>136168</v>
      </c>
      <c r="E16" s="11"/>
      <c r="F16" s="11"/>
      <c r="G16" s="10">
        <v>88842</v>
      </c>
      <c r="H16" s="12">
        <v>90584</v>
      </c>
    </row>
    <row r="17" spans="2:8" ht="21" thickBot="1" x14ac:dyDescent="0.35">
      <c r="B17" s="1" t="s">
        <v>10</v>
      </c>
      <c r="C17" s="4">
        <v>109</v>
      </c>
      <c r="D17" s="5">
        <v>111725</v>
      </c>
      <c r="E17" s="5">
        <v>113450</v>
      </c>
      <c r="F17" s="6"/>
      <c r="G17" s="5">
        <v>76730</v>
      </c>
      <c r="H17" s="7">
        <v>77396</v>
      </c>
    </row>
    <row r="18" spans="2:8" ht="21" thickBot="1" x14ac:dyDescent="0.35">
      <c r="B18" s="8" t="s">
        <v>11</v>
      </c>
      <c r="C18" s="9">
        <v>76</v>
      </c>
      <c r="D18" s="11"/>
      <c r="E18" s="11"/>
      <c r="F18" s="11"/>
      <c r="G18" s="10">
        <v>75810</v>
      </c>
      <c r="H18" s="12">
        <v>75810</v>
      </c>
    </row>
    <row r="19" spans="2:8" ht="15" thickBot="1" x14ac:dyDescent="0.35">
      <c r="B19" s="1" t="s">
        <v>12</v>
      </c>
      <c r="C19" s="4">
        <v>74</v>
      </c>
      <c r="D19" s="6"/>
      <c r="E19" s="6"/>
      <c r="F19" s="6"/>
      <c r="G19" s="5">
        <v>56471</v>
      </c>
      <c r="H19" s="7">
        <v>56471</v>
      </c>
    </row>
    <row r="20" spans="2:8" ht="15" thickBot="1" x14ac:dyDescent="0.35">
      <c r="B20" s="8" t="s">
        <v>13</v>
      </c>
      <c r="C20" s="9">
        <v>176</v>
      </c>
      <c r="D20" s="11"/>
      <c r="E20" s="11"/>
      <c r="F20" s="11"/>
      <c r="G20" s="10">
        <v>55297</v>
      </c>
      <c r="H20" s="12">
        <v>55297</v>
      </c>
    </row>
    <row r="21" spans="2:8" ht="31.2" thickBot="1" x14ac:dyDescent="0.35">
      <c r="B21" s="1" t="s">
        <v>14</v>
      </c>
      <c r="C21" s="4">
        <v>5</v>
      </c>
      <c r="D21" s="6"/>
      <c r="E21" s="6"/>
      <c r="F21" s="6"/>
      <c r="G21" s="5">
        <v>55577</v>
      </c>
      <c r="H21" s="7">
        <v>55577</v>
      </c>
    </row>
    <row r="22" spans="2:8" ht="21" thickBot="1" x14ac:dyDescent="0.35">
      <c r="B22" s="16" t="s">
        <v>17</v>
      </c>
      <c r="C22" s="11">
        <v>501</v>
      </c>
      <c r="D22" s="10">
        <v>123946</v>
      </c>
      <c r="E22" s="10">
        <v>113450</v>
      </c>
      <c r="F22" s="11"/>
      <c r="G22" s="10">
        <v>66802</v>
      </c>
      <c r="H22" s="12">
        <v>67689</v>
      </c>
    </row>
    <row r="23" spans="2:8" ht="15" thickBot="1" x14ac:dyDescent="0.35">
      <c r="B23" s="37"/>
      <c r="C23" s="37"/>
      <c r="D23" s="37"/>
      <c r="E23" s="37"/>
      <c r="F23" s="37"/>
      <c r="G23" s="37"/>
      <c r="H23" s="37"/>
    </row>
    <row r="24" spans="2:8" ht="31.2" thickBot="1" x14ac:dyDescent="0.35">
      <c r="B24" s="16" t="s">
        <v>18</v>
      </c>
      <c r="C24" s="11">
        <v>967</v>
      </c>
      <c r="D24" s="10">
        <v>130074</v>
      </c>
      <c r="E24" s="10">
        <v>96229</v>
      </c>
      <c r="F24" s="11"/>
      <c r="G24" s="10">
        <v>70302</v>
      </c>
      <c r="H24" s="12">
        <v>71453</v>
      </c>
    </row>
  </sheetData>
  <mergeCells count="8">
    <mergeCell ref="B23:H23"/>
    <mergeCell ref="B2:H2"/>
    <mergeCell ref="B3:B4"/>
    <mergeCell ref="D3:H3"/>
    <mergeCell ref="B12:H12"/>
    <mergeCell ref="B13:H13"/>
    <mergeCell ref="B14:B15"/>
    <mergeCell ref="D14:H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F7E4-B4ED-4955-99B5-D9070717898D}">
  <dimension ref="B2:H23"/>
  <sheetViews>
    <sheetView topLeftCell="A7" workbookViewId="0">
      <selection activeCell="H15" sqref="H15:H20"/>
    </sheetView>
  </sheetViews>
  <sheetFormatPr defaultRowHeight="14.4" x14ac:dyDescent="0.3"/>
  <sheetData>
    <row r="2" spans="2:8" ht="31.2" thickBot="1" x14ac:dyDescent="0.35">
      <c r="B2" s="39" t="s">
        <v>0</v>
      </c>
      <c r="C2" s="1" t="s">
        <v>1</v>
      </c>
      <c r="D2" s="40" t="s">
        <v>3</v>
      </c>
      <c r="E2" s="40"/>
      <c r="F2" s="40"/>
      <c r="G2" s="40"/>
      <c r="H2" s="40"/>
    </row>
    <row r="3" spans="2:8" ht="31.2" thickBot="1" x14ac:dyDescent="0.35">
      <c r="B3" s="39"/>
      <c r="C3" s="1" t="s">
        <v>2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2:8" ht="21" thickBot="1" x14ac:dyDescent="0.35">
      <c r="B4" s="1" t="s">
        <v>9</v>
      </c>
      <c r="C4" s="4">
        <v>132</v>
      </c>
      <c r="D4" s="5">
        <v>124427</v>
      </c>
      <c r="E4" s="5">
        <v>136934</v>
      </c>
      <c r="F4" s="6"/>
      <c r="G4" s="5">
        <v>98034</v>
      </c>
      <c r="H4" s="7">
        <v>97955</v>
      </c>
    </row>
    <row r="5" spans="2:8" ht="21" thickBot="1" x14ac:dyDescent="0.35">
      <c r="B5" s="8" t="s">
        <v>10</v>
      </c>
      <c r="C5" s="9">
        <v>121</v>
      </c>
      <c r="D5" s="10">
        <v>127312</v>
      </c>
      <c r="E5" s="10">
        <v>75125</v>
      </c>
      <c r="F5" s="11"/>
      <c r="G5" s="10">
        <v>79213</v>
      </c>
      <c r="H5" s="12">
        <v>79995</v>
      </c>
    </row>
    <row r="6" spans="2:8" ht="21" thickBot="1" x14ac:dyDescent="0.35">
      <c r="B6" s="1" t="s">
        <v>11</v>
      </c>
      <c r="C6" s="4">
        <v>110</v>
      </c>
      <c r="D6" s="6"/>
      <c r="E6" s="5">
        <v>90640</v>
      </c>
      <c r="F6" s="6"/>
      <c r="G6" s="5">
        <v>72756</v>
      </c>
      <c r="H6" s="7">
        <v>72781</v>
      </c>
    </row>
    <row r="7" spans="2:8" ht="15" thickBot="1" x14ac:dyDescent="0.35">
      <c r="B7" s="8" t="s">
        <v>12</v>
      </c>
      <c r="C7" s="9">
        <v>91</v>
      </c>
      <c r="D7" s="11"/>
      <c r="E7" s="10">
        <v>48556</v>
      </c>
      <c r="F7" s="11"/>
      <c r="G7" s="10">
        <v>50673</v>
      </c>
      <c r="H7" s="12">
        <v>50553</v>
      </c>
    </row>
    <row r="8" spans="2:8" ht="15" thickBot="1" x14ac:dyDescent="0.35">
      <c r="B8" s="1" t="s">
        <v>13</v>
      </c>
      <c r="C8" s="4">
        <v>60</v>
      </c>
      <c r="D8" s="6"/>
      <c r="E8" s="6"/>
      <c r="F8" s="6"/>
      <c r="G8" s="5">
        <v>57599</v>
      </c>
      <c r="H8" s="7">
        <v>57599</v>
      </c>
    </row>
    <row r="9" spans="2:8" ht="31.2" thickBot="1" x14ac:dyDescent="0.35">
      <c r="B9" s="8" t="s">
        <v>14</v>
      </c>
      <c r="C9" s="9">
        <v>3</v>
      </c>
      <c r="D9" s="11"/>
      <c r="E9" s="11"/>
      <c r="F9" s="11"/>
      <c r="G9" s="10">
        <v>55045</v>
      </c>
      <c r="H9" s="12">
        <v>55045</v>
      </c>
    </row>
    <row r="10" spans="2:8" ht="20.399999999999999" x14ac:dyDescent="0.3">
      <c r="B10" s="13" t="s">
        <v>15</v>
      </c>
      <c r="C10" s="6">
        <v>517</v>
      </c>
      <c r="D10" s="5">
        <v>125251</v>
      </c>
      <c r="E10" s="5">
        <v>109244</v>
      </c>
      <c r="F10" s="6"/>
      <c r="G10" s="5">
        <v>73690</v>
      </c>
      <c r="H10" s="7">
        <v>75120</v>
      </c>
    </row>
    <row r="11" spans="2:8" x14ac:dyDescent="0.3">
      <c r="B11" s="41"/>
      <c r="C11" s="41"/>
      <c r="D11" s="41"/>
      <c r="E11" s="41"/>
      <c r="F11" s="41"/>
      <c r="G11" s="41"/>
      <c r="H11" s="41"/>
    </row>
    <row r="12" spans="2:8" ht="15" thickBot="1" x14ac:dyDescent="0.35">
      <c r="B12" s="42" t="s">
        <v>16</v>
      </c>
      <c r="C12" s="42"/>
      <c r="D12" s="42"/>
      <c r="E12" s="42"/>
      <c r="F12" s="42"/>
      <c r="G12" s="42"/>
      <c r="H12" s="42"/>
    </row>
    <row r="13" spans="2:8" ht="31.2" thickBot="1" x14ac:dyDescent="0.35">
      <c r="B13" s="43" t="s">
        <v>0</v>
      </c>
      <c r="C13" s="14" t="s">
        <v>1</v>
      </c>
      <c r="D13" s="45" t="s">
        <v>3</v>
      </c>
      <c r="E13" s="46"/>
      <c r="F13" s="46"/>
      <c r="G13" s="46"/>
      <c r="H13" s="47"/>
    </row>
    <row r="14" spans="2:8" ht="31.2" thickBot="1" x14ac:dyDescent="0.35">
      <c r="B14" s="44"/>
      <c r="C14" s="15" t="s">
        <v>2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</row>
    <row r="15" spans="2:8" ht="21" thickBot="1" x14ac:dyDescent="0.35">
      <c r="B15" s="8" t="s">
        <v>9</v>
      </c>
      <c r="C15" s="9">
        <v>72</v>
      </c>
      <c r="D15" s="10">
        <v>130864</v>
      </c>
      <c r="E15" s="11"/>
      <c r="F15" s="11"/>
      <c r="G15" s="10">
        <v>88737</v>
      </c>
      <c r="H15" s="12">
        <v>89913</v>
      </c>
    </row>
    <row r="16" spans="2:8" ht="21" thickBot="1" x14ac:dyDescent="0.35">
      <c r="B16" s="1" t="s">
        <v>10</v>
      </c>
      <c r="C16" s="4">
        <v>115</v>
      </c>
      <c r="D16" s="5">
        <v>108368</v>
      </c>
      <c r="E16" s="5">
        <v>110120</v>
      </c>
      <c r="F16" s="6"/>
      <c r="G16" s="5">
        <v>75759</v>
      </c>
      <c r="H16" s="7">
        <v>76267</v>
      </c>
    </row>
    <row r="17" spans="2:8" ht="21" thickBot="1" x14ac:dyDescent="0.35">
      <c r="B17" s="8" t="s">
        <v>11</v>
      </c>
      <c r="C17" s="9">
        <v>96</v>
      </c>
      <c r="D17" s="11"/>
      <c r="E17" s="11"/>
      <c r="F17" s="11"/>
      <c r="G17" s="10">
        <v>72344</v>
      </c>
      <c r="H17" s="12">
        <v>72344</v>
      </c>
    </row>
    <row r="18" spans="2:8" ht="15" thickBot="1" x14ac:dyDescent="0.35">
      <c r="B18" s="1" t="s">
        <v>12</v>
      </c>
      <c r="C18" s="4">
        <v>160</v>
      </c>
      <c r="D18" s="6"/>
      <c r="E18" s="5">
        <v>81080</v>
      </c>
      <c r="F18" s="6"/>
      <c r="G18" s="5">
        <v>50643</v>
      </c>
      <c r="H18" s="7">
        <v>50741</v>
      </c>
    </row>
    <row r="19" spans="2:8" ht="15" thickBot="1" x14ac:dyDescent="0.35">
      <c r="B19" s="8" t="s">
        <v>13</v>
      </c>
      <c r="C19" s="9">
        <v>80</v>
      </c>
      <c r="D19" s="11"/>
      <c r="E19" s="11"/>
      <c r="F19" s="11"/>
      <c r="G19" s="10">
        <v>53958</v>
      </c>
      <c r="H19" s="12">
        <v>53958</v>
      </c>
    </row>
    <row r="20" spans="2:8" ht="31.2" thickBot="1" x14ac:dyDescent="0.35">
      <c r="B20" s="1" t="s">
        <v>14</v>
      </c>
      <c r="C20" s="4">
        <v>2</v>
      </c>
      <c r="D20" s="6"/>
      <c r="E20" s="6"/>
      <c r="F20" s="6"/>
      <c r="G20" s="5">
        <v>53500</v>
      </c>
      <c r="H20" s="7">
        <v>53500</v>
      </c>
    </row>
    <row r="21" spans="2:8" ht="21" thickBot="1" x14ac:dyDescent="0.35">
      <c r="B21" s="16" t="s">
        <v>17</v>
      </c>
      <c r="C21" s="11">
        <v>525</v>
      </c>
      <c r="D21" s="10">
        <v>120277</v>
      </c>
      <c r="E21" s="10">
        <v>95600</v>
      </c>
      <c r="F21" s="11"/>
      <c r="G21" s="10">
        <v>65300</v>
      </c>
      <c r="H21" s="12">
        <v>66156</v>
      </c>
    </row>
    <row r="22" spans="2:8" ht="15" thickBot="1" x14ac:dyDescent="0.35">
      <c r="B22" s="37"/>
      <c r="C22" s="37"/>
      <c r="D22" s="37"/>
      <c r="E22" s="37"/>
      <c r="F22" s="37"/>
      <c r="G22" s="37"/>
      <c r="H22" s="37"/>
    </row>
    <row r="23" spans="2:8" ht="31.2" thickBot="1" x14ac:dyDescent="0.35">
      <c r="B23" s="16" t="s">
        <v>18</v>
      </c>
      <c r="C23" s="10">
        <v>1042</v>
      </c>
      <c r="D23" s="10">
        <v>123372</v>
      </c>
      <c r="E23" s="10">
        <v>107145</v>
      </c>
      <c r="F23" s="11"/>
      <c r="G23" s="10">
        <v>69375</v>
      </c>
      <c r="H23" s="12">
        <v>70603</v>
      </c>
    </row>
  </sheetData>
  <mergeCells count="7">
    <mergeCell ref="B22:H22"/>
    <mergeCell ref="B2:B3"/>
    <mergeCell ref="D2:H2"/>
    <mergeCell ref="B11:H11"/>
    <mergeCell ref="B12:H12"/>
    <mergeCell ref="B13:B14"/>
    <mergeCell ref="D13:H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85A5-225E-413D-A940-0B322C00E4C6}">
  <dimension ref="B2:H24"/>
  <sheetViews>
    <sheetView workbookViewId="0">
      <selection activeCell="H16" sqref="H16:H21"/>
    </sheetView>
  </sheetViews>
  <sheetFormatPr defaultRowHeight="14.4" x14ac:dyDescent="0.3"/>
  <sheetData>
    <row r="2" spans="2:8" x14ac:dyDescent="0.3">
      <c r="B2" s="38" t="s">
        <v>19</v>
      </c>
      <c r="C2" s="38"/>
      <c r="D2" s="38"/>
      <c r="E2" s="38"/>
      <c r="F2" s="38"/>
      <c r="G2" s="38"/>
      <c r="H2" s="38"/>
    </row>
    <row r="3" spans="2:8" ht="31.2" thickBot="1" x14ac:dyDescent="0.35">
      <c r="B3" s="39" t="s">
        <v>0</v>
      </c>
      <c r="C3" s="1" t="s">
        <v>1</v>
      </c>
      <c r="D3" s="40" t="s">
        <v>3</v>
      </c>
      <c r="E3" s="40"/>
      <c r="F3" s="40"/>
      <c r="G3" s="40"/>
      <c r="H3" s="40"/>
    </row>
    <row r="4" spans="2:8" ht="31.2" thickBot="1" x14ac:dyDescent="0.35">
      <c r="B4" s="39"/>
      <c r="C4" s="1" t="s">
        <v>2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</row>
    <row r="5" spans="2:8" ht="21" thickBot="1" x14ac:dyDescent="0.35">
      <c r="B5" s="1" t="s">
        <v>9</v>
      </c>
      <c r="C5" s="4">
        <v>135</v>
      </c>
      <c r="D5" s="5">
        <v>126782</v>
      </c>
      <c r="E5" s="5">
        <v>135207</v>
      </c>
      <c r="F5" s="6"/>
      <c r="G5" s="5">
        <v>100216</v>
      </c>
      <c r="H5" s="7">
        <v>99804</v>
      </c>
    </row>
    <row r="6" spans="2:8" ht="21" thickBot="1" x14ac:dyDescent="0.35">
      <c r="B6" s="8" t="s">
        <v>10</v>
      </c>
      <c r="C6" s="9">
        <v>115</v>
      </c>
      <c r="D6" s="10">
        <v>136396</v>
      </c>
      <c r="E6" s="10">
        <v>85907</v>
      </c>
      <c r="F6" s="11"/>
      <c r="G6" s="10">
        <v>78909</v>
      </c>
      <c r="H6" s="12">
        <v>79904</v>
      </c>
    </row>
    <row r="7" spans="2:8" ht="21" thickBot="1" x14ac:dyDescent="0.35">
      <c r="B7" s="1" t="s">
        <v>11</v>
      </c>
      <c r="C7" s="4">
        <v>124</v>
      </c>
      <c r="D7" s="6"/>
      <c r="E7" s="5">
        <v>72449</v>
      </c>
      <c r="F7" s="6"/>
      <c r="G7" s="5">
        <v>71430</v>
      </c>
      <c r="H7" s="7">
        <v>71233</v>
      </c>
    </row>
    <row r="8" spans="2:8" ht="15" thickBot="1" x14ac:dyDescent="0.35">
      <c r="B8" s="8" t="s">
        <v>12</v>
      </c>
      <c r="C8" s="9">
        <v>95</v>
      </c>
      <c r="D8" s="11"/>
      <c r="E8" s="10">
        <v>48000</v>
      </c>
      <c r="F8" s="11"/>
      <c r="G8" s="10">
        <v>50312</v>
      </c>
      <c r="H8" s="12">
        <v>50195</v>
      </c>
    </row>
    <row r="9" spans="2:8" ht="15" thickBot="1" x14ac:dyDescent="0.35">
      <c r="B9" s="1" t="s">
        <v>13</v>
      </c>
      <c r="C9" s="4">
        <v>56</v>
      </c>
      <c r="D9" s="6"/>
      <c r="E9" s="6"/>
      <c r="F9" s="6"/>
      <c r="G9" s="5">
        <v>56741</v>
      </c>
      <c r="H9" s="7">
        <v>56741</v>
      </c>
    </row>
    <row r="10" spans="2:8" ht="31.2" thickBot="1" x14ac:dyDescent="0.35">
      <c r="B10" s="8" t="s">
        <v>14</v>
      </c>
      <c r="C10" s="9">
        <v>3</v>
      </c>
      <c r="D10" s="11"/>
      <c r="E10" s="11"/>
      <c r="F10" s="11"/>
      <c r="G10" s="10">
        <v>57517</v>
      </c>
      <c r="H10" s="12">
        <v>57517</v>
      </c>
    </row>
    <row r="11" spans="2:8" ht="20.399999999999999" x14ac:dyDescent="0.3">
      <c r="B11" s="13" t="s">
        <v>15</v>
      </c>
      <c r="C11" s="6">
        <v>528</v>
      </c>
      <c r="D11" s="5">
        <v>128771</v>
      </c>
      <c r="E11" s="5">
        <v>105155</v>
      </c>
      <c r="F11" s="6"/>
      <c r="G11" s="5">
        <v>73472</v>
      </c>
      <c r="H11" s="7">
        <v>75026</v>
      </c>
    </row>
    <row r="12" spans="2:8" x14ac:dyDescent="0.3">
      <c r="B12" s="41"/>
      <c r="C12" s="41"/>
      <c r="D12" s="41"/>
      <c r="E12" s="41"/>
      <c r="F12" s="41"/>
      <c r="G12" s="41"/>
      <c r="H12" s="41"/>
    </row>
    <row r="13" spans="2:8" ht="15" thickBot="1" x14ac:dyDescent="0.35">
      <c r="B13" s="42" t="s">
        <v>16</v>
      </c>
      <c r="C13" s="42"/>
      <c r="D13" s="42"/>
      <c r="E13" s="42"/>
      <c r="F13" s="42"/>
      <c r="G13" s="42"/>
      <c r="H13" s="42"/>
    </row>
    <row r="14" spans="2:8" ht="31.2" thickBot="1" x14ac:dyDescent="0.35">
      <c r="B14" s="43" t="s">
        <v>0</v>
      </c>
      <c r="C14" s="14" t="s">
        <v>1</v>
      </c>
      <c r="D14" s="45" t="s">
        <v>3</v>
      </c>
      <c r="E14" s="46"/>
      <c r="F14" s="46"/>
      <c r="G14" s="46"/>
      <c r="H14" s="47"/>
    </row>
    <row r="15" spans="2:8" ht="31.2" thickBot="1" x14ac:dyDescent="0.35">
      <c r="B15" s="44"/>
      <c r="C15" s="15" t="s">
        <v>2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</row>
    <row r="16" spans="2:8" ht="21" thickBot="1" x14ac:dyDescent="0.35">
      <c r="B16" s="8" t="s">
        <v>9</v>
      </c>
      <c r="C16" s="9">
        <v>71</v>
      </c>
      <c r="D16" s="10">
        <v>126707</v>
      </c>
      <c r="E16" s="11"/>
      <c r="F16" s="11"/>
      <c r="G16" s="10">
        <v>87896</v>
      </c>
      <c r="H16" s="12">
        <v>88700</v>
      </c>
    </row>
    <row r="17" spans="2:8" ht="21" thickBot="1" x14ac:dyDescent="0.35">
      <c r="B17" s="1" t="s">
        <v>10</v>
      </c>
      <c r="C17" s="4">
        <v>111</v>
      </c>
      <c r="D17" s="5">
        <v>105431</v>
      </c>
      <c r="E17" s="5">
        <v>106050</v>
      </c>
      <c r="F17" s="6"/>
      <c r="G17" s="5">
        <v>74860</v>
      </c>
      <c r="H17" s="7">
        <v>75157</v>
      </c>
    </row>
    <row r="18" spans="2:8" ht="21" thickBot="1" x14ac:dyDescent="0.35">
      <c r="B18" s="8" t="s">
        <v>11</v>
      </c>
      <c r="C18" s="9">
        <v>110</v>
      </c>
      <c r="D18" s="11"/>
      <c r="E18" s="11"/>
      <c r="F18" s="11"/>
      <c r="G18" s="10">
        <v>70065</v>
      </c>
      <c r="H18" s="12">
        <v>70065</v>
      </c>
    </row>
    <row r="19" spans="2:8" ht="15" thickBot="1" x14ac:dyDescent="0.35">
      <c r="B19" s="1" t="s">
        <v>12</v>
      </c>
      <c r="C19" s="4">
        <v>146</v>
      </c>
      <c r="D19" s="6"/>
      <c r="E19" s="6"/>
      <c r="F19" s="6"/>
      <c r="G19" s="5">
        <v>49759</v>
      </c>
      <c r="H19" s="7">
        <v>49759</v>
      </c>
    </row>
    <row r="20" spans="2:8" ht="15" thickBot="1" x14ac:dyDescent="0.35">
      <c r="B20" s="8" t="s">
        <v>13</v>
      </c>
      <c r="C20" s="9">
        <v>81</v>
      </c>
      <c r="D20" s="11"/>
      <c r="E20" s="11"/>
      <c r="F20" s="11"/>
      <c r="G20" s="10">
        <v>52856</v>
      </c>
      <c r="H20" s="12">
        <v>52856</v>
      </c>
    </row>
    <row r="21" spans="2:8" ht="31.2" thickBot="1" x14ac:dyDescent="0.35">
      <c r="B21" s="1" t="s">
        <v>14</v>
      </c>
      <c r="C21" s="4">
        <v>0</v>
      </c>
      <c r="D21" s="6"/>
      <c r="E21" s="6"/>
      <c r="F21" s="6"/>
      <c r="G21" s="6"/>
      <c r="H21" s="17"/>
    </row>
    <row r="22" spans="2:8" ht="21" thickBot="1" x14ac:dyDescent="0.35">
      <c r="B22" s="16" t="s">
        <v>17</v>
      </c>
      <c r="C22" s="11">
        <v>519</v>
      </c>
      <c r="D22" s="10">
        <v>118524</v>
      </c>
      <c r="E22" s="10">
        <v>106050</v>
      </c>
      <c r="F22" s="11"/>
      <c r="G22" s="10">
        <v>64656</v>
      </c>
      <c r="H22" s="12">
        <v>65305</v>
      </c>
    </row>
    <row r="23" spans="2:8" ht="15" thickBot="1" x14ac:dyDescent="0.35">
      <c r="B23" s="37"/>
      <c r="C23" s="37"/>
      <c r="D23" s="37"/>
      <c r="E23" s="37"/>
      <c r="F23" s="37"/>
      <c r="G23" s="37"/>
      <c r="H23" s="37"/>
    </row>
    <row r="24" spans="2:8" ht="31.2" thickBot="1" x14ac:dyDescent="0.35">
      <c r="B24" s="16" t="s">
        <v>18</v>
      </c>
      <c r="C24" s="10">
        <v>1047</v>
      </c>
      <c r="D24" s="10">
        <v>125599</v>
      </c>
      <c r="E24" s="10">
        <v>105224</v>
      </c>
      <c r="F24" s="11"/>
      <c r="G24" s="10">
        <v>68984</v>
      </c>
      <c r="H24" s="12">
        <v>70208</v>
      </c>
    </row>
  </sheetData>
  <mergeCells count="8">
    <mergeCell ref="B23:H23"/>
    <mergeCell ref="B2:H2"/>
    <mergeCell ref="B3:B4"/>
    <mergeCell ref="D3:H3"/>
    <mergeCell ref="B12:H12"/>
    <mergeCell ref="B13:H13"/>
    <mergeCell ref="B14:B15"/>
    <mergeCell ref="D14:H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575E-191C-4C39-818A-9158B3181E0C}">
  <dimension ref="B2:I22"/>
  <sheetViews>
    <sheetView workbookViewId="0">
      <selection activeCell="I14" sqref="I14:I19"/>
    </sheetView>
  </sheetViews>
  <sheetFormatPr defaultRowHeight="14.4" x14ac:dyDescent="0.3"/>
  <sheetData>
    <row r="2" spans="2:9" ht="29.4" thickBot="1" x14ac:dyDescent="0.35">
      <c r="B2" s="48" t="s">
        <v>0</v>
      </c>
      <c r="C2" s="18" t="s">
        <v>1</v>
      </c>
      <c r="D2" s="50" t="s">
        <v>3</v>
      </c>
      <c r="E2" s="51"/>
      <c r="F2" s="51"/>
      <c r="G2" s="51"/>
      <c r="H2" s="52"/>
    </row>
    <row r="3" spans="2:9" ht="19.8" thickBot="1" x14ac:dyDescent="0.35">
      <c r="B3" s="49"/>
      <c r="C3" s="19" t="s">
        <v>2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20</v>
      </c>
    </row>
    <row r="4" spans="2:9" ht="15" thickBot="1" x14ac:dyDescent="0.35">
      <c r="B4" s="53" t="s">
        <v>19</v>
      </c>
      <c r="C4" s="53"/>
      <c r="D4" s="53"/>
      <c r="E4" s="53"/>
      <c r="F4" s="53"/>
      <c r="G4" s="53"/>
      <c r="H4" s="54"/>
    </row>
    <row r="5" spans="2:9" ht="15" thickBot="1" x14ac:dyDescent="0.35">
      <c r="B5" s="21" t="s">
        <v>9</v>
      </c>
      <c r="C5" s="22" t="s">
        <v>21</v>
      </c>
      <c r="D5" s="23" t="s">
        <v>22</v>
      </c>
      <c r="E5" s="23" t="s">
        <v>23</v>
      </c>
      <c r="F5" s="23" t="s">
        <v>22</v>
      </c>
      <c r="G5" s="23" t="s">
        <v>24</v>
      </c>
      <c r="H5" s="24" t="s">
        <v>25</v>
      </c>
      <c r="I5" s="34">
        <v>102008</v>
      </c>
    </row>
    <row r="6" spans="2:9" ht="19.8" thickBot="1" x14ac:dyDescent="0.35">
      <c r="B6" s="19" t="s">
        <v>10</v>
      </c>
      <c r="C6" s="25" t="s">
        <v>26</v>
      </c>
      <c r="D6" s="26" t="s">
        <v>22</v>
      </c>
      <c r="E6" s="26" t="s">
        <v>27</v>
      </c>
      <c r="F6" s="26" t="s">
        <v>22</v>
      </c>
      <c r="G6" s="26" t="s">
        <v>28</v>
      </c>
      <c r="H6" s="27" t="s">
        <v>29</v>
      </c>
      <c r="I6" s="34">
        <v>78409</v>
      </c>
    </row>
    <row r="7" spans="2:9" ht="19.8" thickBot="1" x14ac:dyDescent="0.35">
      <c r="B7" s="21" t="s">
        <v>11</v>
      </c>
      <c r="C7" s="22" t="s">
        <v>30</v>
      </c>
      <c r="D7" s="23" t="s">
        <v>22</v>
      </c>
      <c r="E7" s="23" t="s">
        <v>22</v>
      </c>
      <c r="F7" s="23" t="s">
        <v>22</v>
      </c>
      <c r="G7" s="23" t="s">
        <v>31</v>
      </c>
      <c r="H7" s="24" t="s">
        <v>31</v>
      </c>
      <c r="I7">
        <v>69158</v>
      </c>
    </row>
    <row r="8" spans="2:9" ht="15" thickBot="1" x14ac:dyDescent="0.35">
      <c r="B8" s="19" t="s">
        <v>12</v>
      </c>
      <c r="C8" s="25" t="s">
        <v>32</v>
      </c>
      <c r="D8" s="26" t="s">
        <v>22</v>
      </c>
      <c r="E8" s="26" t="s">
        <v>22</v>
      </c>
      <c r="F8" s="26" t="s">
        <v>22</v>
      </c>
      <c r="G8" s="26" t="s">
        <v>33</v>
      </c>
      <c r="H8" s="27" t="s">
        <v>33</v>
      </c>
      <c r="I8">
        <v>46499</v>
      </c>
    </row>
    <row r="9" spans="2:9" ht="15" thickBot="1" x14ac:dyDescent="0.35">
      <c r="B9" s="21" t="s">
        <v>13</v>
      </c>
      <c r="C9" s="22" t="s">
        <v>34</v>
      </c>
      <c r="D9" s="23" t="s">
        <v>22</v>
      </c>
      <c r="E9" s="23" t="s">
        <v>22</v>
      </c>
      <c r="F9" s="23" t="s">
        <v>22</v>
      </c>
      <c r="G9" s="23" t="s">
        <v>35</v>
      </c>
      <c r="H9" s="24" t="s">
        <v>35</v>
      </c>
      <c r="I9">
        <v>55660</v>
      </c>
    </row>
    <row r="10" spans="2:9" ht="19.8" thickBot="1" x14ac:dyDescent="0.35">
      <c r="B10" s="19" t="s">
        <v>14</v>
      </c>
      <c r="C10" s="25" t="s">
        <v>36</v>
      </c>
      <c r="D10" s="26" t="s">
        <v>22</v>
      </c>
      <c r="E10" s="26" t="s">
        <v>22</v>
      </c>
      <c r="F10" s="26" t="s">
        <v>22</v>
      </c>
      <c r="G10" s="26" t="s">
        <v>37</v>
      </c>
      <c r="H10" s="27" t="s">
        <v>37</v>
      </c>
      <c r="I10">
        <v>53182</v>
      </c>
    </row>
    <row r="11" spans="2:9" ht="15" thickBot="1" x14ac:dyDescent="0.35">
      <c r="B11" s="28" t="s">
        <v>15</v>
      </c>
      <c r="C11" s="22" t="s">
        <v>38</v>
      </c>
      <c r="D11" s="23" t="s">
        <v>22</v>
      </c>
      <c r="E11" s="23" t="s">
        <v>39</v>
      </c>
      <c r="F11" s="23" t="s">
        <v>22</v>
      </c>
      <c r="G11" s="23" t="s">
        <v>40</v>
      </c>
      <c r="H11" s="24" t="s">
        <v>41</v>
      </c>
      <c r="I11">
        <v>73320</v>
      </c>
    </row>
    <row r="12" spans="2:9" ht="15" thickBot="1" x14ac:dyDescent="0.35">
      <c r="B12" s="57"/>
      <c r="C12" s="57"/>
      <c r="D12" s="57"/>
      <c r="E12" s="57"/>
      <c r="F12" s="57"/>
      <c r="G12" s="57"/>
      <c r="H12" s="58"/>
    </row>
    <row r="13" spans="2:9" ht="15" thickBot="1" x14ac:dyDescent="0.35">
      <c r="B13" s="59" t="s">
        <v>16</v>
      </c>
      <c r="C13" s="59"/>
      <c r="D13" s="59"/>
      <c r="E13" s="59"/>
      <c r="F13" s="59"/>
      <c r="G13" s="59"/>
      <c r="H13" s="60"/>
    </row>
    <row r="14" spans="2:9" ht="15" thickBot="1" x14ac:dyDescent="0.35">
      <c r="B14" s="19" t="s">
        <v>9</v>
      </c>
      <c r="C14" s="25" t="s">
        <v>42</v>
      </c>
      <c r="D14" s="26" t="s">
        <v>22</v>
      </c>
      <c r="E14" s="26" t="s">
        <v>22</v>
      </c>
      <c r="F14" s="26" t="s">
        <v>22</v>
      </c>
      <c r="G14" s="26" t="s">
        <v>43</v>
      </c>
      <c r="H14" s="27" t="s">
        <v>43</v>
      </c>
      <c r="I14">
        <v>87170</v>
      </c>
    </row>
    <row r="15" spans="2:9" ht="19.8" thickBot="1" x14ac:dyDescent="0.35">
      <c r="B15" s="21" t="s">
        <v>10</v>
      </c>
      <c r="C15" s="22" t="s">
        <v>44</v>
      </c>
      <c r="D15" s="23" t="s">
        <v>22</v>
      </c>
      <c r="E15" s="23" t="s">
        <v>45</v>
      </c>
      <c r="F15" s="23" t="s">
        <v>22</v>
      </c>
      <c r="G15" s="23" t="s">
        <v>46</v>
      </c>
      <c r="H15" s="24" t="s">
        <v>47</v>
      </c>
      <c r="I15">
        <v>74635</v>
      </c>
    </row>
    <row r="16" spans="2:9" ht="19.8" thickBot="1" x14ac:dyDescent="0.35">
      <c r="B16" s="19" t="s">
        <v>11</v>
      </c>
      <c r="C16" s="25" t="s">
        <v>48</v>
      </c>
      <c r="D16" s="26" t="s">
        <v>22</v>
      </c>
      <c r="E16" s="26" t="s">
        <v>22</v>
      </c>
      <c r="F16" s="26" t="s">
        <v>22</v>
      </c>
      <c r="G16" s="26" t="s">
        <v>49</v>
      </c>
      <c r="H16" s="27" t="s">
        <v>49</v>
      </c>
      <c r="I16">
        <v>69227</v>
      </c>
    </row>
    <row r="17" spans="2:9" ht="15" thickBot="1" x14ac:dyDescent="0.35">
      <c r="B17" s="21" t="s">
        <v>12</v>
      </c>
      <c r="C17" s="22" t="s">
        <v>50</v>
      </c>
      <c r="D17" s="23" t="s">
        <v>22</v>
      </c>
      <c r="E17" s="23" t="s">
        <v>22</v>
      </c>
      <c r="F17" s="23" t="s">
        <v>22</v>
      </c>
      <c r="G17" s="23" t="s">
        <v>51</v>
      </c>
      <c r="H17" s="24" t="s">
        <v>51</v>
      </c>
      <c r="I17">
        <v>45058</v>
      </c>
    </row>
    <row r="18" spans="2:9" ht="15" thickBot="1" x14ac:dyDescent="0.35">
      <c r="B18" s="19" t="s">
        <v>13</v>
      </c>
      <c r="C18" s="25" t="s">
        <v>52</v>
      </c>
      <c r="D18" s="26" t="s">
        <v>22</v>
      </c>
      <c r="E18" s="26" t="s">
        <v>22</v>
      </c>
      <c r="F18" s="26" t="s">
        <v>22</v>
      </c>
      <c r="G18" s="26" t="s">
        <v>53</v>
      </c>
      <c r="H18" s="27" t="s">
        <v>53</v>
      </c>
      <c r="I18">
        <v>51625</v>
      </c>
    </row>
    <row r="19" spans="2:9" ht="19.8" thickBot="1" x14ac:dyDescent="0.35">
      <c r="B19" s="21" t="s">
        <v>14</v>
      </c>
      <c r="C19" s="22" t="s">
        <v>54</v>
      </c>
      <c r="D19" s="23" t="s">
        <v>22</v>
      </c>
      <c r="E19" s="23" t="s">
        <v>22</v>
      </c>
      <c r="F19" s="23" t="s">
        <v>22</v>
      </c>
      <c r="G19" s="23" t="s">
        <v>55</v>
      </c>
      <c r="H19" s="24" t="s">
        <v>55</v>
      </c>
      <c r="I19">
        <v>50703</v>
      </c>
    </row>
    <row r="20" spans="2:9" ht="15" thickBot="1" x14ac:dyDescent="0.35">
      <c r="B20" s="29" t="s">
        <v>17</v>
      </c>
      <c r="C20" s="25" t="s">
        <v>56</v>
      </c>
      <c r="D20" s="26" t="s">
        <v>22</v>
      </c>
      <c r="E20" s="26" t="s">
        <v>45</v>
      </c>
      <c r="F20" s="26" t="s">
        <v>22</v>
      </c>
      <c r="G20" s="26" t="s">
        <v>57</v>
      </c>
      <c r="H20" s="27" t="s">
        <v>58</v>
      </c>
      <c r="I20">
        <v>63390</v>
      </c>
    </row>
    <row r="21" spans="2:9" ht="15" thickBot="1" x14ac:dyDescent="0.35">
      <c r="B21" s="55"/>
      <c r="C21" s="55"/>
      <c r="D21" s="55"/>
      <c r="E21" s="55"/>
      <c r="F21" s="55"/>
      <c r="G21" s="55"/>
      <c r="H21" s="56"/>
    </row>
    <row r="22" spans="2:9" ht="29.4" thickBot="1" x14ac:dyDescent="0.35">
      <c r="B22" s="29" t="s">
        <v>18</v>
      </c>
      <c r="C22" s="25" t="s">
        <v>59</v>
      </c>
      <c r="D22" s="26" t="s">
        <v>22</v>
      </c>
      <c r="E22" s="26" t="s">
        <v>60</v>
      </c>
      <c r="F22" s="26" t="s">
        <v>22</v>
      </c>
      <c r="G22" s="26" t="s">
        <v>61</v>
      </c>
      <c r="H22" s="27" t="s">
        <v>62</v>
      </c>
    </row>
  </sheetData>
  <mergeCells count="6">
    <mergeCell ref="B2:B3"/>
    <mergeCell ref="D2:H2"/>
    <mergeCell ref="B4:H4"/>
    <mergeCell ref="B21:H21"/>
    <mergeCell ref="B12:H12"/>
    <mergeCell ref="B13:H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A4FA-079D-49E3-B878-F838E5FE436D}">
  <dimension ref="B2:I22"/>
  <sheetViews>
    <sheetView tabSelected="1" topLeftCell="A2" workbookViewId="0">
      <selection activeCell="I14" sqref="I14:I19"/>
    </sheetView>
  </sheetViews>
  <sheetFormatPr defaultRowHeight="14.4" x14ac:dyDescent="0.3"/>
  <sheetData>
    <row r="2" spans="2:9" ht="29.4" thickBot="1" x14ac:dyDescent="0.35">
      <c r="B2" s="48" t="s">
        <v>0</v>
      </c>
      <c r="C2" s="18" t="s">
        <v>1</v>
      </c>
      <c r="D2" s="50" t="s">
        <v>3</v>
      </c>
      <c r="E2" s="51"/>
      <c r="F2" s="51"/>
      <c r="G2" s="51"/>
      <c r="H2" s="52"/>
    </row>
    <row r="3" spans="2:9" ht="19.8" thickBot="1" x14ac:dyDescent="0.35">
      <c r="B3" s="49"/>
      <c r="C3" s="19" t="s">
        <v>2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20</v>
      </c>
    </row>
    <row r="4" spans="2:9" ht="15" thickBot="1" x14ac:dyDescent="0.35">
      <c r="B4" s="53" t="s">
        <v>19</v>
      </c>
      <c r="C4" s="53"/>
      <c r="D4" s="53"/>
      <c r="E4" s="53"/>
      <c r="F4" s="53"/>
      <c r="G4" s="53"/>
      <c r="H4" s="54"/>
    </row>
    <row r="5" spans="2:9" ht="15" thickBot="1" x14ac:dyDescent="0.35">
      <c r="B5" s="21" t="s">
        <v>9</v>
      </c>
      <c r="C5" s="22" t="s">
        <v>63</v>
      </c>
      <c r="D5" s="23" t="s">
        <v>64</v>
      </c>
      <c r="E5" s="23" t="s">
        <v>22</v>
      </c>
      <c r="F5" s="23" t="s">
        <v>22</v>
      </c>
      <c r="G5" s="23" t="s">
        <v>65</v>
      </c>
      <c r="H5" s="24" t="s">
        <v>66</v>
      </c>
      <c r="I5" s="34">
        <v>98662</v>
      </c>
    </row>
    <row r="6" spans="2:9" ht="19.8" thickBot="1" x14ac:dyDescent="0.35">
      <c r="B6" s="19" t="s">
        <v>10</v>
      </c>
      <c r="C6" s="25" t="s">
        <v>52</v>
      </c>
      <c r="D6" s="26" t="s">
        <v>67</v>
      </c>
      <c r="E6" s="26" t="s">
        <v>22</v>
      </c>
      <c r="F6" s="26" t="s">
        <v>22</v>
      </c>
      <c r="G6" s="26" t="s">
        <v>68</v>
      </c>
      <c r="H6" s="27" t="s">
        <v>69</v>
      </c>
      <c r="I6" s="34">
        <v>78602</v>
      </c>
    </row>
    <row r="7" spans="2:9" ht="19.8" thickBot="1" x14ac:dyDescent="0.35">
      <c r="B7" s="21" t="s">
        <v>11</v>
      </c>
      <c r="C7" s="22" t="s">
        <v>70</v>
      </c>
      <c r="D7" s="23" t="s">
        <v>22</v>
      </c>
      <c r="E7" s="23" t="s">
        <v>22</v>
      </c>
      <c r="F7" s="23" t="s">
        <v>22</v>
      </c>
      <c r="G7" s="23" t="s">
        <v>71</v>
      </c>
      <c r="H7" s="24" t="s">
        <v>71</v>
      </c>
      <c r="I7" s="34">
        <v>56052</v>
      </c>
    </row>
    <row r="8" spans="2:9" ht="15" thickBot="1" x14ac:dyDescent="0.35">
      <c r="B8" s="19" t="s">
        <v>12</v>
      </c>
      <c r="C8" s="25" t="s">
        <v>72</v>
      </c>
      <c r="D8" s="26" t="s">
        <v>22</v>
      </c>
      <c r="E8" s="26" t="s">
        <v>22</v>
      </c>
      <c r="F8" s="26" t="s">
        <v>22</v>
      </c>
      <c r="G8" s="26" t="s">
        <v>73</v>
      </c>
      <c r="H8" s="27" t="s">
        <v>73</v>
      </c>
      <c r="I8" s="34">
        <v>42650</v>
      </c>
    </row>
    <row r="9" spans="2:9" ht="15" thickBot="1" x14ac:dyDescent="0.35">
      <c r="B9" s="21" t="s">
        <v>13</v>
      </c>
      <c r="C9" s="22" t="s">
        <v>74</v>
      </c>
      <c r="D9" s="23" t="s">
        <v>22</v>
      </c>
      <c r="E9" s="23" t="s">
        <v>22</v>
      </c>
      <c r="F9" s="23" t="s">
        <v>22</v>
      </c>
      <c r="G9" s="23" t="s">
        <v>75</v>
      </c>
      <c r="H9" s="24" t="s">
        <v>75</v>
      </c>
      <c r="I9" s="34">
        <v>52873</v>
      </c>
    </row>
    <row r="10" spans="2:9" ht="19.8" thickBot="1" x14ac:dyDescent="0.35">
      <c r="B10" s="19" t="s">
        <v>14</v>
      </c>
      <c r="C10" s="25" t="s">
        <v>76</v>
      </c>
      <c r="D10" s="26" t="s">
        <v>22</v>
      </c>
      <c r="E10" s="26" t="s">
        <v>22</v>
      </c>
      <c r="F10" s="26" t="s">
        <v>22</v>
      </c>
      <c r="G10" s="26" t="s">
        <v>77</v>
      </c>
      <c r="H10" s="27" t="s">
        <v>77</v>
      </c>
      <c r="I10" s="34">
        <v>53965</v>
      </c>
    </row>
    <row r="11" spans="2:9" ht="15" thickBot="1" x14ac:dyDescent="0.35">
      <c r="B11" s="28" t="s">
        <v>15</v>
      </c>
      <c r="C11" s="22" t="s">
        <v>78</v>
      </c>
      <c r="D11" s="23" t="s">
        <v>79</v>
      </c>
      <c r="E11" s="23" t="s">
        <v>22</v>
      </c>
      <c r="F11" s="23" t="s">
        <v>22</v>
      </c>
      <c r="G11" s="23" t="s">
        <v>80</v>
      </c>
      <c r="H11" s="24" t="s">
        <v>81</v>
      </c>
      <c r="I11" s="34">
        <v>72518</v>
      </c>
    </row>
    <row r="12" spans="2:9" ht="15" thickBot="1" x14ac:dyDescent="0.35">
      <c r="B12" s="57"/>
      <c r="C12" s="57"/>
      <c r="D12" s="57"/>
      <c r="E12" s="57"/>
      <c r="F12" s="57"/>
      <c r="G12" s="57"/>
      <c r="H12" s="58"/>
    </row>
    <row r="13" spans="2:9" ht="15" thickBot="1" x14ac:dyDescent="0.35">
      <c r="B13" s="59" t="s">
        <v>16</v>
      </c>
      <c r="C13" s="59"/>
      <c r="D13" s="59"/>
      <c r="E13" s="59"/>
      <c r="F13" s="59"/>
      <c r="G13" s="59"/>
      <c r="H13" s="60"/>
    </row>
    <row r="14" spans="2:9" ht="15" thickBot="1" x14ac:dyDescent="0.35">
      <c r="B14" s="19" t="s">
        <v>9</v>
      </c>
      <c r="C14" s="25" t="s">
        <v>82</v>
      </c>
      <c r="D14" s="26" t="s">
        <v>83</v>
      </c>
      <c r="E14" s="26" t="s">
        <v>22</v>
      </c>
      <c r="F14" s="26" t="s">
        <v>22</v>
      </c>
      <c r="G14" s="26" t="s">
        <v>84</v>
      </c>
      <c r="H14" s="27" t="s">
        <v>85</v>
      </c>
      <c r="I14" s="34">
        <v>85104</v>
      </c>
    </row>
    <row r="15" spans="2:9" ht="19.8" thickBot="1" x14ac:dyDescent="0.35">
      <c r="B15" s="21" t="s">
        <v>10</v>
      </c>
      <c r="C15" s="22" t="s">
        <v>86</v>
      </c>
      <c r="D15" s="23" t="s">
        <v>87</v>
      </c>
      <c r="E15" s="23" t="s">
        <v>22</v>
      </c>
      <c r="F15" s="23" t="s">
        <v>22</v>
      </c>
      <c r="G15" s="23" t="s">
        <v>88</v>
      </c>
      <c r="H15" s="24" t="s">
        <v>89</v>
      </c>
      <c r="I15" s="34">
        <v>73103</v>
      </c>
    </row>
    <row r="16" spans="2:9" ht="19.8" thickBot="1" x14ac:dyDescent="0.35">
      <c r="B16" s="19" t="s">
        <v>11</v>
      </c>
      <c r="C16" s="25" t="s">
        <v>90</v>
      </c>
      <c r="D16" s="26" t="s">
        <v>22</v>
      </c>
      <c r="E16" s="26" t="s">
        <v>22</v>
      </c>
      <c r="F16" s="26" t="s">
        <v>22</v>
      </c>
      <c r="G16" s="26" t="s">
        <v>91</v>
      </c>
      <c r="H16" s="27" t="s">
        <v>91</v>
      </c>
      <c r="I16" s="34">
        <v>57144</v>
      </c>
    </row>
    <row r="17" spans="2:9" ht="15" thickBot="1" x14ac:dyDescent="0.35">
      <c r="B17" s="21" t="s">
        <v>12</v>
      </c>
      <c r="C17" s="22" t="s">
        <v>92</v>
      </c>
      <c r="D17" s="23" t="s">
        <v>22</v>
      </c>
      <c r="E17" s="23" t="s">
        <v>22</v>
      </c>
      <c r="F17" s="23" t="s">
        <v>22</v>
      </c>
      <c r="G17" s="23" t="s">
        <v>93</v>
      </c>
      <c r="H17" s="24" t="s">
        <v>93</v>
      </c>
      <c r="I17" s="34">
        <v>35928</v>
      </c>
    </row>
    <row r="18" spans="2:9" ht="15" thickBot="1" x14ac:dyDescent="0.35">
      <c r="B18" s="19" t="s">
        <v>13</v>
      </c>
      <c r="C18" s="25" t="s">
        <v>94</v>
      </c>
      <c r="D18" s="26" t="s">
        <v>22</v>
      </c>
      <c r="E18" s="26" t="s">
        <v>22</v>
      </c>
      <c r="F18" s="26" t="s">
        <v>22</v>
      </c>
      <c r="G18" s="26" t="s">
        <v>95</v>
      </c>
      <c r="H18" s="27" t="s">
        <v>95</v>
      </c>
      <c r="I18" s="34">
        <v>48199</v>
      </c>
    </row>
    <row r="19" spans="2:9" ht="19.8" thickBot="1" x14ac:dyDescent="0.35">
      <c r="B19" s="21" t="s">
        <v>14</v>
      </c>
      <c r="C19" s="22" t="s">
        <v>96</v>
      </c>
      <c r="D19" s="23" t="s">
        <v>22</v>
      </c>
      <c r="E19" s="23" t="s">
        <v>22</v>
      </c>
      <c r="F19" s="23" t="s">
        <v>22</v>
      </c>
      <c r="G19" s="23" t="s">
        <v>97</v>
      </c>
      <c r="H19" s="24" t="s">
        <v>97</v>
      </c>
      <c r="I19" s="34">
        <v>30798</v>
      </c>
    </row>
    <row r="20" spans="2:9" ht="15" thickBot="1" x14ac:dyDescent="0.35">
      <c r="B20" s="29" t="s">
        <v>17</v>
      </c>
      <c r="C20" s="25" t="s">
        <v>98</v>
      </c>
      <c r="D20" s="26" t="s">
        <v>99</v>
      </c>
      <c r="E20" s="26" t="s">
        <v>22</v>
      </c>
      <c r="F20" s="26" t="s">
        <v>22</v>
      </c>
      <c r="G20" s="26" t="s">
        <v>100</v>
      </c>
      <c r="H20" s="27" t="s">
        <v>101</v>
      </c>
      <c r="I20" s="34">
        <v>61709</v>
      </c>
    </row>
    <row r="21" spans="2:9" ht="15" thickBot="1" x14ac:dyDescent="0.35">
      <c r="B21" s="55"/>
      <c r="C21" s="55"/>
      <c r="D21" s="55"/>
      <c r="E21" s="55"/>
      <c r="F21" s="55"/>
      <c r="G21" s="55"/>
      <c r="H21" s="56"/>
    </row>
    <row r="22" spans="2:9" ht="29.4" thickBot="1" x14ac:dyDescent="0.35">
      <c r="B22" s="29" t="s">
        <v>18</v>
      </c>
      <c r="C22" s="25" t="s">
        <v>102</v>
      </c>
      <c r="D22" s="26" t="s">
        <v>103</v>
      </c>
      <c r="E22" s="26" t="s">
        <v>22</v>
      </c>
      <c r="F22" s="26" t="s">
        <v>22</v>
      </c>
      <c r="G22" s="26" t="s">
        <v>104</v>
      </c>
      <c r="H22" s="27" t="s">
        <v>105</v>
      </c>
    </row>
  </sheetData>
  <mergeCells count="6">
    <mergeCell ref="B21:H21"/>
    <mergeCell ref="B2:B3"/>
    <mergeCell ref="D2:H2"/>
    <mergeCell ref="B4:H4"/>
    <mergeCell ref="B12:H12"/>
    <mergeCell ref="B13:H13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Sheet13</vt:lpstr>
      <vt:lpstr>Sheet14</vt:lpstr>
      <vt:lpstr>Sheet8</vt:lpstr>
      <vt:lpstr>2022-23</vt:lpstr>
      <vt:lpstr>2021-22</vt:lpstr>
      <vt:lpstr>2020-21</vt:lpstr>
      <vt:lpstr>2019-20</vt:lpstr>
      <vt:lpstr>2018-19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Hutchison, John</dc:creator>
  <cp:lastModifiedBy>Hutchison, John</cp:lastModifiedBy>
  <dcterms:created xsi:type="dcterms:W3CDTF">2024-05-01T21:06:29Z</dcterms:created>
  <dcterms:modified xsi:type="dcterms:W3CDTF">2024-11-16T21:19:13Z</dcterms:modified>
</cp:coreProperties>
</file>